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13_ncr:1_{BCA59464-405C-4183-8BA4-40016697772A}" xr6:coauthVersionLast="46" xr6:coauthVersionMax="46" xr10:uidLastSave="{00000000-0000-0000-0000-000000000000}"/>
  <bookViews>
    <workbookView xWindow="-108" yWindow="-108" windowWidth="23256" windowHeight="12576"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6" i="14" l="1"/>
  <c r="C56" i="14"/>
  <c r="B45" i="17"/>
  <c r="C45" i="17"/>
  <c r="I429" i="33" l="1"/>
  <c r="G429" i="33"/>
  <c r="E429" i="33"/>
  <c r="C429" i="33"/>
  <c r="U582" i="34"/>
  <c r="R582" i="34"/>
  <c r="G582" i="34"/>
  <c r="B582" i="34"/>
  <c r="B41" i="34"/>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H509" i="29"/>
  <c r="F509" i="29"/>
  <c r="D509" i="29"/>
  <c r="C509" i="29"/>
  <c r="F534" i="23"/>
  <c r="E534" i="23"/>
  <c r="D575" i="18"/>
  <c r="B575" i="18"/>
  <c r="I428" i="33"/>
  <c r="G428" i="33"/>
  <c r="E428" i="33"/>
  <c r="C428" i="33"/>
  <c r="U581" i="34"/>
  <c r="R581" i="34"/>
  <c r="H508" i="29"/>
  <c r="F508" i="29"/>
  <c r="D508" i="29"/>
  <c r="C508" i="29"/>
  <c r="F530" i="23"/>
  <c r="F531" i="23"/>
  <c r="F532" i="23"/>
  <c r="F533" i="23"/>
  <c r="E530" i="23"/>
  <c r="E531" i="23" s="1"/>
  <c r="E532" i="23" s="1"/>
  <c r="E533" i="23" s="1"/>
  <c r="C530" i="23"/>
  <c r="C531" i="23" s="1"/>
  <c r="C532" i="23" s="1"/>
  <c r="C533" i="23" s="1"/>
  <c r="C534" i="23" s="1"/>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E529" i="23"/>
  <c r="C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H503" i="29"/>
  <c r="F503" i="29"/>
  <c r="C503" i="29"/>
  <c r="F527" i="23"/>
  <c r="D569" i="18"/>
  <c r="T576" i="34" l="1"/>
  <c r="V576" i="34"/>
  <c r="X576" i="34"/>
  <c r="H1405" i="40"/>
  <c r="C1405" i="40"/>
  <c r="B1405" i="40"/>
  <c r="C1404" i="40"/>
  <c r="B1404" i="40"/>
  <c r="C1403" i="40"/>
  <c r="B1403" i="40"/>
  <c r="H1402" i="40"/>
  <c r="C1402" i="40"/>
  <c r="B1402" i="40"/>
  <c r="H1401" i="40"/>
  <c r="C1401" i="40"/>
  <c r="B1401" i="40"/>
  <c r="H1400"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H1391" i="40"/>
  <c r="C1391" i="40"/>
  <c r="B1391" i="40"/>
  <c r="H1389" i="40"/>
  <c r="H1388" i="40"/>
  <c r="H1387" i="40"/>
  <c r="H1386" i="40"/>
  <c r="H1385" i="40"/>
  <c r="H1384" i="40"/>
  <c r="H1383" i="40"/>
  <c r="H1382" i="40"/>
  <c r="H1381" i="40"/>
  <c r="H1380"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alcChain>
</file>

<file path=xl/sharedStrings.xml><?xml version="1.0" encoding="utf-8"?>
<sst xmlns="http://schemas.openxmlformats.org/spreadsheetml/2006/main" count="84918" uniqueCount="1125">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</sst>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7" fontId="0" fillId="0" borderId="0" xfId="0" applyNumberForma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4140625" defaultRowHeight="14.4" x14ac:dyDescent="0.3"/>
  <cols>
    <col min="1" max="1" width="34.109375" style="177" bestFit="1" customWidth="1"/>
    <col min="2" max="2" width="104.77734375" style="190" bestFit="1" customWidth="1"/>
    <col min="3" max="4" width="81.33203125" style="190" bestFit="1" customWidth="1"/>
    <col min="5" max="5" width="242.44140625" style="177" bestFit="1" customWidth="1"/>
    <col min="6" max="6" width="255.6640625" style="190" bestFit="1" customWidth="1"/>
    <col min="7" max="7" width="255.6640625" style="203" bestFit="1" customWidth="1"/>
    <col min="8" max="8" width="9.44140625" style="190"/>
    <col min="9" max="16384" width="9.44140625" style="177"/>
  </cols>
  <sheetData>
    <row r="1" spans="1:8" s="29" customFormat="1" ht="15" thickBot="1" x14ac:dyDescent="0.35">
      <c r="A1" s="29" t="s">
        <v>423</v>
      </c>
      <c r="B1" s="189" t="s">
        <v>422</v>
      </c>
      <c r="C1" s="189" t="s">
        <v>421</v>
      </c>
      <c r="D1" s="189" t="s">
        <v>420</v>
      </c>
      <c r="E1" s="29" t="s">
        <v>419</v>
      </c>
      <c r="F1" s="189" t="s">
        <v>418</v>
      </c>
      <c r="G1" s="206" t="s">
        <v>417</v>
      </c>
      <c r="H1" s="189"/>
    </row>
    <row r="2" spans="1:8" x14ac:dyDescent="0.3">
      <c r="A2" s="216" t="s">
        <v>416</v>
      </c>
      <c r="B2" s="219" t="s">
        <v>416</v>
      </c>
      <c r="C2" s="85" t="s">
        <v>38</v>
      </c>
      <c r="D2" s="85" t="s">
        <v>38</v>
      </c>
      <c r="E2" s="222" t="s">
        <v>121</v>
      </c>
      <c r="F2" s="85" t="s">
        <v>415</v>
      </c>
      <c r="G2" s="225"/>
    </row>
    <row r="3" spans="1:8" x14ac:dyDescent="0.3">
      <c r="A3" s="217"/>
      <c r="B3" s="220"/>
      <c r="C3" s="15" t="s">
        <v>53</v>
      </c>
      <c r="D3" s="15"/>
      <c r="E3" s="223"/>
      <c r="F3" s="15" t="s">
        <v>218</v>
      </c>
      <c r="G3" s="226"/>
    </row>
    <row r="4" spans="1:8" x14ac:dyDescent="0.3">
      <c r="A4" s="217"/>
      <c r="B4" s="220"/>
      <c r="C4" s="15" t="s">
        <v>54</v>
      </c>
      <c r="D4" s="15"/>
      <c r="E4" s="223"/>
      <c r="F4" s="15" t="s">
        <v>217</v>
      </c>
      <c r="G4" s="226"/>
    </row>
    <row r="5" spans="1:8" x14ac:dyDescent="0.3">
      <c r="A5" s="217"/>
      <c r="B5" s="220"/>
      <c r="C5" s="15" t="s">
        <v>414</v>
      </c>
      <c r="D5" s="15" t="s">
        <v>414</v>
      </c>
      <c r="E5" s="223"/>
      <c r="F5" s="15" t="s">
        <v>404</v>
      </c>
      <c r="G5" s="226"/>
    </row>
    <row r="6" spans="1:8" x14ac:dyDescent="0.3">
      <c r="A6" s="217"/>
      <c r="B6" s="220"/>
      <c r="C6" s="15" t="s">
        <v>413</v>
      </c>
      <c r="D6" s="15" t="s">
        <v>413</v>
      </c>
      <c r="E6" s="223"/>
      <c r="F6" s="15" t="s">
        <v>1054</v>
      </c>
      <c r="G6" s="226"/>
    </row>
    <row r="7" spans="1:8" ht="15" thickBot="1" x14ac:dyDescent="0.35">
      <c r="A7" s="218"/>
      <c r="B7" s="221"/>
      <c r="C7" s="86" t="s">
        <v>412</v>
      </c>
      <c r="D7" s="86" t="s">
        <v>412</v>
      </c>
      <c r="E7" s="224"/>
      <c r="F7" s="86" t="s">
        <v>411</v>
      </c>
      <c r="G7" s="227"/>
    </row>
    <row r="8" spans="1:8" ht="14.85" customHeight="1" x14ac:dyDescent="0.3">
      <c r="A8" s="228" t="s">
        <v>410</v>
      </c>
      <c r="B8" s="229" t="s">
        <v>410</v>
      </c>
      <c r="C8" s="87" t="s">
        <v>38</v>
      </c>
      <c r="D8" s="87" t="s">
        <v>38</v>
      </c>
      <c r="E8" s="230" t="s">
        <v>121</v>
      </c>
      <c r="F8" s="87" t="s">
        <v>228</v>
      </c>
      <c r="G8" s="231" t="s">
        <v>1055</v>
      </c>
    </row>
    <row r="9" spans="1:8" x14ac:dyDescent="0.3">
      <c r="A9" s="217"/>
      <c r="B9" s="220"/>
      <c r="C9" s="15" t="s">
        <v>409</v>
      </c>
      <c r="D9" s="15" t="s">
        <v>409</v>
      </c>
      <c r="E9" s="223"/>
      <c r="F9" s="15" t="s">
        <v>947</v>
      </c>
      <c r="G9" s="226"/>
    </row>
    <row r="10" spans="1:8" x14ac:dyDescent="0.3">
      <c r="A10" s="217"/>
      <c r="B10" s="220"/>
      <c r="C10" s="15" t="s">
        <v>50</v>
      </c>
      <c r="D10" s="15" t="s">
        <v>50</v>
      </c>
      <c r="E10" s="223"/>
      <c r="F10" s="15" t="s">
        <v>408</v>
      </c>
      <c r="G10" s="226"/>
    </row>
    <row r="11" spans="1:8" x14ac:dyDescent="0.3">
      <c r="A11" s="217"/>
      <c r="B11" s="220"/>
      <c r="C11" s="15" t="s">
        <v>219</v>
      </c>
      <c r="D11" s="15" t="s">
        <v>219</v>
      </c>
      <c r="E11" s="223"/>
      <c r="F11" s="15" t="s">
        <v>1056</v>
      </c>
      <c r="G11" s="226"/>
    </row>
    <row r="12" spans="1:8" x14ac:dyDescent="0.3">
      <c r="A12" s="217"/>
      <c r="B12" s="220"/>
      <c r="C12" s="15" t="s">
        <v>221</v>
      </c>
      <c r="D12" s="15" t="s">
        <v>221</v>
      </c>
      <c r="E12" s="223"/>
      <c r="F12" s="15" t="s">
        <v>407</v>
      </c>
      <c r="G12" s="226"/>
    </row>
    <row r="13" spans="1:8" x14ac:dyDescent="0.3">
      <c r="A13" s="217"/>
      <c r="B13" s="220"/>
      <c r="C13" s="21" t="s">
        <v>125</v>
      </c>
      <c r="D13" s="15"/>
      <c r="E13" s="223"/>
      <c r="F13" s="15" t="s">
        <v>218</v>
      </c>
      <c r="G13" s="226"/>
    </row>
    <row r="14" spans="1:8" x14ac:dyDescent="0.3">
      <c r="A14" s="217"/>
      <c r="B14" s="220"/>
      <c r="C14" s="21" t="s">
        <v>124</v>
      </c>
      <c r="D14" s="15"/>
      <c r="E14" s="223"/>
      <c r="F14" s="15" t="s">
        <v>217</v>
      </c>
      <c r="G14" s="226"/>
    </row>
    <row r="15" spans="1:8" x14ac:dyDescent="0.3">
      <c r="A15" s="217"/>
      <c r="B15" s="220"/>
      <c r="C15" s="21" t="s">
        <v>932</v>
      </c>
      <c r="D15" s="15"/>
      <c r="E15" s="223"/>
      <c r="F15" s="15" t="s">
        <v>1057</v>
      </c>
      <c r="G15" s="226"/>
    </row>
    <row r="16" spans="1:8" x14ac:dyDescent="0.3">
      <c r="A16" s="217"/>
      <c r="B16" s="220"/>
      <c r="C16" s="21" t="s">
        <v>933</v>
      </c>
      <c r="D16" s="15"/>
      <c r="E16" s="223"/>
      <c r="F16" s="15" t="s">
        <v>1058</v>
      </c>
      <c r="G16" s="226"/>
    </row>
    <row r="17" spans="1:7" x14ac:dyDescent="0.3">
      <c r="A17" s="217"/>
      <c r="B17" s="220"/>
      <c r="C17" s="21" t="s">
        <v>927</v>
      </c>
      <c r="D17" s="15"/>
      <c r="E17" s="223"/>
      <c r="F17" s="15" t="s">
        <v>1059</v>
      </c>
      <c r="G17" s="226"/>
    </row>
    <row r="18" spans="1:7" x14ac:dyDescent="0.3">
      <c r="A18" s="217"/>
      <c r="B18" s="220"/>
      <c r="C18" s="21" t="s">
        <v>931</v>
      </c>
      <c r="D18" s="15"/>
      <c r="E18" s="223"/>
      <c r="F18" s="15" t="s">
        <v>1060</v>
      </c>
      <c r="G18" s="226"/>
    </row>
    <row r="19" spans="1:7" ht="15" thickBot="1" x14ac:dyDescent="0.35">
      <c r="A19" s="218"/>
      <c r="B19" s="221"/>
      <c r="C19" s="191" t="s">
        <v>946</v>
      </c>
      <c r="D19" s="86"/>
      <c r="E19" s="224"/>
      <c r="F19" s="86" t="s">
        <v>1061</v>
      </c>
      <c r="G19" s="227"/>
    </row>
    <row r="20" spans="1:7" x14ac:dyDescent="0.3">
      <c r="A20" s="228" t="s">
        <v>406</v>
      </c>
      <c r="B20" s="229" t="s">
        <v>405</v>
      </c>
      <c r="C20" s="87" t="s">
        <v>38</v>
      </c>
      <c r="D20" s="87" t="s">
        <v>38</v>
      </c>
      <c r="E20" s="247" t="s">
        <v>204</v>
      </c>
      <c r="F20" s="87" t="s">
        <v>404</v>
      </c>
      <c r="G20" s="231"/>
    </row>
    <row r="21" spans="1:7" ht="28.8" x14ac:dyDescent="0.3">
      <c r="A21" s="217"/>
      <c r="B21" s="220"/>
      <c r="C21" s="15" t="s">
        <v>388</v>
      </c>
      <c r="D21" s="15" t="s">
        <v>388</v>
      </c>
      <c r="E21" s="248"/>
      <c r="F21" s="15" t="s">
        <v>403</v>
      </c>
      <c r="G21" s="226"/>
    </row>
    <row r="22" spans="1:7" ht="28.8" x14ac:dyDescent="0.3">
      <c r="A22" s="217"/>
      <c r="B22" s="220"/>
      <c r="C22" s="15" t="s">
        <v>386</v>
      </c>
      <c r="D22" s="15" t="s">
        <v>386</v>
      </c>
      <c r="E22" s="248"/>
      <c r="F22" s="15" t="s">
        <v>402</v>
      </c>
      <c r="G22" s="226"/>
    </row>
    <row r="23" spans="1:7" ht="43.2" x14ac:dyDescent="0.3">
      <c r="A23" s="217"/>
      <c r="B23" s="220"/>
      <c r="C23" s="15" t="s">
        <v>342</v>
      </c>
      <c r="D23" s="15" t="s">
        <v>342</v>
      </c>
      <c r="E23" s="248"/>
      <c r="F23" s="15" t="s">
        <v>401</v>
      </c>
      <c r="G23" s="226"/>
    </row>
    <row r="24" spans="1:7" ht="43.2" x14ac:dyDescent="0.3">
      <c r="A24" s="217"/>
      <c r="B24" s="220"/>
      <c r="C24" s="15" t="s">
        <v>378</v>
      </c>
      <c r="D24" s="15" t="s">
        <v>378</v>
      </c>
      <c r="E24" s="248"/>
      <c r="F24" s="15" t="s">
        <v>400</v>
      </c>
      <c r="G24" s="226"/>
    </row>
    <row r="25" spans="1:7" ht="15" thickBot="1" x14ac:dyDescent="0.35">
      <c r="A25" s="218"/>
      <c r="B25" s="221"/>
      <c r="C25" s="86" t="s">
        <v>399</v>
      </c>
      <c r="D25" s="86" t="s">
        <v>399</v>
      </c>
      <c r="E25" s="249"/>
      <c r="F25" s="86" t="s">
        <v>1062</v>
      </c>
      <c r="G25" s="227"/>
    </row>
    <row r="26" spans="1:7" x14ac:dyDescent="0.3">
      <c r="A26" s="228" t="s">
        <v>398</v>
      </c>
      <c r="B26" s="229" t="s">
        <v>397</v>
      </c>
      <c r="C26" s="87" t="s">
        <v>38</v>
      </c>
      <c r="D26" s="87" t="s">
        <v>38</v>
      </c>
      <c r="E26" s="230" t="s">
        <v>121</v>
      </c>
      <c r="F26" s="87" t="s">
        <v>396</v>
      </c>
      <c r="G26" s="231"/>
    </row>
    <row r="27" spans="1:7" x14ac:dyDescent="0.3">
      <c r="A27" s="217"/>
      <c r="B27" s="220"/>
      <c r="C27" s="15" t="s">
        <v>53</v>
      </c>
      <c r="D27" s="15"/>
      <c r="E27" s="223"/>
      <c r="F27" s="15" t="s">
        <v>218</v>
      </c>
      <c r="G27" s="226"/>
    </row>
    <row r="28" spans="1:7" x14ac:dyDescent="0.3">
      <c r="A28" s="217"/>
      <c r="B28" s="220"/>
      <c r="C28" s="15" t="s">
        <v>54</v>
      </c>
      <c r="D28" s="15"/>
      <c r="E28" s="223"/>
      <c r="F28" s="15" t="s">
        <v>217</v>
      </c>
      <c r="G28" s="226"/>
    </row>
    <row r="29" spans="1:7" x14ac:dyDescent="0.3">
      <c r="A29" s="217"/>
      <c r="B29" s="220"/>
      <c r="C29" s="15" t="s">
        <v>939</v>
      </c>
      <c r="D29" s="15"/>
      <c r="E29" s="223"/>
      <c r="F29" s="15" t="s">
        <v>948</v>
      </c>
      <c r="G29" s="226"/>
    </row>
    <row r="30" spans="1:7" x14ac:dyDescent="0.3">
      <c r="A30" s="217"/>
      <c r="B30" s="220"/>
      <c r="C30" s="89" t="s">
        <v>940</v>
      </c>
      <c r="D30" s="15"/>
      <c r="E30" s="223"/>
      <c r="F30" s="15" t="s">
        <v>949</v>
      </c>
      <c r="G30" s="226"/>
    </row>
    <row r="31" spans="1:7" x14ac:dyDescent="0.3">
      <c r="A31" s="217"/>
      <c r="B31" s="220"/>
      <c r="C31" s="15" t="s">
        <v>942</v>
      </c>
      <c r="D31" s="15"/>
      <c r="E31" s="223"/>
      <c r="F31" s="15" t="s">
        <v>950</v>
      </c>
      <c r="G31" s="226"/>
    </row>
    <row r="32" spans="1:7" x14ac:dyDescent="0.3">
      <c r="A32" s="217"/>
      <c r="B32" s="220"/>
      <c r="C32" s="15" t="s">
        <v>941</v>
      </c>
      <c r="D32" s="15"/>
      <c r="E32" s="223"/>
      <c r="F32" s="15" t="s">
        <v>951</v>
      </c>
      <c r="G32" s="226"/>
    </row>
    <row r="33" spans="1:7" ht="28.8" x14ac:dyDescent="0.3">
      <c r="A33" s="217"/>
      <c r="B33" s="220"/>
      <c r="C33" s="15" t="s">
        <v>157</v>
      </c>
      <c r="D33" s="15" t="s">
        <v>157</v>
      </c>
      <c r="E33" s="223"/>
      <c r="F33" s="15" t="s">
        <v>952</v>
      </c>
      <c r="G33" s="226"/>
    </row>
    <row r="34" spans="1:7" x14ac:dyDescent="0.3">
      <c r="A34" s="217"/>
      <c r="B34" s="220"/>
      <c r="C34" s="15" t="s">
        <v>156</v>
      </c>
      <c r="D34" s="15" t="s">
        <v>156</v>
      </c>
      <c r="E34" s="223"/>
      <c r="F34" s="15" t="s">
        <v>953</v>
      </c>
      <c r="G34" s="226"/>
    </row>
    <row r="35" spans="1:7" x14ac:dyDescent="0.3">
      <c r="A35" s="217"/>
      <c r="B35" s="220"/>
      <c r="C35" s="15" t="s">
        <v>154</v>
      </c>
      <c r="D35" s="15" t="s">
        <v>154</v>
      </c>
      <c r="E35" s="223"/>
      <c r="F35" s="15" t="s">
        <v>954</v>
      </c>
      <c r="G35" s="226"/>
    </row>
    <row r="36" spans="1:7" x14ac:dyDescent="0.3">
      <c r="A36" s="217"/>
      <c r="B36" s="220"/>
      <c r="C36" s="15" t="s">
        <v>152</v>
      </c>
      <c r="D36" s="15" t="s">
        <v>152</v>
      </c>
      <c r="E36" s="223"/>
      <c r="F36" s="15" t="s">
        <v>955</v>
      </c>
      <c r="G36" s="226"/>
    </row>
    <row r="37" spans="1:7" x14ac:dyDescent="0.3">
      <c r="A37" s="217"/>
      <c r="B37" s="220"/>
      <c r="C37" s="15" t="s">
        <v>150</v>
      </c>
      <c r="D37" s="15" t="s">
        <v>150</v>
      </c>
      <c r="E37" s="223"/>
      <c r="F37" s="15" t="s">
        <v>956</v>
      </c>
      <c r="G37" s="226"/>
    </row>
    <row r="38" spans="1:7" x14ac:dyDescent="0.3">
      <c r="A38" s="217"/>
      <c r="B38" s="220"/>
      <c r="C38" s="15" t="s">
        <v>148</v>
      </c>
      <c r="D38" s="15" t="s">
        <v>148</v>
      </c>
      <c r="E38" s="223"/>
      <c r="F38" s="15" t="s">
        <v>957</v>
      </c>
      <c r="G38" s="226"/>
    </row>
    <row r="39" spans="1:7" x14ac:dyDescent="0.3">
      <c r="A39" s="217"/>
      <c r="B39" s="220"/>
      <c r="C39" s="15" t="s">
        <v>146</v>
      </c>
      <c r="D39" s="15" t="s">
        <v>146</v>
      </c>
      <c r="E39" s="223"/>
      <c r="F39" s="15" t="s">
        <v>958</v>
      </c>
      <c r="G39" s="226"/>
    </row>
    <row r="40" spans="1:7" x14ac:dyDescent="0.3">
      <c r="A40" s="217"/>
      <c r="B40" s="220"/>
      <c r="C40" s="15" t="s">
        <v>144</v>
      </c>
      <c r="D40" s="15" t="s">
        <v>144</v>
      </c>
      <c r="E40" s="223"/>
      <c r="F40" s="15" t="s">
        <v>959</v>
      </c>
      <c r="G40" s="226"/>
    </row>
    <row r="41" spans="1:7" x14ac:dyDescent="0.3">
      <c r="A41" s="217"/>
      <c r="B41" s="220"/>
      <c r="C41" s="15" t="s">
        <v>393</v>
      </c>
      <c r="D41" s="15" t="s">
        <v>395</v>
      </c>
      <c r="E41" s="223"/>
      <c r="F41" s="271" t="s">
        <v>394</v>
      </c>
      <c r="G41" s="226"/>
    </row>
    <row r="42" spans="1:7" x14ac:dyDescent="0.3">
      <c r="A42" s="217"/>
      <c r="B42" s="220"/>
      <c r="C42" s="15" t="s">
        <v>393</v>
      </c>
      <c r="D42" s="15" t="s">
        <v>392</v>
      </c>
      <c r="E42" s="223"/>
      <c r="F42" s="271"/>
      <c r="G42" s="226"/>
    </row>
    <row r="43" spans="1:7" ht="15" thickBot="1" x14ac:dyDescent="0.35">
      <c r="A43" s="218"/>
      <c r="B43" s="221"/>
      <c r="C43" s="86" t="s">
        <v>391</v>
      </c>
      <c r="D43" s="86" t="s">
        <v>391</v>
      </c>
      <c r="E43" s="224"/>
      <c r="F43" s="86" t="s">
        <v>1063</v>
      </c>
      <c r="G43" s="227"/>
    </row>
    <row r="44" spans="1:7" x14ac:dyDescent="0.3">
      <c r="A44" s="228" t="s">
        <v>390</v>
      </c>
      <c r="B44" s="229" t="s">
        <v>389</v>
      </c>
      <c r="C44" s="87" t="s">
        <v>38</v>
      </c>
      <c r="D44" s="87" t="s">
        <v>38</v>
      </c>
      <c r="E44" s="247" t="s">
        <v>204</v>
      </c>
      <c r="F44" s="87" t="s">
        <v>380</v>
      </c>
      <c r="G44" s="231"/>
    </row>
    <row r="45" spans="1:7" ht="28.8" x14ac:dyDescent="0.3">
      <c r="A45" s="217"/>
      <c r="B45" s="220"/>
      <c r="C45" s="15" t="s">
        <v>388</v>
      </c>
      <c r="D45" s="15" t="s">
        <v>388</v>
      </c>
      <c r="E45" s="248"/>
      <c r="F45" s="15" t="s">
        <v>387</v>
      </c>
      <c r="G45" s="226"/>
    </row>
    <row r="46" spans="1:7" ht="28.8" x14ac:dyDescent="0.3">
      <c r="A46" s="217"/>
      <c r="B46" s="220"/>
      <c r="C46" s="15" t="s">
        <v>386</v>
      </c>
      <c r="D46" s="15" t="s">
        <v>386</v>
      </c>
      <c r="E46" s="248"/>
      <c r="F46" s="15" t="s">
        <v>385</v>
      </c>
      <c r="G46" s="226"/>
    </row>
    <row r="47" spans="1:7" ht="15" thickBot="1" x14ac:dyDescent="0.35">
      <c r="A47" s="218"/>
      <c r="B47" s="221"/>
      <c r="C47" s="86" t="s">
        <v>384</v>
      </c>
      <c r="D47" s="86" t="s">
        <v>384</v>
      </c>
      <c r="E47" s="249"/>
      <c r="F47" s="86" t="s">
        <v>383</v>
      </c>
      <c r="G47" s="227"/>
    </row>
    <row r="48" spans="1:7" ht="28.5" customHeight="1" x14ac:dyDescent="0.3">
      <c r="A48" s="228" t="s">
        <v>382</v>
      </c>
      <c r="B48" s="229" t="s">
        <v>381</v>
      </c>
      <c r="C48" s="87" t="s">
        <v>38</v>
      </c>
      <c r="D48" s="87" t="s">
        <v>38</v>
      </c>
      <c r="E48" s="230" t="s">
        <v>121</v>
      </c>
      <c r="F48" s="87" t="s">
        <v>380</v>
      </c>
      <c r="G48" s="231" t="s">
        <v>374</v>
      </c>
    </row>
    <row r="49" spans="1:7" ht="34.5" customHeight="1" x14ac:dyDescent="0.3">
      <c r="A49" s="217"/>
      <c r="B49" s="220"/>
      <c r="C49" s="15" t="s">
        <v>342</v>
      </c>
      <c r="D49" s="15" t="s">
        <v>342</v>
      </c>
      <c r="E49" s="223"/>
      <c r="F49" s="15" t="s">
        <v>379</v>
      </c>
      <c r="G49" s="226"/>
    </row>
    <row r="50" spans="1:7" ht="26.25" customHeight="1" thickBot="1" x14ac:dyDescent="0.35">
      <c r="A50" s="218"/>
      <c r="B50" s="221"/>
      <c r="C50" s="86" t="s">
        <v>378</v>
      </c>
      <c r="D50" s="86" t="s">
        <v>378</v>
      </c>
      <c r="E50" s="224"/>
      <c r="F50" s="86" t="s">
        <v>377</v>
      </c>
      <c r="G50" s="227"/>
    </row>
    <row r="51" spans="1:7" ht="15" customHeight="1" x14ac:dyDescent="0.3">
      <c r="A51" s="228" t="s">
        <v>376</v>
      </c>
      <c r="B51" s="229" t="s">
        <v>375</v>
      </c>
      <c r="C51" s="87" t="s">
        <v>38</v>
      </c>
      <c r="D51" s="87" t="s">
        <v>38</v>
      </c>
      <c r="E51" s="247" t="s">
        <v>204</v>
      </c>
      <c r="F51" s="87" t="s">
        <v>228</v>
      </c>
      <c r="G51" s="231" t="s">
        <v>374</v>
      </c>
    </row>
    <row r="52" spans="1:7" x14ac:dyDescent="0.3">
      <c r="A52" s="217"/>
      <c r="B52" s="220"/>
      <c r="C52" s="15" t="s">
        <v>115</v>
      </c>
      <c r="D52" s="15" t="s">
        <v>115</v>
      </c>
      <c r="E52" s="248"/>
      <c r="F52" s="15" t="s">
        <v>373</v>
      </c>
      <c r="G52" s="226"/>
    </row>
    <row r="53" spans="1:7" x14ac:dyDescent="0.3">
      <c r="A53" s="217"/>
      <c r="B53" s="220"/>
      <c r="C53" s="15" t="s">
        <v>372</v>
      </c>
      <c r="D53" s="15" t="s">
        <v>372</v>
      </c>
      <c r="E53" s="248"/>
      <c r="F53" s="15" t="s">
        <v>371</v>
      </c>
      <c r="G53" s="226"/>
    </row>
    <row r="54" spans="1:7" ht="15" customHeight="1" x14ac:dyDescent="0.3">
      <c r="A54" s="217"/>
      <c r="B54" s="220"/>
      <c r="C54" s="15" t="s">
        <v>49</v>
      </c>
      <c r="D54" s="15" t="s">
        <v>49</v>
      </c>
      <c r="E54" s="248"/>
      <c r="F54" s="15" t="s">
        <v>370</v>
      </c>
      <c r="G54" s="226"/>
    </row>
    <row r="55" spans="1:7" x14ac:dyDescent="0.3">
      <c r="A55" s="217"/>
      <c r="B55" s="220"/>
      <c r="C55" s="15" t="s">
        <v>369</v>
      </c>
      <c r="D55" s="15" t="s">
        <v>369</v>
      </c>
      <c r="E55" s="248"/>
      <c r="F55" s="15" t="s">
        <v>368</v>
      </c>
      <c r="G55" s="226"/>
    </row>
    <row r="56" spans="1:7" ht="15" thickBot="1" x14ac:dyDescent="0.35">
      <c r="A56" s="218"/>
      <c r="B56" s="221"/>
      <c r="C56" s="86" t="s">
        <v>367</v>
      </c>
      <c r="D56" s="86" t="s">
        <v>367</v>
      </c>
      <c r="E56" s="249"/>
      <c r="F56" s="86" t="s">
        <v>366</v>
      </c>
      <c r="G56" s="227"/>
    </row>
    <row r="57" spans="1:7" x14ac:dyDescent="0.3">
      <c r="A57" s="228" t="s">
        <v>365</v>
      </c>
      <c r="B57" s="229" t="s">
        <v>364</v>
      </c>
      <c r="C57" s="87" t="s">
        <v>115</v>
      </c>
      <c r="D57" s="87" t="s">
        <v>115</v>
      </c>
      <c r="E57" s="230" t="s">
        <v>121</v>
      </c>
      <c r="F57" s="87" t="s">
        <v>363</v>
      </c>
      <c r="G57" s="231"/>
    </row>
    <row r="58" spans="1:7" x14ac:dyDescent="0.3">
      <c r="A58" s="217"/>
      <c r="B58" s="220"/>
      <c r="C58" s="15" t="s">
        <v>135</v>
      </c>
      <c r="D58" s="15" t="s">
        <v>135</v>
      </c>
      <c r="E58" s="223"/>
      <c r="F58" s="15" t="s">
        <v>112</v>
      </c>
      <c r="G58" s="226"/>
    </row>
    <row r="59" spans="1:7" x14ac:dyDescent="0.3">
      <c r="A59" s="217"/>
      <c r="B59" s="220"/>
      <c r="C59" s="15" t="s">
        <v>362</v>
      </c>
      <c r="D59" s="15" t="s">
        <v>362</v>
      </c>
      <c r="E59" s="223"/>
      <c r="F59" s="15" t="s">
        <v>110</v>
      </c>
      <c r="G59" s="226"/>
    </row>
    <row r="60" spans="1:7" x14ac:dyDescent="0.3">
      <c r="A60" s="217"/>
      <c r="B60" s="220"/>
      <c r="C60" s="15" t="s">
        <v>361</v>
      </c>
      <c r="D60" s="15" t="s">
        <v>361</v>
      </c>
      <c r="E60" s="223"/>
      <c r="F60" s="15" t="s">
        <v>360</v>
      </c>
      <c r="G60" s="226"/>
    </row>
    <row r="61" spans="1:7" ht="28.8" x14ac:dyDescent="0.3">
      <c r="A61" s="217"/>
      <c r="B61" s="220"/>
      <c r="C61" s="15" t="s">
        <v>359</v>
      </c>
      <c r="D61" s="15" t="s">
        <v>359</v>
      </c>
      <c r="E61" s="223"/>
      <c r="F61" s="15" t="s">
        <v>106</v>
      </c>
      <c r="G61" s="226"/>
    </row>
    <row r="62" spans="1:7" x14ac:dyDescent="0.3">
      <c r="A62" s="217"/>
      <c r="B62" s="220"/>
      <c r="C62" s="15" t="s">
        <v>105</v>
      </c>
      <c r="D62" s="15" t="s">
        <v>105</v>
      </c>
      <c r="E62" s="223"/>
      <c r="F62" s="15" t="s">
        <v>104</v>
      </c>
      <c r="G62" s="226"/>
    </row>
    <row r="63" spans="1:7" x14ac:dyDescent="0.3">
      <c r="A63" s="217"/>
      <c r="B63" s="220"/>
      <c r="C63" s="15" t="s">
        <v>358</v>
      </c>
      <c r="D63" s="15" t="s">
        <v>358</v>
      </c>
      <c r="E63" s="223"/>
      <c r="F63" s="15" t="s">
        <v>102</v>
      </c>
      <c r="G63" s="226"/>
    </row>
    <row r="64" spans="1:7" x14ac:dyDescent="0.3">
      <c r="A64" s="217"/>
      <c r="B64" s="220"/>
      <c r="C64" s="15" t="s">
        <v>357</v>
      </c>
      <c r="D64" s="15" t="s">
        <v>357</v>
      </c>
      <c r="E64" s="223"/>
      <c r="F64" s="15" t="s">
        <v>100</v>
      </c>
      <c r="G64" s="226"/>
    </row>
    <row r="65" spans="1:7" x14ac:dyDescent="0.3">
      <c r="A65" s="217"/>
      <c r="B65" s="220"/>
      <c r="C65" s="15" t="s">
        <v>356</v>
      </c>
      <c r="D65" s="15" t="s">
        <v>356</v>
      </c>
      <c r="E65" s="223"/>
      <c r="F65" s="15" t="s">
        <v>98</v>
      </c>
      <c r="G65" s="226"/>
    </row>
    <row r="66" spans="1:7" x14ac:dyDescent="0.3">
      <c r="A66" s="217"/>
      <c r="B66" s="220"/>
      <c r="C66" s="15" t="s">
        <v>355</v>
      </c>
      <c r="D66" s="15" t="s">
        <v>355</v>
      </c>
      <c r="E66" s="223"/>
      <c r="F66" s="15" t="s">
        <v>96</v>
      </c>
      <c r="G66" s="226"/>
    </row>
    <row r="67" spans="1:7" ht="15" thickBot="1" x14ac:dyDescent="0.35">
      <c r="A67" s="218"/>
      <c r="B67" s="187" t="s">
        <v>352</v>
      </c>
      <c r="C67" s="86" t="s">
        <v>354</v>
      </c>
      <c r="D67" s="86" t="s">
        <v>354</v>
      </c>
      <c r="E67" s="224"/>
      <c r="F67" s="86" t="s">
        <v>350</v>
      </c>
      <c r="G67" s="227"/>
    </row>
    <row r="68" spans="1:7" ht="30" customHeight="1" x14ac:dyDescent="0.3">
      <c r="A68" s="228" t="s">
        <v>353</v>
      </c>
      <c r="B68" s="229" t="s">
        <v>352</v>
      </c>
      <c r="C68" s="87" t="s">
        <v>38</v>
      </c>
      <c r="D68" s="87" t="s">
        <v>38</v>
      </c>
      <c r="E68" s="230" t="s">
        <v>121</v>
      </c>
      <c r="F68" s="87" t="s">
        <v>228</v>
      </c>
      <c r="G68" s="231"/>
    </row>
    <row r="69" spans="1:7" x14ac:dyDescent="0.3">
      <c r="A69" s="217"/>
      <c r="B69" s="220"/>
      <c r="C69" s="15" t="s">
        <v>115</v>
      </c>
      <c r="D69" s="15" t="s">
        <v>115</v>
      </c>
      <c r="E69" s="223"/>
      <c r="F69" s="15" t="s">
        <v>351</v>
      </c>
      <c r="G69" s="226"/>
    </row>
    <row r="70" spans="1:7" ht="15" thickBot="1" x14ac:dyDescent="0.35">
      <c r="A70" s="218"/>
      <c r="B70" s="221"/>
      <c r="C70" s="86" t="s">
        <v>221</v>
      </c>
      <c r="D70" s="86" t="s">
        <v>221</v>
      </c>
      <c r="E70" s="224"/>
      <c r="F70" s="86" t="s">
        <v>350</v>
      </c>
      <c r="G70" s="227"/>
    </row>
    <row r="71" spans="1:7" x14ac:dyDescent="0.3">
      <c r="A71" s="228" t="s">
        <v>349</v>
      </c>
      <c r="B71" s="229" t="s">
        <v>348</v>
      </c>
      <c r="C71" s="87" t="s">
        <v>347</v>
      </c>
      <c r="D71" s="87" t="s">
        <v>347</v>
      </c>
      <c r="E71" s="247" t="s">
        <v>204</v>
      </c>
      <c r="F71" s="87" t="s">
        <v>346</v>
      </c>
      <c r="G71" s="231"/>
    </row>
    <row r="72" spans="1:7" ht="28.8" x14ac:dyDescent="0.3">
      <c r="A72" s="217"/>
      <c r="B72" s="220"/>
      <c r="C72" s="15" t="s">
        <v>345</v>
      </c>
      <c r="D72" s="15" t="s">
        <v>345</v>
      </c>
      <c r="E72" s="248"/>
      <c r="F72" s="15" t="s">
        <v>1023</v>
      </c>
      <c r="G72" s="226"/>
    </row>
    <row r="73" spans="1:7" ht="28.8" x14ac:dyDescent="0.3">
      <c r="A73" s="217"/>
      <c r="B73" s="220"/>
      <c r="C73" s="15" t="s">
        <v>344</v>
      </c>
      <c r="D73" s="15" t="s">
        <v>344</v>
      </c>
      <c r="E73" s="248"/>
      <c r="F73" s="15" t="s">
        <v>1024</v>
      </c>
      <c r="G73" s="226"/>
    </row>
    <row r="74" spans="1:7" ht="28.8" x14ac:dyDescent="0.3">
      <c r="A74" s="217"/>
      <c r="B74" s="220"/>
      <c r="C74" s="15" t="s">
        <v>343</v>
      </c>
      <c r="D74" s="15" t="s">
        <v>343</v>
      </c>
      <c r="E74" s="248"/>
      <c r="F74" s="15" t="s">
        <v>1025</v>
      </c>
      <c r="G74" s="226"/>
    </row>
    <row r="75" spans="1:7" ht="28.8" x14ac:dyDescent="0.3">
      <c r="A75" s="217"/>
      <c r="B75" s="220"/>
      <c r="C75" s="15" t="s">
        <v>342</v>
      </c>
      <c r="D75" s="15" t="s">
        <v>342</v>
      </c>
      <c r="E75" s="248"/>
      <c r="F75" s="15" t="s">
        <v>1026</v>
      </c>
      <c r="G75" s="226"/>
    </row>
    <row r="76" spans="1:7" ht="15" thickBot="1" x14ac:dyDescent="0.35">
      <c r="A76" s="218"/>
      <c r="B76" s="221"/>
      <c r="C76" s="86" t="s">
        <v>341</v>
      </c>
      <c r="D76" s="86" t="s">
        <v>341</v>
      </c>
      <c r="E76" s="249"/>
      <c r="F76" s="86" t="s">
        <v>340</v>
      </c>
      <c r="G76" s="227"/>
    </row>
    <row r="77" spans="1:7" x14ac:dyDescent="0.3">
      <c r="A77" s="269" t="s">
        <v>339</v>
      </c>
      <c r="B77" s="229" t="s">
        <v>338</v>
      </c>
      <c r="C77" s="87" t="s">
        <v>38</v>
      </c>
      <c r="D77" s="87" t="s">
        <v>38</v>
      </c>
      <c r="E77" s="247" t="s">
        <v>204</v>
      </c>
      <c r="F77" s="87" t="s">
        <v>337</v>
      </c>
      <c r="G77" s="231"/>
    </row>
    <row r="78" spans="1:7" x14ac:dyDescent="0.3">
      <c r="A78" s="236"/>
      <c r="B78" s="220"/>
      <c r="C78" s="15" t="s">
        <v>336</v>
      </c>
      <c r="D78" s="15" t="s">
        <v>336</v>
      </c>
      <c r="E78" s="248"/>
      <c r="F78" s="15" t="s">
        <v>335</v>
      </c>
      <c r="G78" s="226"/>
    </row>
    <row r="79" spans="1:7" ht="28.8" x14ac:dyDescent="0.3">
      <c r="A79" s="236"/>
      <c r="B79" s="220"/>
      <c r="C79" s="15" t="s">
        <v>334</v>
      </c>
      <c r="D79" s="15" t="s">
        <v>334</v>
      </c>
      <c r="E79" s="248"/>
      <c r="F79" s="15" t="s">
        <v>333</v>
      </c>
      <c r="G79" s="226"/>
    </row>
    <row r="80" spans="1:7" x14ac:dyDescent="0.3">
      <c r="A80" s="236"/>
      <c r="B80" s="220"/>
      <c r="C80" s="15" t="s">
        <v>332</v>
      </c>
      <c r="D80" s="15" t="s">
        <v>332</v>
      </c>
      <c r="E80" s="248"/>
      <c r="F80" s="15" t="s">
        <v>331</v>
      </c>
      <c r="G80" s="226"/>
    </row>
    <row r="81" spans="1:7" ht="29.4" thickBot="1" x14ac:dyDescent="0.35">
      <c r="A81" s="270"/>
      <c r="B81" s="221"/>
      <c r="C81" s="86" t="s">
        <v>330</v>
      </c>
      <c r="D81" s="86" t="s">
        <v>330</v>
      </c>
      <c r="E81" s="249"/>
      <c r="F81" s="86" t="s">
        <v>329</v>
      </c>
      <c r="G81" s="227"/>
    </row>
    <row r="82" spans="1:7" x14ac:dyDescent="0.3">
      <c r="A82" s="228" t="s">
        <v>328</v>
      </c>
      <c r="B82" s="229" t="s">
        <v>224</v>
      </c>
      <c r="C82" s="87" t="s">
        <v>38</v>
      </c>
      <c r="D82" s="87" t="s">
        <v>38</v>
      </c>
      <c r="E82" s="230" t="s">
        <v>121</v>
      </c>
      <c r="F82" s="87" t="s">
        <v>228</v>
      </c>
      <c r="G82" s="231" t="s">
        <v>1064</v>
      </c>
    </row>
    <row r="83" spans="1:7" ht="57.6" x14ac:dyDescent="0.3">
      <c r="A83" s="217"/>
      <c r="B83" s="220"/>
      <c r="C83" s="15" t="s">
        <v>327</v>
      </c>
      <c r="D83" s="15" t="s">
        <v>327</v>
      </c>
      <c r="E83" s="223"/>
      <c r="F83" s="15" t="s">
        <v>326</v>
      </c>
      <c r="G83" s="226"/>
    </row>
    <row r="84" spans="1:7" x14ac:dyDescent="0.3">
      <c r="A84" s="217"/>
      <c r="B84" s="220"/>
      <c r="C84" s="15" t="s">
        <v>325</v>
      </c>
      <c r="D84" s="15" t="s">
        <v>325</v>
      </c>
      <c r="E84" s="223"/>
      <c r="F84" s="15" t="s">
        <v>324</v>
      </c>
      <c r="G84" s="226"/>
    </row>
    <row r="85" spans="1:7" x14ac:dyDescent="0.3">
      <c r="A85" s="217"/>
      <c r="B85" s="220"/>
      <c r="C85" s="15" t="s">
        <v>77</v>
      </c>
      <c r="D85" s="15" t="s">
        <v>77</v>
      </c>
      <c r="E85" s="223"/>
      <c r="F85" s="15" t="s">
        <v>323</v>
      </c>
      <c r="G85" s="226"/>
    </row>
    <row r="86" spans="1:7" ht="130.19999999999999" thickBot="1" x14ac:dyDescent="0.35">
      <c r="A86" s="218"/>
      <c r="B86" s="221"/>
      <c r="C86" s="86" t="s">
        <v>322</v>
      </c>
      <c r="D86" s="86"/>
      <c r="E86" s="224"/>
      <c r="F86" s="86" t="s">
        <v>321</v>
      </c>
      <c r="G86" s="227"/>
    </row>
    <row r="87" spans="1:7" x14ac:dyDescent="0.3">
      <c r="A87" s="228" t="s">
        <v>320</v>
      </c>
      <c r="B87" s="229" t="s">
        <v>319</v>
      </c>
      <c r="C87" s="87" t="s">
        <v>38</v>
      </c>
      <c r="D87" s="87" t="s">
        <v>38</v>
      </c>
      <c r="E87" s="230" t="s">
        <v>121</v>
      </c>
      <c r="F87" s="87" t="s">
        <v>228</v>
      </c>
      <c r="G87" s="231"/>
    </row>
    <row r="88" spans="1:7" x14ac:dyDescent="0.3">
      <c r="A88" s="217"/>
      <c r="B88" s="220"/>
      <c r="C88" s="15" t="s">
        <v>318</v>
      </c>
      <c r="D88" s="15" t="s">
        <v>318</v>
      </c>
      <c r="E88" s="223"/>
      <c r="F88" s="15" t="s">
        <v>317</v>
      </c>
      <c r="G88" s="226"/>
    </row>
    <row r="89" spans="1:7" x14ac:dyDescent="0.3">
      <c r="A89" s="217"/>
      <c r="B89" s="220"/>
      <c r="C89" s="15" t="s">
        <v>316</v>
      </c>
      <c r="D89" s="15" t="s">
        <v>316</v>
      </c>
      <c r="E89" s="223"/>
      <c r="F89" s="15" t="s">
        <v>315</v>
      </c>
      <c r="G89" s="226"/>
    </row>
    <row r="90" spans="1:7" x14ac:dyDescent="0.3">
      <c r="A90" s="217"/>
      <c r="B90" s="220"/>
      <c r="C90" s="15" t="s">
        <v>314</v>
      </c>
      <c r="D90" s="15" t="s">
        <v>314</v>
      </c>
      <c r="E90" s="223"/>
      <c r="F90" s="15" t="s">
        <v>313</v>
      </c>
      <c r="G90" s="226"/>
    </row>
    <row r="91" spans="1:7" x14ac:dyDescent="0.3">
      <c r="A91" s="217"/>
      <c r="B91" s="220"/>
      <c r="C91" s="15" t="s">
        <v>312</v>
      </c>
      <c r="D91" s="15" t="s">
        <v>312</v>
      </c>
      <c r="E91" s="223"/>
      <c r="F91" s="15" t="s">
        <v>311</v>
      </c>
      <c r="G91" s="226"/>
    </row>
    <row r="92" spans="1:7" x14ac:dyDescent="0.3">
      <c r="A92" s="217"/>
      <c r="B92" s="220"/>
      <c r="C92" s="15" t="s">
        <v>310</v>
      </c>
      <c r="D92" s="15" t="s">
        <v>310</v>
      </c>
      <c r="E92" s="223"/>
      <c r="F92" s="15" t="s">
        <v>309</v>
      </c>
      <c r="G92" s="226"/>
    </row>
    <row r="93" spans="1:7" x14ac:dyDescent="0.3">
      <c r="A93" s="217"/>
      <c r="B93" s="220"/>
      <c r="C93" s="15" t="s">
        <v>308</v>
      </c>
      <c r="D93" s="15" t="s">
        <v>308</v>
      </c>
      <c r="E93" s="223"/>
      <c r="F93" s="15" t="s">
        <v>307</v>
      </c>
      <c r="G93" s="226"/>
    </row>
    <row r="94" spans="1:7" x14ac:dyDescent="0.3">
      <c r="A94" s="217"/>
      <c r="B94" s="220"/>
      <c r="C94" s="15" t="s">
        <v>306</v>
      </c>
      <c r="D94" s="15" t="s">
        <v>306</v>
      </c>
      <c r="E94" s="223"/>
      <c r="F94" s="15" t="s">
        <v>305</v>
      </c>
      <c r="G94" s="226"/>
    </row>
    <row r="95" spans="1:7" x14ac:dyDescent="0.3">
      <c r="A95" s="217"/>
      <c r="B95" s="220"/>
      <c r="C95" s="15" t="s">
        <v>304</v>
      </c>
      <c r="D95" s="15" t="s">
        <v>304</v>
      </c>
      <c r="E95" s="223"/>
      <c r="F95" s="15" t="s">
        <v>303</v>
      </c>
      <c r="G95" s="226"/>
    </row>
    <row r="96" spans="1:7" x14ac:dyDescent="0.3">
      <c r="A96" s="217"/>
      <c r="B96" s="220"/>
      <c r="C96" s="15" t="s">
        <v>302</v>
      </c>
      <c r="D96" s="16" t="s">
        <v>302</v>
      </c>
      <c r="E96" s="223"/>
      <c r="F96" s="15" t="s">
        <v>301</v>
      </c>
      <c r="G96" s="226"/>
    </row>
    <row r="97" spans="1:8" x14ac:dyDescent="0.3">
      <c r="A97" s="217"/>
      <c r="B97" s="220"/>
      <c r="C97" s="15" t="s">
        <v>300</v>
      </c>
      <c r="D97" s="15" t="s">
        <v>300</v>
      </c>
      <c r="E97" s="223"/>
      <c r="F97" s="15" t="s">
        <v>299</v>
      </c>
      <c r="G97" s="226"/>
    </row>
    <row r="98" spans="1:8" ht="15" thickBot="1" x14ac:dyDescent="0.35">
      <c r="A98" s="218"/>
      <c r="B98" s="221"/>
      <c r="C98" s="86" t="s">
        <v>298</v>
      </c>
      <c r="D98" s="86" t="s">
        <v>298</v>
      </c>
      <c r="E98" s="224"/>
      <c r="F98" s="86" t="s">
        <v>297</v>
      </c>
      <c r="G98" s="227"/>
    </row>
    <row r="99" spans="1:8" x14ac:dyDescent="0.3">
      <c r="A99" s="228" t="s">
        <v>296</v>
      </c>
      <c r="B99" s="229" t="s">
        <v>295</v>
      </c>
      <c r="C99" s="87" t="s">
        <v>38</v>
      </c>
      <c r="D99" s="87"/>
      <c r="E99" s="266" t="s">
        <v>294</v>
      </c>
      <c r="F99" s="87" t="s">
        <v>228</v>
      </c>
      <c r="G99" s="231"/>
    </row>
    <row r="100" spans="1:8" x14ac:dyDescent="0.3">
      <c r="A100" s="217"/>
      <c r="B100" s="220"/>
      <c r="C100" s="15" t="s">
        <v>293</v>
      </c>
      <c r="D100" s="15" t="s">
        <v>293</v>
      </c>
      <c r="E100" s="267"/>
      <c r="F100" s="15" t="s">
        <v>292</v>
      </c>
      <c r="G100" s="226"/>
    </row>
    <row r="101" spans="1:8" x14ac:dyDescent="0.3">
      <c r="A101" s="217"/>
      <c r="B101" s="220"/>
      <c r="C101" s="15" t="s">
        <v>291</v>
      </c>
      <c r="D101" s="15" t="s">
        <v>291</v>
      </c>
      <c r="E101" s="267"/>
      <c r="F101" s="15" t="s">
        <v>290</v>
      </c>
      <c r="G101" s="226"/>
    </row>
    <row r="102" spans="1:8" x14ac:dyDescent="0.3">
      <c r="A102" s="217"/>
      <c r="B102" s="220"/>
      <c r="C102" s="15" t="s">
        <v>289</v>
      </c>
      <c r="D102" s="15" t="s">
        <v>289</v>
      </c>
      <c r="E102" s="267"/>
      <c r="F102" s="15" t="s">
        <v>288</v>
      </c>
      <c r="G102" s="226"/>
    </row>
    <row r="103" spans="1:8" x14ac:dyDescent="0.3">
      <c r="A103" s="217"/>
      <c r="B103" s="220"/>
      <c r="C103" s="15" t="s">
        <v>287</v>
      </c>
      <c r="D103" s="15" t="s">
        <v>287</v>
      </c>
      <c r="E103" s="267"/>
      <c r="F103" s="15" t="s">
        <v>286</v>
      </c>
      <c r="G103" s="226"/>
    </row>
    <row r="104" spans="1:8" x14ac:dyDescent="0.3">
      <c r="A104" s="217"/>
      <c r="B104" s="220"/>
      <c r="C104" s="15" t="s">
        <v>285</v>
      </c>
      <c r="D104" s="15" t="s">
        <v>285</v>
      </c>
      <c r="E104" s="267"/>
      <c r="F104" s="15" t="s">
        <v>284</v>
      </c>
      <c r="G104" s="226"/>
    </row>
    <row r="105" spans="1:8" x14ac:dyDescent="0.3">
      <c r="A105" s="217"/>
      <c r="B105" s="220"/>
      <c r="C105" s="15" t="s">
        <v>283</v>
      </c>
      <c r="D105" s="15" t="s">
        <v>283</v>
      </c>
      <c r="E105" s="267"/>
      <c r="F105" s="15" t="s">
        <v>282</v>
      </c>
      <c r="G105" s="226"/>
    </row>
    <row r="106" spans="1:8" ht="15" thickBot="1" x14ac:dyDescent="0.35">
      <c r="A106" s="218"/>
      <c r="B106" s="221"/>
      <c r="C106" s="86" t="s">
        <v>281</v>
      </c>
      <c r="D106" s="86" t="s">
        <v>281</v>
      </c>
      <c r="E106" s="268"/>
      <c r="F106" s="86" t="s">
        <v>280</v>
      </c>
      <c r="G106" s="227"/>
    </row>
    <row r="107" spans="1:8" x14ac:dyDescent="0.3">
      <c r="A107" s="228" t="s">
        <v>279</v>
      </c>
      <c r="B107" s="229" t="s">
        <v>278</v>
      </c>
      <c r="C107" s="87" t="s">
        <v>38</v>
      </c>
      <c r="D107" s="87"/>
      <c r="E107" s="247" t="s">
        <v>204</v>
      </c>
      <c r="F107" s="87" t="s">
        <v>228</v>
      </c>
      <c r="G107" s="231"/>
    </row>
    <row r="108" spans="1:8" x14ac:dyDescent="0.3">
      <c r="A108" s="217"/>
      <c r="B108" s="220"/>
      <c r="C108" s="15" t="s">
        <v>277</v>
      </c>
      <c r="D108" s="15" t="s">
        <v>277</v>
      </c>
      <c r="E108" s="248"/>
      <c r="F108" s="15" t="s">
        <v>276</v>
      </c>
      <c r="G108" s="226"/>
    </row>
    <row r="109" spans="1:8" x14ac:dyDescent="0.3">
      <c r="A109" s="217"/>
      <c r="B109" s="220"/>
      <c r="C109" s="15" t="s">
        <v>275</v>
      </c>
      <c r="D109" s="15" t="s">
        <v>275</v>
      </c>
      <c r="E109" s="248"/>
      <c r="F109" s="15" t="s">
        <v>274</v>
      </c>
      <c r="G109" s="226"/>
    </row>
    <row r="110" spans="1:8" x14ac:dyDescent="0.3">
      <c r="A110" s="217"/>
      <c r="B110" s="220"/>
      <c r="C110" s="15" t="s">
        <v>273</v>
      </c>
      <c r="D110" s="15" t="s">
        <v>273</v>
      </c>
      <c r="E110" s="248"/>
      <c r="F110" s="15" t="s">
        <v>272</v>
      </c>
      <c r="G110" s="226"/>
    </row>
    <row r="111" spans="1:8" ht="15" thickBot="1" x14ac:dyDescent="0.35">
      <c r="A111" s="250"/>
      <c r="B111" s="238"/>
      <c r="C111" s="88" t="s">
        <v>271</v>
      </c>
      <c r="D111" s="88" t="s">
        <v>271</v>
      </c>
      <c r="E111" s="251"/>
      <c r="F111" s="88" t="s">
        <v>270</v>
      </c>
      <c r="G111" s="240"/>
    </row>
    <row r="112" spans="1:8" s="197" customFormat="1" x14ac:dyDescent="0.3">
      <c r="A112" s="257" t="s">
        <v>1096</v>
      </c>
      <c r="B112" s="260"/>
      <c r="C112" s="85" t="s">
        <v>27</v>
      </c>
      <c r="D112" s="85"/>
      <c r="E112" s="254" t="s">
        <v>121</v>
      </c>
      <c r="F112" s="85" t="s">
        <v>1097</v>
      </c>
      <c r="G112" s="263" t="s">
        <v>1098</v>
      </c>
      <c r="H112" s="190"/>
    </row>
    <row r="113" spans="1:8" s="197" customFormat="1" x14ac:dyDescent="0.3">
      <c r="A113" s="258"/>
      <c r="B113" s="261"/>
      <c r="C113" s="212" t="s">
        <v>1099</v>
      </c>
      <c r="D113" s="211"/>
      <c r="E113" s="255"/>
      <c r="F113" s="211" t="s">
        <v>218</v>
      </c>
      <c r="G113" s="264"/>
      <c r="H113" s="190"/>
    </row>
    <row r="114" spans="1:8" s="197" customFormat="1" x14ac:dyDescent="0.3">
      <c r="A114" s="258"/>
      <c r="B114" s="261"/>
      <c r="C114" s="212" t="s">
        <v>1100</v>
      </c>
      <c r="D114" s="211"/>
      <c r="E114" s="255"/>
      <c r="F114" s="211" t="s">
        <v>217</v>
      </c>
      <c r="G114" s="264"/>
      <c r="H114" s="190"/>
    </row>
    <row r="115" spans="1:8" s="197" customFormat="1" ht="13.5" customHeight="1" x14ac:dyDescent="0.3">
      <c r="A115" s="258"/>
      <c r="B115" s="261"/>
      <c r="C115" s="209" t="s">
        <v>1101</v>
      </c>
      <c r="D115" s="211"/>
      <c r="E115" s="255"/>
      <c r="F115" s="211" t="s">
        <v>1102</v>
      </c>
      <c r="G115" s="264"/>
      <c r="H115" s="190"/>
    </row>
    <row r="116" spans="1:8" s="197" customFormat="1" ht="62.55" customHeight="1" x14ac:dyDescent="0.3">
      <c r="A116" s="258"/>
      <c r="B116" s="261"/>
      <c r="C116" s="210" t="s">
        <v>1103</v>
      </c>
      <c r="D116" s="211"/>
      <c r="E116" s="255"/>
      <c r="F116" s="211" t="s">
        <v>1104</v>
      </c>
      <c r="G116" s="264"/>
      <c r="H116" s="190"/>
    </row>
    <row r="117" spans="1:8" s="197" customFormat="1" x14ac:dyDescent="0.3">
      <c r="A117" s="258"/>
      <c r="B117" s="261"/>
      <c r="C117" s="208" t="s">
        <v>90</v>
      </c>
      <c r="D117" s="211"/>
      <c r="E117" s="255"/>
      <c r="F117" s="211" t="s">
        <v>1105</v>
      </c>
      <c r="G117" s="264"/>
      <c r="H117" s="190"/>
    </row>
    <row r="118" spans="1:8" s="197" customFormat="1" x14ac:dyDescent="0.3">
      <c r="A118" s="258"/>
      <c r="B118" s="261"/>
      <c r="C118" s="208" t="s">
        <v>137</v>
      </c>
      <c r="D118" s="211"/>
      <c r="E118" s="255"/>
      <c r="F118" s="211" t="s">
        <v>1106</v>
      </c>
      <c r="G118" s="264"/>
      <c r="H118" s="190"/>
    </row>
    <row r="119" spans="1:8" s="205" customFormat="1" ht="15" thickBot="1" x14ac:dyDescent="0.35">
      <c r="A119" s="259"/>
      <c r="B119" s="262"/>
      <c r="C119" s="204" t="s">
        <v>1107</v>
      </c>
      <c r="D119" s="86"/>
      <c r="E119" s="256"/>
      <c r="F119" s="86" t="s">
        <v>1108</v>
      </c>
      <c r="G119" s="265"/>
      <c r="H119" s="190"/>
    </row>
    <row r="120" spans="1:8" x14ac:dyDescent="0.3">
      <c r="A120" s="228" t="s">
        <v>269</v>
      </c>
      <c r="B120" s="229" t="s">
        <v>268</v>
      </c>
      <c r="C120" s="87" t="s">
        <v>38</v>
      </c>
      <c r="D120" s="87" t="s">
        <v>38</v>
      </c>
      <c r="E120" s="252" t="s">
        <v>204</v>
      </c>
      <c r="F120" s="87" t="s">
        <v>228</v>
      </c>
      <c r="G120" s="231" t="s">
        <v>1111</v>
      </c>
    </row>
    <row r="121" spans="1:8" x14ac:dyDescent="0.3">
      <c r="A121" s="217"/>
      <c r="B121" s="220"/>
      <c r="C121" s="15" t="s">
        <v>267</v>
      </c>
      <c r="D121" s="15" t="s">
        <v>266</v>
      </c>
      <c r="E121" s="253"/>
      <c r="F121" s="15" t="s">
        <v>265</v>
      </c>
      <c r="G121" s="226"/>
    </row>
    <row r="122" spans="1:8" x14ac:dyDescent="0.3">
      <c r="A122" s="217"/>
      <c r="B122" s="220"/>
      <c r="C122" s="15" t="s">
        <v>264</v>
      </c>
      <c r="D122" s="15" t="s">
        <v>263</v>
      </c>
      <c r="E122" s="253"/>
      <c r="F122" s="15" t="s">
        <v>262</v>
      </c>
      <c r="G122" s="226"/>
    </row>
    <row r="123" spans="1:8" x14ac:dyDescent="0.3">
      <c r="A123" s="217"/>
      <c r="B123" s="220"/>
      <c r="C123" s="15" t="s">
        <v>261</v>
      </c>
      <c r="D123" s="15" t="s">
        <v>260</v>
      </c>
      <c r="E123" s="253"/>
      <c r="F123" s="15" t="s">
        <v>259</v>
      </c>
      <c r="G123" s="226"/>
    </row>
    <row r="124" spans="1:8" x14ac:dyDescent="0.3">
      <c r="A124" s="217"/>
      <c r="B124" s="220"/>
      <c r="C124" s="15" t="s">
        <v>258</v>
      </c>
      <c r="D124" s="15" t="s">
        <v>257</v>
      </c>
      <c r="E124" s="253"/>
      <c r="F124" s="15" t="s">
        <v>256</v>
      </c>
      <c r="G124" s="226"/>
    </row>
    <row r="125" spans="1:8" x14ac:dyDescent="0.3">
      <c r="A125" s="217"/>
      <c r="B125" s="220"/>
      <c r="C125" s="15" t="s">
        <v>255</v>
      </c>
      <c r="D125" s="15" t="s">
        <v>255</v>
      </c>
      <c r="E125" s="253"/>
      <c r="F125" s="15" t="s">
        <v>254</v>
      </c>
      <c r="G125" s="226"/>
    </row>
    <row r="126" spans="1:8" x14ac:dyDescent="0.3">
      <c r="A126" s="217"/>
      <c r="B126" s="220"/>
      <c r="C126" s="15" t="s">
        <v>253</v>
      </c>
      <c r="D126" s="15" t="s">
        <v>252</v>
      </c>
      <c r="E126" s="253"/>
      <c r="F126" s="15" t="s">
        <v>251</v>
      </c>
      <c r="G126" s="226"/>
    </row>
    <row r="127" spans="1:8" x14ac:dyDescent="0.3">
      <c r="A127" s="217"/>
      <c r="B127" s="220"/>
      <c r="C127" s="15" t="s">
        <v>250</v>
      </c>
      <c r="D127" s="15" t="s">
        <v>250</v>
      </c>
      <c r="E127" s="253"/>
      <c r="F127" s="15" t="s">
        <v>249</v>
      </c>
      <c r="G127" s="226"/>
    </row>
    <row r="128" spans="1:8" s="207" customFormat="1" x14ac:dyDescent="0.3">
      <c r="A128" s="250"/>
      <c r="B128" s="213"/>
      <c r="C128" s="88" t="s">
        <v>1109</v>
      </c>
      <c r="D128" s="88"/>
      <c r="E128" s="247"/>
      <c r="F128" s="88" t="s">
        <v>1110</v>
      </c>
      <c r="G128" s="240"/>
      <c r="H128" s="190"/>
    </row>
    <row r="129" spans="1:7" ht="15" thickBot="1" x14ac:dyDescent="0.35">
      <c r="A129" s="218"/>
      <c r="B129" s="202" t="s">
        <v>248</v>
      </c>
      <c r="C129" s="86" t="s">
        <v>247</v>
      </c>
      <c r="D129" s="86" t="s">
        <v>246</v>
      </c>
      <c r="E129" s="188" t="s">
        <v>121</v>
      </c>
      <c r="F129" s="86" t="s">
        <v>245</v>
      </c>
      <c r="G129" s="227"/>
    </row>
    <row r="130" spans="1:7" x14ac:dyDescent="0.3">
      <c r="A130" s="228" t="s">
        <v>244</v>
      </c>
      <c r="B130" s="229" t="s">
        <v>243</v>
      </c>
      <c r="C130" s="87" t="s">
        <v>38</v>
      </c>
      <c r="D130" s="87" t="s">
        <v>38</v>
      </c>
      <c r="E130" s="247" t="s">
        <v>204</v>
      </c>
      <c r="F130" s="87" t="s">
        <v>228</v>
      </c>
      <c r="G130" s="231" t="s">
        <v>1065</v>
      </c>
    </row>
    <row r="131" spans="1:7" x14ac:dyDescent="0.3">
      <c r="A131" s="217"/>
      <c r="B131" s="220"/>
      <c r="C131" s="15" t="s">
        <v>242</v>
      </c>
      <c r="D131" s="15" t="s">
        <v>242</v>
      </c>
      <c r="E131" s="248"/>
      <c r="F131" s="15" t="s">
        <v>241</v>
      </c>
      <c r="G131" s="226"/>
    </row>
    <row r="132" spans="1:7" x14ac:dyDescent="0.3">
      <c r="A132" s="217"/>
      <c r="B132" s="220"/>
      <c r="C132" s="15" t="s">
        <v>240</v>
      </c>
      <c r="D132" s="15" t="s">
        <v>240</v>
      </c>
      <c r="E132" s="248"/>
      <c r="F132" s="15" t="s">
        <v>239</v>
      </c>
      <c r="G132" s="226"/>
    </row>
    <row r="133" spans="1:7" ht="29.4" thickBot="1" x14ac:dyDescent="0.35">
      <c r="A133" s="218"/>
      <c r="B133" s="221"/>
      <c r="C133" s="86" t="s">
        <v>238</v>
      </c>
      <c r="D133" s="86" t="s">
        <v>238</v>
      </c>
      <c r="E133" s="249"/>
      <c r="F133" s="86" t="s">
        <v>1008</v>
      </c>
      <c r="G133" s="227"/>
    </row>
    <row r="134" spans="1:7" ht="14.85" customHeight="1" x14ac:dyDescent="0.3">
      <c r="A134" s="228" t="s">
        <v>237</v>
      </c>
      <c r="B134" s="229" t="s">
        <v>236</v>
      </c>
      <c r="C134" s="87" t="s">
        <v>38</v>
      </c>
      <c r="D134" s="87" t="s">
        <v>38</v>
      </c>
      <c r="E134" s="230" t="s">
        <v>121</v>
      </c>
      <c r="F134" s="87" t="s">
        <v>228</v>
      </c>
      <c r="G134" s="231" t="s">
        <v>1066</v>
      </c>
    </row>
    <row r="135" spans="1:7" x14ac:dyDescent="0.3">
      <c r="A135" s="217"/>
      <c r="B135" s="220"/>
      <c r="C135" s="15" t="s">
        <v>235</v>
      </c>
      <c r="D135" s="15" t="s">
        <v>235</v>
      </c>
      <c r="E135" s="223"/>
      <c r="F135" s="15" t="s">
        <v>234</v>
      </c>
      <c r="G135" s="226"/>
    </row>
    <row r="136" spans="1:7" x14ac:dyDescent="0.3">
      <c r="A136" s="217"/>
      <c r="B136" s="220"/>
      <c r="C136" s="15" t="s">
        <v>233</v>
      </c>
      <c r="D136" s="15" t="s">
        <v>233</v>
      </c>
      <c r="E136" s="223"/>
      <c r="F136" s="15" t="s">
        <v>232</v>
      </c>
      <c r="G136" s="226"/>
    </row>
    <row r="137" spans="1:7" x14ac:dyDescent="0.3">
      <c r="A137" s="217"/>
      <c r="B137" s="220"/>
      <c r="C137" s="15" t="s">
        <v>231</v>
      </c>
      <c r="D137" s="15" t="s">
        <v>231</v>
      </c>
      <c r="E137" s="223"/>
      <c r="F137" s="15" t="s">
        <v>1067</v>
      </c>
      <c r="G137" s="226"/>
    </row>
    <row r="138" spans="1:7" x14ac:dyDescent="0.3">
      <c r="A138" s="217"/>
      <c r="B138" s="220"/>
      <c r="C138" s="15" t="s">
        <v>77</v>
      </c>
      <c r="D138" s="15" t="s">
        <v>77</v>
      </c>
      <c r="E138" s="223"/>
      <c r="F138" s="15" t="s">
        <v>230</v>
      </c>
      <c r="G138" s="226"/>
    </row>
    <row r="139" spans="1:7" x14ac:dyDescent="0.3">
      <c r="A139" s="217"/>
      <c r="B139" s="220"/>
      <c r="C139" s="15" t="s">
        <v>53</v>
      </c>
      <c r="D139" s="15"/>
      <c r="E139" s="223"/>
      <c r="F139" s="15" t="s">
        <v>218</v>
      </c>
      <c r="G139" s="226"/>
    </row>
    <row r="140" spans="1:7" x14ac:dyDescent="0.3">
      <c r="A140" s="217"/>
      <c r="B140" s="220"/>
      <c r="C140" s="15" t="s">
        <v>54</v>
      </c>
      <c r="D140" s="15"/>
      <c r="E140" s="223"/>
      <c r="F140" s="15" t="s">
        <v>217</v>
      </c>
      <c r="G140" s="226"/>
    </row>
    <row r="141" spans="1:7" x14ac:dyDescent="0.3">
      <c r="A141" s="217"/>
      <c r="B141" s="220"/>
      <c r="C141" s="15" t="s">
        <v>932</v>
      </c>
      <c r="D141" s="15"/>
      <c r="E141" s="223"/>
      <c r="F141" s="15" t="s">
        <v>1068</v>
      </c>
      <c r="G141" s="226"/>
    </row>
    <row r="142" spans="1:7" x14ac:dyDescent="0.3">
      <c r="A142" s="217"/>
      <c r="B142" s="220"/>
      <c r="C142" s="15" t="s">
        <v>1069</v>
      </c>
      <c r="D142" s="15"/>
      <c r="E142" s="223"/>
      <c r="F142" s="15" t="s">
        <v>1070</v>
      </c>
      <c r="G142" s="226"/>
    </row>
    <row r="143" spans="1:7" x14ac:dyDescent="0.3">
      <c r="A143" s="217"/>
      <c r="B143" s="220"/>
      <c r="C143" s="15" t="s">
        <v>930</v>
      </c>
      <c r="D143" s="15"/>
      <c r="E143" s="223"/>
      <c r="F143" s="15" t="s">
        <v>1071</v>
      </c>
      <c r="G143" s="226"/>
    </row>
    <row r="144" spans="1:7" x14ac:dyDescent="0.3">
      <c r="A144" s="217"/>
      <c r="B144" s="220"/>
      <c r="C144" s="15" t="s">
        <v>928</v>
      </c>
      <c r="D144" s="15"/>
      <c r="E144" s="223"/>
      <c r="F144" s="15" t="s">
        <v>1072</v>
      </c>
      <c r="G144" s="226"/>
    </row>
    <row r="145" spans="1:7" ht="15" thickBot="1" x14ac:dyDescent="0.35">
      <c r="A145" s="218"/>
      <c r="B145" s="221"/>
      <c r="C145" s="86" t="s">
        <v>945</v>
      </c>
      <c r="D145" s="86"/>
      <c r="E145" s="224"/>
      <c r="F145" s="86" t="s">
        <v>1073</v>
      </c>
      <c r="G145" s="227"/>
    </row>
    <row r="146" spans="1:7" x14ac:dyDescent="0.3">
      <c r="A146" s="228" t="s">
        <v>229</v>
      </c>
      <c r="B146" s="229" t="s">
        <v>229</v>
      </c>
      <c r="C146" s="87" t="s">
        <v>38</v>
      </c>
      <c r="D146" s="87" t="s">
        <v>38</v>
      </c>
      <c r="E146" s="230" t="s">
        <v>121</v>
      </c>
      <c r="F146" s="87" t="s">
        <v>228</v>
      </c>
      <c r="G146" s="231"/>
    </row>
    <row r="147" spans="1:7" x14ac:dyDescent="0.3">
      <c r="A147" s="217"/>
      <c r="B147" s="220"/>
      <c r="C147" s="15" t="s">
        <v>227</v>
      </c>
      <c r="D147" s="15" t="s">
        <v>227</v>
      </c>
      <c r="E147" s="223"/>
      <c r="F147" s="15" t="s">
        <v>226</v>
      </c>
      <c r="G147" s="226"/>
    </row>
    <row r="148" spans="1:7" x14ac:dyDescent="0.3">
      <c r="A148" s="217"/>
      <c r="B148" s="220"/>
      <c r="C148" s="15" t="s">
        <v>50</v>
      </c>
      <c r="D148" s="15" t="s">
        <v>50</v>
      </c>
      <c r="E148" s="223"/>
      <c r="F148" s="15" t="s">
        <v>225</v>
      </c>
      <c r="G148" s="226"/>
    </row>
    <row r="149" spans="1:7" x14ac:dyDescent="0.3">
      <c r="A149" s="217"/>
      <c r="B149" s="186" t="s">
        <v>224</v>
      </c>
      <c r="C149" s="15" t="s">
        <v>223</v>
      </c>
      <c r="D149" s="15" t="s">
        <v>77</v>
      </c>
      <c r="E149" s="223"/>
      <c r="F149" s="15" t="s">
        <v>222</v>
      </c>
      <c r="G149" s="226"/>
    </row>
    <row r="150" spans="1:7" x14ac:dyDescent="0.3">
      <c r="A150" s="217"/>
      <c r="B150" s="220" t="s">
        <v>1074</v>
      </c>
      <c r="C150" s="15" t="s">
        <v>221</v>
      </c>
      <c r="D150" s="15"/>
      <c r="E150" s="223"/>
      <c r="F150" s="15" t="s">
        <v>220</v>
      </c>
      <c r="G150" s="226"/>
    </row>
    <row r="151" spans="1:7" x14ac:dyDescent="0.3">
      <c r="A151" s="217"/>
      <c r="B151" s="220"/>
      <c r="C151" s="15" t="s">
        <v>219</v>
      </c>
      <c r="D151" s="15"/>
      <c r="E151" s="223"/>
      <c r="F151" s="15" t="s">
        <v>1075</v>
      </c>
      <c r="G151" s="226"/>
    </row>
    <row r="152" spans="1:7" x14ac:dyDescent="0.3">
      <c r="A152" s="217"/>
      <c r="B152" s="220"/>
      <c r="C152" s="16" t="s">
        <v>125</v>
      </c>
      <c r="D152" s="16"/>
      <c r="E152" s="223"/>
      <c r="F152" s="15" t="s">
        <v>218</v>
      </c>
      <c r="G152" s="226"/>
    </row>
    <row r="153" spans="1:7" x14ac:dyDescent="0.3">
      <c r="A153" s="217"/>
      <c r="B153" s="220"/>
      <c r="C153" s="16" t="s">
        <v>124</v>
      </c>
      <c r="D153" s="16"/>
      <c r="E153" s="223"/>
      <c r="F153" s="15" t="s">
        <v>217</v>
      </c>
      <c r="G153" s="226"/>
    </row>
    <row r="154" spans="1:7" x14ac:dyDescent="0.3">
      <c r="A154" s="217"/>
      <c r="B154" s="220"/>
      <c r="C154" s="16" t="s">
        <v>932</v>
      </c>
      <c r="D154" s="16"/>
      <c r="E154" s="223"/>
      <c r="F154" s="15" t="s">
        <v>1076</v>
      </c>
      <c r="G154" s="226"/>
    </row>
    <row r="155" spans="1:7" x14ac:dyDescent="0.3">
      <c r="A155" s="217"/>
      <c r="B155" s="220"/>
      <c r="C155" s="16" t="s">
        <v>933</v>
      </c>
      <c r="D155" s="16"/>
      <c r="E155" s="223"/>
      <c r="F155" s="15" t="s">
        <v>1077</v>
      </c>
      <c r="G155" s="226"/>
    </row>
    <row r="156" spans="1:7" x14ac:dyDescent="0.3">
      <c r="A156" s="217"/>
      <c r="B156" s="220"/>
      <c r="C156" s="16" t="s">
        <v>927</v>
      </c>
      <c r="D156" s="16"/>
      <c r="E156" s="223"/>
      <c r="F156" s="15" t="s">
        <v>1078</v>
      </c>
      <c r="G156" s="226"/>
    </row>
    <row r="157" spans="1:7" x14ac:dyDescent="0.3">
      <c r="A157" s="217"/>
      <c r="B157" s="220"/>
      <c r="C157" s="16" t="s">
        <v>928</v>
      </c>
      <c r="D157" s="16"/>
      <c r="E157" s="223"/>
      <c r="F157" s="15" t="s">
        <v>1079</v>
      </c>
      <c r="G157" s="226"/>
    </row>
    <row r="158" spans="1:7" x14ac:dyDescent="0.3">
      <c r="A158" s="217"/>
      <c r="B158" s="220"/>
      <c r="C158" s="16" t="s">
        <v>929</v>
      </c>
      <c r="D158" s="16"/>
      <c r="E158" s="223"/>
      <c r="F158" s="15" t="s">
        <v>1080</v>
      </c>
      <c r="G158" s="226"/>
    </row>
    <row r="159" spans="1:7" ht="15" thickBot="1" x14ac:dyDescent="0.35">
      <c r="A159" s="218"/>
      <c r="B159" s="221"/>
      <c r="C159" s="90" t="s">
        <v>946</v>
      </c>
      <c r="D159" s="90"/>
      <c r="E159" s="224"/>
      <c r="F159" s="86" t="s">
        <v>1081</v>
      </c>
      <c r="G159" s="227"/>
    </row>
    <row r="160" spans="1:7" x14ac:dyDescent="0.3">
      <c r="A160" s="228" t="s">
        <v>216</v>
      </c>
      <c r="B160" s="229" t="s">
        <v>215</v>
      </c>
      <c r="C160" s="87" t="s">
        <v>38</v>
      </c>
      <c r="D160" s="87" t="s">
        <v>38</v>
      </c>
      <c r="E160" s="247" t="s">
        <v>204</v>
      </c>
      <c r="F160" s="87" t="s">
        <v>214</v>
      </c>
      <c r="G160" s="231"/>
    </row>
    <row r="161" spans="1:7" x14ac:dyDescent="0.3">
      <c r="A161" s="217"/>
      <c r="B161" s="220"/>
      <c r="C161" s="15" t="s">
        <v>202</v>
      </c>
      <c r="D161" s="15" t="s">
        <v>202</v>
      </c>
      <c r="E161" s="248"/>
      <c r="F161" s="15" t="s">
        <v>213</v>
      </c>
      <c r="G161" s="226"/>
    </row>
    <row r="162" spans="1:7" x14ac:dyDescent="0.3">
      <c r="A162" s="217"/>
      <c r="B162" s="220"/>
      <c r="C162" s="15" t="s">
        <v>200</v>
      </c>
      <c r="D162" s="15" t="s">
        <v>200</v>
      </c>
      <c r="E162" s="248"/>
      <c r="F162" s="15" t="s">
        <v>212</v>
      </c>
      <c r="G162" s="226"/>
    </row>
    <row r="163" spans="1:7" x14ac:dyDescent="0.3">
      <c r="A163" s="217"/>
      <c r="B163" s="220"/>
      <c r="C163" s="15" t="s">
        <v>211</v>
      </c>
      <c r="D163" s="15" t="s">
        <v>211</v>
      </c>
      <c r="E163" s="248"/>
      <c r="F163" s="15" t="s">
        <v>210</v>
      </c>
      <c r="G163" s="226"/>
    </row>
    <row r="164" spans="1:7" ht="28.8" x14ac:dyDescent="0.3">
      <c r="A164" s="217"/>
      <c r="B164" s="220"/>
      <c r="C164" s="15" t="s">
        <v>209</v>
      </c>
      <c r="D164" s="15" t="s">
        <v>209</v>
      </c>
      <c r="E164" s="248"/>
      <c r="F164" s="15" t="s">
        <v>208</v>
      </c>
      <c r="G164" s="226"/>
    </row>
    <row r="165" spans="1:7" x14ac:dyDescent="0.3">
      <c r="A165" s="217"/>
      <c r="B165" s="220"/>
      <c r="C165" s="15" t="s">
        <v>1012</v>
      </c>
      <c r="D165" s="15"/>
      <c r="E165" s="248"/>
      <c r="F165" s="15" t="s">
        <v>1021</v>
      </c>
      <c r="G165" s="226"/>
    </row>
    <row r="166" spans="1:7" ht="28.8" x14ac:dyDescent="0.3">
      <c r="A166" s="217"/>
      <c r="B166" s="220"/>
      <c r="C166" s="15" t="s">
        <v>1013</v>
      </c>
      <c r="D166" s="15"/>
      <c r="E166" s="248"/>
      <c r="F166" s="15" t="s">
        <v>1022</v>
      </c>
      <c r="G166" s="226"/>
    </row>
    <row r="167" spans="1:7" x14ac:dyDescent="0.3">
      <c r="A167" s="217"/>
      <c r="B167" s="220"/>
      <c r="C167" s="15" t="s">
        <v>1014</v>
      </c>
      <c r="D167" s="15" t="s">
        <v>192</v>
      </c>
      <c r="E167" s="248"/>
      <c r="F167" s="15" t="s">
        <v>1010</v>
      </c>
      <c r="G167" s="226"/>
    </row>
    <row r="168" spans="1:7" x14ac:dyDescent="0.3">
      <c r="A168" s="217"/>
      <c r="B168" s="220"/>
      <c r="C168" s="15" t="s">
        <v>1015</v>
      </c>
      <c r="D168" s="15" t="s">
        <v>194</v>
      </c>
      <c r="E168" s="248"/>
      <c r="F168" s="15" t="s">
        <v>1011</v>
      </c>
      <c r="G168" s="226"/>
    </row>
    <row r="169" spans="1:7" ht="15" thickBot="1" x14ac:dyDescent="0.35">
      <c r="A169" s="218"/>
      <c r="B169" s="221"/>
      <c r="C169" s="86" t="s">
        <v>207</v>
      </c>
      <c r="D169" s="86" t="s">
        <v>207</v>
      </c>
      <c r="E169" s="192" t="s">
        <v>121</v>
      </c>
      <c r="F169" s="86" t="s">
        <v>1082</v>
      </c>
      <c r="G169" s="227"/>
    </row>
    <row r="170" spans="1:7" x14ac:dyDescent="0.3">
      <c r="A170" s="228" t="s">
        <v>206</v>
      </c>
      <c r="B170" s="229" t="s">
        <v>205</v>
      </c>
      <c r="C170" s="87" t="s">
        <v>38</v>
      </c>
      <c r="D170" s="87" t="s">
        <v>38</v>
      </c>
      <c r="E170" s="247" t="s">
        <v>204</v>
      </c>
      <c r="F170" s="87" t="s">
        <v>203</v>
      </c>
      <c r="G170" s="231"/>
    </row>
    <row r="171" spans="1:7" x14ac:dyDescent="0.3">
      <c r="A171" s="217"/>
      <c r="B171" s="220"/>
      <c r="C171" s="15" t="s">
        <v>202</v>
      </c>
      <c r="D171" s="15" t="s">
        <v>202</v>
      </c>
      <c r="E171" s="248"/>
      <c r="F171" s="15" t="s">
        <v>201</v>
      </c>
      <c r="G171" s="226"/>
    </row>
    <row r="172" spans="1:7" ht="28.8" x14ac:dyDescent="0.3">
      <c r="A172" s="217"/>
      <c r="B172" s="220"/>
      <c r="C172" s="15" t="s">
        <v>200</v>
      </c>
      <c r="D172" s="15" t="s">
        <v>200</v>
      </c>
      <c r="E172" s="248"/>
      <c r="F172" s="15" t="s">
        <v>199</v>
      </c>
      <c r="G172" s="226"/>
    </row>
    <row r="173" spans="1:7" x14ac:dyDescent="0.3">
      <c r="A173" s="217"/>
      <c r="B173" s="220"/>
      <c r="C173" s="15" t="s">
        <v>198</v>
      </c>
      <c r="D173" s="15" t="s">
        <v>198</v>
      </c>
      <c r="E173" s="248"/>
      <c r="F173" s="15" t="s">
        <v>197</v>
      </c>
      <c r="G173" s="226"/>
    </row>
    <row r="174" spans="1:7" x14ac:dyDescent="0.3">
      <c r="A174" s="217"/>
      <c r="B174" s="220"/>
      <c r="C174" s="15" t="s">
        <v>1009</v>
      </c>
      <c r="D174" s="15" t="s">
        <v>196</v>
      </c>
      <c r="E174" s="248"/>
      <c r="F174" s="15" t="s">
        <v>195</v>
      </c>
      <c r="G174" s="226"/>
    </row>
    <row r="175" spans="1:7" x14ac:dyDescent="0.3">
      <c r="A175" s="217"/>
      <c r="B175" s="220"/>
      <c r="C175" s="15" t="s">
        <v>1015</v>
      </c>
      <c r="D175" s="15" t="s">
        <v>194</v>
      </c>
      <c r="E175" s="248"/>
      <c r="F175" s="15" t="s">
        <v>193</v>
      </c>
      <c r="G175" s="226"/>
    </row>
    <row r="176" spans="1:7" x14ac:dyDescent="0.3">
      <c r="A176" s="217"/>
      <c r="B176" s="220"/>
      <c r="C176" s="15" t="s">
        <v>1014</v>
      </c>
      <c r="D176" s="15" t="s">
        <v>192</v>
      </c>
      <c r="E176" s="248"/>
      <c r="F176" s="15" t="s">
        <v>191</v>
      </c>
      <c r="G176" s="226"/>
    </row>
    <row r="177" spans="1:7" x14ac:dyDescent="0.3">
      <c r="A177" s="217"/>
      <c r="B177" s="220"/>
      <c r="C177" s="15" t="s">
        <v>1016</v>
      </c>
      <c r="D177" s="15"/>
      <c r="E177" s="248"/>
      <c r="F177" s="15" t="s">
        <v>1019</v>
      </c>
      <c r="G177" s="226"/>
    </row>
    <row r="178" spans="1:7" x14ac:dyDescent="0.3">
      <c r="A178" s="217"/>
      <c r="B178" s="220"/>
      <c r="C178" s="15" t="s">
        <v>1018</v>
      </c>
      <c r="D178" s="15"/>
      <c r="E178" s="248"/>
      <c r="F178" s="15" t="s">
        <v>1020</v>
      </c>
      <c r="G178" s="226"/>
    </row>
    <row r="179" spans="1:7" ht="28.8" x14ac:dyDescent="0.3">
      <c r="A179" s="217"/>
      <c r="B179" s="220"/>
      <c r="C179" s="15" t="s">
        <v>190</v>
      </c>
      <c r="D179" s="15" t="s">
        <v>190</v>
      </c>
      <c r="E179" s="248"/>
      <c r="F179" s="15" t="s">
        <v>1003</v>
      </c>
      <c r="G179" s="226"/>
    </row>
    <row r="180" spans="1:7" x14ac:dyDescent="0.3">
      <c r="A180" s="217"/>
      <c r="B180" s="220"/>
      <c r="C180" s="15" t="s">
        <v>189</v>
      </c>
      <c r="D180" s="15" t="s">
        <v>189</v>
      </c>
      <c r="E180" s="248"/>
      <c r="F180" s="15" t="s">
        <v>1004</v>
      </c>
      <c r="G180" s="226"/>
    </row>
    <row r="181" spans="1:7" x14ac:dyDescent="0.3">
      <c r="A181" s="217"/>
      <c r="B181" s="220"/>
      <c r="C181" s="15" t="s">
        <v>188</v>
      </c>
      <c r="D181" s="15" t="s">
        <v>188</v>
      </c>
      <c r="E181" s="248"/>
      <c r="F181" s="15" t="s">
        <v>187</v>
      </c>
      <c r="G181" s="226"/>
    </row>
    <row r="182" spans="1:7" x14ac:dyDescent="0.3">
      <c r="A182" s="217"/>
      <c r="B182" s="220"/>
      <c r="C182" s="15" t="s">
        <v>186</v>
      </c>
      <c r="D182" s="15" t="s">
        <v>186</v>
      </c>
      <c r="E182" s="248"/>
      <c r="F182" s="15" t="s">
        <v>185</v>
      </c>
      <c r="G182" s="226"/>
    </row>
    <row r="183" spans="1:7" x14ac:dyDescent="0.3">
      <c r="A183" s="217"/>
      <c r="B183" s="220"/>
      <c r="C183" s="15" t="s">
        <v>184</v>
      </c>
      <c r="D183" s="15" t="s">
        <v>184</v>
      </c>
      <c r="E183" s="223" t="s">
        <v>121</v>
      </c>
      <c r="F183" s="15" t="s">
        <v>183</v>
      </c>
      <c r="G183" s="226"/>
    </row>
    <row r="184" spans="1:7" x14ac:dyDescent="0.3">
      <c r="A184" s="217"/>
      <c r="B184" s="220"/>
      <c r="C184" s="15" t="s">
        <v>182</v>
      </c>
      <c r="D184" s="15" t="s">
        <v>182</v>
      </c>
      <c r="E184" s="223"/>
      <c r="F184" s="15" t="s">
        <v>181</v>
      </c>
      <c r="G184" s="226"/>
    </row>
    <row r="185" spans="1:7" x14ac:dyDescent="0.3">
      <c r="A185" s="217"/>
      <c r="B185" s="220"/>
      <c r="C185" s="15" t="s">
        <v>180</v>
      </c>
      <c r="D185" s="15" t="s">
        <v>180</v>
      </c>
      <c r="E185" s="223"/>
      <c r="F185" s="15" t="s">
        <v>179</v>
      </c>
      <c r="G185" s="226"/>
    </row>
    <row r="186" spans="1:7" x14ac:dyDescent="0.3">
      <c r="A186" s="217"/>
      <c r="B186" s="220"/>
      <c r="C186" s="15" t="s">
        <v>178</v>
      </c>
      <c r="D186" s="15" t="s">
        <v>178</v>
      </c>
      <c r="E186" s="223"/>
      <c r="F186" s="15" t="s">
        <v>177</v>
      </c>
      <c r="G186" s="226"/>
    </row>
    <row r="187" spans="1:7" x14ac:dyDescent="0.3">
      <c r="A187" s="217"/>
      <c r="B187" s="220"/>
      <c r="C187" s="15" t="s">
        <v>176</v>
      </c>
      <c r="D187" s="15" t="s">
        <v>176</v>
      </c>
      <c r="E187" s="193" t="s">
        <v>204</v>
      </c>
      <c r="F187" s="15" t="s">
        <v>175</v>
      </c>
      <c r="G187" s="226"/>
    </row>
    <row r="188" spans="1:7" x14ac:dyDescent="0.3">
      <c r="A188" s="217"/>
      <c r="B188" s="220"/>
      <c r="C188" s="15" t="s">
        <v>174</v>
      </c>
      <c r="D188" s="15" t="s">
        <v>174</v>
      </c>
      <c r="E188" s="223" t="s">
        <v>121</v>
      </c>
      <c r="F188" s="15" t="s">
        <v>173</v>
      </c>
      <c r="G188" s="226"/>
    </row>
    <row r="189" spans="1:7" x14ac:dyDescent="0.3">
      <c r="A189" s="217"/>
      <c r="B189" s="220"/>
      <c r="C189" s="15" t="s">
        <v>172</v>
      </c>
      <c r="D189" s="15" t="s">
        <v>172</v>
      </c>
      <c r="E189" s="223"/>
      <c r="F189" s="15" t="s">
        <v>171</v>
      </c>
      <c r="G189" s="226"/>
    </row>
    <row r="190" spans="1:7" x14ac:dyDescent="0.3">
      <c r="A190" s="217"/>
      <c r="B190" s="220"/>
      <c r="C190" s="15" t="s">
        <v>170</v>
      </c>
      <c r="D190" s="15" t="s">
        <v>170</v>
      </c>
      <c r="E190" s="193" t="s">
        <v>204</v>
      </c>
      <c r="F190" s="15" t="s">
        <v>169</v>
      </c>
      <c r="G190" s="226"/>
    </row>
    <row r="191" spans="1:7" x14ac:dyDescent="0.3">
      <c r="A191" s="217"/>
      <c r="B191" s="220"/>
      <c r="C191" s="15" t="s">
        <v>168</v>
      </c>
      <c r="D191" s="15" t="s">
        <v>168</v>
      </c>
      <c r="E191" s="223" t="s">
        <v>121</v>
      </c>
      <c r="F191" s="15" t="s">
        <v>167</v>
      </c>
      <c r="G191" s="226"/>
    </row>
    <row r="192" spans="1:7" x14ac:dyDescent="0.3">
      <c r="A192" s="217"/>
      <c r="B192" s="220"/>
      <c r="C192" s="15" t="s">
        <v>166</v>
      </c>
      <c r="D192" s="15" t="s">
        <v>166</v>
      </c>
      <c r="E192" s="223"/>
      <c r="F192" s="15" t="s">
        <v>165</v>
      </c>
      <c r="G192" s="226"/>
    </row>
    <row r="193" spans="1:7" x14ac:dyDescent="0.3">
      <c r="A193" s="217"/>
      <c r="B193" s="220"/>
      <c r="C193" s="15" t="s">
        <v>164</v>
      </c>
      <c r="D193" s="15" t="s">
        <v>164</v>
      </c>
      <c r="E193" s="223"/>
      <c r="F193" s="15" t="s">
        <v>163</v>
      </c>
      <c r="G193" s="226"/>
    </row>
    <row r="194" spans="1:7" ht="15" thickBot="1" x14ac:dyDescent="0.35">
      <c r="A194" s="218"/>
      <c r="B194" s="221"/>
      <c r="C194" s="86" t="s">
        <v>162</v>
      </c>
      <c r="D194" s="86" t="s">
        <v>162</v>
      </c>
      <c r="E194" s="224"/>
      <c r="F194" s="86" t="s">
        <v>161</v>
      </c>
      <c r="G194" s="227"/>
    </row>
    <row r="195" spans="1:7" x14ac:dyDescent="0.3">
      <c r="A195" s="228" t="s">
        <v>160</v>
      </c>
      <c r="B195" s="229" t="s">
        <v>159</v>
      </c>
      <c r="C195" s="87" t="s">
        <v>38</v>
      </c>
      <c r="D195" s="87" t="s">
        <v>38</v>
      </c>
      <c r="E195" s="230" t="s">
        <v>121</v>
      </c>
      <c r="F195" s="87" t="s">
        <v>158</v>
      </c>
      <c r="G195" s="231"/>
    </row>
    <row r="196" spans="1:7" x14ac:dyDescent="0.3">
      <c r="A196" s="217"/>
      <c r="B196" s="220"/>
      <c r="C196" s="15" t="s">
        <v>939</v>
      </c>
      <c r="D196" s="20"/>
      <c r="E196" s="223"/>
      <c r="F196" s="15" t="s">
        <v>960</v>
      </c>
      <c r="G196" s="226"/>
    </row>
    <row r="197" spans="1:7" x14ac:dyDescent="0.3">
      <c r="A197" s="217"/>
      <c r="B197" s="220"/>
      <c r="C197" s="15" t="s">
        <v>940</v>
      </c>
      <c r="D197" s="20"/>
      <c r="E197" s="223"/>
      <c r="F197" s="15" t="s">
        <v>961</v>
      </c>
      <c r="G197" s="226"/>
    </row>
    <row r="198" spans="1:7" x14ac:dyDescent="0.3">
      <c r="A198" s="217"/>
      <c r="B198" s="220"/>
      <c r="C198" s="15" t="s">
        <v>942</v>
      </c>
      <c r="D198" s="20"/>
      <c r="E198" s="223"/>
      <c r="F198" s="15" t="s">
        <v>962</v>
      </c>
      <c r="G198" s="226"/>
    </row>
    <row r="199" spans="1:7" x14ac:dyDescent="0.3">
      <c r="A199" s="217"/>
      <c r="B199" s="220"/>
      <c r="C199" s="15" t="s">
        <v>941</v>
      </c>
      <c r="D199" s="15"/>
      <c r="E199" s="223"/>
      <c r="F199" s="15" t="s">
        <v>963</v>
      </c>
      <c r="G199" s="226"/>
    </row>
    <row r="200" spans="1:7" x14ac:dyDescent="0.3">
      <c r="A200" s="217"/>
      <c r="B200" s="220"/>
      <c r="C200" s="15"/>
      <c r="D200" s="15" t="s">
        <v>157</v>
      </c>
      <c r="E200" s="223"/>
      <c r="F200" s="15" t="s">
        <v>964</v>
      </c>
      <c r="G200" s="226"/>
    </row>
    <row r="201" spans="1:7" x14ac:dyDescent="0.3">
      <c r="A201" s="217"/>
      <c r="B201" s="220"/>
      <c r="C201" s="15" t="s">
        <v>156</v>
      </c>
      <c r="D201" s="15" t="s">
        <v>156</v>
      </c>
      <c r="E201" s="223"/>
      <c r="F201" s="15" t="s">
        <v>155</v>
      </c>
      <c r="G201" s="226"/>
    </row>
    <row r="202" spans="1:7" x14ac:dyDescent="0.3">
      <c r="A202" s="217"/>
      <c r="B202" s="220"/>
      <c r="C202" s="15" t="s">
        <v>154</v>
      </c>
      <c r="D202" s="15" t="s">
        <v>154</v>
      </c>
      <c r="E202" s="223"/>
      <c r="F202" s="15" t="s">
        <v>153</v>
      </c>
      <c r="G202" s="226"/>
    </row>
    <row r="203" spans="1:7" x14ac:dyDescent="0.3">
      <c r="A203" s="217"/>
      <c r="B203" s="220"/>
      <c r="C203" s="15" t="s">
        <v>152</v>
      </c>
      <c r="D203" s="15" t="s">
        <v>152</v>
      </c>
      <c r="E203" s="223"/>
      <c r="F203" s="15" t="s">
        <v>151</v>
      </c>
      <c r="G203" s="226"/>
    </row>
    <row r="204" spans="1:7" x14ac:dyDescent="0.3">
      <c r="A204" s="217"/>
      <c r="B204" s="220"/>
      <c r="C204" s="15" t="s">
        <v>150</v>
      </c>
      <c r="D204" s="15" t="s">
        <v>150</v>
      </c>
      <c r="E204" s="223"/>
      <c r="F204" s="15" t="s">
        <v>149</v>
      </c>
      <c r="G204" s="226"/>
    </row>
    <row r="205" spans="1:7" x14ac:dyDescent="0.3">
      <c r="A205" s="217"/>
      <c r="B205" s="220"/>
      <c r="C205" s="15" t="s">
        <v>148</v>
      </c>
      <c r="D205" s="15" t="s">
        <v>148</v>
      </c>
      <c r="E205" s="223"/>
      <c r="F205" s="15" t="s">
        <v>147</v>
      </c>
      <c r="G205" s="226"/>
    </row>
    <row r="206" spans="1:7" x14ac:dyDescent="0.3">
      <c r="A206" s="217"/>
      <c r="B206" s="220"/>
      <c r="C206" s="15" t="s">
        <v>146</v>
      </c>
      <c r="D206" s="15" t="s">
        <v>146</v>
      </c>
      <c r="E206" s="223"/>
      <c r="F206" s="15" t="s">
        <v>145</v>
      </c>
      <c r="G206" s="226"/>
    </row>
    <row r="207" spans="1:7" ht="15" thickBot="1" x14ac:dyDescent="0.35">
      <c r="A207" s="218"/>
      <c r="B207" s="221"/>
      <c r="C207" s="86" t="s">
        <v>144</v>
      </c>
      <c r="D207" s="86" t="s">
        <v>144</v>
      </c>
      <c r="E207" s="224"/>
      <c r="F207" s="86" t="s">
        <v>143</v>
      </c>
      <c r="G207" s="227"/>
    </row>
    <row r="208" spans="1:7" x14ac:dyDescent="0.3">
      <c r="A208" s="228" t="s">
        <v>142</v>
      </c>
      <c r="B208" s="229" t="s">
        <v>141</v>
      </c>
      <c r="C208" s="87" t="s">
        <v>117</v>
      </c>
      <c r="D208" s="87" t="s">
        <v>117</v>
      </c>
      <c r="E208" s="230" t="s">
        <v>121</v>
      </c>
      <c r="F208" s="87" t="s">
        <v>140</v>
      </c>
      <c r="G208" s="231" t="s">
        <v>139</v>
      </c>
    </row>
    <row r="209" spans="1:7" x14ac:dyDescent="0.3">
      <c r="A209" s="217"/>
      <c r="B209" s="220"/>
      <c r="C209" s="15" t="s">
        <v>115</v>
      </c>
      <c r="D209" s="15"/>
      <c r="E209" s="223"/>
      <c r="F209" s="15" t="s">
        <v>138</v>
      </c>
      <c r="G209" s="226"/>
    </row>
    <row r="210" spans="1:7" ht="43.5" customHeight="1" x14ac:dyDescent="0.3">
      <c r="A210" s="217"/>
      <c r="B210" s="220"/>
      <c r="C210" s="24" t="s">
        <v>137</v>
      </c>
      <c r="D210" s="15"/>
      <c r="E210" s="223"/>
      <c r="F210" s="15" t="s">
        <v>136</v>
      </c>
      <c r="G210" s="226"/>
    </row>
    <row r="211" spans="1:7" x14ac:dyDescent="0.3">
      <c r="A211" s="217"/>
      <c r="B211" s="220"/>
      <c r="C211" s="15" t="s">
        <v>113</v>
      </c>
      <c r="D211" s="15" t="s">
        <v>135</v>
      </c>
      <c r="E211" s="223"/>
      <c r="F211" s="15" t="s">
        <v>112</v>
      </c>
      <c r="G211" s="226"/>
    </row>
    <row r="212" spans="1:7" x14ac:dyDescent="0.3">
      <c r="A212" s="217"/>
      <c r="B212" s="220"/>
      <c r="C212" s="15" t="s">
        <v>111</v>
      </c>
      <c r="D212" s="15" t="s">
        <v>134</v>
      </c>
      <c r="E212" s="223"/>
      <c r="F212" s="15" t="s">
        <v>110</v>
      </c>
      <c r="G212" s="226"/>
    </row>
    <row r="213" spans="1:7" x14ac:dyDescent="0.3">
      <c r="A213" s="217"/>
      <c r="B213" s="220"/>
      <c r="C213" s="15" t="s">
        <v>109</v>
      </c>
      <c r="D213" s="15" t="s">
        <v>133</v>
      </c>
      <c r="E213" s="223"/>
      <c r="F213" s="15" t="s">
        <v>108</v>
      </c>
      <c r="G213" s="226"/>
    </row>
    <row r="214" spans="1:7" x14ac:dyDescent="0.3">
      <c r="A214" s="217"/>
      <c r="B214" s="220"/>
      <c r="C214" s="15" t="s">
        <v>95</v>
      </c>
      <c r="D214" s="15"/>
      <c r="E214" s="223"/>
      <c r="F214" s="15" t="s">
        <v>1083</v>
      </c>
      <c r="G214" s="226"/>
    </row>
    <row r="215" spans="1:7" ht="28.8" x14ac:dyDescent="0.3">
      <c r="A215" s="217"/>
      <c r="B215" s="220"/>
      <c r="C215" s="15" t="s">
        <v>132</v>
      </c>
      <c r="D215" s="15" t="s">
        <v>131</v>
      </c>
      <c r="E215" s="223"/>
      <c r="F215" s="15" t="s">
        <v>106</v>
      </c>
      <c r="G215" s="226"/>
    </row>
    <row r="216" spans="1:7" x14ac:dyDescent="0.3">
      <c r="A216" s="217"/>
      <c r="B216" s="220"/>
      <c r="C216" s="15" t="s">
        <v>105</v>
      </c>
      <c r="D216" s="15" t="s">
        <v>130</v>
      </c>
      <c r="E216" s="223"/>
      <c r="F216" s="15" t="s">
        <v>104</v>
      </c>
      <c r="G216" s="226"/>
    </row>
    <row r="217" spans="1:7" x14ac:dyDescent="0.3">
      <c r="A217" s="217"/>
      <c r="B217" s="220"/>
      <c r="C217" s="15" t="s">
        <v>103</v>
      </c>
      <c r="D217" s="15" t="s">
        <v>129</v>
      </c>
      <c r="E217" s="223"/>
      <c r="F217" s="15" t="s">
        <v>102</v>
      </c>
      <c r="G217" s="226"/>
    </row>
    <row r="218" spans="1:7" x14ac:dyDescent="0.3">
      <c r="A218" s="217"/>
      <c r="B218" s="220"/>
      <c r="C218" s="15" t="s">
        <v>101</v>
      </c>
      <c r="D218" s="15" t="s">
        <v>128</v>
      </c>
      <c r="E218" s="223"/>
      <c r="F218" s="15" t="s">
        <v>100</v>
      </c>
      <c r="G218" s="226"/>
    </row>
    <row r="219" spans="1:7" x14ac:dyDescent="0.3">
      <c r="A219" s="217"/>
      <c r="B219" s="220"/>
      <c r="C219" s="15" t="s">
        <v>99</v>
      </c>
      <c r="D219" s="15" t="s">
        <v>127</v>
      </c>
      <c r="E219" s="223"/>
      <c r="F219" s="15" t="s">
        <v>98</v>
      </c>
      <c r="G219" s="226"/>
    </row>
    <row r="220" spans="1:7" x14ac:dyDescent="0.3">
      <c r="A220" s="217"/>
      <c r="B220" s="220"/>
      <c r="C220" s="15" t="s">
        <v>97</v>
      </c>
      <c r="D220" s="15" t="s">
        <v>126</v>
      </c>
      <c r="E220" s="223"/>
      <c r="F220" s="15" t="s">
        <v>96</v>
      </c>
      <c r="G220" s="226"/>
    </row>
    <row r="221" spans="1:7" x14ac:dyDescent="0.3">
      <c r="A221" s="217"/>
      <c r="B221" s="220"/>
      <c r="C221" s="15" t="s">
        <v>94</v>
      </c>
      <c r="D221" s="220"/>
      <c r="E221" s="223"/>
      <c r="F221" s="15" t="s">
        <v>93</v>
      </c>
      <c r="G221" s="226"/>
    </row>
    <row r="222" spans="1:7" x14ac:dyDescent="0.3">
      <c r="A222" s="217"/>
      <c r="B222" s="220"/>
      <c r="C222" s="15" t="s">
        <v>27</v>
      </c>
      <c r="D222" s="220"/>
      <c r="E222" s="223"/>
      <c r="F222" s="15" t="s">
        <v>120</v>
      </c>
      <c r="G222" s="226"/>
    </row>
    <row r="223" spans="1:7" x14ac:dyDescent="0.3">
      <c r="A223" s="217"/>
      <c r="B223" s="220"/>
      <c r="C223" s="15" t="s">
        <v>125</v>
      </c>
      <c r="D223" s="220"/>
      <c r="E223" s="223"/>
      <c r="F223" s="15" t="s">
        <v>119</v>
      </c>
      <c r="G223" s="226"/>
    </row>
    <row r="224" spans="1:7" ht="15" thickBot="1" x14ac:dyDescent="0.35">
      <c r="A224" s="218"/>
      <c r="B224" s="221"/>
      <c r="C224" s="86" t="s">
        <v>124</v>
      </c>
      <c r="D224" s="221"/>
      <c r="E224" s="224"/>
      <c r="F224" s="86" t="s">
        <v>118</v>
      </c>
      <c r="G224" s="227"/>
    </row>
    <row r="225" spans="1:7" x14ac:dyDescent="0.3">
      <c r="A225" s="228" t="s">
        <v>123</v>
      </c>
      <c r="B225" s="241" t="s">
        <v>122</v>
      </c>
      <c r="C225" s="194" t="s">
        <v>27</v>
      </c>
      <c r="D225" s="229"/>
      <c r="E225" s="230" t="s">
        <v>121</v>
      </c>
      <c r="F225" s="87" t="s">
        <v>120</v>
      </c>
      <c r="G225" s="231"/>
    </row>
    <row r="226" spans="1:7" x14ac:dyDescent="0.3">
      <c r="A226" s="217"/>
      <c r="B226" s="242"/>
      <c r="C226" s="16" t="s">
        <v>53</v>
      </c>
      <c r="D226" s="220"/>
      <c r="E226" s="223"/>
      <c r="F226" s="15" t="s">
        <v>119</v>
      </c>
      <c r="G226" s="226"/>
    </row>
    <row r="227" spans="1:7" ht="14.85" customHeight="1" x14ac:dyDescent="0.3">
      <c r="A227" s="217"/>
      <c r="B227" s="242"/>
      <c r="C227" s="16" t="s">
        <v>54</v>
      </c>
      <c r="D227" s="220"/>
      <c r="E227" s="223"/>
      <c r="F227" s="15" t="s">
        <v>118</v>
      </c>
      <c r="G227" s="226"/>
    </row>
    <row r="228" spans="1:7" x14ac:dyDescent="0.3">
      <c r="A228" s="217"/>
      <c r="B228" s="242"/>
      <c r="C228" s="15" t="s">
        <v>117</v>
      </c>
      <c r="D228" s="220"/>
      <c r="E228" s="223"/>
      <c r="F228" s="15" t="s">
        <v>116</v>
      </c>
      <c r="G228" s="226"/>
    </row>
    <row r="229" spans="1:7" x14ac:dyDescent="0.3">
      <c r="A229" s="217"/>
      <c r="B229" s="242"/>
      <c r="C229" s="15" t="s">
        <v>115</v>
      </c>
      <c r="D229" s="220"/>
      <c r="E229" s="223"/>
      <c r="F229" s="15" t="s">
        <v>114</v>
      </c>
      <c r="G229" s="226"/>
    </row>
    <row r="230" spans="1:7" x14ac:dyDescent="0.3">
      <c r="A230" s="217"/>
      <c r="B230" s="242"/>
      <c r="C230" s="18" t="s">
        <v>113</v>
      </c>
      <c r="D230" s="220"/>
      <c r="E230" s="223"/>
      <c r="F230" s="15" t="s">
        <v>112</v>
      </c>
      <c r="G230" s="226"/>
    </row>
    <row r="231" spans="1:7" x14ac:dyDescent="0.3">
      <c r="A231" s="217"/>
      <c r="B231" s="242"/>
      <c r="C231" s="18" t="s">
        <v>111</v>
      </c>
      <c r="D231" s="220"/>
      <c r="E231" s="223"/>
      <c r="F231" s="15" t="s">
        <v>110</v>
      </c>
      <c r="G231" s="226"/>
    </row>
    <row r="232" spans="1:7" x14ac:dyDescent="0.3">
      <c r="A232" s="217"/>
      <c r="B232" s="242"/>
      <c r="C232" s="17" t="s">
        <v>109</v>
      </c>
      <c r="D232" s="220"/>
      <c r="E232" s="223"/>
      <c r="F232" s="15" t="s">
        <v>108</v>
      </c>
      <c r="G232" s="226"/>
    </row>
    <row r="233" spans="1:7" ht="28.8" x14ac:dyDescent="0.3">
      <c r="A233" s="217"/>
      <c r="B233" s="242"/>
      <c r="C233" s="15" t="s">
        <v>107</v>
      </c>
      <c r="D233" s="220"/>
      <c r="E233" s="223"/>
      <c r="F233" s="15" t="s">
        <v>106</v>
      </c>
      <c r="G233" s="226"/>
    </row>
    <row r="234" spans="1:7" x14ac:dyDescent="0.3">
      <c r="A234" s="217"/>
      <c r="B234" s="242"/>
      <c r="C234" s="18" t="s">
        <v>105</v>
      </c>
      <c r="D234" s="220"/>
      <c r="E234" s="223"/>
      <c r="F234" s="15" t="s">
        <v>104</v>
      </c>
      <c r="G234" s="226"/>
    </row>
    <row r="235" spans="1:7" x14ac:dyDescent="0.3">
      <c r="A235" s="217"/>
      <c r="B235" s="242"/>
      <c r="C235" s="18" t="s">
        <v>103</v>
      </c>
      <c r="D235" s="220"/>
      <c r="E235" s="223"/>
      <c r="F235" s="15" t="s">
        <v>102</v>
      </c>
      <c r="G235" s="226"/>
    </row>
    <row r="236" spans="1:7" x14ac:dyDescent="0.3">
      <c r="A236" s="217"/>
      <c r="B236" s="242"/>
      <c r="C236" s="18" t="s">
        <v>101</v>
      </c>
      <c r="D236" s="220"/>
      <c r="E236" s="223"/>
      <c r="F236" s="15" t="s">
        <v>100</v>
      </c>
      <c r="G236" s="226"/>
    </row>
    <row r="237" spans="1:7" x14ac:dyDescent="0.3">
      <c r="A237" s="217"/>
      <c r="B237" s="242"/>
      <c r="C237" s="19" t="s">
        <v>99</v>
      </c>
      <c r="D237" s="220"/>
      <c r="E237" s="223"/>
      <c r="F237" s="15" t="s">
        <v>98</v>
      </c>
      <c r="G237" s="226"/>
    </row>
    <row r="238" spans="1:7" x14ac:dyDescent="0.3">
      <c r="A238" s="217"/>
      <c r="B238" s="242"/>
      <c r="C238" s="15" t="s">
        <v>97</v>
      </c>
      <c r="D238" s="220"/>
      <c r="E238" s="223"/>
      <c r="F238" s="15" t="s">
        <v>96</v>
      </c>
      <c r="G238" s="226"/>
    </row>
    <row r="239" spans="1:7" ht="15" thickBot="1" x14ac:dyDescent="0.35">
      <c r="A239" s="218"/>
      <c r="B239" s="243"/>
      <c r="C239" s="91" t="s">
        <v>94</v>
      </c>
      <c r="D239" s="221"/>
      <c r="E239" s="224"/>
      <c r="F239" s="86" t="s">
        <v>93</v>
      </c>
      <c r="G239" s="227"/>
    </row>
    <row r="240" spans="1:7" ht="43.5" customHeight="1" x14ac:dyDescent="0.3">
      <c r="A240" s="228" t="s">
        <v>92</v>
      </c>
      <c r="B240" s="229" t="s">
        <v>91</v>
      </c>
      <c r="C240" s="92" t="s">
        <v>90</v>
      </c>
      <c r="D240" s="229"/>
      <c r="E240" s="244" t="s">
        <v>89</v>
      </c>
      <c r="F240" s="87" t="s">
        <v>88</v>
      </c>
      <c r="G240" s="231"/>
    </row>
    <row r="241" spans="1:7" x14ac:dyDescent="0.3">
      <c r="A241" s="217"/>
      <c r="B241" s="220"/>
      <c r="C241" s="20" t="s">
        <v>87</v>
      </c>
      <c r="D241" s="220"/>
      <c r="E241" s="245"/>
      <c r="F241" s="15" t="s">
        <v>86</v>
      </c>
      <c r="G241" s="226"/>
    </row>
    <row r="242" spans="1:7" ht="14.85" customHeight="1" x14ac:dyDescent="0.3">
      <c r="A242" s="217"/>
      <c r="B242" s="220"/>
      <c r="C242" s="20" t="s">
        <v>85</v>
      </c>
      <c r="D242" s="220"/>
      <c r="E242" s="245"/>
      <c r="F242" s="15" t="s">
        <v>84</v>
      </c>
      <c r="G242" s="226"/>
    </row>
    <row r="243" spans="1:7" ht="15" thickBot="1" x14ac:dyDescent="0.35">
      <c r="A243" s="218"/>
      <c r="B243" s="221"/>
      <c r="C243" s="97" t="s">
        <v>83</v>
      </c>
      <c r="D243" s="221"/>
      <c r="E243" s="246"/>
      <c r="F243" s="86" t="s">
        <v>82</v>
      </c>
      <c r="G243" s="227"/>
    </row>
    <row r="244" spans="1:7" x14ac:dyDescent="0.3">
      <c r="A244" s="228" t="s">
        <v>965</v>
      </c>
      <c r="B244" s="229" t="s">
        <v>966</v>
      </c>
      <c r="C244" s="87" t="s">
        <v>38</v>
      </c>
      <c r="D244" s="87" t="s">
        <v>38</v>
      </c>
      <c r="E244" s="230" t="s">
        <v>121</v>
      </c>
      <c r="F244" s="87" t="s">
        <v>967</v>
      </c>
      <c r="G244" s="231" t="s">
        <v>1065</v>
      </c>
    </row>
    <row r="245" spans="1:7" ht="15" customHeight="1" x14ac:dyDescent="0.3">
      <c r="A245" s="217"/>
      <c r="B245" s="220"/>
      <c r="C245" s="15" t="s">
        <v>39</v>
      </c>
      <c r="D245" s="15" t="s">
        <v>39</v>
      </c>
      <c r="E245" s="223"/>
      <c r="F245" s="15" t="s">
        <v>968</v>
      </c>
      <c r="G245" s="226"/>
    </row>
    <row r="246" spans="1:7" ht="14.85" customHeight="1" x14ac:dyDescent="0.3">
      <c r="A246" s="217"/>
      <c r="B246" s="220"/>
      <c r="C246" s="15" t="s">
        <v>40</v>
      </c>
      <c r="D246" s="15" t="s">
        <v>40</v>
      </c>
      <c r="E246" s="223"/>
      <c r="F246" s="15" t="s">
        <v>969</v>
      </c>
      <c r="G246" s="226"/>
    </row>
    <row r="247" spans="1:7" ht="15" thickBot="1" x14ac:dyDescent="0.35">
      <c r="A247" s="218"/>
      <c r="B247" s="221"/>
      <c r="C247" s="86" t="s">
        <v>41</v>
      </c>
      <c r="D247" s="86" t="s">
        <v>41</v>
      </c>
      <c r="E247" s="224"/>
      <c r="F247" s="86" t="s">
        <v>970</v>
      </c>
      <c r="G247" s="227"/>
    </row>
    <row r="248" spans="1:7" ht="29.1" customHeight="1" x14ac:dyDescent="0.3">
      <c r="A248" s="228" t="s">
        <v>971</v>
      </c>
      <c r="B248" s="229" t="s">
        <v>972</v>
      </c>
      <c r="C248" s="87" t="s">
        <v>0</v>
      </c>
      <c r="D248" s="87" t="s">
        <v>0</v>
      </c>
      <c r="E248" s="230" t="s">
        <v>121</v>
      </c>
      <c r="F248" s="87" t="s">
        <v>973</v>
      </c>
      <c r="G248" s="231"/>
    </row>
    <row r="249" spans="1:7" x14ac:dyDescent="0.3">
      <c r="A249" s="217"/>
      <c r="B249" s="220"/>
      <c r="C249" s="94" t="s">
        <v>1</v>
      </c>
      <c r="D249" s="15" t="s">
        <v>1</v>
      </c>
      <c r="E249" s="223"/>
      <c r="F249" s="15" t="s">
        <v>974</v>
      </c>
      <c r="G249" s="226"/>
    </row>
    <row r="250" spans="1:7" ht="14.85" customHeight="1" x14ac:dyDescent="0.3">
      <c r="A250" s="217"/>
      <c r="B250" s="220"/>
      <c r="C250" s="94" t="s">
        <v>55</v>
      </c>
      <c r="D250" s="15" t="s">
        <v>55</v>
      </c>
      <c r="E250" s="223"/>
      <c r="F250" s="15"/>
      <c r="G250" s="226"/>
    </row>
    <row r="251" spans="1:7" x14ac:dyDescent="0.3">
      <c r="A251" s="217"/>
      <c r="B251" s="220"/>
      <c r="C251" s="94" t="s">
        <v>27</v>
      </c>
      <c r="D251" s="220"/>
      <c r="E251" s="223"/>
      <c r="F251" s="15" t="s">
        <v>975</v>
      </c>
      <c r="G251" s="226"/>
    </row>
    <row r="252" spans="1:7" x14ac:dyDescent="0.3">
      <c r="A252" s="217"/>
      <c r="B252" s="220"/>
      <c r="C252" s="94" t="s">
        <v>25</v>
      </c>
      <c r="D252" s="220"/>
      <c r="E252" s="223"/>
      <c r="F252" s="15" t="s">
        <v>976</v>
      </c>
      <c r="G252" s="226"/>
    </row>
    <row r="253" spans="1:7" x14ac:dyDescent="0.3">
      <c r="A253" s="217"/>
      <c r="B253" s="220"/>
      <c r="C253" s="94" t="s">
        <v>26</v>
      </c>
      <c r="D253" s="220"/>
      <c r="E253" s="223"/>
      <c r="F253" s="15" t="s">
        <v>977</v>
      </c>
      <c r="G253" s="226"/>
    </row>
    <row r="254" spans="1:7" x14ac:dyDescent="0.3">
      <c r="A254" s="217"/>
      <c r="B254" s="220"/>
      <c r="C254" s="94" t="s">
        <v>24</v>
      </c>
      <c r="D254" s="220"/>
      <c r="E254" s="223"/>
      <c r="F254" s="15" t="s">
        <v>978</v>
      </c>
      <c r="G254" s="226"/>
    </row>
    <row r="255" spans="1:7" x14ac:dyDescent="0.3">
      <c r="A255" s="217"/>
      <c r="B255" s="220"/>
      <c r="C255" s="94" t="s">
        <v>28</v>
      </c>
      <c r="D255" s="220"/>
      <c r="E255" s="223"/>
      <c r="F255" s="15" t="s">
        <v>979</v>
      </c>
      <c r="G255" s="226"/>
    </row>
    <row r="256" spans="1:7" x14ac:dyDescent="0.3">
      <c r="A256" s="217"/>
      <c r="B256" s="220"/>
      <c r="C256" s="94" t="s">
        <v>29</v>
      </c>
      <c r="D256" s="220"/>
      <c r="E256" s="223"/>
      <c r="F256" s="15" t="s">
        <v>980</v>
      </c>
      <c r="G256" s="226"/>
    </row>
    <row r="257" spans="1:7" x14ac:dyDescent="0.3">
      <c r="A257" s="217"/>
      <c r="B257" s="220"/>
      <c r="C257" s="94" t="s">
        <v>30</v>
      </c>
      <c r="D257" s="220"/>
      <c r="E257" s="223"/>
      <c r="F257" s="15" t="s">
        <v>981</v>
      </c>
      <c r="G257" s="226"/>
    </row>
    <row r="258" spans="1:7" x14ac:dyDescent="0.3">
      <c r="A258" s="217"/>
      <c r="B258" s="220"/>
      <c r="C258" s="94" t="s">
        <v>31</v>
      </c>
      <c r="D258" s="220"/>
      <c r="E258" s="223"/>
      <c r="F258" s="15" t="s">
        <v>982</v>
      </c>
      <c r="G258" s="226"/>
    </row>
    <row r="259" spans="1:7" x14ac:dyDescent="0.3">
      <c r="A259" s="217"/>
      <c r="B259" s="220"/>
      <c r="C259" s="94" t="s">
        <v>32</v>
      </c>
      <c r="D259" s="220"/>
      <c r="E259" s="223"/>
      <c r="F259" s="15" t="s">
        <v>983</v>
      </c>
      <c r="G259" s="226"/>
    </row>
    <row r="260" spans="1:7" x14ac:dyDescent="0.3">
      <c r="A260" s="217"/>
      <c r="B260" s="220"/>
      <c r="C260" s="94" t="s">
        <v>33</v>
      </c>
      <c r="D260" s="220"/>
      <c r="E260" s="223"/>
      <c r="F260" s="15" t="s">
        <v>984</v>
      </c>
      <c r="G260" s="226"/>
    </row>
    <row r="261" spans="1:7" x14ac:dyDescent="0.3">
      <c r="A261" s="217"/>
      <c r="B261" s="220"/>
      <c r="C261" s="94" t="s">
        <v>34</v>
      </c>
      <c r="D261" s="220"/>
      <c r="E261" s="223"/>
      <c r="F261" s="15" t="s">
        <v>985</v>
      </c>
      <c r="G261" s="226"/>
    </row>
    <row r="262" spans="1:7" ht="15" thickBot="1" x14ac:dyDescent="0.35">
      <c r="A262" s="218"/>
      <c r="B262" s="221"/>
      <c r="C262" s="95" t="s">
        <v>35</v>
      </c>
      <c r="D262" s="221"/>
      <c r="E262" s="224"/>
      <c r="F262" s="86" t="s">
        <v>986</v>
      </c>
      <c r="G262" s="227"/>
    </row>
    <row r="263" spans="1:7" ht="29.1" customHeight="1" x14ac:dyDescent="0.3">
      <c r="A263" s="228" t="s">
        <v>987</v>
      </c>
      <c r="B263" s="229" t="s">
        <v>988</v>
      </c>
      <c r="C263" s="195" t="s">
        <v>56</v>
      </c>
      <c r="D263" s="229"/>
      <c r="E263" s="230" t="s">
        <v>121</v>
      </c>
      <c r="F263" s="87" t="s">
        <v>989</v>
      </c>
      <c r="G263" s="231"/>
    </row>
    <row r="264" spans="1:7" ht="15.6" x14ac:dyDescent="0.3">
      <c r="A264" s="217"/>
      <c r="B264" s="220"/>
      <c r="C264" s="96" t="s">
        <v>57</v>
      </c>
      <c r="D264" s="220"/>
      <c r="E264" s="223"/>
      <c r="F264" s="15" t="s">
        <v>990</v>
      </c>
      <c r="G264" s="226"/>
    </row>
    <row r="265" spans="1:7" ht="15.6" customHeight="1" x14ac:dyDescent="0.3">
      <c r="A265" s="217"/>
      <c r="B265" s="220"/>
      <c r="C265" s="96" t="s">
        <v>58</v>
      </c>
      <c r="D265" s="220"/>
      <c r="E265" s="223"/>
      <c r="F265" s="15" t="s">
        <v>991</v>
      </c>
      <c r="G265" s="226"/>
    </row>
    <row r="266" spans="1:7" ht="15.6" x14ac:dyDescent="0.3">
      <c r="A266" s="217"/>
      <c r="B266" s="220"/>
      <c r="C266" s="96" t="s">
        <v>59</v>
      </c>
      <c r="D266" s="220"/>
      <c r="E266" s="223"/>
      <c r="F266" s="15" t="s">
        <v>992</v>
      </c>
      <c r="G266" s="226"/>
    </row>
    <row r="267" spans="1:7" ht="15.6" x14ac:dyDescent="0.3">
      <c r="A267" s="217"/>
      <c r="B267" s="220"/>
      <c r="C267" s="96" t="s">
        <v>60</v>
      </c>
      <c r="D267" s="220"/>
      <c r="E267" s="223"/>
      <c r="F267" s="15" t="s">
        <v>993</v>
      </c>
      <c r="G267" s="226"/>
    </row>
    <row r="268" spans="1:7" ht="15.6" x14ac:dyDescent="0.3">
      <c r="A268" s="217"/>
      <c r="B268" s="220"/>
      <c r="C268" s="96" t="s">
        <v>61</v>
      </c>
      <c r="D268" s="220"/>
      <c r="E268" s="223"/>
      <c r="F268" s="15" t="s">
        <v>994</v>
      </c>
      <c r="G268" s="226"/>
    </row>
    <row r="269" spans="1:7" ht="15" thickBot="1" x14ac:dyDescent="0.35">
      <c r="A269" s="218"/>
      <c r="B269" s="221"/>
      <c r="C269" s="97" t="s">
        <v>934</v>
      </c>
      <c r="D269" s="221"/>
      <c r="E269" s="224"/>
      <c r="F269" s="86" t="s">
        <v>995</v>
      </c>
      <c r="G269" s="227"/>
    </row>
    <row r="270" spans="1:7" ht="29.1" customHeight="1" x14ac:dyDescent="0.3">
      <c r="A270" s="232" t="s">
        <v>996</v>
      </c>
      <c r="B270" s="235" t="s">
        <v>997</v>
      </c>
      <c r="C270" s="196" t="s">
        <v>938</v>
      </c>
      <c r="D270" s="219"/>
      <c r="E270" s="222" t="s">
        <v>121</v>
      </c>
      <c r="F270" s="85" t="s">
        <v>120</v>
      </c>
      <c r="G270" s="225"/>
    </row>
    <row r="271" spans="1:7" x14ac:dyDescent="0.3">
      <c r="A271" s="233"/>
      <c r="B271" s="236"/>
      <c r="C271" s="20" t="s">
        <v>27</v>
      </c>
      <c r="D271" s="220"/>
      <c r="E271" s="223"/>
      <c r="F271" s="15" t="s">
        <v>998</v>
      </c>
      <c r="G271" s="226"/>
    </row>
    <row r="272" spans="1:7" ht="15" customHeight="1" thickBot="1" x14ac:dyDescent="0.35">
      <c r="A272" s="234"/>
      <c r="B272" s="237"/>
      <c r="C272" s="93" t="s">
        <v>52</v>
      </c>
      <c r="D272" s="238"/>
      <c r="E272" s="239"/>
      <c r="F272" s="88" t="s">
        <v>999</v>
      </c>
      <c r="G272" s="240"/>
    </row>
    <row r="273" spans="1:7" ht="14.85" customHeight="1" x14ac:dyDescent="0.3">
      <c r="A273" s="216" t="s">
        <v>1084</v>
      </c>
      <c r="B273" s="219"/>
      <c r="C273" s="85" t="s">
        <v>943</v>
      </c>
      <c r="D273" s="219"/>
      <c r="E273" s="222" t="s">
        <v>121</v>
      </c>
      <c r="F273" s="85" t="s">
        <v>203</v>
      </c>
      <c r="G273" s="225" t="s">
        <v>1065</v>
      </c>
    </row>
    <row r="274" spans="1:7" x14ac:dyDescent="0.3">
      <c r="A274" s="217"/>
      <c r="B274" s="220"/>
      <c r="C274" s="20" t="s">
        <v>944</v>
      </c>
      <c r="D274" s="220"/>
      <c r="E274" s="223"/>
      <c r="F274" s="15" t="s">
        <v>1085</v>
      </c>
      <c r="G274" s="226"/>
    </row>
    <row r="275" spans="1:7" ht="15" thickBot="1" x14ac:dyDescent="0.35">
      <c r="A275" s="218"/>
      <c r="B275" s="221"/>
      <c r="C275" s="97" t="s">
        <v>105</v>
      </c>
      <c r="D275" s="221"/>
      <c r="E275" s="224"/>
      <c r="F275" s="86" t="s">
        <v>1086</v>
      </c>
      <c r="G275" s="227"/>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596"/>
  <sheetViews>
    <sheetView zoomScale="70" zoomScaleNormal="70" workbookViewId="0">
      <pane ySplit="1" topLeftCell="A572" activePane="bottomLeft" state="frozen"/>
      <selection activeCell="F21" sqref="F21:G34"/>
      <selection pane="bottomLeft" activeCell="A598" sqref="A598"/>
    </sheetView>
  </sheetViews>
  <sheetFormatPr defaultColWidth="9.44140625" defaultRowHeight="14.4" x14ac:dyDescent="0.3"/>
  <cols>
    <col min="1" max="1" width="13.77734375" style="65" bestFit="1" customWidth="1"/>
    <col min="2" max="2" width="12" style="66" bestFit="1" customWidth="1"/>
    <col min="3" max="3" width="11.21875" style="66" bestFit="1" customWidth="1"/>
    <col min="4" max="4" width="26.5546875" style="65" customWidth="1"/>
    <col min="5" max="5" width="17.6640625" style="65" bestFit="1" customWidth="1"/>
    <col min="6" max="6" width="24.77734375" style="65" bestFit="1" customWidth="1"/>
    <col min="7" max="7" width="49.88671875" style="65" bestFit="1" customWidth="1"/>
    <col min="8" max="8" width="29.77734375" style="65" bestFit="1" customWidth="1"/>
    <col min="9" max="9" width="12.77734375" style="65" bestFit="1" customWidth="1"/>
    <col min="10" max="10" width="24.21875" style="65" bestFit="1" customWidth="1"/>
    <col min="11" max="11" width="31.33203125" style="65" bestFit="1" customWidth="1"/>
    <col min="12" max="12" width="29.77734375" style="65" bestFit="1" customWidth="1"/>
    <col min="13" max="13" width="27.109375" style="65" bestFit="1" customWidth="1"/>
    <col min="14" max="14" width="19.5546875" style="65" bestFit="1" customWidth="1"/>
    <col min="15" max="15" width="9.44140625" style="65"/>
    <col min="16" max="17" width="1.21875" style="65" bestFit="1" customWidth="1"/>
    <col min="18" max="18" width="18.6640625" style="65" bestFit="1" customWidth="1"/>
    <col min="19" max="16384" width="9.44140625" style="65"/>
  </cols>
  <sheetData>
    <row r="1" spans="1:14" s="67" customFormat="1" x14ac:dyDescent="0.3">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
      <c r="A6" s="66">
        <v>44189</v>
      </c>
      <c r="B6" s="66">
        <f t="shared" si="0"/>
        <v>44171</v>
      </c>
      <c r="C6" s="66">
        <f t="shared" si="1"/>
        <v>44184</v>
      </c>
      <c r="D6" s="65" t="s">
        <v>478</v>
      </c>
    </row>
    <row r="7" spans="1:14" x14ac:dyDescent="0.3">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
      <c r="A13" s="66">
        <v>44189</v>
      </c>
      <c r="B13" s="66">
        <f t="shared" si="0"/>
        <v>44171</v>
      </c>
      <c r="C13" s="66">
        <f t="shared" si="1"/>
        <v>44184</v>
      </c>
      <c r="D13" s="65" t="s">
        <v>471</v>
      </c>
    </row>
    <row r="14" spans="1:14" x14ac:dyDescent="0.3">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
      <c r="A23" s="66">
        <v>44196</v>
      </c>
      <c r="B23" s="66">
        <f t="shared" si="0"/>
        <v>44178</v>
      </c>
      <c r="C23" s="66">
        <f t="shared" si="1"/>
        <v>44191</v>
      </c>
      <c r="D23" s="65" t="s">
        <v>478</v>
      </c>
    </row>
    <row r="24" spans="1:14" x14ac:dyDescent="0.3">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
      <c r="A30" s="66">
        <v>44196</v>
      </c>
      <c r="B30" s="66">
        <f t="shared" si="0"/>
        <v>44178</v>
      </c>
      <c r="C30" s="66">
        <f t="shared" si="1"/>
        <v>44191</v>
      </c>
      <c r="D30" s="65" t="s">
        <v>471</v>
      </c>
    </row>
    <row r="31" spans="1:14" x14ac:dyDescent="0.3">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
      <c r="A40" s="66">
        <v>44203</v>
      </c>
      <c r="B40" s="66">
        <f t="shared" si="2"/>
        <v>44185</v>
      </c>
      <c r="C40" s="66">
        <f t="shared" si="3"/>
        <v>44198</v>
      </c>
      <c r="D40" s="65" t="s">
        <v>478</v>
      </c>
    </row>
    <row r="41" spans="1:14" x14ac:dyDescent="0.3">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
      <c r="A47" s="66">
        <v>44203</v>
      </c>
      <c r="B47" s="66">
        <f t="shared" si="2"/>
        <v>44185</v>
      </c>
      <c r="C47" s="66">
        <f t="shared" si="3"/>
        <v>44198</v>
      </c>
      <c r="D47" s="65" t="s">
        <v>471</v>
      </c>
      <c r="L47" s="64"/>
    </row>
    <row r="48" spans="1:14" x14ac:dyDescent="0.3">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
      <c r="A57" s="66">
        <v>44210</v>
      </c>
      <c r="B57" s="66">
        <f t="shared" si="2"/>
        <v>44192</v>
      </c>
      <c r="C57" s="66">
        <f t="shared" si="3"/>
        <v>44205</v>
      </c>
      <c r="D57" s="65" t="s">
        <v>478</v>
      </c>
    </row>
    <row r="58" spans="1:14" x14ac:dyDescent="0.3">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
      <c r="A64" s="66">
        <v>44210</v>
      </c>
      <c r="B64" s="66">
        <f t="shared" si="2"/>
        <v>44192</v>
      </c>
      <c r="C64" s="66">
        <f t="shared" si="3"/>
        <v>44205</v>
      </c>
      <c r="D64" s="65" t="s">
        <v>471</v>
      </c>
      <c r="L64" s="64"/>
    </row>
    <row r="65" spans="1:14" x14ac:dyDescent="0.3">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
      <c r="A74" s="66">
        <v>44217</v>
      </c>
      <c r="B74" s="66">
        <f t="shared" si="4"/>
        <v>44199</v>
      </c>
      <c r="C74" s="66">
        <f t="shared" si="5"/>
        <v>44212</v>
      </c>
      <c r="D74" s="65" t="s">
        <v>478</v>
      </c>
    </row>
    <row r="75" spans="1:14" x14ac:dyDescent="0.3">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
      <c r="A81" s="66">
        <v>44217</v>
      </c>
      <c r="B81" s="66">
        <f t="shared" si="4"/>
        <v>44199</v>
      </c>
      <c r="C81" s="66">
        <f t="shared" si="5"/>
        <v>44212</v>
      </c>
      <c r="D81" s="65" t="s">
        <v>471</v>
      </c>
    </row>
    <row r="82" spans="1:14" x14ac:dyDescent="0.3">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
      <c r="A91" s="66">
        <v>44224</v>
      </c>
      <c r="B91" s="66">
        <f t="shared" si="4"/>
        <v>44206</v>
      </c>
      <c r="C91" s="66">
        <f t="shared" si="5"/>
        <v>44219</v>
      </c>
      <c r="D91" s="65" t="s">
        <v>478</v>
      </c>
    </row>
    <row r="92" spans="1:14" x14ac:dyDescent="0.3">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
      <c r="A98" s="66">
        <v>44224</v>
      </c>
      <c r="B98" s="66">
        <f t="shared" ref="B98:B129" si="6">A98-18</f>
        <v>44206</v>
      </c>
      <c r="C98" s="66">
        <f t="shared" ref="C98:C129" si="7">A98-5</f>
        <v>44219</v>
      </c>
      <c r="D98" s="65" t="s">
        <v>471</v>
      </c>
    </row>
    <row r="99" spans="1:14" x14ac:dyDescent="0.3">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
      <c r="A108" s="66">
        <v>44231</v>
      </c>
      <c r="B108" s="66">
        <f t="shared" si="6"/>
        <v>44213</v>
      </c>
      <c r="C108" s="66">
        <f t="shared" si="7"/>
        <v>44226</v>
      </c>
      <c r="D108" s="65" t="s">
        <v>478</v>
      </c>
    </row>
    <row r="109" spans="1:14" x14ac:dyDescent="0.3">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
      <c r="A115" s="66">
        <v>44231</v>
      </c>
      <c r="B115" s="66">
        <f t="shared" si="6"/>
        <v>44213</v>
      </c>
      <c r="C115" s="66">
        <f t="shared" si="7"/>
        <v>44226</v>
      </c>
      <c r="D115" s="65" t="s">
        <v>471</v>
      </c>
    </row>
    <row r="116" spans="1:14" x14ac:dyDescent="0.3">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
      <c r="A125" s="66">
        <v>44238</v>
      </c>
      <c r="B125" s="66">
        <f t="shared" si="6"/>
        <v>44220</v>
      </c>
      <c r="C125" s="66">
        <f t="shared" si="7"/>
        <v>44233</v>
      </c>
      <c r="D125" s="65" t="s">
        <v>478</v>
      </c>
    </row>
    <row r="126" spans="1:14" x14ac:dyDescent="0.3">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
      <c r="A132" s="66">
        <v>44238</v>
      </c>
      <c r="B132" s="66">
        <f t="shared" si="8"/>
        <v>44220</v>
      </c>
      <c r="C132" s="66">
        <f t="shared" si="9"/>
        <v>44233</v>
      </c>
      <c r="D132" s="65" t="s">
        <v>471</v>
      </c>
    </row>
    <row r="133" spans="1:14" x14ac:dyDescent="0.3">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
      <c r="A142" s="66">
        <v>44245</v>
      </c>
      <c r="B142" s="66">
        <f t="shared" si="8"/>
        <v>44227</v>
      </c>
      <c r="C142" s="66">
        <f t="shared" si="9"/>
        <v>44240</v>
      </c>
      <c r="D142" s="65" t="s">
        <v>478</v>
      </c>
    </row>
    <row r="143" spans="1:14" x14ac:dyDescent="0.3">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
      <c r="A149" s="66">
        <v>44245</v>
      </c>
      <c r="B149" s="66">
        <f t="shared" si="8"/>
        <v>44227</v>
      </c>
      <c r="C149" s="66">
        <f t="shared" si="9"/>
        <v>44240</v>
      </c>
      <c r="D149" s="65" t="s">
        <v>471</v>
      </c>
    </row>
    <row r="150" spans="1:14" x14ac:dyDescent="0.3">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
      <c r="A159" s="66">
        <v>44252</v>
      </c>
      <c r="B159" s="66">
        <f t="shared" si="8"/>
        <v>44234</v>
      </c>
      <c r="C159" s="66">
        <f t="shared" si="9"/>
        <v>44247</v>
      </c>
      <c r="D159" s="65" t="s">
        <v>478</v>
      </c>
    </row>
    <row r="160" spans="1:14" x14ac:dyDescent="0.3">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
      <c r="A166" s="66">
        <v>44252</v>
      </c>
      <c r="B166" s="66">
        <f t="shared" si="10"/>
        <v>44234</v>
      </c>
      <c r="C166" s="66">
        <f t="shared" si="11"/>
        <v>44247</v>
      </c>
      <c r="D166" s="65" t="s">
        <v>471</v>
      </c>
    </row>
    <row r="167" spans="1:14" x14ac:dyDescent="0.3">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
      <c r="A176" s="66">
        <v>44259</v>
      </c>
      <c r="B176" s="66">
        <f t="shared" si="10"/>
        <v>44241</v>
      </c>
      <c r="C176" s="66">
        <f t="shared" si="11"/>
        <v>44254</v>
      </c>
      <c r="D176" s="65" t="s">
        <v>478</v>
      </c>
    </row>
    <row r="177" spans="1:14" x14ac:dyDescent="0.3">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
      <c r="A183" s="66">
        <v>44259</v>
      </c>
      <c r="B183" s="66">
        <f t="shared" si="10"/>
        <v>44241</v>
      </c>
      <c r="C183" s="66">
        <f t="shared" si="11"/>
        <v>44254</v>
      </c>
      <c r="D183" s="65" t="s">
        <v>471</v>
      </c>
    </row>
    <row r="184" spans="1:14" x14ac:dyDescent="0.3">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
      <c r="A193" s="66">
        <v>44266</v>
      </c>
      <c r="B193" s="66">
        <f t="shared" si="12"/>
        <v>44248</v>
      </c>
      <c r="C193" s="66">
        <f t="shared" si="13"/>
        <v>44261</v>
      </c>
      <c r="D193" s="65" t="s">
        <v>478</v>
      </c>
    </row>
    <row r="194" spans="1:14" x14ac:dyDescent="0.3">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
      <c r="A200" s="66">
        <v>44266</v>
      </c>
      <c r="B200" s="66">
        <f t="shared" si="12"/>
        <v>44248</v>
      </c>
      <c r="C200" s="66">
        <f t="shared" si="13"/>
        <v>44261</v>
      </c>
      <c r="D200" s="65" t="s">
        <v>471</v>
      </c>
    </row>
    <row r="201" spans="1:14" x14ac:dyDescent="0.3">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
      <c r="A210" s="66">
        <v>44273</v>
      </c>
      <c r="B210" s="66">
        <f t="shared" si="14"/>
        <v>44255</v>
      </c>
      <c r="C210" s="66">
        <f t="shared" si="13"/>
        <v>44268</v>
      </c>
      <c r="D210" s="65" t="s">
        <v>478</v>
      </c>
    </row>
    <row r="211" spans="1:14" x14ac:dyDescent="0.3">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
      <c r="A217" s="66">
        <v>44273</v>
      </c>
      <c r="B217" s="66">
        <f t="shared" si="14"/>
        <v>44255</v>
      </c>
      <c r="C217" s="66">
        <f t="shared" si="13"/>
        <v>44268</v>
      </c>
      <c r="D217" s="65" t="s">
        <v>471</v>
      </c>
    </row>
    <row r="218" spans="1:14" x14ac:dyDescent="0.3">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
      <c r="A227" s="66">
        <v>44280</v>
      </c>
      <c r="B227" s="66">
        <f t="shared" si="15"/>
        <v>44262</v>
      </c>
      <c r="C227" s="66">
        <f t="shared" si="13"/>
        <v>44275</v>
      </c>
      <c r="D227" s="65" t="s">
        <v>478</v>
      </c>
    </row>
    <row r="228" spans="1:14" x14ac:dyDescent="0.3">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
      <c r="A234" s="66">
        <v>44280</v>
      </c>
      <c r="B234" s="66">
        <f t="shared" si="15"/>
        <v>44262</v>
      </c>
      <c r="C234" s="66">
        <f t="shared" si="13"/>
        <v>44275</v>
      </c>
      <c r="D234" s="65" t="s">
        <v>471</v>
      </c>
    </row>
    <row r="235" spans="1:14" x14ac:dyDescent="0.3">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
      <c r="A244" s="66">
        <v>44287</v>
      </c>
      <c r="B244" s="66">
        <f t="shared" si="16"/>
        <v>44269</v>
      </c>
      <c r="C244" s="66">
        <f t="shared" si="13"/>
        <v>44282</v>
      </c>
      <c r="D244" s="65" t="s">
        <v>478</v>
      </c>
    </row>
    <row r="245" spans="1:14" x14ac:dyDescent="0.3">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
      <c r="A251" s="66">
        <v>44287</v>
      </c>
      <c r="B251" s="66">
        <f t="shared" si="16"/>
        <v>44269</v>
      </c>
      <c r="C251" s="66">
        <f t="shared" si="13"/>
        <v>44282</v>
      </c>
      <c r="D251" s="65" t="s">
        <v>471</v>
      </c>
    </row>
    <row r="252" spans="1:14" x14ac:dyDescent="0.3">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
      <c r="A261" s="66">
        <v>44294</v>
      </c>
      <c r="B261" s="66">
        <f t="shared" si="19"/>
        <v>44276</v>
      </c>
      <c r="C261" s="66">
        <f t="shared" si="18"/>
        <v>44289</v>
      </c>
      <c r="D261" s="65" t="s">
        <v>478</v>
      </c>
    </row>
    <row r="262" spans="1:14" x14ac:dyDescent="0.3">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
      <c r="A268" s="66">
        <v>44294</v>
      </c>
      <c r="B268" s="66">
        <f t="shared" si="19"/>
        <v>44276</v>
      </c>
      <c r="C268" s="66">
        <f t="shared" si="18"/>
        <v>44289</v>
      </c>
      <c r="D268" s="65" t="s">
        <v>471</v>
      </c>
    </row>
    <row r="269" spans="1:14" x14ac:dyDescent="0.3">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
      <c r="A278" s="66">
        <v>44301</v>
      </c>
      <c r="B278" s="66">
        <f t="shared" si="21"/>
        <v>44283</v>
      </c>
      <c r="C278" s="66">
        <f t="shared" si="20"/>
        <v>44296</v>
      </c>
      <c r="D278" s="65" t="s">
        <v>478</v>
      </c>
    </row>
    <row r="279" spans="1:14" x14ac:dyDescent="0.3">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
      <c r="A285" s="66">
        <v>44301</v>
      </c>
      <c r="B285" s="66">
        <f t="shared" si="21"/>
        <v>44283</v>
      </c>
      <c r="C285" s="66">
        <f t="shared" si="20"/>
        <v>44296</v>
      </c>
      <c r="D285" s="65" t="s">
        <v>471</v>
      </c>
    </row>
    <row r="286" spans="1:14" x14ac:dyDescent="0.3">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
      <c r="A295" s="66">
        <v>44308</v>
      </c>
      <c r="B295" s="66">
        <f t="shared" si="23"/>
        <v>44290</v>
      </c>
      <c r="C295" s="66">
        <f t="shared" si="22"/>
        <v>44303</v>
      </c>
      <c r="D295" s="65" t="s">
        <v>478</v>
      </c>
    </row>
    <row r="296" spans="1:14" x14ac:dyDescent="0.3">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
      <c r="A302" s="66">
        <v>44308</v>
      </c>
      <c r="B302" s="66">
        <f t="shared" si="23"/>
        <v>44290</v>
      </c>
      <c r="C302" s="66">
        <f t="shared" si="22"/>
        <v>44303</v>
      </c>
      <c r="D302" s="65" t="s">
        <v>471</v>
      </c>
    </row>
    <row r="303" spans="1:14" x14ac:dyDescent="0.3">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
      <c r="A312" s="66">
        <v>44315</v>
      </c>
      <c r="B312" s="66">
        <f t="shared" si="25"/>
        <v>44297</v>
      </c>
      <c r="C312" s="66">
        <f t="shared" si="24"/>
        <v>44310</v>
      </c>
      <c r="D312" s="65" t="s">
        <v>478</v>
      </c>
    </row>
    <row r="313" spans="1:14" x14ac:dyDescent="0.3">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
      <c r="A319" s="66">
        <v>44315</v>
      </c>
      <c r="B319" s="66">
        <f t="shared" si="25"/>
        <v>44297</v>
      </c>
      <c r="C319" s="66">
        <f t="shared" si="24"/>
        <v>44310</v>
      </c>
      <c r="D319" s="65" t="s">
        <v>471</v>
      </c>
    </row>
    <row r="320" spans="1:14" x14ac:dyDescent="0.3">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
      <c r="A329" s="66">
        <v>44322</v>
      </c>
      <c r="B329" s="66">
        <f t="shared" si="27"/>
        <v>44304</v>
      </c>
      <c r="C329" s="66">
        <f t="shared" si="26"/>
        <v>44317</v>
      </c>
      <c r="D329" s="65" t="s">
        <v>478</v>
      </c>
    </row>
    <row r="330" spans="1:14" x14ac:dyDescent="0.3">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
      <c r="A336" s="66">
        <v>44322</v>
      </c>
      <c r="B336" s="66">
        <f t="shared" si="27"/>
        <v>44304</v>
      </c>
      <c r="C336" s="66">
        <f t="shared" si="26"/>
        <v>44317</v>
      </c>
      <c r="D336" s="65" t="s">
        <v>471</v>
      </c>
    </row>
    <row r="337" spans="1:14" x14ac:dyDescent="0.3">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
      <c r="A346" s="66">
        <v>44329</v>
      </c>
      <c r="B346" s="66">
        <f t="shared" si="29"/>
        <v>44311</v>
      </c>
      <c r="C346" s="66">
        <f t="shared" si="28"/>
        <v>44324</v>
      </c>
      <c r="D346" s="65" t="s">
        <v>478</v>
      </c>
    </row>
    <row r="347" spans="1:14" x14ac:dyDescent="0.3">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
      <c r="A353" s="66">
        <v>44329</v>
      </c>
      <c r="B353" s="66">
        <f t="shared" si="29"/>
        <v>44311</v>
      </c>
      <c r="C353" s="66">
        <f t="shared" si="28"/>
        <v>44324</v>
      </c>
      <c r="D353" s="65" t="s">
        <v>471</v>
      </c>
    </row>
    <row r="354" spans="1:14" x14ac:dyDescent="0.3">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
      <c r="A363" s="66">
        <v>44336</v>
      </c>
      <c r="B363" s="66">
        <f t="shared" si="31"/>
        <v>44318</v>
      </c>
      <c r="C363" s="66">
        <f t="shared" si="30"/>
        <v>44331</v>
      </c>
      <c r="D363" s="65" t="s">
        <v>478</v>
      </c>
    </row>
    <row r="364" spans="1:14" x14ac:dyDescent="0.3">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
      <c r="A370" s="66">
        <v>44336</v>
      </c>
      <c r="B370" s="66">
        <f t="shared" si="31"/>
        <v>44318</v>
      </c>
      <c r="C370" s="66">
        <f t="shared" si="30"/>
        <v>44331</v>
      </c>
      <c r="D370" s="65" t="s">
        <v>471</v>
      </c>
    </row>
    <row r="371" spans="1:14" x14ac:dyDescent="0.3">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
      <c r="A380" s="115">
        <v>44343</v>
      </c>
      <c r="B380" s="115">
        <f t="shared" si="32"/>
        <v>44325</v>
      </c>
      <c r="C380" s="115">
        <f t="shared" si="30"/>
        <v>44338</v>
      </c>
      <c r="D380" s="170" t="s">
        <v>478</v>
      </c>
      <c r="E380" s="170"/>
      <c r="F380" s="170"/>
      <c r="G380" s="170"/>
      <c r="H380" s="170"/>
      <c r="I380" s="170"/>
      <c r="J380" s="170"/>
      <c r="K380" s="170"/>
      <c r="L380" s="170"/>
      <c r="M380" s="170"/>
    </row>
    <row r="381" spans="1:14" x14ac:dyDescent="0.3">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
      <c r="A387" s="115">
        <v>44343</v>
      </c>
      <c r="B387" s="115">
        <f t="shared" si="32"/>
        <v>44325</v>
      </c>
      <c r="C387" s="115">
        <f t="shared" si="30"/>
        <v>44338</v>
      </c>
      <c r="D387" s="170" t="s">
        <v>471</v>
      </c>
      <c r="E387" s="170"/>
      <c r="F387" s="170"/>
      <c r="G387" s="170"/>
      <c r="H387" s="170"/>
      <c r="I387" s="170"/>
      <c r="J387" s="170"/>
      <c r="K387" s="170"/>
      <c r="L387" s="170"/>
      <c r="M387" s="170"/>
    </row>
    <row r="388" spans="1:14" x14ac:dyDescent="0.3">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
      <c r="A397" s="115">
        <v>44350</v>
      </c>
      <c r="B397" s="115">
        <f t="shared" si="34"/>
        <v>44332</v>
      </c>
      <c r="C397" s="115">
        <f t="shared" si="33"/>
        <v>44345</v>
      </c>
      <c r="D397" s="170" t="s">
        <v>478</v>
      </c>
      <c r="E397" s="170"/>
      <c r="F397" s="170"/>
      <c r="G397" s="170"/>
      <c r="H397" s="170"/>
      <c r="I397" s="170"/>
      <c r="J397" s="170"/>
      <c r="K397" s="170"/>
      <c r="L397" s="170"/>
      <c r="M397" s="170"/>
    </row>
    <row r="398" spans="1:14" x14ac:dyDescent="0.3">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
      <c r="A404" s="115">
        <v>44350</v>
      </c>
      <c r="B404" s="115">
        <f t="shared" si="34"/>
        <v>44332</v>
      </c>
      <c r="C404" s="115">
        <f t="shared" si="33"/>
        <v>44345</v>
      </c>
      <c r="D404" s="170" t="s">
        <v>471</v>
      </c>
      <c r="E404" s="170"/>
      <c r="F404" s="170"/>
      <c r="G404" s="170"/>
      <c r="H404" s="170"/>
      <c r="I404" s="170"/>
      <c r="J404" s="170"/>
      <c r="K404" s="170"/>
      <c r="L404" s="170"/>
      <c r="M404" s="170"/>
    </row>
    <row r="405" spans="1:14" x14ac:dyDescent="0.3">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
      <c r="A414" s="115">
        <v>44357</v>
      </c>
      <c r="B414" s="115">
        <f t="shared" si="36"/>
        <v>44339</v>
      </c>
      <c r="C414" s="115">
        <f t="shared" si="37"/>
        <v>44352</v>
      </c>
      <c r="D414" s="170" t="s">
        <v>478</v>
      </c>
      <c r="E414" s="170"/>
      <c r="F414" s="170"/>
      <c r="G414" s="170"/>
      <c r="H414" s="170"/>
      <c r="I414" s="170"/>
      <c r="J414" s="170"/>
      <c r="K414" s="170"/>
      <c r="L414" s="170"/>
      <c r="M414" s="170"/>
    </row>
    <row r="415" spans="1:14" x14ac:dyDescent="0.3">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
      <c r="A421" s="115">
        <v>44357</v>
      </c>
      <c r="B421" s="115">
        <f t="shared" si="36"/>
        <v>44339</v>
      </c>
      <c r="C421" s="115">
        <f t="shared" si="37"/>
        <v>44352</v>
      </c>
      <c r="D421" s="170" t="s">
        <v>471</v>
      </c>
      <c r="E421" s="170"/>
      <c r="F421" s="170"/>
      <c r="G421" s="170"/>
      <c r="H421" s="170"/>
      <c r="I421" s="170"/>
      <c r="J421" s="170"/>
      <c r="K421" s="170"/>
      <c r="L421" s="170"/>
      <c r="M421" s="170"/>
    </row>
    <row r="422" spans="1:14" x14ac:dyDescent="0.3">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
      <c r="A431" s="115">
        <v>44364</v>
      </c>
      <c r="B431" s="115">
        <f t="shared" si="38"/>
        <v>44346</v>
      </c>
      <c r="C431" s="115">
        <f t="shared" si="39"/>
        <v>44359</v>
      </c>
      <c r="D431" s="170" t="s">
        <v>478</v>
      </c>
      <c r="E431" s="170"/>
      <c r="F431" s="170"/>
      <c r="G431" s="170"/>
      <c r="H431" s="170"/>
      <c r="I431" s="170"/>
      <c r="J431" s="170"/>
      <c r="K431" s="170"/>
      <c r="L431" s="170"/>
      <c r="M431" s="170"/>
    </row>
    <row r="432" spans="1:14" x14ac:dyDescent="0.3">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
      <c r="A438" s="115">
        <v>44364</v>
      </c>
      <c r="B438" s="115">
        <f t="shared" si="38"/>
        <v>44346</v>
      </c>
      <c r="C438" s="115">
        <f t="shared" si="39"/>
        <v>44359</v>
      </c>
      <c r="D438" s="170" t="s">
        <v>471</v>
      </c>
      <c r="E438" s="170"/>
      <c r="F438" s="170"/>
      <c r="G438" s="170"/>
      <c r="H438" s="170"/>
      <c r="I438" s="170"/>
      <c r="J438" s="170"/>
      <c r="K438" s="170"/>
      <c r="L438" s="170"/>
      <c r="M438" s="170"/>
    </row>
    <row r="439" spans="1:14" x14ac:dyDescent="0.3">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
      <c r="A448" s="115">
        <v>44371</v>
      </c>
      <c r="B448" s="115">
        <f t="shared" si="40"/>
        <v>44353</v>
      </c>
      <c r="C448" s="115">
        <f t="shared" si="41"/>
        <v>44366</v>
      </c>
      <c r="D448" s="170" t="s">
        <v>478</v>
      </c>
      <c r="E448" s="170"/>
      <c r="F448" s="170"/>
      <c r="G448" s="170"/>
      <c r="H448" s="170"/>
      <c r="I448" s="170"/>
      <c r="J448" s="170"/>
      <c r="K448" s="170"/>
      <c r="L448" s="170"/>
      <c r="M448" s="170"/>
    </row>
    <row r="449" spans="1:14" x14ac:dyDescent="0.3">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
      <c r="A455" s="115">
        <v>44371</v>
      </c>
      <c r="B455" s="115">
        <f t="shared" si="40"/>
        <v>44353</v>
      </c>
      <c r="C455" s="115">
        <f t="shared" si="41"/>
        <v>44366</v>
      </c>
      <c r="D455" s="170" t="s">
        <v>471</v>
      </c>
      <c r="E455" s="170"/>
      <c r="F455" s="170"/>
      <c r="G455" s="170"/>
      <c r="H455" s="170"/>
      <c r="I455" s="170"/>
      <c r="J455" s="170"/>
      <c r="K455" s="170"/>
      <c r="L455" s="170"/>
      <c r="M455" s="170"/>
    </row>
    <row r="456" spans="1:14" x14ac:dyDescent="0.3">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
      <c r="A465" s="115">
        <v>44378</v>
      </c>
      <c r="B465" s="115">
        <f t="shared" si="42"/>
        <v>44360</v>
      </c>
      <c r="C465" s="115">
        <f t="shared" si="43"/>
        <v>44373</v>
      </c>
      <c r="D465" s="177" t="s">
        <v>478</v>
      </c>
      <c r="E465" s="177"/>
      <c r="F465" s="177"/>
      <c r="G465" s="177"/>
      <c r="H465" s="177"/>
      <c r="I465" s="177"/>
      <c r="J465" s="177"/>
      <c r="K465" s="177"/>
      <c r="L465" s="177"/>
      <c r="M465" s="177"/>
    </row>
    <row r="466" spans="1:14" x14ac:dyDescent="0.3">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
      <c r="A472" s="115">
        <v>44378</v>
      </c>
      <c r="B472" s="115">
        <f t="shared" si="42"/>
        <v>44360</v>
      </c>
      <c r="C472" s="115">
        <f t="shared" si="43"/>
        <v>44373</v>
      </c>
      <c r="D472" s="177" t="s">
        <v>471</v>
      </c>
      <c r="E472" s="177"/>
      <c r="F472" s="177"/>
      <c r="G472" s="177"/>
      <c r="H472" s="177"/>
      <c r="I472" s="177"/>
      <c r="J472" s="177"/>
      <c r="K472" s="177"/>
      <c r="L472" s="177"/>
      <c r="M472" s="177"/>
    </row>
    <row r="473" spans="1:14" x14ac:dyDescent="0.3">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
      <c r="A482" s="115">
        <v>44385</v>
      </c>
      <c r="B482" s="115">
        <f t="shared" si="44"/>
        <v>44367</v>
      </c>
      <c r="C482" s="115">
        <f t="shared" si="45"/>
        <v>44380</v>
      </c>
      <c r="D482" s="177" t="s">
        <v>478</v>
      </c>
      <c r="E482" s="177"/>
      <c r="F482" s="177"/>
      <c r="G482" s="177"/>
      <c r="H482" s="177"/>
      <c r="I482" s="177"/>
      <c r="J482" s="177"/>
      <c r="K482" s="177"/>
      <c r="L482" s="177"/>
      <c r="M482" s="177"/>
    </row>
    <row r="483" spans="1:17" x14ac:dyDescent="0.3">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
      <c r="A489" s="115">
        <v>44385</v>
      </c>
      <c r="B489" s="115">
        <f t="shared" si="44"/>
        <v>44367</v>
      </c>
      <c r="C489" s="115">
        <f t="shared" si="45"/>
        <v>44380</v>
      </c>
      <c r="D489" s="177" t="s">
        <v>471</v>
      </c>
      <c r="E489" s="177"/>
      <c r="F489" s="177"/>
      <c r="G489" s="177"/>
      <c r="H489" s="177"/>
      <c r="I489" s="177"/>
      <c r="J489" s="177"/>
      <c r="K489" s="177"/>
      <c r="L489" s="177"/>
      <c r="M489" s="177"/>
    </row>
    <row r="490" spans="1:17" x14ac:dyDescent="0.3">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
      <c r="A499" s="115">
        <v>44392</v>
      </c>
      <c r="B499" s="115">
        <f t="shared" si="46"/>
        <v>44374</v>
      </c>
      <c r="C499" s="115">
        <f t="shared" si="47"/>
        <v>44387</v>
      </c>
      <c r="D499" s="197" t="s">
        <v>478</v>
      </c>
      <c r="E499" s="197"/>
      <c r="F499" s="197"/>
      <c r="G499" s="197"/>
      <c r="H499" s="197"/>
      <c r="I499" s="197"/>
      <c r="J499" s="197"/>
      <c r="K499" s="197"/>
      <c r="L499" s="197"/>
      <c r="M499" s="197"/>
    </row>
    <row r="500" spans="1:17" x14ac:dyDescent="0.3">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1074</v>
      </c>
      <c r="Q500" s="65" t="s">
        <v>1074</v>
      </c>
    </row>
    <row r="501" spans="1:17" x14ac:dyDescent="0.3">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
      <c r="A506" s="115">
        <v>44392</v>
      </c>
      <c r="B506" s="115">
        <f t="shared" si="46"/>
        <v>44374</v>
      </c>
      <c r="C506" s="115">
        <f t="shared" si="47"/>
        <v>44387</v>
      </c>
      <c r="D506" s="197" t="s">
        <v>471</v>
      </c>
      <c r="E506" s="197"/>
      <c r="F506" s="197"/>
      <c r="G506" s="197"/>
      <c r="H506" s="197"/>
      <c r="I506" s="197"/>
      <c r="J506" s="197"/>
      <c r="K506" s="197"/>
      <c r="L506" s="197"/>
      <c r="M506" s="197"/>
    </row>
    <row r="507" spans="1:17" x14ac:dyDescent="0.3">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
      <c r="A516" s="115">
        <v>44399</v>
      </c>
      <c r="B516" s="115">
        <f t="shared" si="48"/>
        <v>44381</v>
      </c>
      <c r="C516" s="115">
        <f t="shared" si="49"/>
        <v>44394</v>
      </c>
      <c r="D516" s="197" t="s">
        <v>478</v>
      </c>
      <c r="E516" s="197"/>
      <c r="F516" s="197"/>
      <c r="G516" s="197"/>
      <c r="H516" s="197"/>
      <c r="I516" s="197"/>
      <c r="J516" s="197"/>
      <c r="K516" s="197"/>
      <c r="L516" s="197"/>
      <c r="M516" s="197"/>
    </row>
    <row r="517" spans="1:17" x14ac:dyDescent="0.3">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1074</v>
      </c>
      <c r="Q517" s="65" t="s">
        <v>1074</v>
      </c>
    </row>
    <row r="518" spans="1:17" x14ac:dyDescent="0.3">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
      <c r="A523" s="115">
        <v>44399</v>
      </c>
      <c r="B523" s="115">
        <f t="shared" si="48"/>
        <v>44381</v>
      </c>
      <c r="C523" s="115">
        <f t="shared" si="49"/>
        <v>44394</v>
      </c>
      <c r="D523" s="197" t="s">
        <v>471</v>
      </c>
      <c r="E523" s="197"/>
      <c r="F523" s="197"/>
      <c r="G523" s="197"/>
      <c r="H523" s="197"/>
      <c r="I523" s="197"/>
      <c r="J523" s="197"/>
      <c r="K523" s="197"/>
      <c r="L523" s="197"/>
      <c r="M523" s="197"/>
    </row>
    <row r="524" spans="1:17" x14ac:dyDescent="0.3">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
      <c r="A533" s="115">
        <v>44406</v>
      </c>
      <c r="B533" s="115">
        <f t="shared" si="50"/>
        <v>44388</v>
      </c>
      <c r="C533" s="115">
        <f t="shared" si="51"/>
        <v>44401</v>
      </c>
      <c r="D533" s="197" t="s">
        <v>478</v>
      </c>
      <c r="E533" s="197"/>
      <c r="F533" s="197"/>
      <c r="G533" s="197"/>
      <c r="H533" s="197"/>
      <c r="I533" s="197"/>
      <c r="J533" s="197"/>
      <c r="K533" s="197"/>
      <c r="L533" s="197"/>
      <c r="M533" s="197"/>
    </row>
    <row r="534" spans="1:17" x14ac:dyDescent="0.3">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1074</v>
      </c>
      <c r="Q534" s="65" t="s">
        <v>1074</v>
      </c>
    </row>
    <row r="535" spans="1:17" x14ac:dyDescent="0.3">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
      <c r="A540" s="115">
        <v>44406</v>
      </c>
      <c r="B540" s="115">
        <f t="shared" si="50"/>
        <v>44388</v>
      </c>
      <c r="C540" s="115">
        <f t="shared" si="51"/>
        <v>44401</v>
      </c>
      <c r="D540" s="197" t="s">
        <v>471</v>
      </c>
      <c r="E540" s="197"/>
      <c r="F540" s="197"/>
      <c r="G540" s="197"/>
      <c r="H540" s="197"/>
      <c r="I540" s="197"/>
      <c r="J540" s="197"/>
      <c r="K540" s="197"/>
      <c r="L540" s="197"/>
      <c r="M540" s="197"/>
    </row>
    <row r="541" spans="1:17" x14ac:dyDescent="0.3">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
      <c r="A550" s="115">
        <v>44413</v>
      </c>
      <c r="B550" s="115">
        <f t="shared" si="52"/>
        <v>44395</v>
      </c>
      <c r="C550" s="115">
        <f t="shared" si="53"/>
        <v>44408</v>
      </c>
      <c r="D550" s="197" t="s">
        <v>478</v>
      </c>
      <c r="E550" s="197"/>
      <c r="F550" s="197"/>
      <c r="G550" s="197"/>
      <c r="H550" s="197"/>
      <c r="I550" s="197"/>
      <c r="J550" s="197"/>
      <c r="K550" s="197"/>
      <c r="L550" s="197"/>
      <c r="M550" s="197"/>
    </row>
    <row r="551" spans="1:17" x14ac:dyDescent="0.3">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1074</v>
      </c>
      <c r="Q551" s="65" t="s">
        <v>1074</v>
      </c>
    </row>
    <row r="552" spans="1:17" x14ac:dyDescent="0.3">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
      <c r="A557" s="115">
        <v>44413</v>
      </c>
      <c r="B557" s="115">
        <f t="shared" si="52"/>
        <v>44395</v>
      </c>
      <c r="C557" s="115">
        <f t="shared" si="53"/>
        <v>44408</v>
      </c>
      <c r="D557" s="197" t="s">
        <v>471</v>
      </c>
      <c r="E557" s="197"/>
      <c r="F557" s="197"/>
      <c r="G557" s="197"/>
      <c r="H557" s="197"/>
      <c r="I557" s="197"/>
      <c r="J557" s="197"/>
      <c r="K557" s="197"/>
      <c r="L557" s="197"/>
      <c r="M557" s="197"/>
    </row>
    <row r="558" spans="1:17" x14ac:dyDescent="0.3">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1074</v>
      </c>
      <c r="Q568" s="65" t="s">
        <v>1074</v>
      </c>
      <c r="R568" s="197"/>
      <c r="S568" s="197"/>
    </row>
    <row r="569" spans="1:19" x14ac:dyDescent="0.3">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
      <c r="A581" s="115">
        <v>44427</v>
      </c>
      <c r="B581" s="115">
        <f t="shared" ref="B581:B596" si="56">A581-18</f>
        <v>44409</v>
      </c>
      <c r="C581" s="115">
        <f t="shared" ref="C581:C596"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1074</v>
      </c>
      <c r="Q585" s="65" t="s">
        <v>1074</v>
      </c>
      <c r="R585" s="197"/>
      <c r="S585" s="197"/>
    </row>
    <row r="586" spans="1:19" x14ac:dyDescent="0.3">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57"/>
  <sheetViews>
    <sheetView workbookViewId="0">
      <pane ySplit="1" topLeftCell="A740" activePane="bottomLeft" state="frozen"/>
      <selection activeCell="F21" sqref="F21:G34"/>
      <selection pane="bottomLeft" activeCell="F750" sqref="F750"/>
    </sheetView>
  </sheetViews>
  <sheetFormatPr defaultColWidth="9.44140625" defaultRowHeight="14.4" x14ac:dyDescent="0.3"/>
  <cols>
    <col min="1" max="1" width="10.5546875" style="28" bestFit="1" customWidth="1"/>
    <col min="2" max="2" width="20" style="27" bestFit="1" customWidth="1"/>
    <col min="3" max="3" width="19" style="27" bestFit="1" customWidth="1"/>
    <col min="4" max="16384" width="9.44140625" style="27"/>
  </cols>
  <sheetData>
    <row r="1" spans="1:3" s="29" customFormat="1" x14ac:dyDescent="0.3">
      <c r="A1" s="4" t="s">
        <v>38</v>
      </c>
      <c r="B1" s="29" t="s">
        <v>115</v>
      </c>
      <c r="C1" s="29" t="s">
        <v>221</v>
      </c>
    </row>
    <row r="2" spans="1:3" x14ac:dyDescent="0.3">
      <c r="A2" s="28">
        <v>44055</v>
      </c>
      <c r="B2" s="27" t="s">
        <v>462</v>
      </c>
      <c r="C2" s="27">
        <v>0</v>
      </c>
    </row>
    <row r="3" spans="1:3" x14ac:dyDescent="0.3">
      <c r="A3" s="28">
        <v>44055</v>
      </c>
      <c r="B3" s="27" t="s">
        <v>461</v>
      </c>
      <c r="C3" s="27">
        <v>0</v>
      </c>
    </row>
    <row r="4" spans="1:3" x14ac:dyDescent="0.3">
      <c r="A4" s="28">
        <v>44055</v>
      </c>
      <c r="B4" s="27" t="s">
        <v>460</v>
      </c>
      <c r="C4" s="27">
        <v>0</v>
      </c>
    </row>
    <row r="5" spans="1:3" x14ac:dyDescent="0.3">
      <c r="A5" s="28">
        <v>44055</v>
      </c>
      <c r="B5" s="27" t="s">
        <v>448</v>
      </c>
      <c r="C5" s="27">
        <v>0</v>
      </c>
    </row>
    <row r="6" spans="1:3" x14ac:dyDescent="0.3">
      <c r="A6" s="28">
        <v>44055</v>
      </c>
      <c r="B6" s="27" t="s">
        <v>458</v>
      </c>
      <c r="C6" s="27">
        <v>2</v>
      </c>
    </row>
    <row r="7" spans="1:3" x14ac:dyDescent="0.3">
      <c r="A7" s="28">
        <v>44055</v>
      </c>
      <c r="B7" s="27" t="s">
        <v>457</v>
      </c>
      <c r="C7" s="27">
        <v>0</v>
      </c>
    </row>
    <row r="8" spans="1:3" x14ac:dyDescent="0.3">
      <c r="A8" s="28">
        <v>44055</v>
      </c>
      <c r="B8" s="27" t="s">
        <v>456</v>
      </c>
      <c r="C8" s="27">
        <v>5</v>
      </c>
    </row>
    <row r="9" spans="1:3" x14ac:dyDescent="0.3">
      <c r="A9" s="28">
        <v>44055</v>
      </c>
      <c r="B9" s="27" t="s">
        <v>455</v>
      </c>
      <c r="C9" s="27">
        <v>0</v>
      </c>
    </row>
    <row r="10" spans="1:3" x14ac:dyDescent="0.3">
      <c r="A10" s="28">
        <v>44055</v>
      </c>
      <c r="B10" s="27" t="s">
        <v>454</v>
      </c>
      <c r="C10" s="27">
        <v>1</v>
      </c>
    </row>
    <row r="11" spans="1:3" x14ac:dyDescent="0.3">
      <c r="A11" s="28">
        <v>44055</v>
      </c>
      <c r="B11" s="27" t="s">
        <v>452</v>
      </c>
      <c r="C11" s="27">
        <v>0</v>
      </c>
    </row>
    <row r="12" spans="1:3" x14ac:dyDescent="0.3">
      <c r="A12" s="28">
        <v>44055</v>
      </c>
      <c r="B12" s="27" t="s">
        <v>451</v>
      </c>
      <c r="C12" s="27">
        <v>2</v>
      </c>
    </row>
    <row r="13" spans="1:3" x14ac:dyDescent="0.3">
      <c r="A13" s="28">
        <v>44055</v>
      </c>
      <c r="B13" s="27" t="s">
        <v>450</v>
      </c>
      <c r="C13" s="27">
        <v>4</v>
      </c>
    </row>
    <row r="14" spans="1:3" x14ac:dyDescent="0.3">
      <c r="A14" s="28">
        <v>44055</v>
      </c>
      <c r="B14" s="27" t="s">
        <v>438</v>
      </c>
      <c r="C14" s="27">
        <v>0</v>
      </c>
    </row>
    <row r="15" spans="1:3" x14ac:dyDescent="0.3">
      <c r="A15" s="28">
        <v>44055</v>
      </c>
      <c r="B15" s="27" t="s">
        <v>449</v>
      </c>
      <c r="C15" s="27">
        <v>0</v>
      </c>
    </row>
    <row r="16" spans="1:3" x14ac:dyDescent="0.3">
      <c r="A16" s="28">
        <v>44062</v>
      </c>
      <c r="B16" s="27" t="s">
        <v>462</v>
      </c>
      <c r="C16" s="27">
        <v>5</v>
      </c>
    </row>
    <row r="17" spans="1:3" x14ac:dyDescent="0.3">
      <c r="A17" s="28">
        <v>44062</v>
      </c>
      <c r="B17" s="27" t="s">
        <v>461</v>
      </c>
      <c r="C17" s="27">
        <v>0</v>
      </c>
    </row>
    <row r="18" spans="1:3" x14ac:dyDescent="0.3">
      <c r="A18" s="28">
        <v>44062</v>
      </c>
      <c r="B18" s="27" t="s">
        <v>460</v>
      </c>
      <c r="C18" s="27">
        <v>15</v>
      </c>
    </row>
    <row r="19" spans="1:3" x14ac:dyDescent="0.3">
      <c r="A19" s="28">
        <v>44062</v>
      </c>
      <c r="B19" s="27" t="s">
        <v>448</v>
      </c>
      <c r="C19" s="27">
        <v>0</v>
      </c>
    </row>
    <row r="20" spans="1:3" x14ac:dyDescent="0.3">
      <c r="A20" s="28">
        <v>44062</v>
      </c>
      <c r="B20" s="27" t="s">
        <v>458</v>
      </c>
      <c r="C20" s="27">
        <v>16</v>
      </c>
    </row>
    <row r="21" spans="1:3" x14ac:dyDescent="0.3">
      <c r="A21" s="28">
        <v>44062</v>
      </c>
      <c r="B21" s="27" t="s">
        <v>457</v>
      </c>
      <c r="C21" s="27">
        <v>1</v>
      </c>
    </row>
    <row r="22" spans="1:3" x14ac:dyDescent="0.3">
      <c r="A22" s="28">
        <v>44062</v>
      </c>
      <c r="B22" s="27" t="s">
        <v>456</v>
      </c>
      <c r="C22" s="27">
        <v>23</v>
      </c>
    </row>
    <row r="23" spans="1:3" x14ac:dyDescent="0.3">
      <c r="A23" s="28">
        <v>44062</v>
      </c>
      <c r="B23" s="27" t="s">
        <v>455</v>
      </c>
      <c r="C23" s="27">
        <v>4</v>
      </c>
    </row>
    <row r="24" spans="1:3" x14ac:dyDescent="0.3">
      <c r="A24" s="28">
        <v>44062</v>
      </c>
      <c r="B24" s="27" t="s">
        <v>454</v>
      </c>
      <c r="C24" s="27">
        <v>32</v>
      </c>
    </row>
    <row r="25" spans="1:3" x14ac:dyDescent="0.3">
      <c r="A25" s="28">
        <v>44062</v>
      </c>
      <c r="B25" s="27" t="s">
        <v>452</v>
      </c>
      <c r="C25" s="27">
        <v>14</v>
      </c>
    </row>
    <row r="26" spans="1:3" x14ac:dyDescent="0.3">
      <c r="A26" s="28">
        <v>44062</v>
      </c>
      <c r="B26" s="27" t="s">
        <v>451</v>
      </c>
      <c r="C26" s="27">
        <v>14</v>
      </c>
    </row>
    <row r="27" spans="1:3" x14ac:dyDescent="0.3">
      <c r="A27" s="28">
        <v>44062</v>
      </c>
      <c r="B27" s="27" t="s">
        <v>450</v>
      </c>
      <c r="C27" s="27">
        <v>26</v>
      </c>
    </row>
    <row r="28" spans="1:3" x14ac:dyDescent="0.3">
      <c r="A28" s="28">
        <v>44062</v>
      </c>
      <c r="B28" s="27" t="s">
        <v>438</v>
      </c>
      <c r="C28" s="27">
        <v>0</v>
      </c>
    </row>
    <row r="29" spans="1:3" x14ac:dyDescent="0.3">
      <c r="A29" s="28">
        <v>44062</v>
      </c>
      <c r="B29" s="27" t="s">
        <v>449</v>
      </c>
      <c r="C29" s="27">
        <v>30</v>
      </c>
    </row>
    <row r="30" spans="1:3" x14ac:dyDescent="0.3">
      <c r="A30" s="28">
        <v>44069</v>
      </c>
      <c r="B30" s="27" t="s">
        <v>462</v>
      </c>
      <c r="C30" s="27">
        <v>5</v>
      </c>
    </row>
    <row r="31" spans="1:3" x14ac:dyDescent="0.3">
      <c r="A31" s="28">
        <v>44069</v>
      </c>
      <c r="B31" s="27" t="s">
        <v>461</v>
      </c>
      <c r="C31" s="27">
        <v>0</v>
      </c>
    </row>
    <row r="32" spans="1:3" x14ac:dyDescent="0.3">
      <c r="A32" s="28">
        <v>44069</v>
      </c>
      <c r="B32" s="27" t="s">
        <v>460</v>
      </c>
      <c r="C32" s="27">
        <v>12</v>
      </c>
    </row>
    <row r="33" spans="1:3" x14ac:dyDescent="0.3">
      <c r="A33" s="28">
        <v>44069</v>
      </c>
      <c r="B33" s="27" t="s">
        <v>448</v>
      </c>
      <c r="C33" s="27">
        <v>0</v>
      </c>
    </row>
    <row r="34" spans="1:3" x14ac:dyDescent="0.3">
      <c r="A34" s="28">
        <v>44069</v>
      </c>
      <c r="B34" s="27" t="s">
        <v>458</v>
      </c>
      <c r="C34" s="27">
        <v>28</v>
      </c>
    </row>
    <row r="35" spans="1:3" x14ac:dyDescent="0.3">
      <c r="A35" s="28">
        <v>44069</v>
      </c>
      <c r="B35" s="27" t="s">
        <v>457</v>
      </c>
      <c r="C35" s="27">
        <v>1</v>
      </c>
    </row>
    <row r="36" spans="1:3" x14ac:dyDescent="0.3">
      <c r="A36" s="28">
        <v>44069</v>
      </c>
      <c r="B36" s="27" t="s">
        <v>456</v>
      </c>
      <c r="C36" s="27">
        <v>30</v>
      </c>
    </row>
    <row r="37" spans="1:3" x14ac:dyDescent="0.3">
      <c r="A37" s="28">
        <v>44069</v>
      </c>
      <c r="B37" s="27" t="s">
        <v>455</v>
      </c>
      <c r="C37" s="27">
        <v>4</v>
      </c>
    </row>
    <row r="38" spans="1:3" x14ac:dyDescent="0.3">
      <c r="A38" s="28">
        <v>44069</v>
      </c>
      <c r="B38" s="27" t="s">
        <v>454</v>
      </c>
      <c r="C38" s="27">
        <v>41</v>
      </c>
    </row>
    <row r="39" spans="1:3" x14ac:dyDescent="0.3">
      <c r="A39" s="28">
        <v>44069</v>
      </c>
      <c r="B39" s="27" t="s">
        <v>452</v>
      </c>
      <c r="C39" s="27">
        <v>9</v>
      </c>
    </row>
    <row r="40" spans="1:3" x14ac:dyDescent="0.3">
      <c r="A40" s="28">
        <v>44069</v>
      </c>
      <c r="B40" s="27" t="s">
        <v>451</v>
      </c>
      <c r="C40" s="27">
        <v>12</v>
      </c>
    </row>
    <row r="41" spans="1:3" x14ac:dyDescent="0.3">
      <c r="A41" s="28">
        <v>44069</v>
      </c>
      <c r="B41" s="27" t="s">
        <v>450</v>
      </c>
      <c r="C41" s="27">
        <v>25</v>
      </c>
    </row>
    <row r="42" spans="1:3" x14ac:dyDescent="0.3">
      <c r="A42" s="28">
        <v>44069</v>
      </c>
      <c r="B42" s="27" t="s">
        <v>438</v>
      </c>
      <c r="C42" s="27">
        <v>0</v>
      </c>
    </row>
    <row r="43" spans="1:3" x14ac:dyDescent="0.3">
      <c r="A43" s="28">
        <v>44069</v>
      </c>
      <c r="B43" s="27" t="s">
        <v>449</v>
      </c>
      <c r="C43" s="27">
        <v>33</v>
      </c>
    </row>
    <row r="44" spans="1:3" x14ac:dyDescent="0.3">
      <c r="A44" s="28">
        <v>44076</v>
      </c>
      <c r="B44" s="27" t="s">
        <v>462</v>
      </c>
      <c r="C44" s="27">
        <v>3</v>
      </c>
    </row>
    <row r="45" spans="1:3" x14ac:dyDescent="0.3">
      <c r="A45" s="28">
        <v>44076</v>
      </c>
      <c r="B45" s="27" t="s">
        <v>461</v>
      </c>
      <c r="C45" s="27">
        <v>0</v>
      </c>
    </row>
    <row r="46" spans="1:3" x14ac:dyDescent="0.3">
      <c r="A46" s="28">
        <v>44076</v>
      </c>
      <c r="B46" s="27" t="s">
        <v>460</v>
      </c>
      <c r="C46" s="27">
        <v>14</v>
      </c>
    </row>
    <row r="47" spans="1:3" x14ac:dyDescent="0.3">
      <c r="A47" s="28">
        <v>44076</v>
      </c>
      <c r="B47" s="27" t="s">
        <v>448</v>
      </c>
      <c r="C47" s="27">
        <v>0</v>
      </c>
    </row>
    <row r="48" spans="1:3" x14ac:dyDescent="0.3">
      <c r="A48" s="28">
        <v>44076</v>
      </c>
      <c r="B48" s="27" t="s">
        <v>458</v>
      </c>
      <c r="C48" s="27">
        <v>34</v>
      </c>
    </row>
    <row r="49" spans="1:3" x14ac:dyDescent="0.3">
      <c r="A49" s="28">
        <v>44076</v>
      </c>
      <c r="B49" s="27" t="s">
        <v>457</v>
      </c>
      <c r="C49" s="27">
        <v>5</v>
      </c>
    </row>
    <row r="50" spans="1:3" x14ac:dyDescent="0.3">
      <c r="A50" s="28">
        <v>44076</v>
      </c>
      <c r="B50" s="27" t="s">
        <v>456</v>
      </c>
      <c r="C50" s="27">
        <v>24</v>
      </c>
    </row>
    <row r="51" spans="1:3" x14ac:dyDescent="0.3">
      <c r="A51" s="28">
        <v>44076</v>
      </c>
      <c r="B51" s="27" t="s">
        <v>455</v>
      </c>
      <c r="C51" s="27">
        <v>8</v>
      </c>
    </row>
    <row r="52" spans="1:3" x14ac:dyDescent="0.3">
      <c r="A52" s="28">
        <v>44076</v>
      </c>
      <c r="B52" s="27" t="s">
        <v>454</v>
      </c>
      <c r="C52" s="27">
        <v>38</v>
      </c>
    </row>
    <row r="53" spans="1:3" x14ac:dyDescent="0.3">
      <c r="A53" s="28">
        <v>44076</v>
      </c>
      <c r="B53" s="27" t="s">
        <v>452</v>
      </c>
      <c r="C53" s="27">
        <v>15</v>
      </c>
    </row>
    <row r="54" spans="1:3" x14ac:dyDescent="0.3">
      <c r="A54" s="28">
        <v>44076</v>
      </c>
      <c r="B54" s="27" t="s">
        <v>451</v>
      </c>
      <c r="C54" s="27">
        <v>13</v>
      </c>
    </row>
    <row r="55" spans="1:3" x14ac:dyDescent="0.3">
      <c r="A55" s="28">
        <v>44076</v>
      </c>
      <c r="B55" s="27" t="s">
        <v>450</v>
      </c>
      <c r="C55" s="27">
        <v>20</v>
      </c>
    </row>
    <row r="56" spans="1:3" x14ac:dyDescent="0.3">
      <c r="A56" s="28">
        <v>44076</v>
      </c>
      <c r="B56" s="27" t="s">
        <v>438</v>
      </c>
      <c r="C56" s="27">
        <v>0</v>
      </c>
    </row>
    <row r="57" spans="1:3" x14ac:dyDescent="0.3">
      <c r="A57" s="28">
        <v>44076</v>
      </c>
      <c r="B57" s="27" t="s">
        <v>449</v>
      </c>
      <c r="C57" s="27">
        <v>26</v>
      </c>
    </row>
    <row r="58" spans="1:3" x14ac:dyDescent="0.3">
      <c r="A58" s="28">
        <v>44083</v>
      </c>
      <c r="B58" s="27" t="s">
        <v>462</v>
      </c>
      <c r="C58" s="27">
        <v>5</v>
      </c>
    </row>
    <row r="59" spans="1:3" x14ac:dyDescent="0.3">
      <c r="A59" s="28">
        <v>44083</v>
      </c>
      <c r="B59" s="27" t="s">
        <v>461</v>
      </c>
      <c r="C59" s="27">
        <v>0</v>
      </c>
    </row>
    <row r="60" spans="1:3" x14ac:dyDescent="0.3">
      <c r="A60" s="28">
        <v>44083</v>
      </c>
      <c r="B60" s="27" t="s">
        <v>460</v>
      </c>
      <c r="C60" s="27">
        <v>21</v>
      </c>
    </row>
    <row r="61" spans="1:3" x14ac:dyDescent="0.3">
      <c r="A61" s="28">
        <v>44083</v>
      </c>
      <c r="B61" s="27" t="s">
        <v>448</v>
      </c>
      <c r="C61" s="27">
        <v>0</v>
      </c>
    </row>
    <row r="62" spans="1:3" x14ac:dyDescent="0.3">
      <c r="A62" s="28">
        <v>44083</v>
      </c>
      <c r="B62" s="27" t="s">
        <v>458</v>
      </c>
      <c r="C62" s="27">
        <v>32</v>
      </c>
    </row>
    <row r="63" spans="1:3" x14ac:dyDescent="0.3">
      <c r="A63" s="28">
        <v>44083</v>
      </c>
      <c r="B63" s="27" t="s">
        <v>457</v>
      </c>
      <c r="C63" s="27">
        <v>4</v>
      </c>
    </row>
    <row r="64" spans="1:3" x14ac:dyDescent="0.3">
      <c r="A64" s="28">
        <v>44083</v>
      </c>
      <c r="B64" s="27" t="s">
        <v>456</v>
      </c>
      <c r="C64" s="27">
        <v>20</v>
      </c>
    </row>
    <row r="65" spans="1:3" x14ac:dyDescent="0.3">
      <c r="A65" s="28">
        <v>44083</v>
      </c>
      <c r="B65" s="27" t="s">
        <v>455</v>
      </c>
      <c r="C65" s="27">
        <v>7</v>
      </c>
    </row>
    <row r="66" spans="1:3" x14ac:dyDescent="0.3">
      <c r="A66" s="28">
        <v>44083</v>
      </c>
      <c r="B66" s="27" t="s">
        <v>454</v>
      </c>
      <c r="C66" s="27">
        <v>38</v>
      </c>
    </row>
    <row r="67" spans="1:3" x14ac:dyDescent="0.3">
      <c r="A67" s="28">
        <v>44083</v>
      </c>
      <c r="B67" s="27" t="s">
        <v>452</v>
      </c>
      <c r="C67" s="27">
        <v>17</v>
      </c>
    </row>
    <row r="68" spans="1:3" x14ac:dyDescent="0.3">
      <c r="A68" s="28">
        <v>44083</v>
      </c>
      <c r="B68" s="27" t="s">
        <v>451</v>
      </c>
      <c r="C68" s="27">
        <v>12</v>
      </c>
    </row>
    <row r="69" spans="1:3" x14ac:dyDescent="0.3">
      <c r="A69" s="28">
        <v>44083</v>
      </c>
      <c r="B69" s="27" t="s">
        <v>450</v>
      </c>
      <c r="C69" s="27">
        <v>15</v>
      </c>
    </row>
    <row r="70" spans="1:3" x14ac:dyDescent="0.3">
      <c r="A70" s="28">
        <v>44083</v>
      </c>
      <c r="B70" s="27" t="s">
        <v>438</v>
      </c>
      <c r="C70" s="27">
        <v>0</v>
      </c>
    </row>
    <row r="71" spans="1:3" x14ac:dyDescent="0.3">
      <c r="A71" s="28">
        <v>44083</v>
      </c>
      <c r="B71" s="27" t="s">
        <v>449</v>
      </c>
      <c r="C71" s="27">
        <v>19</v>
      </c>
    </row>
    <row r="72" spans="1:3" x14ac:dyDescent="0.3">
      <c r="A72" s="28">
        <v>44090</v>
      </c>
      <c r="B72" s="27" t="s">
        <v>462</v>
      </c>
      <c r="C72" s="27">
        <v>4</v>
      </c>
    </row>
    <row r="73" spans="1:3" x14ac:dyDescent="0.3">
      <c r="A73" s="28">
        <v>44090</v>
      </c>
      <c r="B73" s="27" t="s">
        <v>461</v>
      </c>
      <c r="C73" s="27">
        <v>2</v>
      </c>
    </row>
    <row r="74" spans="1:3" x14ac:dyDescent="0.3">
      <c r="A74" s="28">
        <v>44090</v>
      </c>
      <c r="B74" s="27" t="s">
        <v>460</v>
      </c>
      <c r="C74" s="27">
        <v>20</v>
      </c>
    </row>
    <row r="75" spans="1:3" x14ac:dyDescent="0.3">
      <c r="A75" s="28">
        <v>44090</v>
      </c>
      <c r="B75" s="27" t="s">
        <v>448</v>
      </c>
      <c r="C75" s="27">
        <v>0</v>
      </c>
    </row>
    <row r="76" spans="1:3" x14ac:dyDescent="0.3">
      <c r="A76" s="28">
        <v>44090</v>
      </c>
      <c r="B76" s="27" t="s">
        <v>458</v>
      </c>
      <c r="C76" s="27">
        <v>22</v>
      </c>
    </row>
    <row r="77" spans="1:3" x14ac:dyDescent="0.3">
      <c r="A77" s="28">
        <v>44090</v>
      </c>
      <c r="B77" s="27" t="s">
        <v>457</v>
      </c>
      <c r="C77" s="27">
        <v>0</v>
      </c>
    </row>
    <row r="78" spans="1:3" x14ac:dyDescent="0.3">
      <c r="A78" s="28">
        <v>44090</v>
      </c>
      <c r="B78" s="27" t="s">
        <v>456</v>
      </c>
      <c r="C78" s="27">
        <v>18</v>
      </c>
    </row>
    <row r="79" spans="1:3" x14ac:dyDescent="0.3">
      <c r="A79" s="28">
        <v>44090</v>
      </c>
      <c r="B79" s="27" t="s">
        <v>455</v>
      </c>
      <c r="C79" s="27">
        <v>2</v>
      </c>
    </row>
    <row r="80" spans="1:3" x14ac:dyDescent="0.3">
      <c r="A80" s="28">
        <v>44090</v>
      </c>
      <c r="B80" s="27" t="s">
        <v>454</v>
      </c>
      <c r="C80" s="27">
        <v>44</v>
      </c>
    </row>
    <row r="81" spans="1:3" x14ac:dyDescent="0.3">
      <c r="A81" s="28">
        <v>44090</v>
      </c>
      <c r="B81" s="27" t="s">
        <v>452</v>
      </c>
      <c r="C81" s="27">
        <v>16</v>
      </c>
    </row>
    <row r="82" spans="1:3" x14ac:dyDescent="0.3">
      <c r="A82" s="28">
        <v>44090</v>
      </c>
      <c r="B82" s="27" t="s">
        <v>451</v>
      </c>
      <c r="C82" s="27">
        <v>14</v>
      </c>
    </row>
    <row r="83" spans="1:3" x14ac:dyDescent="0.3">
      <c r="A83" s="28">
        <v>44090</v>
      </c>
      <c r="B83" s="27" t="s">
        <v>450</v>
      </c>
      <c r="C83" s="27">
        <v>14</v>
      </c>
    </row>
    <row r="84" spans="1:3" x14ac:dyDescent="0.3">
      <c r="A84" s="28">
        <v>44090</v>
      </c>
      <c r="B84" s="27" t="s">
        <v>438</v>
      </c>
      <c r="C84" s="27">
        <v>0</v>
      </c>
    </row>
    <row r="85" spans="1:3" x14ac:dyDescent="0.3">
      <c r="A85" s="28">
        <v>44090</v>
      </c>
      <c r="B85" s="27" t="s">
        <v>449</v>
      </c>
      <c r="C85" s="27">
        <v>20</v>
      </c>
    </row>
    <row r="86" spans="1:3" x14ac:dyDescent="0.3">
      <c r="A86" s="28">
        <v>44097</v>
      </c>
      <c r="B86" s="27" t="s">
        <v>462</v>
      </c>
      <c r="C86" s="27">
        <v>5</v>
      </c>
    </row>
    <row r="87" spans="1:3" x14ac:dyDescent="0.3">
      <c r="A87" s="28">
        <v>44097</v>
      </c>
      <c r="B87" s="27" t="s">
        <v>461</v>
      </c>
      <c r="C87" s="27">
        <v>3</v>
      </c>
    </row>
    <row r="88" spans="1:3" x14ac:dyDescent="0.3">
      <c r="A88" s="28">
        <v>44097</v>
      </c>
      <c r="B88" s="27" t="s">
        <v>460</v>
      </c>
      <c r="C88" s="27">
        <v>20</v>
      </c>
    </row>
    <row r="89" spans="1:3" x14ac:dyDescent="0.3">
      <c r="A89" s="28">
        <v>44097</v>
      </c>
      <c r="B89" s="27" t="s">
        <v>448</v>
      </c>
      <c r="C89" s="27">
        <v>0</v>
      </c>
    </row>
    <row r="90" spans="1:3" x14ac:dyDescent="0.3">
      <c r="A90" s="28">
        <v>44097</v>
      </c>
      <c r="B90" s="27" t="s">
        <v>458</v>
      </c>
      <c r="C90" s="27">
        <v>17</v>
      </c>
    </row>
    <row r="91" spans="1:3" x14ac:dyDescent="0.3">
      <c r="A91" s="28">
        <v>44097</v>
      </c>
      <c r="B91" s="27" t="s">
        <v>457</v>
      </c>
      <c r="C91" s="27">
        <v>0</v>
      </c>
    </row>
    <row r="92" spans="1:3" x14ac:dyDescent="0.3">
      <c r="A92" s="28">
        <v>44097</v>
      </c>
      <c r="B92" s="27" t="s">
        <v>456</v>
      </c>
      <c r="C92" s="27">
        <v>12</v>
      </c>
    </row>
    <row r="93" spans="1:3" x14ac:dyDescent="0.3">
      <c r="A93" s="28">
        <v>44097</v>
      </c>
      <c r="B93" s="27" t="s">
        <v>455</v>
      </c>
      <c r="C93" s="27">
        <v>0</v>
      </c>
    </row>
    <row r="94" spans="1:3" x14ac:dyDescent="0.3">
      <c r="A94" s="28">
        <v>44097</v>
      </c>
      <c r="B94" s="27" t="s">
        <v>454</v>
      </c>
      <c r="C94" s="27">
        <v>40</v>
      </c>
    </row>
    <row r="95" spans="1:3" x14ac:dyDescent="0.3">
      <c r="A95" s="28">
        <v>44097</v>
      </c>
      <c r="B95" s="27" t="s">
        <v>452</v>
      </c>
      <c r="C95" s="27">
        <v>24</v>
      </c>
    </row>
    <row r="96" spans="1:3" x14ac:dyDescent="0.3">
      <c r="A96" s="28">
        <v>44097</v>
      </c>
      <c r="B96" s="27" t="s">
        <v>451</v>
      </c>
      <c r="C96" s="27">
        <v>17</v>
      </c>
    </row>
    <row r="97" spans="1:3" x14ac:dyDescent="0.3">
      <c r="A97" s="28">
        <v>44097</v>
      </c>
      <c r="B97" s="27" t="s">
        <v>450</v>
      </c>
      <c r="C97" s="27">
        <v>19</v>
      </c>
    </row>
    <row r="98" spans="1:3" x14ac:dyDescent="0.3">
      <c r="A98" s="28">
        <v>44097</v>
      </c>
      <c r="B98" s="27" t="s">
        <v>438</v>
      </c>
      <c r="C98" s="27">
        <v>0</v>
      </c>
    </row>
    <row r="99" spans="1:3" x14ac:dyDescent="0.3">
      <c r="A99" s="28">
        <v>44097</v>
      </c>
      <c r="B99" s="27" t="s">
        <v>449</v>
      </c>
      <c r="C99" s="27">
        <v>27</v>
      </c>
    </row>
    <row r="100" spans="1:3" x14ac:dyDescent="0.3">
      <c r="A100" s="28">
        <v>44104</v>
      </c>
      <c r="B100" s="27" t="s">
        <v>462</v>
      </c>
      <c r="C100" s="27">
        <v>3</v>
      </c>
    </row>
    <row r="101" spans="1:3" x14ac:dyDescent="0.3">
      <c r="A101" s="28">
        <v>44104</v>
      </c>
      <c r="B101" s="27" t="s">
        <v>461</v>
      </c>
      <c r="C101" s="27">
        <v>2</v>
      </c>
    </row>
    <row r="102" spans="1:3" x14ac:dyDescent="0.3">
      <c r="A102" s="28">
        <v>44104</v>
      </c>
      <c r="B102" s="27" t="s">
        <v>460</v>
      </c>
      <c r="C102" s="27">
        <v>22</v>
      </c>
    </row>
    <row r="103" spans="1:3" x14ac:dyDescent="0.3">
      <c r="A103" s="28">
        <v>44104</v>
      </c>
      <c r="B103" s="27" t="s">
        <v>448</v>
      </c>
      <c r="C103" s="27">
        <v>0</v>
      </c>
    </row>
    <row r="104" spans="1:3" x14ac:dyDescent="0.3">
      <c r="A104" s="28">
        <v>44104</v>
      </c>
      <c r="B104" s="27" t="s">
        <v>458</v>
      </c>
      <c r="C104" s="27">
        <v>25</v>
      </c>
    </row>
    <row r="105" spans="1:3" x14ac:dyDescent="0.3">
      <c r="A105" s="28">
        <v>44104</v>
      </c>
      <c r="B105" s="27" t="s">
        <v>457</v>
      </c>
      <c r="C105" s="27">
        <v>1</v>
      </c>
    </row>
    <row r="106" spans="1:3" x14ac:dyDescent="0.3">
      <c r="A106" s="28">
        <v>44104</v>
      </c>
      <c r="B106" s="27" t="s">
        <v>456</v>
      </c>
      <c r="C106" s="27">
        <v>14</v>
      </c>
    </row>
    <row r="107" spans="1:3" x14ac:dyDescent="0.3">
      <c r="A107" s="28">
        <v>44104</v>
      </c>
      <c r="B107" s="27" t="s">
        <v>455</v>
      </c>
      <c r="C107" s="27">
        <v>3</v>
      </c>
    </row>
    <row r="108" spans="1:3" x14ac:dyDescent="0.3">
      <c r="A108" s="28">
        <v>44104</v>
      </c>
      <c r="B108" s="27" t="s">
        <v>454</v>
      </c>
      <c r="C108" s="27">
        <v>40</v>
      </c>
    </row>
    <row r="109" spans="1:3" x14ac:dyDescent="0.3">
      <c r="A109" s="28">
        <v>44104</v>
      </c>
      <c r="B109" s="27" t="s">
        <v>452</v>
      </c>
      <c r="C109" s="27">
        <v>26</v>
      </c>
    </row>
    <row r="110" spans="1:3" x14ac:dyDescent="0.3">
      <c r="A110" s="28">
        <v>44104</v>
      </c>
      <c r="B110" s="27" t="s">
        <v>451</v>
      </c>
      <c r="C110" s="27">
        <v>17</v>
      </c>
    </row>
    <row r="111" spans="1:3" x14ac:dyDescent="0.3">
      <c r="A111" s="28">
        <v>44104</v>
      </c>
      <c r="B111" s="27" t="s">
        <v>450</v>
      </c>
      <c r="C111" s="27">
        <v>16</v>
      </c>
    </row>
    <row r="112" spans="1:3" x14ac:dyDescent="0.3">
      <c r="A112" s="28">
        <v>44104</v>
      </c>
      <c r="B112" s="27" t="s">
        <v>438</v>
      </c>
      <c r="C112" s="27">
        <v>0</v>
      </c>
    </row>
    <row r="113" spans="1:3" x14ac:dyDescent="0.3">
      <c r="A113" s="28">
        <v>44104</v>
      </c>
      <c r="B113" s="27" t="s">
        <v>449</v>
      </c>
      <c r="C113" s="27">
        <v>33</v>
      </c>
    </row>
    <row r="114" spans="1:3" x14ac:dyDescent="0.3">
      <c r="A114" s="28">
        <v>44111</v>
      </c>
      <c r="B114" s="27" t="s">
        <v>462</v>
      </c>
      <c r="C114" s="27">
        <v>3</v>
      </c>
    </row>
    <row r="115" spans="1:3" x14ac:dyDescent="0.3">
      <c r="A115" s="28">
        <v>44111</v>
      </c>
      <c r="B115" s="27" t="s">
        <v>461</v>
      </c>
      <c r="C115" s="27">
        <v>2</v>
      </c>
    </row>
    <row r="116" spans="1:3" x14ac:dyDescent="0.3">
      <c r="A116" s="28">
        <v>44111</v>
      </c>
      <c r="B116" s="27" t="s">
        <v>460</v>
      </c>
      <c r="C116" s="27">
        <v>22</v>
      </c>
    </row>
    <row r="117" spans="1:3" x14ac:dyDescent="0.3">
      <c r="A117" s="28">
        <v>44111</v>
      </c>
      <c r="B117" s="27" t="s">
        <v>448</v>
      </c>
      <c r="C117" s="27">
        <v>0</v>
      </c>
    </row>
    <row r="118" spans="1:3" x14ac:dyDescent="0.3">
      <c r="A118" s="28">
        <v>44111</v>
      </c>
      <c r="B118" s="27" t="s">
        <v>458</v>
      </c>
      <c r="C118" s="27">
        <v>29</v>
      </c>
    </row>
    <row r="119" spans="1:3" x14ac:dyDescent="0.3">
      <c r="A119" s="28">
        <v>44111</v>
      </c>
      <c r="B119" s="27" t="s">
        <v>457</v>
      </c>
      <c r="C119" s="27">
        <v>3</v>
      </c>
    </row>
    <row r="120" spans="1:3" x14ac:dyDescent="0.3">
      <c r="A120" s="28">
        <v>44111</v>
      </c>
      <c r="B120" s="27" t="s">
        <v>456</v>
      </c>
      <c r="C120" s="27">
        <v>19</v>
      </c>
    </row>
    <row r="121" spans="1:3" x14ac:dyDescent="0.3">
      <c r="A121" s="28">
        <v>44111</v>
      </c>
      <c r="B121" s="27" t="s">
        <v>455</v>
      </c>
      <c r="C121" s="27">
        <v>7</v>
      </c>
    </row>
    <row r="122" spans="1:3" x14ac:dyDescent="0.3">
      <c r="A122" s="28">
        <v>44111</v>
      </c>
      <c r="B122" s="27" t="s">
        <v>454</v>
      </c>
      <c r="C122" s="27">
        <v>50</v>
      </c>
    </row>
    <row r="123" spans="1:3" x14ac:dyDescent="0.3">
      <c r="A123" s="28">
        <v>44111</v>
      </c>
      <c r="B123" s="27" t="s">
        <v>452</v>
      </c>
      <c r="C123" s="27">
        <v>29</v>
      </c>
    </row>
    <row r="124" spans="1:3" x14ac:dyDescent="0.3">
      <c r="A124" s="28">
        <v>44111</v>
      </c>
      <c r="B124" s="27" t="s">
        <v>451</v>
      </c>
      <c r="C124" s="27">
        <v>16</v>
      </c>
    </row>
    <row r="125" spans="1:3" x14ac:dyDescent="0.3">
      <c r="A125" s="28">
        <v>44111</v>
      </c>
      <c r="B125" s="27" t="s">
        <v>450</v>
      </c>
      <c r="C125" s="27">
        <v>14</v>
      </c>
    </row>
    <row r="126" spans="1:3" x14ac:dyDescent="0.3">
      <c r="A126" s="28">
        <v>44111</v>
      </c>
      <c r="B126" s="27" t="s">
        <v>438</v>
      </c>
      <c r="C126" s="27">
        <v>0</v>
      </c>
    </row>
    <row r="127" spans="1:3" x14ac:dyDescent="0.3">
      <c r="A127" s="28">
        <v>44111</v>
      </c>
      <c r="B127" s="27" t="s">
        <v>449</v>
      </c>
      <c r="C127" s="27">
        <v>29</v>
      </c>
    </row>
    <row r="128" spans="1:3" x14ac:dyDescent="0.3">
      <c r="A128" s="28">
        <v>44118</v>
      </c>
      <c r="B128" s="27" t="s">
        <v>462</v>
      </c>
      <c r="C128" s="27">
        <v>3</v>
      </c>
    </row>
    <row r="129" spans="1:3" x14ac:dyDescent="0.3">
      <c r="A129" s="28">
        <v>44118</v>
      </c>
      <c r="B129" s="27" t="s">
        <v>461</v>
      </c>
      <c r="C129" s="27">
        <v>1</v>
      </c>
    </row>
    <row r="130" spans="1:3" x14ac:dyDescent="0.3">
      <c r="A130" s="28">
        <v>44118</v>
      </c>
      <c r="B130" s="27" t="s">
        <v>460</v>
      </c>
      <c r="C130" s="27">
        <v>24</v>
      </c>
    </row>
    <row r="131" spans="1:3" x14ac:dyDescent="0.3">
      <c r="A131" s="28">
        <v>44118</v>
      </c>
      <c r="B131" s="27" t="s">
        <v>448</v>
      </c>
      <c r="C131" s="27">
        <v>1</v>
      </c>
    </row>
    <row r="132" spans="1:3" x14ac:dyDescent="0.3">
      <c r="A132" s="28">
        <v>44118</v>
      </c>
      <c r="B132" s="27" t="s">
        <v>458</v>
      </c>
      <c r="C132" s="27">
        <v>28</v>
      </c>
    </row>
    <row r="133" spans="1:3" x14ac:dyDescent="0.3">
      <c r="A133" s="28">
        <v>44118</v>
      </c>
      <c r="B133" s="27" t="s">
        <v>457</v>
      </c>
      <c r="C133" s="27">
        <v>3</v>
      </c>
    </row>
    <row r="134" spans="1:3" x14ac:dyDescent="0.3">
      <c r="A134" s="28">
        <v>44118</v>
      </c>
      <c r="B134" s="27" t="s">
        <v>456</v>
      </c>
      <c r="C134" s="27">
        <v>11</v>
      </c>
    </row>
    <row r="135" spans="1:3" x14ac:dyDescent="0.3">
      <c r="A135" s="28">
        <v>44118</v>
      </c>
      <c r="B135" s="27" t="s">
        <v>455</v>
      </c>
      <c r="C135" s="27">
        <v>6</v>
      </c>
    </row>
    <row r="136" spans="1:3" x14ac:dyDescent="0.3">
      <c r="A136" s="28">
        <v>44118</v>
      </c>
      <c r="B136" s="27" t="s">
        <v>454</v>
      </c>
      <c r="C136" s="27">
        <v>45</v>
      </c>
    </row>
    <row r="137" spans="1:3" x14ac:dyDescent="0.3">
      <c r="A137" s="28">
        <v>44118</v>
      </c>
      <c r="B137" s="27" t="s">
        <v>452</v>
      </c>
      <c r="C137" s="27">
        <v>23</v>
      </c>
    </row>
    <row r="138" spans="1:3" x14ac:dyDescent="0.3">
      <c r="A138" s="28">
        <v>44118</v>
      </c>
      <c r="B138" s="27" t="s">
        <v>451</v>
      </c>
      <c r="C138" s="27">
        <v>13</v>
      </c>
    </row>
    <row r="139" spans="1:3" x14ac:dyDescent="0.3">
      <c r="A139" s="28">
        <v>44118</v>
      </c>
      <c r="B139" s="27" t="s">
        <v>450</v>
      </c>
      <c r="C139" s="27">
        <v>14</v>
      </c>
    </row>
    <row r="140" spans="1:3" x14ac:dyDescent="0.3">
      <c r="A140" s="28">
        <v>44118</v>
      </c>
      <c r="B140" s="27" t="s">
        <v>438</v>
      </c>
      <c r="C140" s="27">
        <v>1</v>
      </c>
    </row>
    <row r="141" spans="1:3" x14ac:dyDescent="0.3">
      <c r="A141" s="28">
        <v>44118</v>
      </c>
      <c r="B141" s="27" t="s">
        <v>449</v>
      </c>
      <c r="C141" s="27">
        <v>22</v>
      </c>
    </row>
    <row r="142" spans="1:3" x14ac:dyDescent="0.3">
      <c r="A142" s="28">
        <v>44125</v>
      </c>
      <c r="B142" s="27" t="s">
        <v>462</v>
      </c>
      <c r="C142" s="27">
        <v>6</v>
      </c>
    </row>
    <row r="143" spans="1:3" x14ac:dyDescent="0.3">
      <c r="A143" s="28">
        <v>44125</v>
      </c>
      <c r="B143" s="27" t="s">
        <v>461</v>
      </c>
      <c r="C143" s="27">
        <v>0</v>
      </c>
    </row>
    <row r="144" spans="1:3" x14ac:dyDescent="0.3">
      <c r="A144" s="28">
        <v>44125</v>
      </c>
      <c r="B144" s="27" t="s">
        <v>460</v>
      </c>
      <c r="C144" s="27">
        <v>23</v>
      </c>
    </row>
    <row r="145" spans="1:3" x14ac:dyDescent="0.3">
      <c r="A145" s="28">
        <v>44125</v>
      </c>
      <c r="B145" s="27" t="s">
        <v>448</v>
      </c>
      <c r="C145" s="27">
        <v>1</v>
      </c>
    </row>
    <row r="146" spans="1:3" x14ac:dyDescent="0.3">
      <c r="A146" s="28">
        <v>44125</v>
      </c>
      <c r="B146" s="27" t="s">
        <v>458</v>
      </c>
      <c r="C146" s="27">
        <v>31</v>
      </c>
    </row>
    <row r="147" spans="1:3" x14ac:dyDescent="0.3">
      <c r="A147" s="28">
        <v>44125</v>
      </c>
      <c r="B147" s="27" t="s">
        <v>457</v>
      </c>
      <c r="C147" s="27">
        <v>3</v>
      </c>
    </row>
    <row r="148" spans="1:3" x14ac:dyDescent="0.3">
      <c r="A148" s="28">
        <v>44125</v>
      </c>
      <c r="B148" s="27" t="s">
        <v>456</v>
      </c>
      <c r="C148" s="27">
        <v>9</v>
      </c>
    </row>
    <row r="149" spans="1:3" x14ac:dyDescent="0.3">
      <c r="A149" s="28">
        <v>44125</v>
      </c>
      <c r="B149" s="27" t="s">
        <v>455</v>
      </c>
      <c r="C149" s="27">
        <v>5</v>
      </c>
    </row>
    <row r="150" spans="1:3" x14ac:dyDescent="0.3">
      <c r="A150" s="28">
        <v>44125</v>
      </c>
      <c r="B150" s="27" t="s">
        <v>454</v>
      </c>
      <c r="C150" s="27">
        <v>54</v>
      </c>
    </row>
    <row r="151" spans="1:3" x14ac:dyDescent="0.3">
      <c r="A151" s="28">
        <v>44125</v>
      </c>
      <c r="B151" s="27" t="s">
        <v>452</v>
      </c>
      <c r="C151" s="27">
        <v>20</v>
      </c>
    </row>
    <row r="152" spans="1:3" x14ac:dyDescent="0.3">
      <c r="A152" s="28">
        <v>44125</v>
      </c>
      <c r="B152" s="27" t="s">
        <v>451</v>
      </c>
      <c r="C152" s="27">
        <v>30</v>
      </c>
    </row>
    <row r="153" spans="1:3" x14ac:dyDescent="0.3">
      <c r="A153" s="28">
        <v>44125</v>
      </c>
      <c r="B153" s="27" t="s">
        <v>450</v>
      </c>
      <c r="C153" s="27">
        <v>21</v>
      </c>
    </row>
    <row r="154" spans="1:3" x14ac:dyDescent="0.3">
      <c r="A154" s="28">
        <v>44125</v>
      </c>
      <c r="B154" s="27" t="s">
        <v>438</v>
      </c>
      <c r="C154" s="27">
        <v>0</v>
      </c>
    </row>
    <row r="155" spans="1:3" x14ac:dyDescent="0.3">
      <c r="A155" s="28">
        <v>44125</v>
      </c>
      <c r="B155" s="27" t="s">
        <v>449</v>
      </c>
      <c r="C155" s="27">
        <v>25</v>
      </c>
    </row>
    <row r="156" spans="1:3" x14ac:dyDescent="0.3">
      <c r="A156" s="28">
        <v>44131</v>
      </c>
      <c r="B156" s="27" t="s">
        <v>462</v>
      </c>
      <c r="C156" s="27">
        <v>5</v>
      </c>
    </row>
    <row r="157" spans="1:3" x14ac:dyDescent="0.3">
      <c r="A157" s="28">
        <v>44131</v>
      </c>
      <c r="B157" s="27" t="s">
        <v>461</v>
      </c>
      <c r="C157" s="27">
        <v>1</v>
      </c>
    </row>
    <row r="158" spans="1:3" x14ac:dyDescent="0.3">
      <c r="A158" s="28">
        <v>44131</v>
      </c>
      <c r="B158" s="27" t="s">
        <v>460</v>
      </c>
      <c r="C158" s="27">
        <v>20</v>
      </c>
    </row>
    <row r="159" spans="1:3" x14ac:dyDescent="0.3">
      <c r="A159" s="28">
        <v>44131</v>
      </c>
      <c r="B159" s="27" t="s">
        <v>448</v>
      </c>
      <c r="C159" s="27">
        <v>0</v>
      </c>
    </row>
    <row r="160" spans="1:3" x14ac:dyDescent="0.3">
      <c r="A160" s="28">
        <v>44131</v>
      </c>
      <c r="B160" s="27" t="s">
        <v>458</v>
      </c>
      <c r="C160" s="27">
        <v>29</v>
      </c>
    </row>
    <row r="161" spans="1:3" x14ac:dyDescent="0.3">
      <c r="A161" s="28">
        <v>44131</v>
      </c>
      <c r="B161" s="27" t="s">
        <v>457</v>
      </c>
      <c r="C161" s="27">
        <v>1</v>
      </c>
    </row>
    <row r="162" spans="1:3" x14ac:dyDescent="0.3">
      <c r="A162" s="28">
        <v>44131</v>
      </c>
      <c r="B162" s="27" t="s">
        <v>456</v>
      </c>
      <c r="C162" s="27">
        <v>19</v>
      </c>
    </row>
    <row r="163" spans="1:3" x14ac:dyDescent="0.3">
      <c r="A163" s="28">
        <v>44131</v>
      </c>
      <c r="B163" s="27" t="s">
        <v>455</v>
      </c>
      <c r="C163" s="27">
        <v>5</v>
      </c>
    </row>
    <row r="164" spans="1:3" x14ac:dyDescent="0.3">
      <c r="A164" s="28">
        <v>44131</v>
      </c>
      <c r="B164" s="27" t="s">
        <v>454</v>
      </c>
      <c r="C164" s="27">
        <v>61</v>
      </c>
    </row>
    <row r="165" spans="1:3" x14ac:dyDescent="0.3">
      <c r="A165" s="28">
        <v>44131</v>
      </c>
      <c r="B165" s="27" t="s">
        <v>452</v>
      </c>
      <c r="C165" s="27">
        <v>24</v>
      </c>
    </row>
    <row r="166" spans="1:3" x14ac:dyDescent="0.3">
      <c r="A166" s="28">
        <v>44131</v>
      </c>
      <c r="B166" s="27" t="s">
        <v>451</v>
      </c>
      <c r="C166" s="27">
        <v>44</v>
      </c>
    </row>
    <row r="167" spans="1:3" x14ac:dyDescent="0.3">
      <c r="A167" s="28">
        <v>44131</v>
      </c>
      <c r="B167" s="27" t="s">
        <v>450</v>
      </c>
      <c r="C167" s="27">
        <v>24</v>
      </c>
    </row>
    <row r="168" spans="1:3" x14ac:dyDescent="0.3">
      <c r="A168" s="28">
        <v>44131</v>
      </c>
      <c r="B168" s="27" t="s">
        <v>438</v>
      </c>
      <c r="C168" s="27">
        <v>0</v>
      </c>
    </row>
    <row r="169" spans="1:3" x14ac:dyDescent="0.3">
      <c r="A169" s="28">
        <v>44131</v>
      </c>
      <c r="B169" s="27" t="s">
        <v>449</v>
      </c>
      <c r="C169" s="27">
        <v>33</v>
      </c>
    </row>
    <row r="170" spans="1:3" x14ac:dyDescent="0.3">
      <c r="A170" s="28">
        <v>44139</v>
      </c>
      <c r="B170" s="27" t="s">
        <v>462</v>
      </c>
      <c r="C170" s="27">
        <v>3</v>
      </c>
    </row>
    <row r="171" spans="1:3" x14ac:dyDescent="0.3">
      <c r="A171" s="28">
        <v>44139</v>
      </c>
      <c r="B171" s="27" t="s">
        <v>461</v>
      </c>
      <c r="C171" s="27">
        <v>1</v>
      </c>
    </row>
    <row r="172" spans="1:3" x14ac:dyDescent="0.3">
      <c r="A172" s="28">
        <v>44139</v>
      </c>
      <c r="B172" s="27" t="s">
        <v>460</v>
      </c>
      <c r="C172" s="27">
        <v>27</v>
      </c>
    </row>
    <row r="173" spans="1:3" x14ac:dyDescent="0.3">
      <c r="A173" s="28">
        <v>44139</v>
      </c>
      <c r="B173" s="27" t="s">
        <v>448</v>
      </c>
      <c r="C173" s="27">
        <v>0</v>
      </c>
    </row>
    <row r="174" spans="1:3" x14ac:dyDescent="0.3">
      <c r="A174" s="28">
        <v>44139</v>
      </c>
      <c r="B174" s="27" t="s">
        <v>458</v>
      </c>
      <c r="C174" s="27">
        <v>27</v>
      </c>
    </row>
    <row r="175" spans="1:3" x14ac:dyDescent="0.3">
      <c r="A175" s="28">
        <v>44139</v>
      </c>
      <c r="B175" s="27" t="s">
        <v>457</v>
      </c>
      <c r="C175" s="27">
        <v>2</v>
      </c>
    </row>
    <row r="176" spans="1:3" x14ac:dyDescent="0.3">
      <c r="A176" s="28">
        <v>44139</v>
      </c>
      <c r="B176" s="27" t="s">
        <v>456</v>
      </c>
      <c r="C176" s="27">
        <v>18</v>
      </c>
    </row>
    <row r="177" spans="1:3" x14ac:dyDescent="0.3">
      <c r="A177" s="28">
        <v>44139</v>
      </c>
      <c r="B177" s="27" t="s">
        <v>455</v>
      </c>
      <c r="C177" s="27">
        <v>3</v>
      </c>
    </row>
    <row r="178" spans="1:3" x14ac:dyDescent="0.3">
      <c r="A178" s="28">
        <v>44139</v>
      </c>
      <c r="B178" s="27" t="s">
        <v>454</v>
      </c>
      <c r="C178" s="27">
        <v>55</v>
      </c>
    </row>
    <row r="179" spans="1:3" x14ac:dyDescent="0.3">
      <c r="A179" s="28">
        <v>44139</v>
      </c>
      <c r="B179" s="27" t="s">
        <v>452</v>
      </c>
      <c r="C179" s="27">
        <v>19</v>
      </c>
    </row>
    <row r="180" spans="1:3" x14ac:dyDescent="0.3">
      <c r="A180" s="28">
        <v>44139</v>
      </c>
      <c r="B180" s="27" t="s">
        <v>451</v>
      </c>
      <c r="C180" s="27">
        <v>36</v>
      </c>
    </row>
    <row r="181" spans="1:3" x14ac:dyDescent="0.3">
      <c r="A181" s="28">
        <v>44139</v>
      </c>
      <c r="B181" s="27" t="s">
        <v>450</v>
      </c>
      <c r="C181" s="27">
        <v>20</v>
      </c>
    </row>
    <row r="182" spans="1:3" x14ac:dyDescent="0.3">
      <c r="A182" s="28">
        <v>44139</v>
      </c>
      <c r="B182" s="27" t="s">
        <v>438</v>
      </c>
      <c r="C182" s="27">
        <v>0</v>
      </c>
    </row>
    <row r="183" spans="1:3" x14ac:dyDescent="0.3">
      <c r="A183" s="28">
        <v>44139</v>
      </c>
      <c r="B183" s="27" t="s">
        <v>449</v>
      </c>
      <c r="C183" s="27">
        <v>30</v>
      </c>
    </row>
    <row r="184" spans="1:3" x14ac:dyDescent="0.3">
      <c r="A184" s="28">
        <v>44146</v>
      </c>
      <c r="B184" s="27" t="s">
        <v>462</v>
      </c>
      <c r="C184" s="27">
        <v>4</v>
      </c>
    </row>
    <row r="185" spans="1:3" x14ac:dyDescent="0.3">
      <c r="A185" s="28">
        <v>44146</v>
      </c>
      <c r="B185" s="27" t="s">
        <v>461</v>
      </c>
      <c r="C185" s="27">
        <v>0</v>
      </c>
    </row>
    <row r="186" spans="1:3" x14ac:dyDescent="0.3">
      <c r="A186" s="28">
        <v>44146</v>
      </c>
      <c r="B186" s="27" t="s">
        <v>460</v>
      </c>
      <c r="C186" s="27">
        <v>33</v>
      </c>
    </row>
    <row r="187" spans="1:3" x14ac:dyDescent="0.3">
      <c r="A187" s="28">
        <v>44146</v>
      </c>
      <c r="B187" s="27" t="s">
        <v>448</v>
      </c>
      <c r="C187" s="27">
        <v>0</v>
      </c>
    </row>
    <row r="188" spans="1:3" x14ac:dyDescent="0.3">
      <c r="A188" s="28">
        <v>44146</v>
      </c>
      <c r="B188" s="27" t="s">
        <v>458</v>
      </c>
      <c r="C188" s="27">
        <v>32</v>
      </c>
    </row>
    <row r="189" spans="1:3" x14ac:dyDescent="0.3">
      <c r="A189" s="28">
        <v>44146</v>
      </c>
      <c r="B189" s="27" t="s">
        <v>457</v>
      </c>
      <c r="C189" s="27">
        <v>2</v>
      </c>
    </row>
    <row r="190" spans="1:3" x14ac:dyDescent="0.3">
      <c r="A190" s="28">
        <v>44146</v>
      </c>
      <c r="B190" s="27" t="s">
        <v>456</v>
      </c>
      <c r="C190" s="27">
        <v>26</v>
      </c>
    </row>
    <row r="191" spans="1:3" x14ac:dyDescent="0.3">
      <c r="A191" s="28">
        <v>44146</v>
      </c>
      <c r="B191" s="27" t="s">
        <v>455</v>
      </c>
      <c r="C191" s="27">
        <v>3</v>
      </c>
    </row>
    <row r="192" spans="1:3" x14ac:dyDescent="0.3">
      <c r="A192" s="28">
        <v>44146</v>
      </c>
      <c r="B192" s="27" t="s">
        <v>454</v>
      </c>
      <c r="C192" s="27">
        <v>65</v>
      </c>
    </row>
    <row r="193" spans="1:3" x14ac:dyDescent="0.3">
      <c r="A193" s="28">
        <v>44146</v>
      </c>
      <c r="B193" s="27" t="s">
        <v>452</v>
      </c>
      <c r="C193" s="27">
        <v>23</v>
      </c>
    </row>
    <row r="194" spans="1:3" x14ac:dyDescent="0.3">
      <c r="A194" s="28">
        <v>44146</v>
      </c>
      <c r="B194" s="27" t="s">
        <v>451</v>
      </c>
      <c r="C194" s="27">
        <v>26</v>
      </c>
    </row>
    <row r="195" spans="1:3" x14ac:dyDescent="0.3">
      <c r="A195" s="28">
        <v>44146</v>
      </c>
      <c r="B195" s="27" t="s">
        <v>450</v>
      </c>
      <c r="C195" s="27">
        <v>28</v>
      </c>
    </row>
    <row r="196" spans="1:3" x14ac:dyDescent="0.3">
      <c r="A196" s="28">
        <v>44146</v>
      </c>
      <c r="B196" s="27" t="s">
        <v>438</v>
      </c>
      <c r="C196" s="27">
        <v>1</v>
      </c>
    </row>
    <row r="197" spans="1:3" x14ac:dyDescent="0.3">
      <c r="A197" s="28">
        <v>44146</v>
      </c>
      <c r="B197" s="27" t="s">
        <v>449</v>
      </c>
      <c r="C197" s="27">
        <v>37</v>
      </c>
    </row>
    <row r="198" spans="1:3" x14ac:dyDescent="0.3">
      <c r="A198" s="28">
        <v>44153</v>
      </c>
      <c r="B198" s="27" t="s">
        <v>462</v>
      </c>
      <c r="C198" s="27">
        <v>3</v>
      </c>
    </row>
    <row r="199" spans="1:3" x14ac:dyDescent="0.3">
      <c r="A199" s="28">
        <v>44153</v>
      </c>
      <c r="B199" s="27" t="s">
        <v>461</v>
      </c>
      <c r="C199" s="27">
        <v>0</v>
      </c>
    </row>
    <row r="200" spans="1:3" x14ac:dyDescent="0.3">
      <c r="A200" s="28">
        <v>44153</v>
      </c>
      <c r="B200" s="27" t="s">
        <v>460</v>
      </c>
      <c r="C200" s="27">
        <v>41</v>
      </c>
    </row>
    <row r="201" spans="1:3" x14ac:dyDescent="0.3">
      <c r="A201" s="28">
        <v>44153</v>
      </c>
      <c r="B201" s="27" t="s">
        <v>448</v>
      </c>
      <c r="C201" s="27">
        <v>0</v>
      </c>
    </row>
    <row r="202" spans="1:3" x14ac:dyDescent="0.3">
      <c r="A202" s="28">
        <v>44153</v>
      </c>
      <c r="B202" s="27" t="s">
        <v>458</v>
      </c>
      <c r="C202" s="27">
        <v>42</v>
      </c>
    </row>
    <row r="203" spans="1:3" x14ac:dyDescent="0.3">
      <c r="A203" s="28">
        <v>44153</v>
      </c>
      <c r="B203" s="27" t="s">
        <v>457</v>
      </c>
      <c r="C203" s="27">
        <v>1</v>
      </c>
    </row>
    <row r="204" spans="1:3" x14ac:dyDescent="0.3">
      <c r="A204" s="28">
        <v>44153</v>
      </c>
      <c r="B204" s="27" t="s">
        <v>456</v>
      </c>
      <c r="C204" s="27">
        <v>38</v>
      </c>
    </row>
    <row r="205" spans="1:3" x14ac:dyDescent="0.3">
      <c r="A205" s="28">
        <v>44153</v>
      </c>
      <c r="B205" s="27" t="s">
        <v>455</v>
      </c>
      <c r="C205" s="27">
        <v>4</v>
      </c>
    </row>
    <row r="206" spans="1:3" x14ac:dyDescent="0.3">
      <c r="A206" s="28">
        <v>44153</v>
      </c>
      <c r="B206" s="27" t="s">
        <v>454</v>
      </c>
      <c r="C206" s="27">
        <v>67</v>
      </c>
    </row>
    <row r="207" spans="1:3" x14ac:dyDescent="0.3">
      <c r="A207" s="28">
        <v>44153</v>
      </c>
      <c r="B207" s="27" t="s">
        <v>452</v>
      </c>
      <c r="C207" s="27">
        <v>34</v>
      </c>
    </row>
    <row r="208" spans="1:3" x14ac:dyDescent="0.3">
      <c r="A208" s="28">
        <v>44153</v>
      </c>
      <c r="B208" s="27" t="s">
        <v>451</v>
      </c>
      <c r="C208" s="27">
        <v>27</v>
      </c>
    </row>
    <row r="209" spans="1:3" x14ac:dyDescent="0.3">
      <c r="A209" s="28">
        <v>44153</v>
      </c>
      <c r="B209" s="27" t="s">
        <v>450</v>
      </c>
      <c r="C209" s="27">
        <v>20</v>
      </c>
    </row>
    <row r="210" spans="1:3" x14ac:dyDescent="0.3">
      <c r="A210" s="28">
        <v>44153</v>
      </c>
      <c r="B210" s="27" t="s">
        <v>438</v>
      </c>
      <c r="C210" s="27">
        <v>2</v>
      </c>
    </row>
    <row r="211" spans="1:3" x14ac:dyDescent="0.3">
      <c r="A211" s="28">
        <v>44153</v>
      </c>
      <c r="B211" s="27" t="s">
        <v>449</v>
      </c>
      <c r="C211" s="27">
        <v>40</v>
      </c>
    </row>
    <row r="212" spans="1:3" x14ac:dyDescent="0.3">
      <c r="A212" s="28">
        <v>44160</v>
      </c>
      <c r="B212" s="27" t="s">
        <v>462</v>
      </c>
      <c r="C212" s="27">
        <v>4</v>
      </c>
    </row>
    <row r="213" spans="1:3" x14ac:dyDescent="0.3">
      <c r="A213" s="28">
        <v>44160</v>
      </c>
      <c r="B213" s="27" t="s">
        <v>461</v>
      </c>
      <c r="C213" s="27">
        <v>1</v>
      </c>
    </row>
    <row r="214" spans="1:3" x14ac:dyDescent="0.3">
      <c r="A214" s="28">
        <v>44160</v>
      </c>
      <c r="B214" s="27" t="s">
        <v>460</v>
      </c>
      <c r="C214" s="27">
        <v>53</v>
      </c>
    </row>
    <row r="215" spans="1:3" x14ac:dyDescent="0.3">
      <c r="A215" s="28">
        <v>44160</v>
      </c>
      <c r="B215" s="27" t="s">
        <v>448</v>
      </c>
      <c r="C215" s="27">
        <v>0</v>
      </c>
    </row>
    <row r="216" spans="1:3" x14ac:dyDescent="0.3">
      <c r="A216" s="28">
        <v>44160</v>
      </c>
      <c r="B216" s="27" t="s">
        <v>458</v>
      </c>
      <c r="C216" s="27">
        <v>53</v>
      </c>
    </row>
    <row r="217" spans="1:3" x14ac:dyDescent="0.3">
      <c r="A217" s="28">
        <v>44160</v>
      </c>
      <c r="B217" s="27" t="s">
        <v>457</v>
      </c>
      <c r="C217" s="27">
        <v>2</v>
      </c>
    </row>
    <row r="218" spans="1:3" x14ac:dyDescent="0.3">
      <c r="A218" s="28">
        <v>44160</v>
      </c>
      <c r="B218" s="27" t="s">
        <v>456</v>
      </c>
      <c r="C218" s="27">
        <v>45</v>
      </c>
    </row>
    <row r="219" spans="1:3" x14ac:dyDescent="0.3">
      <c r="A219" s="28">
        <v>44160</v>
      </c>
      <c r="B219" s="27" t="s">
        <v>455</v>
      </c>
      <c r="C219" s="27">
        <v>3</v>
      </c>
    </row>
    <row r="220" spans="1:3" x14ac:dyDescent="0.3">
      <c r="A220" s="28">
        <v>44160</v>
      </c>
      <c r="B220" s="27" t="s">
        <v>454</v>
      </c>
      <c r="C220" s="27">
        <v>66</v>
      </c>
    </row>
    <row r="221" spans="1:3" x14ac:dyDescent="0.3">
      <c r="A221" s="28">
        <v>44160</v>
      </c>
      <c r="B221" s="27" t="s">
        <v>452</v>
      </c>
      <c r="C221" s="27">
        <v>36</v>
      </c>
    </row>
    <row r="222" spans="1:3" x14ac:dyDescent="0.3">
      <c r="A222" s="28">
        <v>44160</v>
      </c>
      <c r="B222" s="27" t="s">
        <v>451</v>
      </c>
      <c r="C222" s="27">
        <v>31</v>
      </c>
    </row>
    <row r="223" spans="1:3" x14ac:dyDescent="0.3">
      <c r="A223" s="28">
        <v>44160</v>
      </c>
      <c r="B223" s="27" t="s">
        <v>450</v>
      </c>
      <c r="C223" s="27">
        <v>20</v>
      </c>
    </row>
    <row r="224" spans="1:3" x14ac:dyDescent="0.3">
      <c r="A224" s="28">
        <v>44160</v>
      </c>
      <c r="B224" s="27" t="s">
        <v>438</v>
      </c>
      <c r="C224" s="27">
        <v>0</v>
      </c>
    </row>
    <row r="225" spans="1:3" x14ac:dyDescent="0.3">
      <c r="A225" s="28">
        <v>44160</v>
      </c>
      <c r="B225" s="27" t="s">
        <v>449</v>
      </c>
      <c r="C225" s="27">
        <v>43</v>
      </c>
    </row>
    <row r="226" spans="1:3" x14ac:dyDescent="0.3">
      <c r="A226" s="28">
        <v>44167</v>
      </c>
      <c r="B226" s="27" t="s">
        <v>462</v>
      </c>
      <c r="C226" s="27">
        <v>5</v>
      </c>
    </row>
    <row r="227" spans="1:3" x14ac:dyDescent="0.3">
      <c r="A227" s="28">
        <v>44167</v>
      </c>
      <c r="B227" s="27" t="s">
        <v>461</v>
      </c>
      <c r="C227" s="27">
        <v>13</v>
      </c>
    </row>
    <row r="228" spans="1:3" x14ac:dyDescent="0.3">
      <c r="A228" s="28">
        <v>44167</v>
      </c>
      <c r="B228" s="27" t="s">
        <v>460</v>
      </c>
      <c r="C228" s="27">
        <v>51</v>
      </c>
    </row>
    <row r="229" spans="1:3" x14ac:dyDescent="0.3">
      <c r="A229" s="28">
        <v>44167</v>
      </c>
      <c r="B229" s="27" t="s">
        <v>448</v>
      </c>
      <c r="C229" s="27">
        <v>0</v>
      </c>
    </row>
    <row r="230" spans="1:3" x14ac:dyDescent="0.3">
      <c r="A230" s="28">
        <v>44167</v>
      </c>
      <c r="B230" s="27" t="s">
        <v>458</v>
      </c>
      <c r="C230" s="27">
        <v>58</v>
      </c>
    </row>
    <row r="231" spans="1:3" x14ac:dyDescent="0.3">
      <c r="A231" s="28">
        <v>44167</v>
      </c>
      <c r="B231" s="27" t="s">
        <v>457</v>
      </c>
      <c r="C231" s="27">
        <v>1</v>
      </c>
    </row>
    <row r="232" spans="1:3" x14ac:dyDescent="0.3">
      <c r="A232" s="28">
        <v>44167</v>
      </c>
      <c r="B232" s="27" t="s">
        <v>456</v>
      </c>
      <c r="C232" s="27">
        <v>50</v>
      </c>
    </row>
    <row r="233" spans="1:3" x14ac:dyDescent="0.3">
      <c r="A233" s="28">
        <v>44167</v>
      </c>
      <c r="B233" s="27" t="s">
        <v>455</v>
      </c>
      <c r="C233" s="27">
        <v>3</v>
      </c>
    </row>
    <row r="234" spans="1:3" x14ac:dyDescent="0.3">
      <c r="A234" s="28">
        <v>44167</v>
      </c>
      <c r="B234" s="27" t="s">
        <v>454</v>
      </c>
      <c r="C234" s="27">
        <v>70</v>
      </c>
    </row>
    <row r="235" spans="1:3" x14ac:dyDescent="0.3">
      <c r="A235" s="28">
        <v>44167</v>
      </c>
      <c r="B235" s="27" t="s">
        <v>452</v>
      </c>
      <c r="C235" s="27">
        <v>33</v>
      </c>
    </row>
    <row r="236" spans="1:3" x14ac:dyDescent="0.3">
      <c r="A236" s="28">
        <v>44167</v>
      </c>
      <c r="B236" s="27" t="s">
        <v>451</v>
      </c>
      <c r="C236" s="27">
        <v>27</v>
      </c>
    </row>
    <row r="237" spans="1:3" x14ac:dyDescent="0.3">
      <c r="A237" s="28">
        <v>44167</v>
      </c>
      <c r="B237" s="27" t="s">
        <v>450</v>
      </c>
      <c r="C237" s="27">
        <v>38</v>
      </c>
    </row>
    <row r="238" spans="1:3" x14ac:dyDescent="0.3">
      <c r="A238" s="28">
        <v>44167</v>
      </c>
      <c r="B238" s="27" t="s">
        <v>438</v>
      </c>
      <c r="C238" s="27">
        <v>0</v>
      </c>
    </row>
    <row r="239" spans="1:3" x14ac:dyDescent="0.3">
      <c r="A239" s="28">
        <v>44167</v>
      </c>
      <c r="B239" s="27" t="s">
        <v>449</v>
      </c>
      <c r="C239" s="27">
        <v>59</v>
      </c>
    </row>
    <row r="240" spans="1:3" x14ac:dyDescent="0.3">
      <c r="A240" s="28">
        <v>44174</v>
      </c>
      <c r="B240" s="27" t="s">
        <v>462</v>
      </c>
      <c r="C240" s="27">
        <v>9</v>
      </c>
    </row>
    <row r="241" spans="1:3" x14ac:dyDescent="0.3">
      <c r="A241" s="28">
        <v>44174</v>
      </c>
      <c r="B241" s="27" t="s">
        <v>461</v>
      </c>
      <c r="C241" s="27">
        <v>29</v>
      </c>
    </row>
    <row r="242" spans="1:3" x14ac:dyDescent="0.3">
      <c r="A242" s="28">
        <v>44174</v>
      </c>
      <c r="B242" s="27" t="s">
        <v>460</v>
      </c>
      <c r="C242" s="27">
        <v>74</v>
      </c>
    </row>
    <row r="243" spans="1:3" x14ac:dyDescent="0.3">
      <c r="A243" s="28">
        <v>44174</v>
      </c>
      <c r="B243" s="27" t="s">
        <v>448</v>
      </c>
      <c r="C243" s="27">
        <v>0</v>
      </c>
    </row>
    <row r="244" spans="1:3" x14ac:dyDescent="0.3">
      <c r="A244" s="28">
        <v>44174</v>
      </c>
      <c r="B244" s="27" t="s">
        <v>458</v>
      </c>
      <c r="C244" s="27">
        <v>61</v>
      </c>
    </row>
    <row r="245" spans="1:3" x14ac:dyDescent="0.3">
      <c r="A245" s="28">
        <v>44174</v>
      </c>
      <c r="B245" s="27" t="s">
        <v>457</v>
      </c>
      <c r="C245" s="27">
        <v>3</v>
      </c>
    </row>
    <row r="246" spans="1:3" x14ac:dyDescent="0.3">
      <c r="A246" s="28">
        <v>44174</v>
      </c>
      <c r="B246" s="27" t="s">
        <v>456</v>
      </c>
      <c r="C246" s="27">
        <v>46</v>
      </c>
    </row>
    <row r="247" spans="1:3" x14ac:dyDescent="0.3">
      <c r="A247" s="28">
        <v>44174</v>
      </c>
      <c r="B247" s="27" t="s">
        <v>455</v>
      </c>
      <c r="C247" s="27">
        <v>6</v>
      </c>
    </row>
    <row r="248" spans="1:3" x14ac:dyDescent="0.3">
      <c r="A248" s="28">
        <v>44174</v>
      </c>
      <c r="B248" s="27" t="s">
        <v>454</v>
      </c>
      <c r="C248" s="27">
        <v>95</v>
      </c>
    </row>
    <row r="249" spans="1:3" x14ac:dyDescent="0.3">
      <c r="A249" s="28">
        <v>44174</v>
      </c>
      <c r="B249" s="27" t="s">
        <v>452</v>
      </c>
      <c r="C249" s="27">
        <v>32</v>
      </c>
    </row>
    <row r="250" spans="1:3" x14ac:dyDescent="0.3">
      <c r="A250" s="28">
        <v>44174</v>
      </c>
      <c r="B250" s="27" t="s">
        <v>451</v>
      </c>
      <c r="C250" s="27">
        <v>36</v>
      </c>
    </row>
    <row r="251" spans="1:3" x14ac:dyDescent="0.3">
      <c r="A251" s="28">
        <v>44174</v>
      </c>
      <c r="B251" s="27" t="s">
        <v>450</v>
      </c>
      <c r="C251" s="27">
        <v>52</v>
      </c>
    </row>
    <row r="252" spans="1:3" x14ac:dyDescent="0.3">
      <c r="A252" s="28">
        <v>44174</v>
      </c>
      <c r="B252" s="27" t="s">
        <v>438</v>
      </c>
      <c r="C252" s="27">
        <v>0</v>
      </c>
    </row>
    <row r="253" spans="1:3" x14ac:dyDescent="0.3">
      <c r="A253" s="28">
        <v>44174</v>
      </c>
      <c r="B253" s="27" t="s">
        <v>449</v>
      </c>
      <c r="C253" s="27">
        <v>78</v>
      </c>
    </row>
    <row r="254" spans="1:3" x14ac:dyDescent="0.3">
      <c r="A254" s="28">
        <v>44181</v>
      </c>
      <c r="B254" s="27" t="s">
        <v>462</v>
      </c>
      <c r="C254" s="27">
        <v>15</v>
      </c>
    </row>
    <row r="255" spans="1:3" x14ac:dyDescent="0.3">
      <c r="A255" s="28">
        <v>44181</v>
      </c>
      <c r="B255" s="27" t="s">
        <v>461</v>
      </c>
      <c r="C255" s="27">
        <v>39</v>
      </c>
    </row>
    <row r="256" spans="1:3" x14ac:dyDescent="0.3">
      <c r="A256" s="28">
        <v>44181</v>
      </c>
      <c r="B256" s="27" t="s">
        <v>460</v>
      </c>
      <c r="C256" s="27">
        <v>107</v>
      </c>
    </row>
    <row r="257" spans="1:3" x14ac:dyDescent="0.3">
      <c r="A257" s="28">
        <v>44181</v>
      </c>
      <c r="B257" s="27" t="s">
        <v>448</v>
      </c>
      <c r="C257" s="27">
        <v>0</v>
      </c>
    </row>
    <row r="258" spans="1:3" x14ac:dyDescent="0.3">
      <c r="A258" s="28">
        <v>44181</v>
      </c>
      <c r="B258" s="27" t="s">
        <v>458</v>
      </c>
      <c r="C258" s="27">
        <v>81</v>
      </c>
    </row>
    <row r="259" spans="1:3" x14ac:dyDescent="0.3">
      <c r="A259" s="28">
        <v>44181</v>
      </c>
      <c r="B259" s="27" t="s">
        <v>457</v>
      </c>
      <c r="C259" s="27">
        <v>4</v>
      </c>
    </row>
    <row r="260" spans="1:3" x14ac:dyDescent="0.3">
      <c r="A260" s="28">
        <v>44181</v>
      </c>
      <c r="B260" s="27" t="s">
        <v>456</v>
      </c>
      <c r="C260" s="27">
        <v>58</v>
      </c>
    </row>
    <row r="261" spans="1:3" x14ac:dyDescent="0.3">
      <c r="A261" s="28">
        <v>44181</v>
      </c>
      <c r="B261" s="27" t="s">
        <v>455</v>
      </c>
      <c r="C261" s="27">
        <v>10</v>
      </c>
    </row>
    <row r="262" spans="1:3" x14ac:dyDescent="0.3">
      <c r="A262" s="28">
        <v>44181</v>
      </c>
      <c r="B262" s="27" t="s">
        <v>454</v>
      </c>
      <c r="C262" s="27">
        <v>110</v>
      </c>
    </row>
    <row r="263" spans="1:3" x14ac:dyDescent="0.3">
      <c r="A263" s="28">
        <v>44181</v>
      </c>
      <c r="B263" s="27" t="s">
        <v>452</v>
      </c>
      <c r="C263" s="27">
        <v>41</v>
      </c>
    </row>
    <row r="264" spans="1:3" x14ac:dyDescent="0.3">
      <c r="A264" s="28">
        <v>44181</v>
      </c>
      <c r="B264" s="27" t="s">
        <v>451</v>
      </c>
      <c r="C264" s="27">
        <v>41</v>
      </c>
    </row>
    <row r="265" spans="1:3" x14ac:dyDescent="0.3">
      <c r="A265" s="28">
        <v>44181</v>
      </c>
      <c r="B265" s="27" t="s">
        <v>450</v>
      </c>
      <c r="C265" s="27">
        <v>51</v>
      </c>
    </row>
    <row r="266" spans="1:3" x14ac:dyDescent="0.3">
      <c r="A266" s="28">
        <v>44181</v>
      </c>
      <c r="B266" s="27" t="s">
        <v>438</v>
      </c>
      <c r="C266" s="27">
        <v>0</v>
      </c>
    </row>
    <row r="267" spans="1:3" x14ac:dyDescent="0.3">
      <c r="A267" s="28">
        <v>44181</v>
      </c>
      <c r="B267" s="27" t="s">
        <v>449</v>
      </c>
      <c r="C267" s="27">
        <v>88</v>
      </c>
    </row>
    <row r="268" spans="1:3" x14ac:dyDescent="0.3">
      <c r="A268" s="28">
        <v>44188</v>
      </c>
      <c r="B268" s="27" t="s">
        <v>462</v>
      </c>
      <c r="C268" s="27">
        <v>23</v>
      </c>
    </row>
    <row r="269" spans="1:3" x14ac:dyDescent="0.3">
      <c r="A269" s="28">
        <v>44188</v>
      </c>
      <c r="B269" s="27" t="s">
        <v>461</v>
      </c>
      <c r="C269" s="27">
        <v>38</v>
      </c>
    </row>
    <row r="270" spans="1:3" x14ac:dyDescent="0.3">
      <c r="A270" s="28">
        <v>44188</v>
      </c>
      <c r="B270" s="27" t="s">
        <v>460</v>
      </c>
      <c r="C270" s="27">
        <v>100</v>
      </c>
    </row>
    <row r="271" spans="1:3" x14ac:dyDescent="0.3">
      <c r="A271" s="28">
        <v>44188</v>
      </c>
      <c r="B271" s="27" t="s">
        <v>448</v>
      </c>
      <c r="C271" s="27">
        <v>0</v>
      </c>
    </row>
    <row r="272" spans="1:3" x14ac:dyDescent="0.3">
      <c r="A272" s="28">
        <v>44188</v>
      </c>
      <c r="B272" s="27" t="s">
        <v>458</v>
      </c>
      <c r="C272" s="27">
        <v>110</v>
      </c>
    </row>
    <row r="273" spans="1:3" x14ac:dyDescent="0.3">
      <c r="A273" s="28">
        <v>44188</v>
      </c>
      <c r="B273" s="27" t="s">
        <v>457</v>
      </c>
      <c r="C273" s="27">
        <v>7</v>
      </c>
    </row>
    <row r="274" spans="1:3" x14ac:dyDescent="0.3">
      <c r="A274" s="28">
        <v>44188</v>
      </c>
      <c r="B274" s="27" t="s">
        <v>456</v>
      </c>
      <c r="C274" s="27">
        <v>69</v>
      </c>
    </row>
    <row r="275" spans="1:3" x14ac:dyDescent="0.3">
      <c r="A275" s="28">
        <v>44188</v>
      </c>
      <c r="B275" s="27" t="s">
        <v>455</v>
      </c>
      <c r="C275" s="27">
        <v>14</v>
      </c>
    </row>
    <row r="276" spans="1:3" x14ac:dyDescent="0.3">
      <c r="A276" s="28">
        <v>44188</v>
      </c>
      <c r="B276" s="27" t="s">
        <v>454</v>
      </c>
      <c r="C276" s="27">
        <v>126</v>
      </c>
    </row>
    <row r="277" spans="1:3" x14ac:dyDescent="0.3">
      <c r="A277" s="28">
        <v>44188</v>
      </c>
      <c r="B277" s="27" t="s">
        <v>452</v>
      </c>
      <c r="C277" s="27">
        <v>47</v>
      </c>
    </row>
    <row r="278" spans="1:3" x14ac:dyDescent="0.3">
      <c r="A278" s="28">
        <v>44188</v>
      </c>
      <c r="B278" s="27" t="s">
        <v>451</v>
      </c>
      <c r="C278" s="27">
        <v>41</v>
      </c>
    </row>
    <row r="279" spans="1:3" x14ac:dyDescent="0.3">
      <c r="A279" s="28">
        <v>44188</v>
      </c>
      <c r="B279" s="27" t="s">
        <v>450</v>
      </c>
      <c r="C279" s="27">
        <v>45</v>
      </c>
    </row>
    <row r="280" spans="1:3" x14ac:dyDescent="0.3">
      <c r="A280" s="28">
        <v>44188</v>
      </c>
      <c r="B280" s="27" t="s">
        <v>438</v>
      </c>
      <c r="C280" s="27">
        <v>0</v>
      </c>
    </row>
    <row r="281" spans="1:3" x14ac:dyDescent="0.3">
      <c r="A281" s="28">
        <v>44188</v>
      </c>
      <c r="B281" s="27" t="s">
        <v>449</v>
      </c>
      <c r="C281" s="27">
        <v>95</v>
      </c>
    </row>
    <row r="282" spans="1:3" x14ac:dyDescent="0.3">
      <c r="A282" s="28">
        <v>44195</v>
      </c>
      <c r="B282" s="27" t="s">
        <v>462</v>
      </c>
      <c r="C282" s="27">
        <v>25</v>
      </c>
    </row>
    <row r="283" spans="1:3" x14ac:dyDescent="0.3">
      <c r="A283" s="28">
        <v>44195</v>
      </c>
      <c r="B283" s="27" t="s">
        <v>461</v>
      </c>
      <c r="C283" s="27">
        <v>30</v>
      </c>
    </row>
    <row r="284" spans="1:3" x14ac:dyDescent="0.3">
      <c r="A284" s="28">
        <v>44195</v>
      </c>
      <c r="B284" s="27" t="s">
        <v>460</v>
      </c>
      <c r="C284" s="27">
        <v>81</v>
      </c>
    </row>
    <row r="285" spans="1:3" x14ac:dyDescent="0.3">
      <c r="A285" s="28">
        <v>44195</v>
      </c>
      <c r="B285" s="27" t="s">
        <v>448</v>
      </c>
      <c r="C285" s="27">
        <v>0</v>
      </c>
    </row>
    <row r="286" spans="1:3" x14ac:dyDescent="0.3">
      <c r="A286" s="28">
        <v>44195</v>
      </c>
      <c r="B286" s="27" t="s">
        <v>458</v>
      </c>
      <c r="C286" s="27">
        <v>123</v>
      </c>
    </row>
    <row r="287" spans="1:3" x14ac:dyDescent="0.3">
      <c r="A287" s="28">
        <v>44195</v>
      </c>
      <c r="B287" s="27" t="s">
        <v>457</v>
      </c>
      <c r="C287" s="27">
        <v>11</v>
      </c>
    </row>
    <row r="288" spans="1:3" x14ac:dyDescent="0.3">
      <c r="A288" s="28">
        <v>44195</v>
      </c>
      <c r="B288" s="27" t="s">
        <v>456</v>
      </c>
      <c r="C288" s="27">
        <v>67</v>
      </c>
    </row>
    <row r="289" spans="1:3" x14ac:dyDescent="0.3">
      <c r="A289" s="28">
        <v>44195</v>
      </c>
      <c r="B289" s="27" t="s">
        <v>455</v>
      </c>
      <c r="C289" s="27">
        <v>16</v>
      </c>
    </row>
    <row r="290" spans="1:3" x14ac:dyDescent="0.3">
      <c r="A290" s="28">
        <v>44195</v>
      </c>
      <c r="B290" s="27" t="s">
        <v>454</v>
      </c>
      <c r="C290" s="27">
        <v>154</v>
      </c>
    </row>
    <row r="291" spans="1:3" x14ac:dyDescent="0.3">
      <c r="A291" s="28">
        <v>44195</v>
      </c>
      <c r="B291" s="27" t="s">
        <v>452</v>
      </c>
      <c r="C291" s="27">
        <v>59</v>
      </c>
    </row>
    <row r="292" spans="1:3" x14ac:dyDescent="0.3">
      <c r="A292" s="28">
        <v>44195</v>
      </c>
      <c r="B292" s="27" t="s">
        <v>451</v>
      </c>
      <c r="C292" s="27">
        <v>51</v>
      </c>
    </row>
    <row r="293" spans="1:3" x14ac:dyDescent="0.3">
      <c r="A293" s="28">
        <v>44195</v>
      </c>
      <c r="B293" s="27" t="s">
        <v>450</v>
      </c>
      <c r="C293" s="27">
        <v>57</v>
      </c>
    </row>
    <row r="294" spans="1:3" x14ac:dyDescent="0.3">
      <c r="A294" s="28">
        <v>44195</v>
      </c>
      <c r="B294" s="27" t="s">
        <v>438</v>
      </c>
      <c r="C294" s="27">
        <v>0</v>
      </c>
    </row>
    <row r="295" spans="1:3" x14ac:dyDescent="0.3">
      <c r="A295" s="28">
        <v>44195</v>
      </c>
      <c r="B295" s="27" t="s">
        <v>449</v>
      </c>
      <c r="C295" s="27">
        <v>122</v>
      </c>
    </row>
    <row r="296" spans="1:3" x14ac:dyDescent="0.3">
      <c r="A296" s="28">
        <v>44202</v>
      </c>
      <c r="B296" s="27" t="s">
        <v>462</v>
      </c>
      <c r="C296" s="27">
        <v>37</v>
      </c>
    </row>
    <row r="297" spans="1:3" x14ac:dyDescent="0.3">
      <c r="A297" s="28">
        <v>44202</v>
      </c>
      <c r="B297" s="27" t="s">
        <v>461</v>
      </c>
      <c r="C297" s="27">
        <v>28</v>
      </c>
    </row>
    <row r="298" spans="1:3" x14ac:dyDescent="0.3">
      <c r="A298" s="28">
        <v>44202</v>
      </c>
      <c r="B298" s="27" t="s">
        <v>460</v>
      </c>
      <c r="C298" s="27">
        <v>99</v>
      </c>
    </row>
    <row r="299" spans="1:3" x14ac:dyDescent="0.3">
      <c r="A299" s="28">
        <v>44202</v>
      </c>
      <c r="B299" s="27" t="s">
        <v>448</v>
      </c>
      <c r="C299" s="27">
        <v>0</v>
      </c>
    </row>
    <row r="300" spans="1:3" x14ac:dyDescent="0.3">
      <c r="A300" s="28">
        <v>44202</v>
      </c>
      <c r="B300" s="27" t="s">
        <v>458</v>
      </c>
      <c r="C300" s="27">
        <v>140</v>
      </c>
    </row>
    <row r="301" spans="1:3" x14ac:dyDescent="0.3">
      <c r="A301" s="28">
        <v>44202</v>
      </c>
      <c r="B301" s="27" t="s">
        <v>457</v>
      </c>
      <c r="C301" s="27">
        <v>6</v>
      </c>
    </row>
    <row r="302" spans="1:3" x14ac:dyDescent="0.3">
      <c r="A302" s="28">
        <v>44202</v>
      </c>
      <c r="B302" s="27" t="s">
        <v>456</v>
      </c>
      <c r="C302" s="27">
        <v>62</v>
      </c>
    </row>
    <row r="303" spans="1:3" x14ac:dyDescent="0.3">
      <c r="A303" s="28">
        <v>44202</v>
      </c>
      <c r="B303" s="27" t="s">
        <v>455</v>
      </c>
      <c r="C303" s="27">
        <v>20</v>
      </c>
    </row>
    <row r="304" spans="1:3" x14ac:dyDescent="0.3">
      <c r="A304" s="28">
        <v>44202</v>
      </c>
      <c r="B304" s="27" t="s">
        <v>454</v>
      </c>
      <c r="C304" s="27">
        <v>174</v>
      </c>
    </row>
    <row r="305" spans="1:3" x14ac:dyDescent="0.3">
      <c r="A305" s="28">
        <v>44202</v>
      </c>
      <c r="B305" s="27" t="s">
        <v>452</v>
      </c>
      <c r="C305" s="27">
        <v>77</v>
      </c>
    </row>
    <row r="306" spans="1:3" x14ac:dyDescent="0.3">
      <c r="A306" s="28">
        <v>44202</v>
      </c>
      <c r="B306" s="27" t="s">
        <v>451</v>
      </c>
      <c r="C306" s="27">
        <v>67</v>
      </c>
    </row>
    <row r="307" spans="1:3" x14ac:dyDescent="0.3">
      <c r="A307" s="28">
        <v>44202</v>
      </c>
      <c r="B307" s="27" t="s">
        <v>450</v>
      </c>
      <c r="C307" s="27">
        <v>64</v>
      </c>
    </row>
    <row r="308" spans="1:3" x14ac:dyDescent="0.3">
      <c r="A308" s="28">
        <v>44202</v>
      </c>
      <c r="B308" s="27" t="s">
        <v>438</v>
      </c>
      <c r="C308" s="27">
        <v>1</v>
      </c>
    </row>
    <row r="309" spans="1:3" x14ac:dyDescent="0.3">
      <c r="A309" s="28">
        <v>44202</v>
      </c>
      <c r="B309" s="27" t="s">
        <v>449</v>
      </c>
      <c r="C309" s="27">
        <v>150</v>
      </c>
    </row>
    <row r="310" spans="1:3" x14ac:dyDescent="0.3">
      <c r="A310" s="28">
        <v>44209</v>
      </c>
      <c r="B310" s="27" t="s">
        <v>462</v>
      </c>
      <c r="C310" s="27">
        <v>46</v>
      </c>
    </row>
    <row r="311" spans="1:3" x14ac:dyDescent="0.3">
      <c r="A311" s="28">
        <v>44209</v>
      </c>
      <c r="B311" s="27" t="s">
        <v>461</v>
      </c>
      <c r="C311" s="27">
        <v>32</v>
      </c>
    </row>
    <row r="312" spans="1:3" x14ac:dyDescent="0.3">
      <c r="A312" s="28">
        <v>44209</v>
      </c>
      <c r="B312" s="27" t="s">
        <v>460</v>
      </c>
      <c r="C312" s="27">
        <v>122</v>
      </c>
    </row>
    <row r="313" spans="1:3" x14ac:dyDescent="0.3">
      <c r="A313" s="28">
        <v>44209</v>
      </c>
      <c r="B313" s="27" t="s">
        <v>448</v>
      </c>
      <c r="C313" s="27">
        <v>0</v>
      </c>
    </row>
    <row r="314" spans="1:3" x14ac:dyDescent="0.3">
      <c r="A314" s="28">
        <v>44209</v>
      </c>
      <c r="B314" s="27" t="s">
        <v>458</v>
      </c>
      <c r="C314" s="27">
        <v>136</v>
      </c>
    </row>
    <row r="315" spans="1:3" x14ac:dyDescent="0.3">
      <c r="A315" s="28">
        <v>44209</v>
      </c>
      <c r="B315" s="27" t="s">
        <v>457</v>
      </c>
      <c r="C315" s="27">
        <v>2</v>
      </c>
    </row>
    <row r="316" spans="1:3" x14ac:dyDescent="0.3">
      <c r="A316" s="28">
        <v>44209</v>
      </c>
      <c r="B316" s="27" t="s">
        <v>456</v>
      </c>
      <c r="C316" s="27">
        <v>66</v>
      </c>
    </row>
    <row r="317" spans="1:3" x14ac:dyDescent="0.3">
      <c r="A317" s="28">
        <v>44209</v>
      </c>
      <c r="B317" s="27" t="s">
        <v>455</v>
      </c>
      <c r="C317" s="27">
        <v>20</v>
      </c>
    </row>
    <row r="318" spans="1:3" x14ac:dyDescent="0.3">
      <c r="A318" s="28">
        <v>44209</v>
      </c>
      <c r="B318" s="27" t="s">
        <v>454</v>
      </c>
      <c r="C318" s="27">
        <v>180</v>
      </c>
    </row>
    <row r="319" spans="1:3" x14ac:dyDescent="0.3">
      <c r="A319" s="28">
        <v>44209</v>
      </c>
      <c r="B319" s="27" t="s">
        <v>452</v>
      </c>
      <c r="C319" s="27">
        <v>81</v>
      </c>
    </row>
    <row r="320" spans="1:3" x14ac:dyDescent="0.3">
      <c r="A320" s="28">
        <v>44209</v>
      </c>
      <c r="B320" s="27" t="s">
        <v>451</v>
      </c>
      <c r="C320" s="27">
        <v>76</v>
      </c>
    </row>
    <row r="321" spans="1:3" x14ac:dyDescent="0.3">
      <c r="A321" s="28">
        <v>44209</v>
      </c>
      <c r="B321" s="27" t="s">
        <v>450</v>
      </c>
      <c r="C321" s="27">
        <v>73</v>
      </c>
    </row>
    <row r="322" spans="1:3" x14ac:dyDescent="0.3">
      <c r="A322" s="28">
        <v>44209</v>
      </c>
      <c r="B322" s="27" t="s">
        <v>438</v>
      </c>
      <c r="C322" s="27">
        <v>2</v>
      </c>
    </row>
    <row r="323" spans="1:3" x14ac:dyDescent="0.3">
      <c r="A323" s="28">
        <v>44209</v>
      </c>
      <c r="B323" s="27" t="s">
        <v>449</v>
      </c>
      <c r="C323" s="27">
        <v>158</v>
      </c>
    </row>
    <row r="324" spans="1:3" x14ac:dyDescent="0.3">
      <c r="A324" s="28">
        <v>44216</v>
      </c>
      <c r="B324" s="27" t="s">
        <v>462</v>
      </c>
      <c r="C324" s="27">
        <v>44</v>
      </c>
    </row>
    <row r="325" spans="1:3" x14ac:dyDescent="0.3">
      <c r="A325" s="28">
        <v>44216</v>
      </c>
      <c r="B325" s="27" t="s">
        <v>461</v>
      </c>
      <c r="C325" s="27">
        <v>36</v>
      </c>
    </row>
    <row r="326" spans="1:3" x14ac:dyDescent="0.3">
      <c r="A326" s="28">
        <v>44216</v>
      </c>
      <c r="B326" s="27" t="s">
        <v>460</v>
      </c>
      <c r="C326" s="27">
        <v>129</v>
      </c>
    </row>
    <row r="327" spans="1:3" x14ac:dyDescent="0.3">
      <c r="A327" s="28">
        <v>44216</v>
      </c>
      <c r="B327" s="27" t="s">
        <v>448</v>
      </c>
      <c r="C327" s="27">
        <v>0</v>
      </c>
    </row>
    <row r="328" spans="1:3" x14ac:dyDescent="0.3">
      <c r="A328" s="28">
        <v>44216</v>
      </c>
      <c r="B328" s="27" t="s">
        <v>458</v>
      </c>
      <c r="C328" s="27">
        <v>113</v>
      </c>
    </row>
    <row r="329" spans="1:3" x14ac:dyDescent="0.3">
      <c r="A329" s="28">
        <v>44216</v>
      </c>
      <c r="B329" s="27" t="s">
        <v>457</v>
      </c>
      <c r="C329" s="27">
        <v>3</v>
      </c>
    </row>
    <row r="330" spans="1:3" x14ac:dyDescent="0.3">
      <c r="A330" s="28">
        <v>44216</v>
      </c>
      <c r="B330" s="27" t="s">
        <v>456</v>
      </c>
      <c r="C330" s="27">
        <v>65</v>
      </c>
    </row>
    <row r="331" spans="1:3" x14ac:dyDescent="0.3">
      <c r="A331" s="28">
        <v>44216</v>
      </c>
      <c r="B331" s="27" t="s">
        <v>455</v>
      </c>
      <c r="C331" s="27">
        <v>16</v>
      </c>
    </row>
    <row r="332" spans="1:3" x14ac:dyDescent="0.3">
      <c r="A332" s="28">
        <v>44216</v>
      </c>
      <c r="B332" s="27" t="s">
        <v>454</v>
      </c>
      <c r="C332" s="27">
        <v>178</v>
      </c>
    </row>
    <row r="333" spans="1:3" x14ac:dyDescent="0.3">
      <c r="A333" s="28">
        <v>44216</v>
      </c>
      <c r="B333" s="27" t="s">
        <v>452</v>
      </c>
      <c r="C333" s="27">
        <v>73</v>
      </c>
    </row>
    <row r="334" spans="1:3" x14ac:dyDescent="0.3">
      <c r="A334" s="28">
        <v>44216</v>
      </c>
      <c r="B334" s="27" t="s">
        <v>451</v>
      </c>
      <c r="C334" s="27">
        <v>67</v>
      </c>
    </row>
    <row r="335" spans="1:3" x14ac:dyDescent="0.3">
      <c r="A335" s="28">
        <v>44216</v>
      </c>
      <c r="B335" s="27" t="s">
        <v>450</v>
      </c>
      <c r="C335" s="27">
        <v>92</v>
      </c>
    </row>
    <row r="336" spans="1:3" x14ac:dyDescent="0.3">
      <c r="A336" s="28">
        <v>44216</v>
      </c>
      <c r="B336" s="27" t="s">
        <v>438</v>
      </c>
      <c r="C336" s="27">
        <v>1</v>
      </c>
    </row>
    <row r="337" spans="1:3" x14ac:dyDescent="0.3">
      <c r="A337" s="28">
        <v>44216</v>
      </c>
      <c r="B337" s="27" t="s">
        <v>449</v>
      </c>
      <c r="C337" s="27">
        <v>152</v>
      </c>
    </row>
    <row r="338" spans="1:3" x14ac:dyDescent="0.3">
      <c r="A338" s="28">
        <v>44223</v>
      </c>
      <c r="B338" s="27" t="s">
        <v>462</v>
      </c>
      <c r="C338" s="27">
        <v>46</v>
      </c>
    </row>
    <row r="339" spans="1:3" x14ac:dyDescent="0.3">
      <c r="A339" s="28">
        <v>44223</v>
      </c>
      <c r="B339" s="27" t="s">
        <v>461</v>
      </c>
      <c r="C339" s="27">
        <v>33</v>
      </c>
    </row>
    <row r="340" spans="1:3" x14ac:dyDescent="0.3">
      <c r="A340" s="28">
        <v>44223</v>
      </c>
      <c r="B340" s="27" t="s">
        <v>460</v>
      </c>
      <c r="C340" s="27">
        <v>125</v>
      </c>
    </row>
    <row r="341" spans="1:3" x14ac:dyDescent="0.3">
      <c r="A341" s="28">
        <v>44223</v>
      </c>
      <c r="B341" s="27" t="s">
        <v>448</v>
      </c>
      <c r="C341" s="27">
        <v>0</v>
      </c>
    </row>
    <row r="342" spans="1:3" x14ac:dyDescent="0.3">
      <c r="A342" s="28">
        <v>44223</v>
      </c>
      <c r="B342" s="27" t="s">
        <v>458</v>
      </c>
      <c r="C342" s="27">
        <v>102</v>
      </c>
    </row>
    <row r="343" spans="1:3" x14ac:dyDescent="0.3">
      <c r="A343" s="28">
        <v>44223</v>
      </c>
      <c r="B343" s="27" t="s">
        <v>457</v>
      </c>
      <c r="C343" s="27">
        <v>3</v>
      </c>
    </row>
    <row r="344" spans="1:3" x14ac:dyDescent="0.3">
      <c r="A344" s="28">
        <v>44223</v>
      </c>
      <c r="B344" s="27" t="s">
        <v>456</v>
      </c>
      <c r="C344" s="27">
        <v>68</v>
      </c>
    </row>
    <row r="345" spans="1:3" x14ac:dyDescent="0.3">
      <c r="A345" s="28">
        <v>44223</v>
      </c>
      <c r="B345" s="27" t="s">
        <v>455</v>
      </c>
      <c r="C345" s="27">
        <v>18</v>
      </c>
    </row>
    <row r="346" spans="1:3" x14ac:dyDescent="0.3">
      <c r="A346" s="28">
        <v>44223</v>
      </c>
      <c r="B346" s="27" t="s">
        <v>454</v>
      </c>
      <c r="C346" s="27">
        <v>169</v>
      </c>
    </row>
    <row r="347" spans="1:3" x14ac:dyDescent="0.3">
      <c r="A347" s="28">
        <v>44223</v>
      </c>
      <c r="B347" s="27" t="s">
        <v>452</v>
      </c>
      <c r="C347" s="27">
        <v>80</v>
      </c>
    </row>
    <row r="348" spans="1:3" x14ac:dyDescent="0.3">
      <c r="A348" s="28">
        <v>44223</v>
      </c>
      <c r="B348" s="27" t="s">
        <v>451</v>
      </c>
      <c r="C348" s="27">
        <v>75</v>
      </c>
    </row>
    <row r="349" spans="1:3" x14ac:dyDescent="0.3">
      <c r="A349" s="28">
        <v>44223</v>
      </c>
      <c r="B349" s="27" t="s">
        <v>450</v>
      </c>
      <c r="C349" s="27">
        <v>98</v>
      </c>
    </row>
    <row r="350" spans="1:3" x14ac:dyDescent="0.3">
      <c r="A350" s="28">
        <v>44223</v>
      </c>
      <c r="B350" s="27" t="s">
        <v>438</v>
      </c>
      <c r="C350" s="27">
        <v>0</v>
      </c>
    </row>
    <row r="351" spans="1:3" x14ac:dyDescent="0.3">
      <c r="A351" s="28">
        <v>44223</v>
      </c>
      <c r="B351" s="27" t="s">
        <v>449</v>
      </c>
      <c r="C351" s="27">
        <v>135</v>
      </c>
    </row>
    <row r="352" spans="1:3" x14ac:dyDescent="0.3">
      <c r="A352" s="28">
        <v>44230</v>
      </c>
      <c r="B352" s="27" t="s">
        <v>462</v>
      </c>
      <c r="C352" s="27">
        <v>39</v>
      </c>
    </row>
    <row r="353" spans="1:3" x14ac:dyDescent="0.3">
      <c r="A353" s="28">
        <v>44230</v>
      </c>
      <c r="B353" s="27" t="s">
        <v>461</v>
      </c>
      <c r="C353" s="27">
        <v>33</v>
      </c>
    </row>
    <row r="354" spans="1:3" x14ac:dyDescent="0.3">
      <c r="A354" s="28">
        <v>44230</v>
      </c>
      <c r="B354" s="27" t="s">
        <v>460</v>
      </c>
      <c r="C354" s="27">
        <v>103</v>
      </c>
    </row>
    <row r="355" spans="1:3" x14ac:dyDescent="0.3">
      <c r="A355" s="28">
        <v>44230</v>
      </c>
      <c r="B355" s="27" t="s">
        <v>448</v>
      </c>
      <c r="C355" s="27">
        <v>0</v>
      </c>
    </row>
    <row r="356" spans="1:3" x14ac:dyDescent="0.3">
      <c r="A356" s="28">
        <v>44230</v>
      </c>
      <c r="B356" s="27" t="s">
        <v>458</v>
      </c>
      <c r="C356" s="27">
        <v>115</v>
      </c>
    </row>
    <row r="357" spans="1:3" x14ac:dyDescent="0.3">
      <c r="A357" s="28">
        <v>44230</v>
      </c>
      <c r="B357" s="27" t="s">
        <v>457</v>
      </c>
      <c r="C357" s="27">
        <v>3</v>
      </c>
    </row>
    <row r="358" spans="1:3" x14ac:dyDescent="0.3">
      <c r="A358" s="28">
        <v>44230</v>
      </c>
      <c r="B358" s="27" t="s">
        <v>456</v>
      </c>
      <c r="C358" s="27">
        <v>54</v>
      </c>
    </row>
    <row r="359" spans="1:3" x14ac:dyDescent="0.3">
      <c r="A359" s="28">
        <v>44230</v>
      </c>
      <c r="B359" s="27" t="s">
        <v>455</v>
      </c>
      <c r="C359" s="27">
        <v>15</v>
      </c>
    </row>
    <row r="360" spans="1:3" x14ac:dyDescent="0.3">
      <c r="A360" s="28">
        <v>44230</v>
      </c>
      <c r="B360" s="27" t="s">
        <v>454</v>
      </c>
      <c r="C360" s="27">
        <v>168</v>
      </c>
    </row>
    <row r="361" spans="1:3" x14ac:dyDescent="0.3">
      <c r="A361" s="28">
        <v>44230</v>
      </c>
      <c r="B361" s="27" t="s">
        <v>452</v>
      </c>
      <c r="C361" s="27">
        <v>77</v>
      </c>
    </row>
    <row r="362" spans="1:3" x14ac:dyDescent="0.3">
      <c r="A362" s="28">
        <v>44230</v>
      </c>
      <c r="B362" s="27" t="s">
        <v>451</v>
      </c>
      <c r="C362" s="27">
        <v>66</v>
      </c>
    </row>
    <row r="363" spans="1:3" x14ac:dyDescent="0.3">
      <c r="A363" s="28">
        <v>44230</v>
      </c>
      <c r="B363" s="27" t="s">
        <v>450</v>
      </c>
      <c r="C363" s="27">
        <v>79</v>
      </c>
    </row>
    <row r="364" spans="1:3" x14ac:dyDescent="0.3">
      <c r="A364" s="28">
        <v>44230</v>
      </c>
      <c r="B364" s="27" t="s">
        <v>438</v>
      </c>
      <c r="C364" s="27">
        <v>0</v>
      </c>
    </row>
    <row r="365" spans="1:3" x14ac:dyDescent="0.3">
      <c r="A365" s="28">
        <v>44230</v>
      </c>
      <c r="B365" s="27" t="s">
        <v>449</v>
      </c>
      <c r="C365" s="27">
        <v>113</v>
      </c>
    </row>
    <row r="366" spans="1:3" x14ac:dyDescent="0.3">
      <c r="A366" s="28">
        <v>44237</v>
      </c>
      <c r="B366" s="27" t="s">
        <v>462</v>
      </c>
      <c r="C366" s="27">
        <v>31</v>
      </c>
    </row>
    <row r="367" spans="1:3" x14ac:dyDescent="0.3">
      <c r="A367" s="28">
        <v>44237</v>
      </c>
      <c r="B367" s="27" t="s">
        <v>461</v>
      </c>
      <c r="C367" s="27">
        <v>36</v>
      </c>
    </row>
    <row r="368" spans="1:3" x14ac:dyDescent="0.3">
      <c r="A368" s="28">
        <v>44237</v>
      </c>
      <c r="B368" s="27" t="s">
        <v>460</v>
      </c>
      <c r="C368" s="27">
        <v>97</v>
      </c>
    </row>
    <row r="369" spans="1:3" x14ac:dyDescent="0.3">
      <c r="A369" s="28">
        <v>44237</v>
      </c>
      <c r="B369" s="27" t="s">
        <v>448</v>
      </c>
      <c r="C369" s="27">
        <v>0</v>
      </c>
    </row>
    <row r="370" spans="1:3" x14ac:dyDescent="0.3">
      <c r="A370" s="28">
        <v>44237</v>
      </c>
      <c r="B370" s="27" t="s">
        <v>458</v>
      </c>
      <c r="C370" s="27">
        <v>123</v>
      </c>
    </row>
    <row r="371" spans="1:3" x14ac:dyDescent="0.3">
      <c r="A371" s="28">
        <v>44237</v>
      </c>
      <c r="B371" s="27" t="s">
        <v>457</v>
      </c>
      <c r="C371" s="27">
        <v>3</v>
      </c>
    </row>
    <row r="372" spans="1:3" x14ac:dyDescent="0.3">
      <c r="A372" s="28">
        <v>44237</v>
      </c>
      <c r="B372" s="27" t="s">
        <v>456</v>
      </c>
      <c r="C372" s="27">
        <v>66</v>
      </c>
    </row>
    <row r="373" spans="1:3" x14ac:dyDescent="0.3">
      <c r="A373" s="28">
        <v>44237</v>
      </c>
      <c r="B373" s="27" t="s">
        <v>455</v>
      </c>
      <c r="C373" s="27">
        <v>13</v>
      </c>
    </row>
    <row r="374" spans="1:3" x14ac:dyDescent="0.3">
      <c r="A374" s="28">
        <v>44237</v>
      </c>
      <c r="B374" s="27" t="s">
        <v>454</v>
      </c>
      <c r="C374" s="27">
        <v>198</v>
      </c>
    </row>
    <row r="375" spans="1:3" x14ac:dyDescent="0.3">
      <c r="A375" s="28">
        <v>44237</v>
      </c>
      <c r="B375" s="27" t="s">
        <v>452</v>
      </c>
      <c r="C375" s="27">
        <v>83</v>
      </c>
    </row>
    <row r="376" spans="1:3" x14ac:dyDescent="0.3">
      <c r="A376" s="28">
        <v>44237</v>
      </c>
      <c r="B376" s="27" t="s">
        <v>451</v>
      </c>
      <c r="C376" s="27">
        <v>67</v>
      </c>
    </row>
    <row r="377" spans="1:3" x14ac:dyDescent="0.3">
      <c r="A377" s="28">
        <v>44237</v>
      </c>
      <c r="B377" s="27" t="s">
        <v>450</v>
      </c>
      <c r="C377" s="27">
        <v>75</v>
      </c>
    </row>
    <row r="378" spans="1:3" x14ac:dyDescent="0.3">
      <c r="A378" s="28">
        <v>44237</v>
      </c>
      <c r="B378" s="27" t="s">
        <v>438</v>
      </c>
      <c r="C378" s="27">
        <v>0</v>
      </c>
    </row>
    <row r="379" spans="1:3" x14ac:dyDescent="0.3">
      <c r="A379" s="28">
        <v>44237</v>
      </c>
      <c r="B379" s="27" t="s">
        <v>449</v>
      </c>
      <c r="C379" s="27">
        <v>115</v>
      </c>
    </row>
    <row r="380" spans="1:3" x14ac:dyDescent="0.3">
      <c r="A380" s="28">
        <v>44244</v>
      </c>
      <c r="B380" s="27" t="s">
        <v>462</v>
      </c>
      <c r="C380" s="27">
        <v>32</v>
      </c>
    </row>
    <row r="381" spans="1:3" x14ac:dyDescent="0.3">
      <c r="A381" s="28">
        <v>44244</v>
      </c>
      <c r="B381" s="27" t="s">
        <v>461</v>
      </c>
      <c r="C381" s="27">
        <v>18</v>
      </c>
    </row>
    <row r="382" spans="1:3" x14ac:dyDescent="0.3">
      <c r="A382" s="28">
        <v>44244</v>
      </c>
      <c r="B382" s="27" t="s">
        <v>460</v>
      </c>
      <c r="C382" s="27">
        <v>71</v>
      </c>
    </row>
    <row r="383" spans="1:3" x14ac:dyDescent="0.3">
      <c r="A383" s="28">
        <v>44244</v>
      </c>
      <c r="B383" s="27" t="s">
        <v>448</v>
      </c>
      <c r="C383" s="27">
        <v>0</v>
      </c>
    </row>
    <row r="384" spans="1:3" x14ac:dyDescent="0.3">
      <c r="A384" s="28">
        <v>44244</v>
      </c>
      <c r="B384" s="27" t="s">
        <v>458</v>
      </c>
      <c r="C384" s="27">
        <v>91</v>
      </c>
    </row>
    <row r="385" spans="1:3" x14ac:dyDescent="0.3">
      <c r="A385" s="28">
        <v>44244</v>
      </c>
      <c r="B385" s="27" t="s">
        <v>457</v>
      </c>
      <c r="C385" s="27">
        <v>1</v>
      </c>
    </row>
    <row r="386" spans="1:3" x14ac:dyDescent="0.3">
      <c r="A386" s="28">
        <v>44244</v>
      </c>
      <c r="B386" s="27" t="s">
        <v>456</v>
      </c>
      <c r="C386" s="27">
        <v>58</v>
      </c>
    </row>
    <row r="387" spans="1:3" x14ac:dyDescent="0.3">
      <c r="A387" s="28">
        <v>44244</v>
      </c>
      <c r="B387" s="27" t="s">
        <v>455</v>
      </c>
      <c r="C387" s="27">
        <v>13</v>
      </c>
    </row>
    <row r="388" spans="1:3" x14ac:dyDescent="0.3">
      <c r="A388" s="28">
        <v>44244</v>
      </c>
      <c r="B388" s="27" t="s">
        <v>454</v>
      </c>
      <c r="C388" s="27">
        <v>169</v>
      </c>
    </row>
    <row r="389" spans="1:3" x14ac:dyDescent="0.3">
      <c r="A389" s="28">
        <v>44244</v>
      </c>
      <c r="B389" s="27" t="s">
        <v>452</v>
      </c>
      <c r="C389" s="27">
        <v>70</v>
      </c>
    </row>
    <row r="390" spans="1:3" x14ac:dyDescent="0.3">
      <c r="A390" s="28">
        <v>44244</v>
      </c>
      <c r="B390" s="27" t="s">
        <v>451</v>
      </c>
      <c r="C390" s="27">
        <v>59</v>
      </c>
    </row>
    <row r="391" spans="1:3" x14ac:dyDescent="0.3">
      <c r="A391" s="28">
        <v>44244</v>
      </c>
      <c r="B391" s="27" t="s">
        <v>450</v>
      </c>
      <c r="C391" s="27">
        <v>75</v>
      </c>
    </row>
    <row r="392" spans="1:3" x14ac:dyDescent="0.3">
      <c r="A392" s="28">
        <v>44244</v>
      </c>
      <c r="B392" s="27" t="s">
        <v>438</v>
      </c>
      <c r="C392" s="27">
        <v>0</v>
      </c>
    </row>
    <row r="393" spans="1:3" x14ac:dyDescent="0.3">
      <c r="A393" s="28">
        <v>44244</v>
      </c>
      <c r="B393" s="27" t="s">
        <v>449</v>
      </c>
      <c r="C393" s="27">
        <v>100</v>
      </c>
    </row>
    <row r="394" spans="1:3" x14ac:dyDescent="0.3">
      <c r="A394" s="28">
        <v>44251</v>
      </c>
      <c r="B394" s="27" t="s">
        <v>462</v>
      </c>
      <c r="C394" s="27">
        <v>24</v>
      </c>
    </row>
    <row r="395" spans="1:3" x14ac:dyDescent="0.3">
      <c r="A395" s="28">
        <v>44251</v>
      </c>
      <c r="B395" s="27" t="s">
        <v>461</v>
      </c>
      <c r="C395" s="27">
        <v>16</v>
      </c>
    </row>
    <row r="396" spans="1:3" x14ac:dyDescent="0.3">
      <c r="A396" s="28">
        <v>44251</v>
      </c>
      <c r="B396" s="27" t="s">
        <v>460</v>
      </c>
      <c r="C396" s="27">
        <v>61</v>
      </c>
    </row>
    <row r="397" spans="1:3" x14ac:dyDescent="0.3">
      <c r="A397" s="28">
        <v>44251</v>
      </c>
      <c r="B397" s="27" t="s">
        <v>448</v>
      </c>
      <c r="C397" s="27">
        <v>0</v>
      </c>
    </row>
    <row r="398" spans="1:3" x14ac:dyDescent="0.3">
      <c r="A398" s="28">
        <v>44251</v>
      </c>
      <c r="B398" s="27" t="s">
        <v>458</v>
      </c>
      <c r="C398" s="27">
        <v>85</v>
      </c>
    </row>
    <row r="399" spans="1:3" x14ac:dyDescent="0.3">
      <c r="A399" s="28">
        <v>44251</v>
      </c>
      <c r="B399" s="27" t="s">
        <v>457</v>
      </c>
      <c r="C399" s="27">
        <v>1</v>
      </c>
    </row>
    <row r="400" spans="1:3" x14ac:dyDescent="0.3">
      <c r="A400" s="28">
        <v>44251</v>
      </c>
      <c r="B400" s="27" t="s">
        <v>456</v>
      </c>
      <c r="C400" s="27">
        <v>60</v>
      </c>
    </row>
    <row r="401" spans="1:3" x14ac:dyDescent="0.3">
      <c r="A401" s="28">
        <v>44251</v>
      </c>
      <c r="B401" s="27" t="s">
        <v>455</v>
      </c>
      <c r="C401" s="27">
        <v>14</v>
      </c>
    </row>
    <row r="402" spans="1:3" x14ac:dyDescent="0.3">
      <c r="A402" s="28">
        <v>44251</v>
      </c>
      <c r="B402" s="27" t="s">
        <v>454</v>
      </c>
      <c r="C402" s="27">
        <v>142</v>
      </c>
    </row>
    <row r="403" spans="1:3" x14ac:dyDescent="0.3">
      <c r="A403" s="28">
        <v>44251</v>
      </c>
      <c r="B403" s="27" t="s">
        <v>452</v>
      </c>
      <c r="C403" s="27">
        <v>62</v>
      </c>
    </row>
    <row r="404" spans="1:3" x14ac:dyDescent="0.3">
      <c r="A404" s="28">
        <v>44251</v>
      </c>
      <c r="B404" s="27" t="s">
        <v>451</v>
      </c>
      <c r="C404" s="27">
        <v>56</v>
      </c>
    </row>
    <row r="405" spans="1:3" x14ac:dyDescent="0.3">
      <c r="A405" s="28">
        <v>44251</v>
      </c>
      <c r="B405" s="27" t="s">
        <v>450</v>
      </c>
      <c r="C405" s="27">
        <v>59</v>
      </c>
    </row>
    <row r="406" spans="1:3" x14ac:dyDescent="0.3">
      <c r="A406" s="28">
        <v>44251</v>
      </c>
      <c r="B406" s="27" t="s">
        <v>438</v>
      </c>
      <c r="C406" s="27">
        <v>0</v>
      </c>
    </row>
    <row r="407" spans="1:3" x14ac:dyDescent="0.3">
      <c r="A407" s="28">
        <v>44251</v>
      </c>
      <c r="B407" s="27" t="s">
        <v>449</v>
      </c>
      <c r="C407" s="27">
        <v>92</v>
      </c>
    </row>
    <row r="408" spans="1:3" x14ac:dyDescent="0.3">
      <c r="A408" s="28">
        <v>44258</v>
      </c>
      <c r="B408" s="27" t="s">
        <v>462</v>
      </c>
      <c r="C408" s="27">
        <v>25</v>
      </c>
    </row>
    <row r="409" spans="1:3" x14ac:dyDescent="0.3">
      <c r="A409" s="28">
        <v>44258</v>
      </c>
      <c r="B409" s="27" t="s">
        <v>461</v>
      </c>
      <c r="C409" s="27">
        <v>18</v>
      </c>
    </row>
    <row r="410" spans="1:3" x14ac:dyDescent="0.3">
      <c r="A410" s="28">
        <v>44258</v>
      </c>
      <c r="B410" s="27" t="s">
        <v>460</v>
      </c>
      <c r="C410" s="27">
        <v>72</v>
      </c>
    </row>
    <row r="411" spans="1:3" x14ac:dyDescent="0.3">
      <c r="A411" s="28">
        <v>44258</v>
      </c>
      <c r="B411" s="27" t="s">
        <v>448</v>
      </c>
      <c r="C411" s="27">
        <v>0</v>
      </c>
    </row>
    <row r="412" spans="1:3" x14ac:dyDescent="0.3">
      <c r="A412" s="28">
        <v>44258</v>
      </c>
      <c r="B412" s="27" t="s">
        <v>458</v>
      </c>
      <c r="C412" s="27">
        <v>87</v>
      </c>
    </row>
    <row r="413" spans="1:3" x14ac:dyDescent="0.3">
      <c r="A413" s="28">
        <v>44258</v>
      </c>
      <c r="B413" s="27" t="s">
        <v>457</v>
      </c>
      <c r="C413" s="27">
        <v>3</v>
      </c>
    </row>
    <row r="414" spans="1:3" x14ac:dyDescent="0.3">
      <c r="A414" s="28">
        <v>44258</v>
      </c>
      <c r="B414" s="27" t="s">
        <v>456</v>
      </c>
      <c r="C414" s="27">
        <v>53</v>
      </c>
    </row>
    <row r="415" spans="1:3" x14ac:dyDescent="0.3">
      <c r="A415" s="28">
        <v>44258</v>
      </c>
      <c r="B415" s="27" t="s">
        <v>455</v>
      </c>
      <c r="C415" s="27">
        <v>13</v>
      </c>
    </row>
    <row r="416" spans="1:3" x14ac:dyDescent="0.3">
      <c r="A416" s="28">
        <v>44258</v>
      </c>
      <c r="B416" s="27" t="s">
        <v>454</v>
      </c>
      <c r="C416" s="27">
        <v>129</v>
      </c>
    </row>
    <row r="417" spans="1:3" x14ac:dyDescent="0.3">
      <c r="A417" s="28">
        <v>44258</v>
      </c>
      <c r="B417" s="27" t="s">
        <v>452</v>
      </c>
      <c r="C417" s="27">
        <v>59</v>
      </c>
    </row>
    <row r="418" spans="1:3" x14ac:dyDescent="0.3">
      <c r="A418" s="28">
        <v>44258</v>
      </c>
      <c r="B418" s="27" t="s">
        <v>451</v>
      </c>
      <c r="C418" s="27">
        <v>56</v>
      </c>
    </row>
    <row r="419" spans="1:3" x14ac:dyDescent="0.3">
      <c r="A419" s="28">
        <v>44258</v>
      </c>
      <c r="B419" s="27" t="s">
        <v>450</v>
      </c>
      <c r="C419" s="27">
        <v>48</v>
      </c>
    </row>
    <row r="420" spans="1:3" x14ac:dyDescent="0.3">
      <c r="A420" s="28">
        <v>44258</v>
      </c>
      <c r="B420" s="27" t="s">
        <v>438</v>
      </c>
      <c r="C420" s="27">
        <v>0</v>
      </c>
    </row>
    <row r="421" spans="1:3" x14ac:dyDescent="0.3">
      <c r="A421" s="28">
        <v>44258</v>
      </c>
      <c r="B421" s="27" t="s">
        <v>449</v>
      </c>
      <c r="C421" s="27">
        <v>88</v>
      </c>
    </row>
    <row r="422" spans="1:3" x14ac:dyDescent="0.3">
      <c r="A422" s="28">
        <v>44265</v>
      </c>
      <c r="B422" s="27" t="s">
        <v>462</v>
      </c>
      <c r="C422" s="27">
        <v>25</v>
      </c>
    </row>
    <row r="423" spans="1:3" x14ac:dyDescent="0.3">
      <c r="A423" s="28">
        <v>44265</v>
      </c>
      <c r="B423" s="27" t="s">
        <v>461</v>
      </c>
      <c r="C423" s="27">
        <v>8</v>
      </c>
    </row>
    <row r="424" spans="1:3" x14ac:dyDescent="0.3">
      <c r="A424" s="28">
        <v>44265</v>
      </c>
      <c r="B424" s="27" t="s">
        <v>460</v>
      </c>
      <c r="C424" s="27">
        <v>77</v>
      </c>
    </row>
    <row r="425" spans="1:3" x14ac:dyDescent="0.3">
      <c r="A425" s="28">
        <v>44265</v>
      </c>
      <c r="B425" s="27" t="s">
        <v>448</v>
      </c>
      <c r="C425" s="27">
        <v>1</v>
      </c>
    </row>
    <row r="426" spans="1:3" x14ac:dyDescent="0.3">
      <c r="A426" s="28">
        <v>44265</v>
      </c>
      <c r="B426" s="27" t="s">
        <v>458</v>
      </c>
      <c r="C426" s="27">
        <v>77</v>
      </c>
    </row>
    <row r="427" spans="1:3" x14ac:dyDescent="0.3">
      <c r="A427" s="28">
        <v>44265</v>
      </c>
      <c r="B427" s="27" t="s">
        <v>457</v>
      </c>
      <c r="C427" s="27">
        <v>1</v>
      </c>
    </row>
    <row r="428" spans="1:3" x14ac:dyDescent="0.3">
      <c r="A428" s="28">
        <v>44265</v>
      </c>
      <c r="B428" s="27" t="s">
        <v>456</v>
      </c>
      <c r="C428" s="27">
        <v>63</v>
      </c>
    </row>
    <row r="429" spans="1:3" x14ac:dyDescent="0.3">
      <c r="A429" s="28">
        <v>44265</v>
      </c>
      <c r="B429" s="27" t="s">
        <v>455</v>
      </c>
      <c r="C429" s="27">
        <v>11</v>
      </c>
    </row>
    <row r="430" spans="1:3" x14ac:dyDescent="0.3">
      <c r="A430" s="28">
        <v>44265</v>
      </c>
      <c r="B430" s="27" t="s">
        <v>454</v>
      </c>
      <c r="C430" s="27">
        <v>106</v>
      </c>
    </row>
    <row r="431" spans="1:3" x14ac:dyDescent="0.3">
      <c r="A431" s="28">
        <v>44265</v>
      </c>
      <c r="B431" s="27" t="s">
        <v>452</v>
      </c>
      <c r="C431" s="27">
        <v>57</v>
      </c>
    </row>
    <row r="432" spans="1:3" x14ac:dyDescent="0.3">
      <c r="A432" s="28">
        <v>44265</v>
      </c>
      <c r="B432" s="27" t="s">
        <v>451</v>
      </c>
      <c r="C432" s="27">
        <v>55</v>
      </c>
    </row>
    <row r="433" spans="1:3" x14ac:dyDescent="0.3">
      <c r="A433" s="28">
        <v>44265</v>
      </c>
      <c r="B433" s="27" t="s">
        <v>450</v>
      </c>
      <c r="C433" s="27">
        <v>53</v>
      </c>
    </row>
    <row r="434" spans="1:3" x14ac:dyDescent="0.3">
      <c r="A434" s="28">
        <v>44265</v>
      </c>
      <c r="B434" s="27" t="s">
        <v>438</v>
      </c>
      <c r="C434" s="27">
        <v>0</v>
      </c>
    </row>
    <row r="435" spans="1:3" x14ac:dyDescent="0.3">
      <c r="A435" s="28">
        <v>44265</v>
      </c>
      <c r="B435" s="27" t="s">
        <v>449</v>
      </c>
      <c r="C435" s="27">
        <v>53</v>
      </c>
    </row>
    <row r="436" spans="1:3" x14ac:dyDescent="0.3">
      <c r="A436" s="28">
        <v>44272</v>
      </c>
      <c r="B436" s="27" t="s">
        <v>462</v>
      </c>
      <c r="C436" s="27">
        <v>18</v>
      </c>
    </row>
    <row r="437" spans="1:3" x14ac:dyDescent="0.3">
      <c r="A437" s="28">
        <v>44272</v>
      </c>
      <c r="B437" s="27" t="s">
        <v>461</v>
      </c>
      <c r="C437" s="27">
        <v>5</v>
      </c>
    </row>
    <row r="438" spans="1:3" x14ac:dyDescent="0.3">
      <c r="A438" s="28">
        <v>44272</v>
      </c>
      <c r="B438" s="27" t="s">
        <v>460</v>
      </c>
      <c r="C438" s="27">
        <v>58</v>
      </c>
    </row>
    <row r="439" spans="1:3" x14ac:dyDescent="0.3">
      <c r="A439" s="28">
        <v>44272</v>
      </c>
      <c r="B439" s="27" t="s">
        <v>448</v>
      </c>
      <c r="C439" s="27">
        <v>1</v>
      </c>
    </row>
    <row r="440" spans="1:3" x14ac:dyDescent="0.3">
      <c r="A440" s="28">
        <v>44272</v>
      </c>
      <c r="B440" s="27" t="s">
        <v>458</v>
      </c>
      <c r="C440" s="27">
        <v>58</v>
      </c>
    </row>
    <row r="441" spans="1:3" x14ac:dyDescent="0.3">
      <c r="A441" s="28">
        <v>44272</v>
      </c>
      <c r="B441" s="27" t="s">
        <v>457</v>
      </c>
      <c r="C441" s="27">
        <v>3</v>
      </c>
    </row>
    <row r="442" spans="1:3" x14ac:dyDescent="0.3">
      <c r="A442" s="28">
        <v>44272</v>
      </c>
      <c r="B442" s="27" t="s">
        <v>456</v>
      </c>
      <c r="C442" s="27">
        <v>63</v>
      </c>
    </row>
    <row r="443" spans="1:3" x14ac:dyDescent="0.3">
      <c r="A443" s="28">
        <v>44272</v>
      </c>
      <c r="B443" s="27" t="s">
        <v>455</v>
      </c>
      <c r="C443" s="27">
        <v>13</v>
      </c>
    </row>
    <row r="444" spans="1:3" x14ac:dyDescent="0.3">
      <c r="A444" s="28">
        <v>44272</v>
      </c>
      <c r="B444" s="27" t="s">
        <v>454</v>
      </c>
      <c r="C444" s="27">
        <v>88</v>
      </c>
    </row>
    <row r="445" spans="1:3" x14ac:dyDescent="0.3">
      <c r="A445" s="28">
        <v>44272</v>
      </c>
      <c r="B445" s="27" t="s">
        <v>452</v>
      </c>
      <c r="C445" s="27">
        <v>45</v>
      </c>
    </row>
    <row r="446" spans="1:3" x14ac:dyDescent="0.3">
      <c r="A446" s="28">
        <v>44272</v>
      </c>
      <c r="B446" s="27" t="s">
        <v>451</v>
      </c>
      <c r="C446" s="27">
        <v>41</v>
      </c>
    </row>
    <row r="447" spans="1:3" x14ac:dyDescent="0.3">
      <c r="A447" s="28">
        <v>44272</v>
      </c>
      <c r="B447" s="27" t="s">
        <v>450</v>
      </c>
      <c r="C447" s="27">
        <v>50</v>
      </c>
    </row>
    <row r="448" spans="1:3" x14ac:dyDescent="0.3">
      <c r="A448" s="28">
        <v>44272</v>
      </c>
      <c r="B448" s="27" t="s">
        <v>438</v>
      </c>
      <c r="C448" s="27">
        <v>0</v>
      </c>
    </row>
    <row r="449" spans="1:3" x14ac:dyDescent="0.3">
      <c r="A449" s="28">
        <v>44272</v>
      </c>
      <c r="B449" s="27" t="s">
        <v>449</v>
      </c>
      <c r="C449" s="27">
        <v>44</v>
      </c>
    </row>
    <row r="450" spans="1:3" x14ac:dyDescent="0.3">
      <c r="A450" s="28">
        <v>44279</v>
      </c>
      <c r="B450" s="27" t="s">
        <v>462</v>
      </c>
      <c r="C450" s="27">
        <v>16</v>
      </c>
    </row>
    <row r="451" spans="1:3" x14ac:dyDescent="0.3">
      <c r="A451" s="28">
        <v>44279</v>
      </c>
      <c r="B451" s="27" t="s">
        <v>461</v>
      </c>
      <c r="C451" s="27">
        <v>7</v>
      </c>
    </row>
    <row r="452" spans="1:3" x14ac:dyDescent="0.3">
      <c r="A452" s="28">
        <v>44279</v>
      </c>
      <c r="B452" s="27" t="s">
        <v>460</v>
      </c>
      <c r="C452" s="27">
        <v>49</v>
      </c>
    </row>
    <row r="453" spans="1:3" x14ac:dyDescent="0.3">
      <c r="A453" s="28">
        <v>44279</v>
      </c>
      <c r="B453" s="27" t="s">
        <v>448</v>
      </c>
      <c r="C453" s="27">
        <v>1</v>
      </c>
    </row>
    <row r="454" spans="1:3" x14ac:dyDescent="0.3">
      <c r="A454" s="28">
        <v>44279</v>
      </c>
      <c r="B454" s="27" t="s">
        <v>458</v>
      </c>
      <c r="C454" s="27">
        <v>50</v>
      </c>
    </row>
    <row r="455" spans="1:3" x14ac:dyDescent="0.3">
      <c r="A455" s="28">
        <v>44279</v>
      </c>
      <c r="B455" s="27" t="s">
        <v>457</v>
      </c>
      <c r="C455" s="27">
        <v>3</v>
      </c>
    </row>
    <row r="456" spans="1:3" x14ac:dyDescent="0.3">
      <c r="A456" s="28">
        <v>44279</v>
      </c>
      <c r="B456" s="27" t="s">
        <v>456</v>
      </c>
      <c r="C456" s="27">
        <v>45</v>
      </c>
    </row>
    <row r="457" spans="1:3" x14ac:dyDescent="0.3">
      <c r="A457" s="28">
        <v>44279</v>
      </c>
      <c r="B457" s="27" t="s">
        <v>455</v>
      </c>
      <c r="C457" s="27">
        <v>11</v>
      </c>
    </row>
    <row r="458" spans="1:3" x14ac:dyDescent="0.3">
      <c r="A458" s="28">
        <v>44279</v>
      </c>
      <c r="B458" s="27" t="s">
        <v>454</v>
      </c>
      <c r="C458" s="27">
        <v>87</v>
      </c>
    </row>
    <row r="459" spans="1:3" x14ac:dyDescent="0.3">
      <c r="A459" s="28">
        <v>44279</v>
      </c>
      <c r="B459" s="27" t="s">
        <v>452</v>
      </c>
      <c r="C459" s="27">
        <v>41</v>
      </c>
    </row>
    <row r="460" spans="1:3" x14ac:dyDescent="0.3">
      <c r="A460" s="28">
        <v>44279</v>
      </c>
      <c r="B460" s="27" t="s">
        <v>451</v>
      </c>
      <c r="C460" s="27">
        <v>32</v>
      </c>
    </row>
    <row r="461" spans="1:3" x14ac:dyDescent="0.3">
      <c r="A461" s="28">
        <v>44279</v>
      </c>
      <c r="B461" s="27" t="s">
        <v>450</v>
      </c>
      <c r="C461" s="27">
        <v>46</v>
      </c>
    </row>
    <row r="462" spans="1:3" x14ac:dyDescent="0.3">
      <c r="A462" s="28">
        <v>44279</v>
      </c>
      <c r="B462" s="27" t="s">
        <v>438</v>
      </c>
      <c r="C462" s="27">
        <v>0</v>
      </c>
    </row>
    <row r="463" spans="1:3" x14ac:dyDescent="0.3">
      <c r="A463" s="28">
        <v>44279</v>
      </c>
      <c r="B463" s="27" t="s">
        <v>449</v>
      </c>
      <c r="C463" s="27">
        <v>51</v>
      </c>
    </row>
    <row r="464" spans="1:3" x14ac:dyDescent="0.3">
      <c r="A464" s="28">
        <v>44286</v>
      </c>
      <c r="B464" s="27" t="s">
        <v>462</v>
      </c>
      <c r="C464" s="27">
        <v>18</v>
      </c>
    </row>
    <row r="465" spans="1:3" x14ac:dyDescent="0.3">
      <c r="A465" s="28">
        <v>44286</v>
      </c>
      <c r="B465" s="27" t="s">
        <v>461</v>
      </c>
      <c r="C465" s="27">
        <v>10</v>
      </c>
    </row>
    <row r="466" spans="1:3" x14ac:dyDescent="0.3">
      <c r="A466" s="28">
        <v>44286</v>
      </c>
      <c r="B466" s="27" t="s">
        <v>460</v>
      </c>
      <c r="C466" s="27">
        <v>54</v>
      </c>
    </row>
    <row r="467" spans="1:3" x14ac:dyDescent="0.3">
      <c r="A467" s="28">
        <v>44286</v>
      </c>
      <c r="B467" s="27" t="s">
        <v>448</v>
      </c>
      <c r="C467" s="27">
        <v>1</v>
      </c>
    </row>
    <row r="468" spans="1:3" x14ac:dyDescent="0.3">
      <c r="A468" s="28">
        <v>44286</v>
      </c>
      <c r="B468" s="27" t="s">
        <v>458</v>
      </c>
      <c r="C468" s="27">
        <v>57</v>
      </c>
    </row>
    <row r="469" spans="1:3" x14ac:dyDescent="0.3">
      <c r="A469" s="28">
        <v>44286</v>
      </c>
      <c r="B469" s="27" t="s">
        <v>457</v>
      </c>
      <c r="C469" s="27">
        <v>3</v>
      </c>
    </row>
    <row r="470" spans="1:3" x14ac:dyDescent="0.3">
      <c r="A470" s="28">
        <v>44286</v>
      </c>
      <c r="B470" s="27" t="s">
        <v>456</v>
      </c>
      <c r="C470" s="27">
        <v>42</v>
      </c>
    </row>
    <row r="471" spans="1:3" x14ac:dyDescent="0.3">
      <c r="A471" s="28">
        <v>44286</v>
      </c>
      <c r="B471" s="27" t="s">
        <v>455</v>
      </c>
      <c r="C471" s="27">
        <v>9</v>
      </c>
    </row>
    <row r="472" spans="1:3" x14ac:dyDescent="0.3">
      <c r="A472" s="28">
        <v>44286</v>
      </c>
      <c r="B472" s="27" t="s">
        <v>454</v>
      </c>
      <c r="C472" s="27">
        <v>95</v>
      </c>
    </row>
    <row r="473" spans="1:3" x14ac:dyDescent="0.3">
      <c r="A473" s="28">
        <v>44286</v>
      </c>
      <c r="B473" s="27" t="s">
        <v>452</v>
      </c>
      <c r="C473" s="27">
        <v>43</v>
      </c>
    </row>
    <row r="474" spans="1:3" x14ac:dyDescent="0.3">
      <c r="A474" s="28">
        <v>44286</v>
      </c>
      <c r="B474" s="27" t="s">
        <v>451</v>
      </c>
      <c r="C474" s="27">
        <v>29</v>
      </c>
    </row>
    <row r="475" spans="1:3" x14ac:dyDescent="0.3">
      <c r="A475" s="28">
        <v>44286</v>
      </c>
      <c r="B475" s="27" t="s">
        <v>450</v>
      </c>
      <c r="C475" s="27">
        <v>32</v>
      </c>
    </row>
    <row r="476" spans="1:3" x14ac:dyDescent="0.3">
      <c r="A476" s="28">
        <v>44286</v>
      </c>
      <c r="B476" s="27" t="s">
        <v>438</v>
      </c>
      <c r="C476" s="27">
        <v>0</v>
      </c>
    </row>
    <row r="477" spans="1:3" x14ac:dyDescent="0.3">
      <c r="A477" s="28">
        <v>44286</v>
      </c>
      <c r="B477" s="27" t="s">
        <v>449</v>
      </c>
      <c r="C477" s="27">
        <v>52</v>
      </c>
    </row>
    <row r="478" spans="1:3" x14ac:dyDescent="0.3">
      <c r="A478" s="115">
        <v>44293</v>
      </c>
      <c r="B478" s="114" t="s">
        <v>462</v>
      </c>
      <c r="C478" s="114">
        <v>15</v>
      </c>
    </row>
    <row r="479" spans="1:3" x14ac:dyDescent="0.3">
      <c r="A479" s="115">
        <v>44293</v>
      </c>
      <c r="B479" s="114" t="s">
        <v>461</v>
      </c>
      <c r="C479" s="114">
        <v>11</v>
      </c>
    </row>
    <row r="480" spans="1:3" x14ac:dyDescent="0.3">
      <c r="A480" s="115">
        <v>44293</v>
      </c>
      <c r="B480" s="114" t="s">
        <v>460</v>
      </c>
      <c r="C480" s="114">
        <v>49</v>
      </c>
    </row>
    <row r="481" spans="1:3" x14ac:dyDescent="0.3">
      <c r="A481" s="115">
        <v>44293</v>
      </c>
      <c r="B481" s="114" t="s">
        <v>448</v>
      </c>
      <c r="C481" s="114">
        <v>0</v>
      </c>
    </row>
    <row r="482" spans="1:3" x14ac:dyDescent="0.3">
      <c r="A482" s="115">
        <v>44293</v>
      </c>
      <c r="B482" s="114" t="s">
        <v>458</v>
      </c>
      <c r="C482" s="114">
        <v>56</v>
      </c>
    </row>
    <row r="483" spans="1:3" x14ac:dyDescent="0.3">
      <c r="A483" s="115">
        <v>44293</v>
      </c>
      <c r="B483" s="114" t="s">
        <v>457</v>
      </c>
      <c r="C483" s="114">
        <v>6</v>
      </c>
    </row>
    <row r="484" spans="1:3" x14ac:dyDescent="0.3">
      <c r="A484" s="115">
        <v>44293</v>
      </c>
      <c r="B484" s="114" t="s">
        <v>456</v>
      </c>
      <c r="C484" s="114">
        <v>33</v>
      </c>
    </row>
    <row r="485" spans="1:3" x14ac:dyDescent="0.3">
      <c r="A485" s="115">
        <v>44293</v>
      </c>
      <c r="B485" s="114" t="s">
        <v>455</v>
      </c>
      <c r="C485" s="114">
        <v>5</v>
      </c>
    </row>
    <row r="486" spans="1:3" x14ac:dyDescent="0.3">
      <c r="A486" s="115">
        <v>44293</v>
      </c>
      <c r="B486" s="114" t="s">
        <v>454</v>
      </c>
      <c r="C486" s="114">
        <v>90</v>
      </c>
    </row>
    <row r="487" spans="1:3" x14ac:dyDescent="0.3">
      <c r="A487" s="115">
        <v>44293</v>
      </c>
      <c r="B487" s="114" t="s">
        <v>452</v>
      </c>
      <c r="C487" s="114">
        <v>42</v>
      </c>
    </row>
    <row r="488" spans="1:3" x14ac:dyDescent="0.3">
      <c r="A488" s="115">
        <v>44293</v>
      </c>
      <c r="B488" s="114" t="s">
        <v>451</v>
      </c>
      <c r="C488" s="114">
        <v>22</v>
      </c>
    </row>
    <row r="489" spans="1:3" x14ac:dyDescent="0.3">
      <c r="A489" s="115">
        <v>44293</v>
      </c>
      <c r="B489" s="114" t="s">
        <v>450</v>
      </c>
      <c r="C489" s="114">
        <v>27</v>
      </c>
    </row>
    <row r="490" spans="1:3" x14ac:dyDescent="0.3">
      <c r="A490" s="115">
        <v>44293</v>
      </c>
      <c r="B490" s="114" t="s">
        <v>438</v>
      </c>
      <c r="C490" s="114">
        <v>0</v>
      </c>
    </row>
    <row r="491" spans="1:3" x14ac:dyDescent="0.3">
      <c r="A491" s="115">
        <v>44293</v>
      </c>
      <c r="B491" s="114" t="s">
        <v>449</v>
      </c>
      <c r="C491" s="114">
        <v>45</v>
      </c>
    </row>
    <row r="492" spans="1:3" x14ac:dyDescent="0.3">
      <c r="A492" s="115">
        <v>44300</v>
      </c>
      <c r="B492" s="114" t="s">
        <v>462</v>
      </c>
      <c r="C492" s="114">
        <v>10</v>
      </c>
    </row>
    <row r="493" spans="1:3" x14ac:dyDescent="0.3">
      <c r="A493" s="115">
        <v>44300</v>
      </c>
      <c r="B493" s="114" t="s">
        <v>461</v>
      </c>
      <c r="C493" s="114">
        <v>6</v>
      </c>
    </row>
    <row r="494" spans="1:3" x14ac:dyDescent="0.3">
      <c r="A494" s="115">
        <v>44300</v>
      </c>
      <c r="B494" s="114" t="s">
        <v>460</v>
      </c>
      <c r="C494" s="114">
        <v>27</v>
      </c>
    </row>
    <row r="495" spans="1:3" x14ac:dyDescent="0.3">
      <c r="A495" s="115">
        <v>44300</v>
      </c>
      <c r="B495" s="114" t="s">
        <v>448</v>
      </c>
      <c r="C495" s="114">
        <v>0</v>
      </c>
    </row>
    <row r="496" spans="1:3" x14ac:dyDescent="0.3">
      <c r="A496" s="115">
        <v>44300</v>
      </c>
      <c r="B496" s="114" t="s">
        <v>458</v>
      </c>
      <c r="C496" s="114">
        <v>36</v>
      </c>
    </row>
    <row r="497" spans="1:3" x14ac:dyDescent="0.3">
      <c r="A497" s="115">
        <v>44300</v>
      </c>
      <c r="B497" s="114" t="s">
        <v>457</v>
      </c>
      <c r="C497" s="114">
        <v>3</v>
      </c>
    </row>
    <row r="498" spans="1:3" x14ac:dyDescent="0.3">
      <c r="A498" s="115">
        <v>44300</v>
      </c>
      <c r="B498" s="114" t="s">
        <v>456</v>
      </c>
      <c r="C498" s="114">
        <v>24</v>
      </c>
    </row>
    <row r="499" spans="1:3" x14ac:dyDescent="0.3">
      <c r="A499" s="115">
        <v>44300</v>
      </c>
      <c r="B499" s="114" t="s">
        <v>455</v>
      </c>
      <c r="C499" s="114">
        <v>0</v>
      </c>
    </row>
    <row r="500" spans="1:3" x14ac:dyDescent="0.3">
      <c r="A500" s="115">
        <v>44300</v>
      </c>
      <c r="B500" s="114" t="s">
        <v>454</v>
      </c>
      <c r="C500" s="114">
        <v>49</v>
      </c>
    </row>
    <row r="501" spans="1:3" x14ac:dyDescent="0.3">
      <c r="A501" s="115">
        <v>44300</v>
      </c>
      <c r="B501" s="114" t="s">
        <v>452</v>
      </c>
      <c r="C501" s="114">
        <v>40</v>
      </c>
    </row>
    <row r="502" spans="1:3" x14ac:dyDescent="0.3">
      <c r="A502" s="115">
        <v>44300</v>
      </c>
      <c r="B502" s="114" t="s">
        <v>451</v>
      </c>
      <c r="C502" s="114">
        <v>16</v>
      </c>
    </row>
    <row r="503" spans="1:3" x14ac:dyDescent="0.3">
      <c r="A503" s="115">
        <v>44300</v>
      </c>
      <c r="B503" s="114" t="s">
        <v>450</v>
      </c>
      <c r="C503" s="114">
        <v>18</v>
      </c>
    </row>
    <row r="504" spans="1:3" x14ac:dyDescent="0.3">
      <c r="A504" s="115">
        <v>44300</v>
      </c>
      <c r="B504" s="114" t="s">
        <v>438</v>
      </c>
      <c r="C504" s="114">
        <v>0</v>
      </c>
    </row>
    <row r="505" spans="1:3" x14ac:dyDescent="0.3">
      <c r="A505" s="115">
        <v>44300</v>
      </c>
      <c r="B505" s="114" t="s">
        <v>449</v>
      </c>
      <c r="C505" s="114">
        <v>27</v>
      </c>
    </row>
    <row r="506" spans="1:3" x14ac:dyDescent="0.3">
      <c r="A506" s="115">
        <v>44307</v>
      </c>
      <c r="B506" s="114" t="s">
        <v>462</v>
      </c>
      <c r="C506" s="114">
        <v>7</v>
      </c>
    </row>
    <row r="507" spans="1:3" x14ac:dyDescent="0.3">
      <c r="A507" s="115">
        <v>44307</v>
      </c>
      <c r="B507" s="114" t="s">
        <v>461</v>
      </c>
      <c r="C507" s="114">
        <v>2</v>
      </c>
    </row>
    <row r="508" spans="1:3" x14ac:dyDescent="0.3">
      <c r="A508" s="115">
        <v>44307</v>
      </c>
      <c r="B508" s="114" t="s">
        <v>460</v>
      </c>
      <c r="C508" s="114">
        <v>16</v>
      </c>
    </row>
    <row r="509" spans="1:3" x14ac:dyDescent="0.3">
      <c r="A509" s="115">
        <v>44307</v>
      </c>
      <c r="B509" s="114" t="s">
        <v>448</v>
      </c>
      <c r="C509" s="114">
        <v>0</v>
      </c>
    </row>
    <row r="510" spans="1:3" x14ac:dyDescent="0.3">
      <c r="A510" s="115">
        <v>44307</v>
      </c>
      <c r="B510" s="114" t="s">
        <v>458</v>
      </c>
      <c r="C510" s="114">
        <v>15</v>
      </c>
    </row>
    <row r="511" spans="1:3" x14ac:dyDescent="0.3">
      <c r="A511" s="115">
        <v>44307</v>
      </c>
      <c r="B511" s="114" t="s">
        <v>457</v>
      </c>
      <c r="C511" s="114">
        <v>2</v>
      </c>
    </row>
    <row r="512" spans="1:3" x14ac:dyDescent="0.3">
      <c r="A512" s="115">
        <v>44307</v>
      </c>
      <c r="B512" s="114" t="s">
        <v>456</v>
      </c>
      <c r="C512" s="114">
        <v>21</v>
      </c>
    </row>
    <row r="513" spans="1:3" x14ac:dyDescent="0.3">
      <c r="A513" s="115">
        <v>44307</v>
      </c>
      <c r="B513" s="114" t="s">
        <v>455</v>
      </c>
      <c r="C513" s="114">
        <v>4</v>
      </c>
    </row>
    <row r="514" spans="1:3" x14ac:dyDescent="0.3">
      <c r="A514" s="115">
        <v>44307</v>
      </c>
      <c r="B514" s="114" t="s">
        <v>454</v>
      </c>
      <c r="C514" s="114">
        <v>21</v>
      </c>
    </row>
    <row r="515" spans="1:3" x14ac:dyDescent="0.3">
      <c r="A515" s="115">
        <v>44307</v>
      </c>
      <c r="B515" s="114" t="s">
        <v>452</v>
      </c>
      <c r="C515" s="114">
        <v>21</v>
      </c>
    </row>
    <row r="516" spans="1:3" x14ac:dyDescent="0.3">
      <c r="A516" s="115">
        <v>44307</v>
      </c>
      <c r="B516" s="114" t="s">
        <v>451</v>
      </c>
      <c r="C516" s="114">
        <v>12</v>
      </c>
    </row>
    <row r="517" spans="1:3" x14ac:dyDescent="0.3">
      <c r="A517" s="115">
        <v>44307</v>
      </c>
      <c r="B517" s="114" t="s">
        <v>450</v>
      </c>
      <c r="C517" s="114">
        <v>9</v>
      </c>
    </row>
    <row r="518" spans="1:3" x14ac:dyDescent="0.3">
      <c r="A518" s="115">
        <v>44307</v>
      </c>
      <c r="B518" s="114" t="s">
        <v>438</v>
      </c>
      <c r="C518" s="114">
        <v>0</v>
      </c>
    </row>
    <row r="519" spans="1:3" x14ac:dyDescent="0.3">
      <c r="A519" s="115">
        <v>44307</v>
      </c>
      <c r="B519" s="114" t="s">
        <v>449</v>
      </c>
      <c r="C519" s="114">
        <v>13</v>
      </c>
    </row>
    <row r="520" spans="1:3" x14ac:dyDescent="0.3">
      <c r="A520" s="115">
        <v>44314</v>
      </c>
      <c r="B520" s="114" t="s">
        <v>462</v>
      </c>
      <c r="C520" s="114">
        <v>4</v>
      </c>
    </row>
    <row r="521" spans="1:3" x14ac:dyDescent="0.3">
      <c r="A521" s="115">
        <v>44314</v>
      </c>
      <c r="B521" s="114" t="s">
        <v>461</v>
      </c>
      <c r="C521" s="114">
        <v>0</v>
      </c>
    </row>
    <row r="522" spans="1:3" x14ac:dyDescent="0.3">
      <c r="A522" s="115">
        <v>44314</v>
      </c>
      <c r="B522" s="114" t="s">
        <v>460</v>
      </c>
      <c r="C522" s="114">
        <v>28</v>
      </c>
    </row>
    <row r="523" spans="1:3" x14ac:dyDescent="0.3">
      <c r="A523" s="115">
        <v>44314</v>
      </c>
      <c r="B523" s="114" t="s">
        <v>448</v>
      </c>
      <c r="C523" s="114">
        <v>0</v>
      </c>
    </row>
    <row r="524" spans="1:3" x14ac:dyDescent="0.3">
      <c r="A524" s="115">
        <v>44314</v>
      </c>
      <c r="B524" s="114" t="s">
        <v>458</v>
      </c>
      <c r="C524" s="114">
        <v>17</v>
      </c>
    </row>
    <row r="525" spans="1:3" x14ac:dyDescent="0.3">
      <c r="A525" s="115">
        <v>44314</v>
      </c>
      <c r="B525" s="114" t="s">
        <v>457</v>
      </c>
      <c r="C525" s="114">
        <v>2</v>
      </c>
    </row>
    <row r="526" spans="1:3" x14ac:dyDescent="0.3">
      <c r="A526" s="115">
        <v>44314</v>
      </c>
      <c r="B526" s="114" t="s">
        <v>456</v>
      </c>
      <c r="C526" s="114">
        <v>14</v>
      </c>
    </row>
    <row r="527" spans="1:3" x14ac:dyDescent="0.3">
      <c r="A527" s="115">
        <v>44314</v>
      </c>
      <c r="B527" s="114" t="s">
        <v>455</v>
      </c>
      <c r="C527" s="114">
        <v>4</v>
      </c>
    </row>
    <row r="528" spans="1:3" x14ac:dyDescent="0.3">
      <c r="A528" s="115">
        <v>44314</v>
      </c>
      <c r="B528" s="114" t="s">
        <v>454</v>
      </c>
      <c r="C528" s="114">
        <v>23</v>
      </c>
    </row>
    <row r="529" spans="1:3" x14ac:dyDescent="0.3">
      <c r="A529" s="115">
        <v>44314</v>
      </c>
      <c r="B529" s="114" t="s">
        <v>452</v>
      </c>
      <c r="C529" s="114">
        <v>9</v>
      </c>
    </row>
    <row r="530" spans="1:3" x14ac:dyDescent="0.3">
      <c r="A530" s="115">
        <v>44314</v>
      </c>
      <c r="B530" s="114" t="s">
        <v>451</v>
      </c>
      <c r="C530" s="114">
        <v>13</v>
      </c>
    </row>
    <row r="531" spans="1:3" x14ac:dyDescent="0.3">
      <c r="A531" s="115">
        <v>44314</v>
      </c>
      <c r="B531" s="114" t="s">
        <v>450</v>
      </c>
      <c r="C531" s="114">
        <v>7</v>
      </c>
    </row>
    <row r="532" spans="1:3" x14ac:dyDescent="0.3">
      <c r="A532" s="115">
        <v>44314</v>
      </c>
      <c r="B532" s="114" t="s">
        <v>438</v>
      </c>
      <c r="C532" s="114">
        <v>0</v>
      </c>
    </row>
    <row r="533" spans="1:3" x14ac:dyDescent="0.3">
      <c r="A533" s="115">
        <v>44314</v>
      </c>
      <c r="B533" s="114" t="s">
        <v>449</v>
      </c>
      <c r="C533" s="114">
        <v>10</v>
      </c>
    </row>
    <row r="534" spans="1:3" x14ac:dyDescent="0.3">
      <c r="A534" s="115">
        <v>44321</v>
      </c>
      <c r="B534" s="114" t="s">
        <v>462</v>
      </c>
      <c r="C534" s="114">
        <v>3</v>
      </c>
    </row>
    <row r="535" spans="1:3" x14ac:dyDescent="0.3">
      <c r="A535" s="115">
        <v>44321</v>
      </c>
      <c r="B535" s="114" t="s">
        <v>461</v>
      </c>
      <c r="C535" s="114">
        <v>1</v>
      </c>
    </row>
    <row r="536" spans="1:3" x14ac:dyDescent="0.3">
      <c r="A536" s="115">
        <v>44321</v>
      </c>
      <c r="B536" s="114" t="s">
        <v>460</v>
      </c>
      <c r="C536" s="114">
        <v>33</v>
      </c>
    </row>
    <row r="537" spans="1:3" x14ac:dyDescent="0.3">
      <c r="A537" s="115">
        <v>44321</v>
      </c>
      <c r="B537" s="114" t="s">
        <v>448</v>
      </c>
      <c r="C537" s="114">
        <v>0</v>
      </c>
    </row>
    <row r="538" spans="1:3" x14ac:dyDescent="0.3">
      <c r="A538" s="115">
        <v>44321</v>
      </c>
      <c r="B538" s="114" t="s">
        <v>458</v>
      </c>
      <c r="C538" s="114">
        <v>19</v>
      </c>
    </row>
    <row r="539" spans="1:3" x14ac:dyDescent="0.3">
      <c r="A539" s="115">
        <v>44321</v>
      </c>
      <c r="B539" s="114" t="s">
        <v>457</v>
      </c>
      <c r="C539" s="114">
        <v>1</v>
      </c>
    </row>
    <row r="540" spans="1:3" x14ac:dyDescent="0.3">
      <c r="A540" s="115">
        <v>44321</v>
      </c>
      <c r="B540" s="114" t="s">
        <v>456</v>
      </c>
      <c r="C540" s="114">
        <v>15</v>
      </c>
    </row>
    <row r="541" spans="1:3" x14ac:dyDescent="0.3">
      <c r="A541" s="115">
        <v>44321</v>
      </c>
      <c r="B541" s="114" t="s">
        <v>455</v>
      </c>
      <c r="C541" s="114">
        <v>1</v>
      </c>
    </row>
    <row r="542" spans="1:3" x14ac:dyDescent="0.3">
      <c r="A542" s="115">
        <v>44321</v>
      </c>
      <c r="B542" s="114" t="s">
        <v>454</v>
      </c>
      <c r="C542" s="114">
        <v>24</v>
      </c>
    </row>
    <row r="543" spans="1:3" x14ac:dyDescent="0.3">
      <c r="A543" s="115">
        <v>44321</v>
      </c>
      <c r="B543" s="114" t="s">
        <v>452</v>
      </c>
      <c r="C543" s="114">
        <v>12</v>
      </c>
    </row>
    <row r="544" spans="1:3" x14ac:dyDescent="0.3">
      <c r="A544" s="115">
        <v>44321</v>
      </c>
      <c r="B544" s="114" t="s">
        <v>451</v>
      </c>
      <c r="C544" s="114">
        <v>17</v>
      </c>
    </row>
    <row r="545" spans="1:3" x14ac:dyDescent="0.3">
      <c r="A545" s="115">
        <v>44321</v>
      </c>
      <c r="B545" s="114" t="s">
        <v>450</v>
      </c>
      <c r="C545" s="114">
        <v>10</v>
      </c>
    </row>
    <row r="546" spans="1:3" x14ac:dyDescent="0.3">
      <c r="A546" s="115">
        <v>44321</v>
      </c>
      <c r="B546" s="114" t="s">
        <v>438</v>
      </c>
      <c r="C546" s="114">
        <v>0</v>
      </c>
    </row>
    <row r="547" spans="1:3" x14ac:dyDescent="0.3">
      <c r="A547" s="115">
        <v>44321</v>
      </c>
      <c r="B547" s="114" t="s">
        <v>449</v>
      </c>
      <c r="C547" s="114">
        <v>10</v>
      </c>
    </row>
    <row r="548" spans="1:3" x14ac:dyDescent="0.3">
      <c r="A548" s="115">
        <v>44328</v>
      </c>
      <c r="B548" s="151" t="s">
        <v>462</v>
      </c>
      <c r="C548" s="151">
        <v>2</v>
      </c>
    </row>
    <row r="549" spans="1:3" x14ac:dyDescent="0.3">
      <c r="A549" s="115">
        <v>44328</v>
      </c>
      <c r="B549" s="151" t="s">
        <v>461</v>
      </c>
      <c r="C549" s="151">
        <v>3</v>
      </c>
    </row>
    <row r="550" spans="1:3" x14ac:dyDescent="0.3">
      <c r="A550" s="115">
        <v>44328</v>
      </c>
      <c r="B550" s="151" t="s">
        <v>460</v>
      </c>
      <c r="C550" s="151">
        <v>19</v>
      </c>
    </row>
    <row r="551" spans="1:3" x14ac:dyDescent="0.3">
      <c r="A551" s="115">
        <v>44328</v>
      </c>
      <c r="B551" s="151" t="s">
        <v>448</v>
      </c>
      <c r="C551" s="151">
        <v>0</v>
      </c>
    </row>
    <row r="552" spans="1:3" x14ac:dyDescent="0.3">
      <c r="A552" s="115">
        <v>44328</v>
      </c>
      <c r="B552" s="151" t="s">
        <v>458</v>
      </c>
      <c r="C552" s="151">
        <v>18</v>
      </c>
    </row>
    <row r="553" spans="1:3" x14ac:dyDescent="0.3">
      <c r="A553" s="115">
        <v>44328</v>
      </c>
      <c r="B553" s="151" t="s">
        <v>457</v>
      </c>
      <c r="C553" s="151">
        <v>1</v>
      </c>
    </row>
    <row r="554" spans="1:3" x14ac:dyDescent="0.3">
      <c r="A554" s="115">
        <v>44328</v>
      </c>
      <c r="B554" s="151" t="s">
        <v>456</v>
      </c>
      <c r="C554" s="151">
        <v>17</v>
      </c>
    </row>
    <row r="555" spans="1:3" x14ac:dyDescent="0.3">
      <c r="A555" s="115">
        <v>44328</v>
      </c>
      <c r="B555" s="151" t="s">
        <v>455</v>
      </c>
      <c r="C555" s="151">
        <v>4</v>
      </c>
    </row>
    <row r="556" spans="1:3" x14ac:dyDescent="0.3">
      <c r="A556" s="115">
        <v>44328</v>
      </c>
      <c r="B556" s="151" t="s">
        <v>454</v>
      </c>
      <c r="C556" s="151">
        <v>21</v>
      </c>
    </row>
    <row r="557" spans="1:3" x14ac:dyDescent="0.3">
      <c r="A557" s="115">
        <v>44328</v>
      </c>
      <c r="B557" s="151" t="s">
        <v>452</v>
      </c>
      <c r="C557" s="151">
        <v>10</v>
      </c>
    </row>
    <row r="558" spans="1:3" x14ac:dyDescent="0.3">
      <c r="A558" s="115">
        <v>44328</v>
      </c>
      <c r="B558" s="151" t="s">
        <v>451</v>
      </c>
      <c r="C558" s="151">
        <v>15</v>
      </c>
    </row>
    <row r="559" spans="1:3" x14ac:dyDescent="0.3">
      <c r="A559" s="115">
        <v>44328</v>
      </c>
      <c r="B559" s="151" t="s">
        <v>450</v>
      </c>
      <c r="C559" s="151">
        <v>10</v>
      </c>
    </row>
    <row r="560" spans="1:3" x14ac:dyDescent="0.3">
      <c r="A560" s="115">
        <v>44328</v>
      </c>
      <c r="B560" s="151" t="s">
        <v>438</v>
      </c>
      <c r="C560" s="151">
        <v>0</v>
      </c>
    </row>
    <row r="561" spans="1:3" x14ac:dyDescent="0.3">
      <c r="A561" s="115">
        <v>44328</v>
      </c>
      <c r="B561" s="151" t="s">
        <v>449</v>
      </c>
      <c r="C561" s="151">
        <v>10</v>
      </c>
    </row>
    <row r="562" spans="1:3" s="159" customFormat="1" x14ac:dyDescent="0.3">
      <c r="A562" s="115">
        <v>44335</v>
      </c>
      <c r="B562" s="159" t="s">
        <v>462</v>
      </c>
      <c r="C562" s="159">
        <v>4</v>
      </c>
    </row>
    <row r="563" spans="1:3" s="159" customFormat="1" x14ac:dyDescent="0.3">
      <c r="A563" s="115">
        <v>44335</v>
      </c>
      <c r="B563" s="159" t="s">
        <v>461</v>
      </c>
      <c r="C563" s="159">
        <v>2</v>
      </c>
    </row>
    <row r="564" spans="1:3" s="159" customFormat="1" x14ac:dyDescent="0.3">
      <c r="A564" s="115">
        <v>44335</v>
      </c>
      <c r="B564" s="159" t="s">
        <v>460</v>
      </c>
      <c r="C564" s="159">
        <v>12</v>
      </c>
    </row>
    <row r="565" spans="1:3" s="159" customFormat="1" x14ac:dyDescent="0.3">
      <c r="A565" s="115">
        <v>44335</v>
      </c>
      <c r="B565" s="159" t="s">
        <v>448</v>
      </c>
      <c r="C565" s="159">
        <v>0</v>
      </c>
    </row>
    <row r="566" spans="1:3" s="159" customFormat="1" x14ac:dyDescent="0.3">
      <c r="A566" s="115">
        <v>44335</v>
      </c>
      <c r="B566" s="159" t="s">
        <v>458</v>
      </c>
      <c r="C566" s="159">
        <v>22</v>
      </c>
    </row>
    <row r="567" spans="1:3" s="159" customFormat="1" x14ac:dyDescent="0.3">
      <c r="A567" s="115">
        <v>44335</v>
      </c>
      <c r="B567" s="159" t="s">
        <v>457</v>
      </c>
      <c r="C567" s="159">
        <v>0</v>
      </c>
    </row>
    <row r="568" spans="1:3" s="159" customFormat="1" x14ac:dyDescent="0.3">
      <c r="A568" s="115">
        <v>44335</v>
      </c>
      <c r="B568" s="159" t="s">
        <v>456</v>
      </c>
      <c r="C568" s="159">
        <v>16</v>
      </c>
    </row>
    <row r="569" spans="1:3" s="159" customFormat="1" x14ac:dyDescent="0.3">
      <c r="A569" s="115">
        <v>44335</v>
      </c>
      <c r="B569" s="159" t="s">
        <v>455</v>
      </c>
      <c r="C569" s="159">
        <v>3</v>
      </c>
    </row>
    <row r="570" spans="1:3" s="159" customFormat="1" x14ac:dyDescent="0.3">
      <c r="A570" s="115">
        <v>44335</v>
      </c>
      <c r="B570" s="159" t="s">
        <v>454</v>
      </c>
      <c r="C570" s="159">
        <v>19</v>
      </c>
    </row>
    <row r="571" spans="1:3" s="159" customFormat="1" x14ac:dyDescent="0.3">
      <c r="A571" s="115">
        <v>44335</v>
      </c>
      <c r="B571" s="159" t="s">
        <v>452</v>
      </c>
      <c r="C571" s="159">
        <v>3</v>
      </c>
    </row>
    <row r="572" spans="1:3" s="159" customFormat="1" x14ac:dyDescent="0.3">
      <c r="A572" s="115">
        <v>44335</v>
      </c>
      <c r="B572" s="159" t="s">
        <v>451</v>
      </c>
      <c r="C572" s="159">
        <v>12</v>
      </c>
    </row>
    <row r="573" spans="1:3" s="159" customFormat="1" x14ac:dyDescent="0.3">
      <c r="A573" s="115">
        <v>44335</v>
      </c>
      <c r="B573" s="159" t="s">
        <v>450</v>
      </c>
      <c r="C573" s="159">
        <v>10</v>
      </c>
    </row>
    <row r="574" spans="1:3" s="159" customFormat="1" x14ac:dyDescent="0.3">
      <c r="A574" s="115">
        <v>44335</v>
      </c>
      <c r="B574" s="159" t="s">
        <v>438</v>
      </c>
      <c r="C574" s="159">
        <v>0</v>
      </c>
    </row>
    <row r="575" spans="1:3" s="159" customFormat="1" x14ac:dyDescent="0.3">
      <c r="A575" s="115">
        <v>44335</v>
      </c>
      <c r="B575" s="159" t="s">
        <v>449</v>
      </c>
      <c r="C575" s="159">
        <v>25</v>
      </c>
    </row>
    <row r="576" spans="1:3" x14ac:dyDescent="0.3">
      <c r="A576" s="115">
        <v>44342</v>
      </c>
      <c r="B576" s="170" t="s">
        <v>462</v>
      </c>
      <c r="C576" s="170">
        <v>5</v>
      </c>
    </row>
    <row r="577" spans="1:3" x14ac:dyDescent="0.3">
      <c r="A577" s="115">
        <v>44342</v>
      </c>
      <c r="B577" s="170" t="s">
        <v>461</v>
      </c>
      <c r="C577" s="170">
        <v>1</v>
      </c>
    </row>
    <row r="578" spans="1:3" x14ac:dyDescent="0.3">
      <c r="A578" s="115">
        <v>44342</v>
      </c>
      <c r="B578" s="170" t="s">
        <v>460</v>
      </c>
      <c r="C578" s="170">
        <v>15</v>
      </c>
    </row>
    <row r="579" spans="1:3" x14ac:dyDescent="0.3">
      <c r="A579" s="115">
        <v>44342</v>
      </c>
      <c r="B579" s="170" t="s">
        <v>448</v>
      </c>
      <c r="C579" s="170">
        <v>0</v>
      </c>
    </row>
    <row r="580" spans="1:3" x14ac:dyDescent="0.3">
      <c r="A580" s="115">
        <v>44342</v>
      </c>
      <c r="B580" s="170" t="s">
        <v>458</v>
      </c>
      <c r="C580" s="170">
        <v>20</v>
      </c>
    </row>
    <row r="581" spans="1:3" x14ac:dyDescent="0.3">
      <c r="A581" s="115">
        <v>44342</v>
      </c>
      <c r="B581" s="170" t="s">
        <v>457</v>
      </c>
      <c r="C581" s="170">
        <v>0</v>
      </c>
    </row>
    <row r="582" spans="1:3" x14ac:dyDescent="0.3">
      <c r="A582" s="115">
        <v>44342</v>
      </c>
      <c r="B582" s="170" t="s">
        <v>456</v>
      </c>
      <c r="C582" s="170">
        <v>17</v>
      </c>
    </row>
    <row r="583" spans="1:3" x14ac:dyDescent="0.3">
      <c r="A583" s="115">
        <v>44342</v>
      </c>
      <c r="B583" s="170" t="s">
        <v>455</v>
      </c>
      <c r="C583" s="170">
        <v>2</v>
      </c>
    </row>
    <row r="584" spans="1:3" x14ac:dyDescent="0.3">
      <c r="A584" s="115">
        <v>44342</v>
      </c>
      <c r="B584" s="170" t="s">
        <v>454</v>
      </c>
      <c r="C584" s="170">
        <v>14</v>
      </c>
    </row>
    <row r="585" spans="1:3" x14ac:dyDescent="0.3">
      <c r="A585" s="115">
        <v>44342</v>
      </c>
      <c r="B585" s="170" t="s">
        <v>452</v>
      </c>
      <c r="C585" s="170">
        <v>5</v>
      </c>
    </row>
    <row r="586" spans="1:3" x14ac:dyDescent="0.3">
      <c r="A586" s="115">
        <v>44342</v>
      </c>
      <c r="B586" s="170" t="s">
        <v>451</v>
      </c>
      <c r="C586" s="170">
        <v>8</v>
      </c>
    </row>
    <row r="587" spans="1:3" x14ac:dyDescent="0.3">
      <c r="A587" s="115">
        <v>44342</v>
      </c>
      <c r="B587" s="170" t="s">
        <v>450</v>
      </c>
      <c r="C587" s="170">
        <v>8</v>
      </c>
    </row>
    <row r="588" spans="1:3" x14ac:dyDescent="0.3">
      <c r="A588" s="115">
        <v>44342</v>
      </c>
      <c r="B588" s="170" t="s">
        <v>438</v>
      </c>
      <c r="C588" s="170">
        <v>0</v>
      </c>
    </row>
    <row r="589" spans="1:3" x14ac:dyDescent="0.3">
      <c r="A589" s="115">
        <v>44342</v>
      </c>
      <c r="B589" s="170" t="s">
        <v>449</v>
      </c>
      <c r="C589" s="170">
        <v>29</v>
      </c>
    </row>
    <row r="590" spans="1:3" x14ac:dyDescent="0.3">
      <c r="A590" s="115">
        <v>44349</v>
      </c>
      <c r="B590" s="170" t="s">
        <v>462</v>
      </c>
      <c r="C590" s="170">
        <v>3</v>
      </c>
    </row>
    <row r="591" spans="1:3" x14ac:dyDescent="0.3">
      <c r="A591" s="115">
        <v>44349</v>
      </c>
      <c r="B591" s="170" t="s">
        <v>461</v>
      </c>
      <c r="C591" s="170">
        <v>0</v>
      </c>
    </row>
    <row r="592" spans="1:3" x14ac:dyDescent="0.3">
      <c r="A592" s="115">
        <v>44349</v>
      </c>
      <c r="B592" s="170" t="s">
        <v>460</v>
      </c>
      <c r="C592" s="170">
        <v>11</v>
      </c>
    </row>
    <row r="593" spans="1:3" x14ac:dyDescent="0.3">
      <c r="A593" s="115">
        <v>44349</v>
      </c>
      <c r="B593" s="170" t="s">
        <v>448</v>
      </c>
      <c r="C593" s="170">
        <v>0</v>
      </c>
    </row>
    <row r="594" spans="1:3" x14ac:dyDescent="0.3">
      <c r="A594" s="115">
        <v>44349</v>
      </c>
      <c r="B594" s="170" t="s">
        <v>458</v>
      </c>
      <c r="C594" s="170">
        <v>15</v>
      </c>
    </row>
    <row r="595" spans="1:3" x14ac:dyDescent="0.3">
      <c r="A595" s="115">
        <v>44349</v>
      </c>
      <c r="B595" s="170" t="s">
        <v>457</v>
      </c>
      <c r="C595" s="170">
        <v>0</v>
      </c>
    </row>
    <row r="596" spans="1:3" x14ac:dyDescent="0.3">
      <c r="A596" s="115">
        <v>44349</v>
      </c>
      <c r="B596" s="170" t="s">
        <v>456</v>
      </c>
      <c r="C596" s="170">
        <v>15</v>
      </c>
    </row>
    <row r="597" spans="1:3" x14ac:dyDescent="0.3">
      <c r="A597" s="115">
        <v>44349</v>
      </c>
      <c r="B597" s="170" t="s">
        <v>455</v>
      </c>
      <c r="C597" s="170">
        <v>3</v>
      </c>
    </row>
    <row r="598" spans="1:3" x14ac:dyDescent="0.3">
      <c r="A598" s="115">
        <v>44349</v>
      </c>
      <c r="B598" s="170" t="s">
        <v>454</v>
      </c>
      <c r="C598" s="170">
        <v>12</v>
      </c>
    </row>
    <row r="599" spans="1:3" x14ac:dyDescent="0.3">
      <c r="A599" s="115">
        <v>44349</v>
      </c>
      <c r="B599" s="170" t="s">
        <v>452</v>
      </c>
      <c r="C599" s="170">
        <v>7</v>
      </c>
    </row>
    <row r="600" spans="1:3" x14ac:dyDescent="0.3">
      <c r="A600" s="115">
        <v>44349</v>
      </c>
      <c r="B600" s="170" t="s">
        <v>451</v>
      </c>
      <c r="C600" s="170">
        <v>8</v>
      </c>
    </row>
    <row r="601" spans="1:3" x14ac:dyDescent="0.3">
      <c r="A601" s="115">
        <v>44349</v>
      </c>
      <c r="B601" s="170" t="s">
        <v>450</v>
      </c>
      <c r="C601" s="170">
        <v>4</v>
      </c>
    </row>
    <row r="602" spans="1:3" x14ac:dyDescent="0.3">
      <c r="A602" s="115">
        <v>44349</v>
      </c>
      <c r="B602" s="170" t="s">
        <v>438</v>
      </c>
      <c r="C602" s="170">
        <v>0</v>
      </c>
    </row>
    <row r="603" spans="1:3" x14ac:dyDescent="0.3">
      <c r="A603" s="115">
        <v>44349</v>
      </c>
      <c r="B603" s="170" t="s">
        <v>449</v>
      </c>
      <c r="C603" s="170">
        <v>15</v>
      </c>
    </row>
    <row r="604" spans="1:3" x14ac:dyDescent="0.3">
      <c r="A604" s="115">
        <v>44356</v>
      </c>
      <c r="B604" s="170" t="s">
        <v>462</v>
      </c>
      <c r="C604" s="170">
        <v>0</v>
      </c>
    </row>
    <row r="605" spans="1:3" x14ac:dyDescent="0.3">
      <c r="A605" s="115">
        <v>44356</v>
      </c>
      <c r="B605" s="170" t="s">
        <v>461</v>
      </c>
      <c r="C605" s="170">
        <v>1</v>
      </c>
    </row>
    <row r="606" spans="1:3" x14ac:dyDescent="0.3">
      <c r="A606" s="115">
        <v>44356</v>
      </c>
      <c r="B606" s="170" t="s">
        <v>460</v>
      </c>
      <c r="C606" s="170">
        <v>8</v>
      </c>
    </row>
    <row r="607" spans="1:3" x14ac:dyDescent="0.3">
      <c r="A607" s="115">
        <v>44356</v>
      </c>
      <c r="B607" s="170" t="s">
        <v>448</v>
      </c>
      <c r="C607" s="170">
        <v>0</v>
      </c>
    </row>
    <row r="608" spans="1:3" x14ac:dyDescent="0.3">
      <c r="A608" s="115">
        <v>44356</v>
      </c>
      <c r="B608" s="170" t="s">
        <v>458</v>
      </c>
      <c r="C608" s="170">
        <v>9</v>
      </c>
    </row>
    <row r="609" spans="1:3" x14ac:dyDescent="0.3">
      <c r="A609" s="115">
        <v>44356</v>
      </c>
      <c r="B609" s="170" t="s">
        <v>457</v>
      </c>
      <c r="C609" s="170">
        <v>0</v>
      </c>
    </row>
    <row r="610" spans="1:3" x14ac:dyDescent="0.3">
      <c r="A610" s="115">
        <v>44356</v>
      </c>
      <c r="B610" s="170" t="s">
        <v>456</v>
      </c>
      <c r="C610" s="170">
        <v>13</v>
      </c>
    </row>
    <row r="611" spans="1:3" x14ac:dyDescent="0.3">
      <c r="A611" s="115">
        <v>44356</v>
      </c>
      <c r="B611" s="170" t="s">
        <v>455</v>
      </c>
      <c r="C611" s="170">
        <v>0</v>
      </c>
    </row>
    <row r="612" spans="1:3" x14ac:dyDescent="0.3">
      <c r="A612" s="115">
        <v>44356</v>
      </c>
      <c r="B612" s="170" t="s">
        <v>454</v>
      </c>
      <c r="C612" s="170">
        <v>15</v>
      </c>
    </row>
    <row r="613" spans="1:3" x14ac:dyDescent="0.3">
      <c r="A613" s="115">
        <v>44356</v>
      </c>
      <c r="B613" s="170" t="s">
        <v>452</v>
      </c>
      <c r="C613" s="170">
        <v>9</v>
      </c>
    </row>
    <row r="614" spans="1:3" x14ac:dyDescent="0.3">
      <c r="A614" s="115">
        <v>44356</v>
      </c>
      <c r="B614" s="170" t="s">
        <v>451</v>
      </c>
      <c r="C614" s="170">
        <v>5</v>
      </c>
    </row>
    <row r="615" spans="1:3" x14ac:dyDescent="0.3">
      <c r="A615" s="115">
        <v>44356</v>
      </c>
      <c r="B615" s="170" t="s">
        <v>450</v>
      </c>
      <c r="C615" s="170">
        <v>6</v>
      </c>
    </row>
    <row r="616" spans="1:3" x14ac:dyDescent="0.3">
      <c r="A616" s="115">
        <v>44356</v>
      </c>
      <c r="B616" s="170" t="s">
        <v>438</v>
      </c>
      <c r="C616" s="170">
        <v>0</v>
      </c>
    </row>
    <row r="617" spans="1:3" x14ac:dyDescent="0.3">
      <c r="A617" s="115">
        <v>44356</v>
      </c>
      <c r="B617" s="170" t="s">
        <v>449</v>
      </c>
      <c r="C617" s="170">
        <v>6</v>
      </c>
    </row>
    <row r="618" spans="1:3" s="170" customFormat="1" x14ac:dyDescent="0.3">
      <c r="A618" s="115">
        <v>44363</v>
      </c>
      <c r="B618" s="170" t="s">
        <v>462</v>
      </c>
      <c r="C618" s="170">
        <v>1</v>
      </c>
    </row>
    <row r="619" spans="1:3" s="170" customFormat="1" x14ac:dyDescent="0.3">
      <c r="A619" s="115">
        <v>44363</v>
      </c>
      <c r="B619" s="170" t="s">
        <v>461</v>
      </c>
      <c r="C619" s="170">
        <v>1</v>
      </c>
    </row>
    <row r="620" spans="1:3" s="170" customFormat="1" x14ac:dyDescent="0.3">
      <c r="A620" s="115">
        <v>44363</v>
      </c>
      <c r="B620" s="170" t="s">
        <v>460</v>
      </c>
      <c r="C620" s="170">
        <v>13</v>
      </c>
    </row>
    <row r="621" spans="1:3" s="170" customFormat="1" x14ac:dyDescent="0.3">
      <c r="A621" s="115">
        <v>44363</v>
      </c>
      <c r="B621" s="170" t="s">
        <v>448</v>
      </c>
      <c r="C621" s="170">
        <v>0</v>
      </c>
    </row>
    <row r="622" spans="1:3" s="170" customFormat="1" x14ac:dyDescent="0.3">
      <c r="A622" s="115">
        <v>44363</v>
      </c>
      <c r="B622" s="170" t="s">
        <v>458</v>
      </c>
      <c r="C622" s="170">
        <v>7</v>
      </c>
    </row>
    <row r="623" spans="1:3" s="170" customFormat="1" x14ac:dyDescent="0.3">
      <c r="A623" s="115">
        <v>44363</v>
      </c>
      <c r="B623" s="170" t="s">
        <v>457</v>
      </c>
      <c r="C623" s="170">
        <v>0</v>
      </c>
    </row>
    <row r="624" spans="1:3" s="170" customFormat="1" x14ac:dyDescent="0.3">
      <c r="A624" s="115">
        <v>44363</v>
      </c>
      <c r="B624" s="170" t="s">
        <v>456</v>
      </c>
      <c r="C624" s="170">
        <v>9</v>
      </c>
    </row>
    <row r="625" spans="1:3" s="170" customFormat="1" x14ac:dyDescent="0.3">
      <c r="A625" s="115">
        <v>44363</v>
      </c>
      <c r="B625" s="170" t="s">
        <v>455</v>
      </c>
      <c r="C625" s="170">
        <v>2</v>
      </c>
    </row>
    <row r="626" spans="1:3" s="170" customFormat="1" x14ac:dyDescent="0.3">
      <c r="A626" s="115">
        <v>44363</v>
      </c>
      <c r="B626" s="170" t="s">
        <v>454</v>
      </c>
      <c r="C626" s="170">
        <v>10</v>
      </c>
    </row>
    <row r="627" spans="1:3" s="170" customFormat="1" x14ac:dyDescent="0.3">
      <c r="A627" s="115">
        <v>44363</v>
      </c>
      <c r="B627" s="170" t="s">
        <v>452</v>
      </c>
      <c r="C627" s="170">
        <v>7</v>
      </c>
    </row>
    <row r="628" spans="1:3" s="170" customFormat="1" x14ac:dyDescent="0.3">
      <c r="A628" s="115">
        <v>44363</v>
      </c>
      <c r="B628" s="170" t="s">
        <v>451</v>
      </c>
      <c r="C628" s="170">
        <v>4</v>
      </c>
    </row>
    <row r="629" spans="1:3" s="170" customFormat="1" x14ac:dyDescent="0.3">
      <c r="A629" s="115">
        <v>44363</v>
      </c>
      <c r="B629" s="170" t="s">
        <v>450</v>
      </c>
      <c r="C629" s="170">
        <v>7</v>
      </c>
    </row>
    <row r="630" spans="1:3" s="170" customFormat="1" x14ac:dyDescent="0.3">
      <c r="A630" s="115">
        <v>44363</v>
      </c>
      <c r="B630" s="170" t="s">
        <v>438</v>
      </c>
      <c r="C630" s="170">
        <v>0</v>
      </c>
    </row>
    <row r="631" spans="1:3" s="170" customFormat="1" x14ac:dyDescent="0.3">
      <c r="A631" s="115">
        <v>44363</v>
      </c>
      <c r="B631" s="170" t="s">
        <v>449</v>
      </c>
      <c r="C631" s="170">
        <v>5</v>
      </c>
    </row>
    <row r="632" spans="1:3" s="170" customFormat="1" x14ac:dyDescent="0.3">
      <c r="A632" s="115">
        <v>44370</v>
      </c>
      <c r="B632" s="170" t="s">
        <v>462</v>
      </c>
      <c r="C632" s="170">
        <v>1</v>
      </c>
    </row>
    <row r="633" spans="1:3" s="170" customFormat="1" x14ac:dyDescent="0.3">
      <c r="A633" s="115">
        <v>44370</v>
      </c>
      <c r="B633" s="170" t="s">
        <v>461</v>
      </c>
      <c r="C633" s="170">
        <v>1</v>
      </c>
    </row>
    <row r="634" spans="1:3" s="170" customFormat="1" x14ac:dyDescent="0.3">
      <c r="A634" s="115">
        <v>44370</v>
      </c>
      <c r="B634" s="170" t="s">
        <v>460</v>
      </c>
      <c r="C634" s="170">
        <v>12</v>
      </c>
    </row>
    <row r="635" spans="1:3" s="170" customFormat="1" x14ac:dyDescent="0.3">
      <c r="A635" s="115">
        <v>44370</v>
      </c>
      <c r="B635" s="170" t="s">
        <v>448</v>
      </c>
      <c r="C635" s="170">
        <v>0</v>
      </c>
    </row>
    <row r="636" spans="1:3" s="170" customFormat="1" x14ac:dyDescent="0.3">
      <c r="A636" s="115">
        <v>44370</v>
      </c>
      <c r="B636" s="170" t="s">
        <v>458</v>
      </c>
      <c r="C636" s="170">
        <v>8</v>
      </c>
    </row>
    <row r="637" spans="1:3" s="170" customFormat="1" x14ac:dyDescent="0.3">
      <c r="A637" s="115">
        <v>44370</v>
      </c>
      <c r="B637" s="170" t="s">
        <v>457</v>
      </c>
      <c r="C637" s="170">
        <v>0</v>
      </c>
    </row>
    <row r="638" spans="1:3" s="170" customFormat="1" x14ac:dyDescent="0.3">
      <c r="A638" s="115">
        <v>44370</v>
      </c>
      <c r="B638" s="170" t="s">
        <v>456</v>
      </c>
      <c r="C638" s="170">
        <v>6</v>
      </c>
    </row>
    <row r="639" spans="1:3" s="170" customFormat="1" x14ac:dyDescent="0.3">
      <c r="A639" s="115">
        <v>44370</v>
      </c>
      <c r="B639" s="170" t="s">
        <v>455</v>
      </c>
      <c r="C639" s="170">
        <v>2</v>
      </c>
    </row>
    <row r="640" spans="1:3" s="170" customFormat="1" x14ac:dyDescent="0.3">
      <c r="A640" s="115">
        <v>44370</v>
      </c>
      <c r="B640" s="170" t="s">
        <v>454</v>
      </c>
      <c r="C640" s="170">
        <v>7</v>
      </c>
    </row>
    <row r="641" spans="1:3" s="170" customFormat="1" x14ac:dyDescent="0.3">
      <c r="A641" s="115">
        <v>44370</v>
      </c>
      <c r="B641" s="170" t="s">
        <v>452</v>
      </c>
      <c r="C641" s="170">
        <v>6</v>
      </c>
    </row>
    <row r="642" spans="1:3" s="170" customFormat="1" x14ac:dyDescent="0.3">
      <c r="A642" s="115">
        <v>44370</v>
      </c>
      <c r="B642" s="170" t="s">
        <v>451</v>
      </c>
      <c r="C642" s="170">
        <v>3</v>
      </c>
    </row>
    <row r="643" spans="1:3" s="170" customFormat="1" x14ac:dyDescent="0.3">
      <c r="A643" s="115">
        <v>44370</v>
      </c>
      <c r="B643" s="170" t="s">
        <v>450</v>
      </c>
      <c r="C643" s="170">
        <v>4</v>
      </c>
    </row>
    <row r="644" spans="1:3" s="170" customFormat="1" x14ac:dyDescent="0.3">
      <c r="A644" s="115">
        <v>44370</v>
      </c>
      <c r="B644" s="170" t="s">
        <v>438</v>
      </c>
      <c r="C644" s="170">
        <v>0</v>
      </c>
    </row>
    <row r="645" spans="1:3" s="170" customFormat="1" x14ac:dyDescent="0.3">
      <c r="A645" s="115">
        <v>44370</v>
      </c>
      <c r="B645" s="170" t="s">
        <v>449</v>
      </c>
      <c r="C645" s="170">
        <v>8</v>
      </c>
    </row>
    <row r="646" spans="1:3" s="177" customFormat="1" x14ac:dyDescent="0.3">
      <c r="A646" s="115">
        <v>44377</v>
      </c>
      <c r="B646" s="177" t="s">
        <v>462</v>
      </c>
      <c r="C646" s="177">
        <v>1</v>
      </c>
    </row>
    <row r="647" spans="1:3" s="177" customFormat="1" x14ac:dyDescent="0.3">
      <c r="A647" s="115">
        <v>44377</v>
      </c>
      <c r="B647" s="177" t="s">
        <v>461</v>
      </c>
      <c r="C647" s="177">
        <v>1</v>
      </c>
    </row>
    <row r="648" spans="1:3" s="177" customFormat="1" x14ac:dyDescent="0.3">
      <c r="A648" s="115">
        <v>44377</v>
      </c>
      <c r="B648" s="177" t="s">
        <v>460</v>
      </c>
      <c r="C648" s="177">
        <v>3</v>
      </c>
    </row>
    <row r="649" spans="1:3" s="177" customFormat="1" x14ac:dyDescent="0.3">
      <c r="A649" s="115">
        <v>44377</v>
      </c>
      <c r="B649" s="177" t="s">
        <v>448</v>
      </c>
      <c r="C649" s="177">
        <v>0</v>
      </c>
    </row>
    <row r="650" spans="1:3" s="177" customFormat="1" x14ac:dyDescent="0.3">
      <c r="A650" s="115">
        <v>44377</v>
      </c>
      <c r="B650" s="177" t="s">
        <v>458</v>
      </c>
      <c r="C650" s="177">
        <v>4</v>
      </c>
    </row>
    <row r="651" spans="1:3" s="177" customFormat="1" x14ac:dyDescent="0.3">
      <c r="A651" s="115">
        <v>44377</v>
      </c>
      <c r="B651" s="177" t="s">
        <v>457</v>
      </c>
      <c r="C651" s="177">
        <v>0</v>
      </c>
    </row>
    <row r="652" spans="1:3" s="177" customFormat="1" x14ac:dyDescent="0.3">
      <c r="A652" s="115">
        <v>44377</v>
      </c>
      <c r="B652" s="177" t="s">
        <v>456</v>
      </c>
      <c r="C652" s="177">
        <v>2</v>
      </c>
    </row>
    <row r="653" spans="1:3" s="177" customFormat="1" x14ac:dyDescent="0.3">
      <c r="A653" s="115">
        <v>44377</v>
      </c>
      <c r="B653" s="177" t="s">
        <v>455</v>
      </c>
      <c r="C653" s="177">
        <v>2</v>
      </c>
    </row>
    <row r="654" spans="1:3" s="177" customFormat="1" x14ac:dyDescent="0.3">
      <c r="A654" s="115">
        <v>44377</v>
      </c>
      <c r="B654" s="177" t="s">
        <v>454</v>
      </c>
      <c r="C654" s="177">
        <v>8</v>
      </c>
    </row>
    <row r="655" spans="1:3" s="177" customFormat="1" x14ac:dyDescent="0.3">
      <c r="A655" s="115">
        <v>44377</v>
      </c>
      <c r="B655" s="177" t="s">
        <v>452</v>
      </c>
      <c r="C655" s="177">
        <v>8</v>
      </c>
    </row>
    <row r="656" spans="1:3" s="177" customFormat="1" x14ac:dyDescent="0.3">
      <c r="A656" s="115">
        <v>44377</v>
      </c>
      <c r="B656" s="177" t="s">
        <v>451</v>
      </c>
      <c r="C656" s="177">
        <v>3</v>
      </c>
    </row>
    <row r="657" spans="1:3" s="177" customFormat="1" x14ac:dyDescent="0.3">
      <c r="A657" s="115">
        <v>44377</v>
      </c>
      <c r="B657" s="177" t="s">
        <v>450</v>
      </c>
      <c r="C657" s="177">
        <v>3</v>
      </c>
    </row>
    <row r="658" spans="1:3" s="177" customFormat="1" x14ac:dyDescent="0.3">
      <c r="A658" s="115">
        <v>44377</v>
      </c>
      <c r="B658" s="177" t="s">
        <v>438</v>
      </c>
      <c r="C658" s="177">
        <v>0</v>
      </c>
    </row>
    <row r="659" spans="1:3" s="177" customFormat="1" x14ac:dyDescent="0.3">
      <c r="A659" s="115">
        <v>44377</v>
      </c>
      <c r="B659" s="177" t="s">
        <v>449</v>
      </c>
      <c r="C659" s="177">
        <v>6</v>
      </c>
    </row>
    <row r="660" spans="1:3" s="177" customFormat="1" x14ac:dyDescent="0.3">
      <c r="A660" s="115">
        <v>44384</v>
      </c>
      <c r="B660" s="177" t="s">
        <v>462</v>
      </c>
      <c r="C660" s="177">
        <v>1</v>
      </c>
    </row>
    <row r="661" spans="1:3" s="177" customFormat="1" x14ac:dyDescent="0.3">
      <c r="A661" s="115">
        <v>44384</v>
      </c>
      <c r="B661" s="177" t="s">
        <v>461</v>
      </c>
      <c r="C661" s="177">
        <v>0</v>
      </c>
    </row>
    <row r="662" spans="1:3" s="177" customFormat="1" x14ac:dyDescent="0.3">
      <c r="A662" s="115">
        <v>44384</v>
      </c>
      <c r="B662" s="177" t="s">
        <v>460</v>
      </c>
      <c r="C662" s="177">
        <v>3</v>
      </c>
    </row>
    <row r="663" spans="1:3" s="177" customFormat="1" x14ac:dyDescent="0.3">
      <c r="A663" s="115">
        <v>44384</v>
      </c>
      <c r="B663" s="177" t="s">
        <v>448</v>
      </c>
      <c r="C663" s="177">
        <v>0</v>
      </c>
    </row>
    <row r="664" spans="1:3" s="177" customFormat="1" x14ac:dyDescent="0.3">
      <c r="A664" s="115">
        <v>44384</v>
      </c>
      <c r="B664" s="177" t="s">
        <v>458</v>
      </c>
      <c r="C664" s="177">
        <v>1</v>
      </c>
    </row>
    <row r="665" spans="1:3" s="177" customFormat="1" x14ac:dyDescent="0.3">
      <c r="A665" s="115">
        <v>44384</v>
      </c>
      <c r="B665" s="177" t="s">
        <v>457</v>
      </c>
      <c r="C665" s="177">
        <v>0</v>
      </c>
    </row>
    <row r="666" spans="1:3" s="177" customFormat="1" x14ac:dyDescent="0.3">
      <c r="A666" s="115">
        <v>44384</v>
      </c>
      <c r="B666" s="177" t="s">
        <v>456</v>
      </c>
      <c r="C666" s="177">
        <v>1</v>
      </c>
    </row>
    <row r="667" spans="1:3" s="177" customFormat="1" x14ac:dyDescent="0.3">
      <c r="A667" s="115">
        <v>44384</v>
      </c>
      <c r="B667" s="177" t="s">
        <v>455</v>
      </c>
      <c r="C667" s="177">
        <v>0</v>
      </c>
    </row>
    <row r="668" spans="1:3" s="177" customFormat="1" x14ac:dyDescent="0.3">
      <c r="A668" s="115">
        <v>44384</v>
      </c>
      <c r="B668" s="177" t="s">
        <v>454</v>
      </c>
      <c r="C668" s="177">
        <v>8</v>
      </c>
    </row>
    <row r="669" spans="1:3" s="177" customFormat="1" x14ac:dyDescent="0.3">
      <c r="A669" s="115">
        <v>44384</v>
      </c>
      <c r="B669" s="177" t="s">
        <v>452</v>
      </c>
      <c r="C669" s="177">
        <v>4</v>
      </c>
    </row>
    <row r="670" spans="1:3" s="177" customFormat="1" x14ac:dyDescent="0.3">
      <c r="A670" s="115">
        <v>44384</v>
      </c>
      <c r="B670" s="177" t="s">
        <v>451</v>
      </c>
      <c r="C670" s="177">
        <v>3</v>
      </c>
    </row>
    <row r="671" spans="1:3" s="177" customFormat="1" x14ac:dyDescent="0.3">
      <c r="A671" s="115">
        <v>44384</v>
      </c>
      <c r="B671" s="177" t="s">
        <v>450</v>
      </c>
      <c r="C671" s="177">
        <v>3</v>
      </c>
    </row>
    <row r="672" spans="1:3" s="177" customFormat="1" x14ac:dyDescent="0.3">
      <c r="A672" s="115">
        <v>44384</v>
      </c>
      <c r="B672" s="177" t="s">
        <v>438</v>
      </c>
      <c r="C672" s="177">
        <v>0</v>
      </c>
    </row>
    <row r="673" spans="1:3" s="177" customFormat="1" x14ac:dyDescent="0.3">
      <c r="A673" s="115">
        <v>44384</v>
      </c>
      <c r="B673" s="177" t="s">
        <v>449</v>
      </c>
      <c r="C673" s="177">
        <v>2</v>
      </c>
    </row>
    <row r="674" spans="1:3" s="197" customFormat="1" x14ac:dyDescent="0.3">
      <c r="A674" s="115">
        <v>44391</v>
      </c>
      <c r="B674" s="197" t="s">
        <v>462</v>
      </c>
      <c r="C674" s="197">
        <v>1</v>
      </c>
    </row>
    <row r="675" spans="1:3" s="197" customFormat="1" x14ac:dyDescent="0.3">
      <c r="A675" s="115">
        <v>44391</v>
      </c>
      <c r="B675" s="197" t="s">
        <v>461</v>
      </c>
      <c r="C675" s="197">
        <v>0</v>
      </c>
    </row>
    <row r="676" spans="1:3" s="197" customFormat="1" x14ac:dyDescent="0.3">
      <c r="A676" s="115">
        <v>44391</v>
      </c>
      <c r="B676" s="197" t="s">
        <v>460</v>
      </c>
      <c r="C676" s="197">
        <v>8</v>
      </c>
    </row>
    <row r="677" spans="1:3" s="197" customFormat="1" x14ac:dyDescent="0.3">
      <c r="A677" s="115">
        <v>44391</v>
      </c>
      <c r="B677" s="197" t="s">
        <v>448</v>
      </c>
      <c r="C677" s="197">
        <v>0</v>
      </c>
    </row>
    <row r="678" spans="1:3" s="197" customFormat="1" x14ac:dyDescent="0.3">
      <c r="A678" s="115">
        <v>44391</v>
      </c>
      <c r="B678" s="197" t="s">
        <v>458</v>
      </c>
      <c r="C678" s="197">
        <v>3</v>
      </c>
    </row>
    <row r="679" spans="1:3" s="197" customFormat="1" x14ac:dyDescent="0.3">
      <c r="A679" s="115">
        <v>44391</v>
      </c>
      <c r="B679" s="197" t="s">
        <v>457</v>
      </c>
      <c r="C679" s="197">
        <v>1</v>
      </c>
    </row>
    <row r="680" spans="1:3" s="197" customFormat="1" x14ac:dyDescent="0.3">
      <c r="A680" s="115">
        <v>44391</v>
      </c>
      <c r="B680" s="197" t="s">
        <v>456</v>
      </c>
      <c r="C680" s="197">
        <v>4</v>
      </c>
    </row>
    <row r="681" spans="1:3" s="197" customFormat="1" x14ac:dyDescent="0.3">
      <c r="A681" s="115">
        <v>44391</v>
      </c>
      <c r="B681" s="197" t="s">
        <v>455</v>
      </c>
      <c r="C681" s="197">
        <v>1</v>
      </c>
    </row>
    <row r="682" spans="1:3" s="197" customFormat="1" x14ac:dyDescent="0.3">
      <c r="A682" s="115">
        <v>44391</v>
      </c>
      <c r="B682" s="197" t="s">
        <v>454</v>
      </c>
      <c r="C682" s="197">
        <v>14</v>
      </c>
    </row>
    <row r="683" spans="1:3" s="197" customFormat="1" x14ac:dyDescent="0.3">
      <c r="A683" s="115">
        <v>44391</v>
      </c>
      <c r="B683" s="197" t="s">
        <v>452</v>
      </c>
      <c r="C683" s="197">
        <v>4</v>
      </c>
    </row>
    <row r="684" spans="1:3" s="197" customFormat="1" x14ac:dyDescent="0.3">
      <c r="A684" s="115">
        <v>44391</v>
      </c>
      <c r="B684" s="197" t="s">
        <v>451</v>
      </c>
      <c r="C684" s="197">
        <v>2</v>
      </c>
    </row>
    <row r="685" spans="1:3" s="197" customFormat="1" x14ac:dyDescent="0.3">
      <c r="A685" s="115">
        <v>44391</v>
      </c>
      <c r="B685" s="197" t="s">
        <v>450</v>
      </c>
      <c r="C685" s="197">
        <v>4</v>
      </c>
    </row>
    <row r="686" spans="1:3" s="197" customFormat="1" x14ac:dyDescent="0.3">
      <c r="A686" s="115">
        <v>44391</v>
      </c>
      <c r="B686" s="197" t="s">
        <v>438</v>
      </c>
      <c r="C686" s="197">
        <v>0</v>
      </c>
    </row>
    <row r="687" spans="1:3" s="197" customFormat="1" x14ac:dyDescent="0.3">
      <c r="A687" s="115">
        <v>44391</v>
      </c>
      <c r="B687" s="197" t="s">
        <v>449</v>
      </c>
      <c r="C687" s="197">
        <v>3</v>
      </c>
    </row>
    <row r="688" spans="1:3" s="197" customFormat="1" x14ac:dyDescent="0.3">
      <c r="A688" s="115">
        <v>44398</v>
      </c>
      <c r="B688" s="197" t="s">
        <v>462</v>
      </c>
      <c r="C688" s="197">
        <v>2</v>
      </c>
    </row>
    <row r="689" spans="1:3" s="197" customFormat="1" x14ac:dyDescent="0.3">
      <c r="A689" s="115">
        <v>44398</v>
      </c>
      <c r="B689" s="197" t="s">
        <v>461</v>
      </c>
      <c r="C689" s="197">
        <v>1</v>
      </c>
    </row>
    <row r="690" spans="1:3" s="197" customFormat="1" x14ac:dyDescent="0.3">
      <c r="A690" s="115">
        <v>44398</v>
      </c>
      <c r="B690" s="197" t="s">
        <v>460</v>
      </c>
      <c r="C690" s="197">
        <v>6</v>
      </c>
    </row>
    <row r="691" spans="1:3" s="197" customFormat="1" x14ac:dyDescent="0.3">
      <c r="A691" s="115">
        <v>44398</v>
      </c>
      <c r="B691" s="197" t="s">
        <v>448</v>
      </c>
      <c r="C691" s="197">
        <v>0</v>
      </c>
    </row>
    <row r="692" spans="1:3" s="197" customFormat="1" x14ac:dyDescent="0.3">
      <c r="A692" s="115">
        <v>44398</v>
      </c>
      <c r="B692" s="197" t="s">
        <v>458</v>
      </c>
      <c r="C692" s="197">
        <v>5</v>
      </c>
    </row>
    <row r="693" spans="1:3" s="197" customFormat="1" x14ac:dyDescent="0.3">
      <c r="A693" s="115">
        <v>44398</v>
      </c>
      <c r="B693" s="197" t="s">
        <v>457</v>
      </c>
      <c r="C693" s="197">
        <v>1</v>
      </c>
    </row>
    <row r="694" spans="1:3" s="197" customFormat="1" x14ac:dyDescent="0.3">
      <c r="A694" s="115">
        <v>44398</v>
      </c>
      <c r="B694" s="197" t="s">
        <v>456</v>
      </c>
      <c r="C694" s="197">
        <v>6</v>
      </c>
    </row>
    <row r="695" spans="1:3" s="197" customFormat="1" x14ac:dyDescent="0.3">
      <c r="A695" s="115">
        <v>44398</v>
      </c>
      <c r="B695" s="197" t="s">
        <v>455</v>
      </c>
      <c r="C695" s="197">
        <v>1</v>
      </c>
    </row>
    <row r="696" spans="1:3" s="197" customFormat="1" x14ac:dyDescent="0.3">
      <c r="A696" s="115">
        <v>44398</v>
      </c>
      <c r="B696" s="197" t="s">
        <v>454</v>
      </c>
      <c r="C696" s="197">
        <v>12</v>
      </c>
    </row>
    <row r="697" spans="1:3" s="197" customFormat="1" x14ac:dyDescent="0.3">
      <c r="A697" s="115">
        <v>44398</v>
      </c>
      <c r="B697" s="197" t="s">
        <v>452</v>
      </c>
      <c r="C697" s="197">
        <v>6</v>
      </c>
    </row>
    <row r="698" spans="1:3" s="197" customFormat="1" x14ac:dyDescent="0.3">
      <c r="A698" s="115">
        <v>44398</v>
      </c>
      <c r="B698" s="197" t="s">
        <v>451</v>
      </c>
      <c r="C698" s="197">
        <v>4</v>
      </c>
    </row>
    <row r="699" spans="1:3" s="197" customFormat="1" x14ac:dyDescent="0.3">
      <c r="A699" s="115">
        <v>44398</v>
      </c>
      <c r="B699" s="197" t="s">
        <v>450</v>
      </c>
      <c r="C699" s="197">
        <v>4</v>
      </c>
    </row>
    <row r="700" spans="1:3" s="197" customFormat="1" x14ac:dyDescent="0.3">
      <c r="A700" s="115">
        <v>44398</v>
      </c>
      <c r="B700" s="197" t="s">
        <v>438</v>
      </c>
      <c r="C700" s="197">
        <v>0</v>
      </c>
    </row>
    <row r="701" spans="1:3" s="197" customFormat="1" x14ac:dyDescent="0.3">
      <c r="A701" s="115">
        <v>44398</v>
      </c>
      <c r="B701" s="197" t="s">
        <v>449</v>
      </c>
      <c r="C701" s="197">
        <v>4</v>
      </c>
    </row>
    <row r="702" spans="1:3" s="197" customFormat="1" x14ac:dyDescent="0.3">
      <c r="A702" s="115">
        <v>44405</v>
      </c>
      <c r="B702" s="197" t="s">
        <v>462</v>
      </c>
      <c r="C702" s="197">
        <v>7</v>
      </c>
    </row>
    <row r="703" spans="1:3" s="197" customFormat="1" x14ac:dyDescent="0.3">
      <c r="A703" s="115">
        <v>44405</v>
      </c>
      <c r="B703" s="197" t="s">
        <v>461</v>
      </c>
      <c r="C703" s="197">
        <v>2</v>
      </c>
    </row>
    <row r="704" spans="1:3" s="197" customFormat="1" x14ac:dyDescent="0.3">
      <c r="A704" s="115">
        <v>44405</v>
      </c>
      <c r="B704" s="197" t="s">
        <v>460</v>
      </c>
      <c r="C704" s="197">
        <v>3</v>
      </c>
    </row>
    <row r="705" spans="1:3" s="197" customFormat="1" x14ac:dyDescent="0.3">
      <c r="A705" s="115">
        <v>44405</v>
      </c>
      <c r="B705" s="197" t="s">
        <v>448</v>
      </c>
      <c r="C705" s="197">
        <v>0</v>
      </c>
    </row>
    <row r="706" spans="1:3" s="197" customFormat="1" x14ac:dyDescent="0.3">
      <c r="A706" s="115">
        <v>44405</v>
      </c>
      <c r="B706" s="197" t="s">
        <v>458</v>
      </c>
      <c r="C706" s="197">
        <v>5</v>
      </c>
    </row>
    <row r="707" spans="1:3" s="197" customFormat="1" x14ac:dyDescent="0.3">
      <c r="A707" s="115">
        <v>44405</v>
      </c>
      <c r="B707" s="197" t="s">
        <v>457</v>
      </c>
      <c r="C707" s="197">
        <v>0</v>
      </c>
    </row>
    <row r="708" spans="1:3" s="197" customFormat="1" x14ac:dyDescent="0.3">
      <c r="A708" s="115">
        <v>44405</v>
      </c>
      <c r="B708" s="197" t="s">
        <v>456</v>
      </c>
      <c r="C708" s="197">
        <v>3</v>
      </c>
    </row>
    <row r="709" spans="1:3" s="197" customFormat="1" x14ac:dyDescent="0.3">
      <c r="A709" s="115">
        <v>44405</v>
      </c>
      <c r="B709" s="197" t="s">
        <v>455</v>
      </c>
      <c r="C709" s="197">
        <v>0</v>
      </c>
    </row>
    <row r="710" spans="1:3" s="197" customFormat="1" x14ac:dyDescent="0.3">
      <c r="A710" s="115">
        <v>44405</v>
      </c>
      <c r="B710" s="197" t="s">
        <v>454</v>
      </c>
      <c r="C710" s="197">
        <v>6</v>
      </c>
    </row>
    <row r="711" spans="1:3" s="197" customFormat="1" x14ac:dyDescent="0.3">
      <c r="A711" s="115">
        <v>44405</v>
      </c>
      <c r="B711" s="197" t="s">
        <v>452</v>
      </c>
      <c r="C711" s="197">
        <v>3</v>
      </c>
    </row>
    <row r="712" spans="1:3" s="197" customFormat="1" x14ac:dyDescent="0.3">
      <c r="A712" s="115">
        <v>44405</v>
      </c>
      <c r="B712" s="197" t="s">
        <v>451</v>
      </c>
      <c r="C712" s="197">
        <v>4</v>
      </c>
    </row>
    <row r="713" spans="1:3" s="197" customFormat="1" x14ac:dyDescent="0.3">
      <c r="A713" s="115">
        <v>44405</v>
      </c>
      <c r="B713" s="197" t="s">
        <v>450</v>
      </c>
      <c r="C713" s="197">
        <v>3</v>
      </c>
    </row>
    <row r="714" spans="1:3" s="197" customFormat="1" x14ac:dyDescent="0.3">
      <c r="A714" s="115">
        <v>44405</v>
      </c>
      <c r="B714" s="197" t="s">
        <v>438</v>
      </c>
      <c r="C714" s="197">
        <v>0</v>
      </c>
    </row>
    <row r="715" spans="1:3" s="197" customFormat="1" x14ac:dyDescent="0.3">
      <c r="A715" s="115">
        <v>44405</v>
      </c>
      <c r="B715" s="197" t="s">
        <v>449</v>
      </c>
      <c r="C715" s="197">
        <v>8</v>
      </c>
    </row>
    <row r="716" spans="1:3" s="197" customFormat="1" x14ac:dyDescent="0.3">
      <c r="A716" s="115">
        <v>44412</v>
      </c>
      <c r="B716" s="197" t="s">
        <v>462</v>
      </c>
      <c r="C716" s="197">
        <v>10</v>
      </c>
    </row>
    <row r="717" spans="1:3" s="197" customFormat="1" x14ac:dyDescent="0.3">
      <c r="A717" s="115">
        <v>44412</v>
      </c>
      <c r="B717" s="197" t="s">
        <v>461</v>
      </c>
      <c r="C717" s="197">
        <v>1</v>
      </c>
    </row>
    <row r="718" spans="1:3" s="197" customFormat="1" x14ac:dyDescent="0.3">
      <c r="A718" s="115">
        <v>44412</v>
      </c>
      <c r="B718" s="197" t="s">
        <v>460</v>
      </c>
      <c r="C718" s="197">
        <v>3</v>
      </c>
    </row>
    <row r="719" spans="1:3" s="197" customFormat="1" x14ac:dyDescent="0.3">
      <c r="A719" s="115">
        <v>44412</v>
      </c>
      <c r="B719" s="197" t="s">
        <v>448</v>
      </c>
      <c r="C719" s="197">
        <v>1</v>
      </c>
    </row>
    <row r="720" spans="1:3" s="197" customFormat="1" x14ac:dyDescent="0.3">
      <c r="A720" s="115">
        <v>44412</v>
      </c>
      <c r="B720" s="197" t="s">
        <v>458</v>
      </c>
      <c r="C720" s="197">
        <v>2</v>
      </c>
    </row>
    <row r="721" spans="1:3" s="197" customFormat="1" x14ac:dyDescent="0.3">
      <c r="A721" s="115">
        <v>44412</v>
      </c>
      <c r="B721" s="197" t="s">
        <v>457</v>
      </c>
      <c r="C721" s="197">
        <v>0</v>
      </c>
    </row>
    <row r="722" spans="1:3" s="197" customFormat="1" x14ac:dyDescent="0.3">
      <c r="A722" s="115">
        <v>44412</v>
      </c>
      <c r="B722" s="197" t="s">
        <v>456</v>
      </c>
      <c r="C722" s="197">
        <v>3</v>
      </c>
    </row>
    <row r="723" spans="1:3" s="197" customFormat="1" x14ac:dyDescent="0.3">
      <c r="A723" s="115">
        <v>44412</v>
      </c>
      <c r="B723" s="197" t="s">
        <v>455</v>
      </c>
      <c r="C723" s="197">
        <v>0</v>
      </c>
    </row>
    <row r="724" spans="1:3" s="197" customFormat="1" x14ac:dyDescent="0.3">
      <c r="A724" s="115">
        <v>44412</v>
      </c>
      <c r="B724" s="197" t="s">
        <v>454</v>
      </c>
      <c r="C724" s="197">
        <v>5</v>
      </c>
    </row>
    <row r="725" spans="1:3" s="197" customFormat="1" x14ac:dyDescent="0.3">
      <c r="A725" s="115">
        <v>44412</v>
      </c>
      <c r="B725" s="197" t="s">
        <v>452</v>
      </c>
      <c r="C725" s="197">
        <v>3</v>
      </c>
    </row>
    <row r="726" spans="1:3" s="197" customFormat="1" x14ac:dyDescent="0.3">
      <c r="A726" s="115">
        <v>44412</v>
      </c>
      <c r="B726" s="197" t="s">
        <v>451</v>
      </c>
      <c r="C726" s="197">
        <v>2</v>
      </c>
    </row>
    <row r="727" spans="1:3" s="197" customFormat="1" x14ac:dyDescent="0.3">
      <c r="A727" s="115">
        <v>44412</v>
      </c>
      <c r="B727" s="197" t="s">
        <v>450</v>
      </c>
      <c r="C727" s="197">
        <v>5</v>
      </c>
    </row>
    <row r="728" spans="1:3" s="197" customFormat="1" x14ac:dyDescent="0.3">
      <c r="A728" s="115">
        <v>44412</v>
      </c>
      <c r="B728" s="197" t="s">
        <v>438</v>
      </c>
      <c r="C728" s="197">
        <v>0</v>
      </c>
    </row>
    <row r="729" spans="1:3" s="197" customFormat="1" x14ac:dyDescent="0.3">
      <c r="A729" s="115">
        <v>44412</v>
      </c>
      <c r="B729" s="197" t="s">
        <v>449</v>
      </c>
      <c r="C729" s="197">
        <v>10</v>
      </c>
    </row>
    <row r="730" spans="1:3" s="197" customFormat="1" x14ac:dyDescent="0.3">
      <c r="A730" s="115">
        <v>44419</v>
      </c>
      <c r="B730" s="197" t="s">
        <v>462</v>
      </c>
      <c r="C730" s="197">
        <v>5</v>
      </c>
    </row>
    <row r="731" spans="1:3" s="197" customFormat="1" x14ac:dyDescent="0.3">
      <c r="A731" s="115">
        <v>44419</v>
      </c>
      <c r="B731" s="197" t="s">
        <v>461</v>
      </c>
      <c r="C731" s="197">
        <v>3</v>
      </c>
    </row>
    <row r="732" spans="1:3" s="197" customFormat="1" x14ac:dyDescent="0.3">
      <c r="A732" s="115">
        <v>44419</v>
      </c>
      <c r="B732" s="197" t="s">
        <v>460</v>
      </c>
      <c r="C732" s="197">
        <v>3</v>
      </c>
    </row>
    <row r="733" spans="1:3" s="197" customFormat="1" x14ac:dyDescent="0.3">
      <c r="A733" s="115">
        <v>44419</v>
      </c>
      <c r="B733" s="197" t="s">
        <v>448</v>
      </c>
      <c r="C733" s="197">
        <v>0</v>
      </c>
    </row>
    <row r="734" spans="1:3" s="197" customFormat="1" x14ac:dyDescent="0.3">
      <c r="A734" s="115">
        <v>44419</v>
      </c>
      <c r="B734" s="197" t="s">
        <v>458</v>
      </c>
      <c r="C734" s="197">
        <v>2</v>
      </c>
    </row>
    <row r="735" spans="1:3" s="197" customFormat="1" x14ac:dyDescent="0.3">
      <c r="A735" s="115">
        <v>44419</v>
      </c>
      <c r="B735" s="197" t="s">
        <v>457</v>
      </c>
      <c r="C735" s="197">
        <v>1</v>
      </c>
    </row>
    <row r="736" spans="1:3" s="197" customFormat="1" x14ac:dyDescent="0.3">
      <c r="A736" s="115">
        <v>44419</v>
      </c>
      <c r="B736" s="197" t="s">
        <v>456</v>
      </c>
      <c r="C736" s="197">
        <v>7</v>
      </c>
    </row>
    <row r="737" spans="1:3" s="197" customFormat="1" x14ac:dyDescent="0.3">
      <c r="A737" s="115">
        <v>44419</v>
      </c>
      <c r="B737" s="197" t="s">
        <v>455</v>
      </c>
      <c r="C737" s="197">
        <v>0</v>
      </c>
    </row>
    <row r="738" spans="1:3" s="197" customFormat="1" x14ac:dyDescent="0.3">
      <c r="A738" s="115">
        <v>44419</v>
      </c>
      <c r="B738" s="197" t="s">
        <v>454</v>
      </c>
      <c r="C738" s="197">
        <v>6</v>
      </c>
    </row>
    <row r="739" spans="1:3" s="197" customFormat="1" x14ac:dyDescent="0.3">
      <c r="A739" s="115">
        <v>44419</v>
      </c>
      <c r="B739" s="197" t="s">
        <v>452</v>
      </c>
      <c r="C739" s="197">
        <v>2</v>
      </c>
    </row>
    <row r="740" spans="1:3" s="197" customFormat="1" x14ac:dyDescent="0.3">
      <c r="A740" s="115">
        <v>44419</v>
      </c>
      <c r="B740" s="197" t="s">
        <v>451</v>
      </c>
      <c r="C740" s="197">
        <v>3</v>
      </c>
    </row>
    <row r="741" spans="1:3" s="197" customFormat="1" x14ac:dyDescent="0.3">
      <c r="A741" s="115">
        <v>44419</v>
      </c>
      <c r="B741" s="197" t="s">
        <v>450</v>
      </c>
      <c r="C741" s="197">
        <v>3</v>
      </c>
    </row>
    <row r="742" spans="1:3" s="197" customFormat="1" x14ac:dyDescent="0.3">
      <c r="A742" s="115">
        <v>44419</v>
      </c>
      <c r="B742" s="197" t="s">
        <v>438</v>
      </c>
      <c r="C742" s="197">
        <v>0</v>
      </c>
    </row>
    <row r="743" spans="1:3" s="197" customFormat="1" x14ac:dyDescent="0.3">
      <c r="A743" s="115">
        <v>44419</v>
      </c>
      <c r="B743" s="197" t="s">
        <v>449</v>
      </c>
      <c r="C743" s="197">
        <v>7</v>
      </c>
    </row>
    <row r="744" spans="1:3" s="197" customFormat="1" x14ac:dyDescent="0.3">
      <c r="A744" s="115">
        <v>44426</v>
      </c>
      <c r="B744" s="197" t="s">
        <v>462</v>
      </c>
      <c r="C744" s="197">
        <v>1</v>
      </c>
    </row>
    <row r="745" spans="1:3" s="197" customFormat="1" x14ac:dyDescent="0.3">
      <c r="A745" s="115">
        <v>44426</v>
      </c>
      <c r="B745" s="197" t="s">
        <v>461</v>
      </c>
      <c r="C745" s="197">
        <v>10</v>
      </c>
    </row>
    <row r="746" spans="1:3" s="197" customFormat="1" x14ac:dyDescent="0.3">
      <c r="A746" s="115">
        <v>44426</v>
      </c>
      <c r="B746" s="197" t="s">
        <v>460</v>
      </c>
      <c r="C746" s="197">
        <v>9</v>
      </c>
    </row>
    <row r="747" spans="1:3" s="197" customFormat="1" x14ac:dyDescent="0.3">
      <c r="A747" s="115">
        <v>44426</v>
      </c>
      <c r="B747" s="197" t="s">
        <v>448</v>
      </c>
      <c r="C747" s="197">
        <v>0</v>
      </c>
    </row>
    <row r="748" spans="1:3" s="197" customFormat="1" x14ac:dyDescent="0.3">
      <c r="A748" s="115">
        <v>44426</v>
      </c>
      <c r="B748" s="197" t="s">
        <v>458</v>
      </c>
      <c r="C748" s="197">
        <v>7</v>
      </c>
    </row>
    <row r="749" spans="1:3" s="197" customFormat="1" x14ac:dyDescent="0.3">
      <c r="A749" s="115">
        <v>44426</v>
      </c>
      <c r="B749" s="197" t="s">
        <v>457</v>
      </c>
      <c r="C749" s="197">
        <v>1</v>
      </c>
    </row>
    <row r="750" spans="1:3" s="197" customFormat="1" x14ac:dyDescent="0.3">
      <c r="A750" s="115">
        <v>44426</v>
      </c>
      <c r="B750" s="197" t="s">
        <v>456</v>
      </c>
      <c r="C750" s="197">
        <v>8</v>
      </c>
    </row>
    <row r="751" spans="1:3" s="197" customFormat="1" x14ac:dyDescent="0.3">
      <c r="A751" s="115">
        <v>44426</v>
      </c>
      <c r="B751" s="197" t="s">
        <v>455</v>
      </c>
      <c r="C751" s="197">
        <v>0</v>
      </c>
    </row>
    <row r="752" spans="1:3" s="197" customFormat="1" x14ac:dyDescent="0.3">
      <c r="A752" s="115">
        <v>44426</v>
      </c>
      <c r="B752" s="197" t="s">
        <v>454</v>
      </c>
      <c r="C752" s="197">
        <v>4</v>
      </c>
    </row>
    <row r="753" spans="1:3" s="197" customFormat="1" x14ac:dyDescent="0.3">
      <c r="A753" s="115">
        <v>44426</v>
      </c>
      <c r="B753" s="197" t="s">
        <v>452</v>
      </c>
      <c r="C753" s="197">
        <v>4</v>
      </c>
    </row>
    <row r="754" spans="1:3" s="197" customFormat="1" x14ac:dyDescent="0.3">
      <c r="A754" s="115">
        <v>44426</v>
      </c>
      <c r="B754" s="197" t="s">
        <v>451</v>
      </c>
      <c r="C754" s="197">
        <v>5</v>
      </c>
    </row>
    <row r="755" spans="1:3" s="197" customFormat="1" x14ac:dyDescent="0.3">
      <c r="A755" s="115">
        <v>44426</v>
      </c>
      <c r="B755" s="197" t="s">
        <v>450</v>
      </c>
      <c r="C755" s="197">
        <v>3</v>
      </c>
    </row>
    <row r="756" spans="1:3" s="197" customFormat="1" x14ac:dyDescent="0.3">
      <c r="A756" s="115">
        <v>44426</v>
      </c>
      <c r="B756" s="197" t="s">
        <v>438</v>
      </c>
      <c r="C756" s="197">
        <v>0</v>
      </c>
    </row>
    <row r="757" spans="1:3" s="197" customFormat="1" x14ac:dyDescent="0.3">
      <c r="A757" s="115">
        <v>44426</v>
      </c>
      <c r="B757" s="197" t="s">
        <v>449</v>
      </c>
      <c r="C757" s="197">
        <v>8</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34"/>
  <sheetViews>
    <sheetView zoomScale="99" zoomScaleNormal="99" workbookViewId="0">
      <pane ySplit="1" topLeftCell="A511" activePane="bottomLeft" state="frozen"/>
      <selection activeCell="F21" sqref="F21:G34"/>
      <selection pane="bottomLeft" activeCell="F534" sqref="F534"/>
    </sheetView>
  </sheetViews>
  <sheetFormatPr defaultColWidth="9.44140625" defaultRowHeight="14.4" x14ac:dyDescent="0.3"/>
  <cols>
    <col min="1" max="1" width="13.44140625" style="28" bestFit="1" customWidth="1"/>
    <col min="2" max="2" width="17.44140625" style="27" bestFit="1" customWidth="1"/>
    <col min="3" max="3" width="15.44140625" style="27" bestFit="1" customWidth="1"/>
    <col min="4" max="4" width="15.5546875" style="27" bestFit="1" customWidth="1"/>
    <col min="5" max="5" width="14" style="27" bestFit="1" customWidth="1"/>
    <col min="6" max="6" width="29" style="26" bestFit="1" customWidth="1"/>
    <col min="7" max="16384" width="9.44140625" style="27"/>
  </cols>
  <sheetData>
    <row r="1" spans="1:6" s="29" customFormat="1" x14ac:dyDescent="0.3">
      <c r="A1" s="4" t="s">
        <v>347</v>
      </c>
      <c r="B1" s="29" t="s">
        <v>345</v>
      </c>
      <c r="C1" s="29" t="s">
        <v>344</v>
      </c>
      <c r="D1" s="29" t="s">
        <v>343</v>
      </c>
      <c r="E1" s="29" t="s">
        <v>342</v>
      </c>
      <c r="F1" s="25" t="s">
        <v>341</v>
      </c>
    </row>
    <row r="2" spans="1:6" x14ac:dyDescent="0.3">
      <c r="A2" s="28">
        <v>43900</v>
      </c>
      <c r="B2" s="27">
        <v>0</v>
      </c>
      <c r="C2" s="27">
        <v>0</v>
      </c>
      <c r="D2" s="27">
        <v>0</v>
      </c>
      <c r="E2" s="27">
        <v>0</v>
      </c>
    </row>
    <row r="3" spans="1:6" x14ac:dyDescent="0.3">
      <c r="A3" s="28">
        <v>43901</v>
      </c>
      <c r="B3" s="27">
        <v>0</v>
      </c>
      <c r="C3" s="27">
        <f>B3+C2</f>
        <v>0</v>
      </c>
      <c r="D3" s="27">
        <v>0</v>
      </c>
      <c r="E3" s="27">
        <f>D3+E2</f>
        <v>0</v>
      </c>
    </row>
    <row r="4" spans="1:6" x14ac:dyDescent="0.3">
      <c r="A4" s="28">
        <v>43902</v>
      </c>
      <c r="B4" s="27">
        <v>0</v>
      </c>
      <c r="C4" s="27">
        <f t="shared" ref="C4:C9" si="0">B4+C3</f>
        <v>0</v>
      </c>
      <c r="D4" s="27">
        <v>0</v>
      </c>
      <c r="E4" s="27">
        <f t="shared" ref="E4:E67" si="1">D4+E3</f>
        <v>0</v>
      </c>
    </row>
    <row r="5" spans="1:6" x14ac:dyDescent="0.3">
      <c r="A5" s="28">
        <v>43903</v>
      </c>
      <c r="B5" s="27">
        <v>0</v>
      </c>
      <c r="C5" s="27">
        <f t="shared" si="0"/>
        <v>0</v>
      </c>
      <c r="D5" s="27">
        <v>0</v>
      </c>
      <c r="E5" s="27">
        <f t="shared" si="1"/>
        <v>0</v>
      </c>
    </row>
    <row r="6" spans="1:6" x14ac:dyDescent="0.3">
      <c r="A6" s="28">
        <v>43904</v>
      </c>
      <c r="B6" s="27">
        <v>0</v>
      </c>
      <c r="C6" s="27">
        <f t="shared" si="0"/>
        <v>0</v>
      </c>
      <c r="D6" s="27">
        <v>0</v>
      </c>
      <c r="E6" s="27">
        <f t="shared" si="1"/>
        <v>0</v>
      </c>
    </row>
    <row r="7" spans="1:6" x14ac:dyDescent="0.3">
      <c r="A7" s="28">
        <v>43905</v>
      </c>
      <c r="B7" s="27">
        <v>0</v>
      </c>
      <c r="C7" s="27">
        <f t="shared" si="0"/>
        <v>0</v>
      </c>
      <c r="D7" s="27">
        <v>0</v>
      </c>
      <c r="E7" s="27">
        <f t="shared" si="1"/>
        <v>0</v>
      </c>
    </row>
    <row r="8" spans="1:6" x14ac:dyDescent="0.3">
      <c r="A8" s="28">
        <v>43906</v>
      </c>
      <c r="B8" s="27">
        <v>0</v>
      </c>
      <c r="C8" s="27">
        <f t="shared" si="0"/>
        <v>0</v>
      </c>
      <c r="D8" s="27">
        <v>0</v>
      </c>
      <c r="E8" s="27">
        <f t="shared" si="1"/>
        <v>0</v>
      </c>
    </row>
    <row r="9" spans="1:6" x14ac:dyDescent="0.3">
      <c r="A9" s="28">
        <v>43907</v>
      </c>
      <c r="B9" s="27">
        <v>0</v>
      </c>
      <c r="C9" s="27">
        <f t="shared" si="0"/>
        <v>0</v>
      </c>
      <c r="D9" s="27">
        <v>0</v>
      </c>
      <c r="E9" s="27">
        <f t="shared" si="1"/>
        <v>0</v>
      </c>
    </row>
    <row r="10" spans="1:6" x14ac:dyDescent="0.3">
      <c r="A10" s="28">
        <v>43908</v>
      </c>
      <c r="B10" s="27">
        <v>2</v>
      </c>
      <c r="C10" s="27">
        <f>B10+C9</f>
        <v>2</v>
      </c>
      <c r="D10" s="27">
        <v>0</v>
      </c>
      <c r="E10" s="27">
        <f>D10+E9</f>
        <v>0</v>
      </c>
    </row>
    <row r="11" spans="1:6" x14ac:dyDescent="0.3">
      <c r="A11" s="28">
        <v>43909</v>
      </c>
      <c r="B11" s="27">
        <v>1</v>
      </c>
      <c r="C11" s="170">
        <f t="shared" ref="C11:C74" si="2">B11+C10</f>
        <v>3</v>
      </c>
      <c r="D11" s="27">
        <v>0</v>
      </c>
      <c r="E11" s="27">
        <f t="shared" si="1"/>
        <v>0</v>
      </c>
    </row>
    <row r="12" spans="1:6" x14ac:dyDescent="0.3">
      <c r="A12" s="28">
        <v>43910</v>
      </c>
      <c r="B12" s="27">
        <v>2</v>
      </c>
      <c r="C12" s="170">
        <f t="shared" si="2"/>
        <v>5</v>
      </c>
      <c r="D12" s="27">
        <v>0</v>
      </c>
      <c r="E12" s="27">
        <f t="shared" si="1"/>
        <v>0</v>
      </c>
    </row>
    <row r="13" spans="1:6" x14ac:dyDescent="0.3">
      <c r="A13" s="28">
        <v>43911</v>
      </c>
      <c r="B13" s="27">
        <v>2</v>
      </c>
      <c r="C13" s="170">
        <f t="shared" si="2"/>
        <v>7</v>
      </c>
      <c r="D13" s="27">
        <v>0</v>
      </c>
      <c r="E13" s="27">
        <f t="shared" si="1"/>
        <v>0</v>
      </c>
    </row>
    <row r="14" spans="1:6" x14ac:dyDescent="0.3">
      <c r="A14" s="28">
        <v>43912</v>
      </c>
      <c r="B14" s="27">
        <v>4</v>
      </c>
      <c r="C14" s="170">
        <f t="shared" si="2"/>
        <v>11</v>
      </c>
      <c r="D14" s="27">
        <v>0</v>
      </c>
      <c r="E14" s="27">
        <f t="shared" si="1"/>
        <v>0</v>
      </c>
    </row>
    <row r="15" spans="1:6" x14ac:dyDescent="0.3">
      <c r="A15" s="28">
        <v>43913</v>
      </c>
      <c r="B15" s="27">
        <v>6</v>
      </c>
      <c r="C15" s="170">
        <f t="shared" si="2"/>
        <v>17</v>
      </c>
      <c r="D15" s="27">
        <v>0</v>
      </c>
      <c r="E15" s="27">
        <f t="shared" si="1"/>
        <v>0</v>
      </c>
    </row>
    <row r="16" spans="1:6" x14ac:dyDescent="0.3">
      <c r="A16" s="28">
        <v>43914</v>
      </c>
      <c r="B16" s="27">
        <v>9</v>
      </c>
      <c r="C16" s="170">
        <f t="shared" si="2"/>
        <v>26</v>
      </c>
      <c r="D16" s="27">
        <v>0</v>
      </c>
      <c r="E16" s="27">
        <f t="shared" si="1"/>
        <v>0</v>
      </c>
      <c r="F16" s="26">
        <f t="shared" ref="F16:F79" si="3">AVERAGE(B10:B16)</f>
        <v>3.7142857142857144</v>
      </c>
    </row>
    <row r="17" spans="1:6" x14ac:dyDescent="0.3">
      <c r="A17" s="28">
        <v>43915</v>
      </c>
      <c r="B17" s="27">
        <v>7</v>
      </c>
      <c r="C17" s="170">
        <f t="shared" si="2"/>
        <v>33</v>
      </c>
      <c r="D17" s="27">
        <v>0</v>
      </c>
      <c r="E17" s="27">
        <f t="shared" si="1"/>
        <v>0</v>
      </c>
      <c r="F17" s="26">
        <f t="shared" si="3"/>
        <v>4.4285714285714288</v>
      </c>
    </row>
    <row r="18" spans="1:6" x14ac:dyDescent="0.3">
      <c r="A18" s="28">
        <v>43916</v>
      </c>
      <c r="B18" s="27">
        <v>9</v>
      </c>
      <c r="C18" s="170">
        <f t="shared" si="2"/>
        <v>42</v>
      </c>
      <c r="D18" s="27">
        <v>1</v>
      </c>
      <c r="E18" s="27">
        <f t="shared" si="1"/>
        <v>1</v>
      </c>
      <c r="F18" s="26">
        <f t="shared" si="3"/>
        <v>5.5714285714285712</v>
      </c>
    </row>
    <row r="19" spans="1:6" x14ac:dyDescent="0.3">
      <c r="A19" s="28">
        <v>43917</v>
      </c>
      <c r="B19" s="27">
        <v>15</v>
      </c>
      <c r="C19" s="170">
        <f t="shared" si="2"/>
        <v>57</v>
      </c>
      <c r="D19" s="27">
        <v>0</v>
      </c>
      <c r="E19" s="27">
        <f t="shared" si="1"/>
        <v>1</v>
      </c>
      <c r="F19" s="26">
        <f t="shared" si="3"/>
        <v>7.4285714285714288</v>
      </c>
    </row>
    <row r="20" spans="1:6" x14ac:dyDescent="0.3">
      <c r="A20" s="28">
        <v>43918</v>
      </c>
      <c r="B20" s="27">
        <v>15</v>
      </c>
      <c r="C20" s="170">
        <f t="shared" si="2"/>
        <v>72</v>
      </c>
      <c r="D20" s="27">
        <v>0</v>
      </c>
      <c r="E20" s="27">
        <f t="shared" si="1"/>
        <v>1</v>
      </c>
      <c r="F20" s="26">
        <f t="shared" si="3"/>
        <v>9.2857142857142865</v>
      </c>
    </row>
    <row r="21" spans="1:6" x14ac:dyDescent="0.3">
      <c r="A21" s="28">
        <v>43919</v>
      </c>
      <c r="B21" s="27">
        <v>25</v>
      </c>
      <c r="C21" s="170">
        <f t="shared" si="2"/>
        <v>97</v>
      </c>
      <c r="D21" s="27">
        <v>1</v>
      </c>
      <c r="E21" s="27">
        <f t="shared" si="1"/>
        <v>2</v>
      </c>
      <c r="F21" s="26">
        <f t="shared" si="3"/>
        <v>12.285714285714286</v>
      </c>
    </row>
    <row r="22" spans="1:6" x14ac:dyDescent="0.3">
      <c r="A22" s="28">
        <v>43920</v>
      </c>
      <c r="B22" s="27">
        <v>28</v>
      </c>
      <c r="C22" s="170">
        <f t="shared" si="2"/>
        <v>125</v>
      </c>
      <c r="D22" s="27">
        <v>0</v>
      </c>
      <c r="E22" s="27">
        <f t="shared" si="1"/>
        <v>2</v>
      </c>
      <c r="F22" s="26">
        <f t="shared" si="3"/>
        <v>15.428571428571429</v>
      </c>
    </row>
    <row r="23" spans="1:6" x14ac:dyDescent="0.3">
      <c r="A23" s="28">
        <v>43921</v>
      </c>
      <c r="B23" s="27">
        <v>28</v>
      </c>
      <c r="C23" s="170">
        <f t="shared" si="2"/>
        <v>153</v>
      </c>
      <c r="D23" s="27">
        <v>0</v>
      </c>
      <c r="E23" s="27">
        <f t="shared" si="1"/>
        <v>2</v>
      </c>
      <c r="F23" s="26">
        <f t="shared" si="3"/>
        <v>18.142857142857142</v>
      </c>
    </row>
    <row r="24" spans="1:6" x14ac:dyDescent="0.3">
      <c r="A24" s="28">
        <v>43922</v>
      </c>
      <c r="B24" s="27">
        <v>36</v>
      </c>
      <c r="C24" s="170">
        <f t="shared" si="2"/>
        <v>189</v>
      </c>
      <c r="D24" s="27">
        <v>0</v>
      </c>
      <c r="E24" s="27">
        <f t="shared" si="1"/>
        <v>2</v>
      </c>
      <c r="F24" s="26">
        <f t="shared" si="3"/>
        <v>22.285714285714285</v>
      </c>
    </row>
    <row r="25" spans="1:6" x14ac:dyDescent="0.3">
      <c r="A25" s="28">
        <v>43923</v>
      </c>
      <c r="B25" s="27">
        <v>41</v>
      </c>
      <c r="C25" s="170">
        <f t="shared" si="2"/>
        <v>230</v>
      </c>
      <c r="D25" s="27">
        <v>2</v>
      </c>
      <c r="E25" s="27">
        <f t="shared" si="1"/>
        <v>4</v>
      </c>
      <c r="F25" s="26">
        <f t="shared" si="3"/>
        <v>26.857142857142858</v>
      </c>
    </row>
    <row r="26" spans="1:6" x14ac:dyDescent="0.3">
      <c r="A26" s="28">
        <v>43924</v>
      </c>
      <c r="B26" s="27">
        <v>38</v>
      </c>
      <c r="C26" s="170">
        <f t="shared" si="2"/>
        <v>268</v>
      </c>
      <c r="D26" s="27">
        <v>1</v>
      </c>
      <c r="E26" s="27">
        <f t="shared" si="1"/>
        <v>5</v>
      </c>
      <c r="F26" s="26">
        <f t="shared" si="3"/>
        <v>30.142857142857142</v>
      </c>
    </row>
    <row r="27" spans="1:6" x14ac:dyDescent="0.3">
      <c r="A27" s="28">
        <v>43925</v>
      </c>
      <c r="B27" s="27">
        <v>38</v>
      </c>
      <c r="C27" s="170">
        <f t="shared" si="2"/>
        <v>306</v>
      </c>
      <c r="D27" s="27">
        <v>1</v>
      </c>
      <c r="E27" s="27">
        <f t="shared" si="1"/>
        <v>6</v>
      </c>
      <c r="F27" s="26">
        <f t="shared" si="3"/>
        <v>33.428571428571431</v>
      </c>
    </row>
    <row r="28" spans="1:6" x14ac:dyDescent="0.3">
      <c r="A28" s="28">
        <v>43926</v>
      </c>
      <c r="B28" s="27">
        <v>68</v>
      </c>
      <c r="C28" s="170">
        <f t="shared" si="2"/>
        <v>374</v>
      </c>
      <c r="D28" s="27">
        <v>0</v>
      </c>
      <c r="E28" s="27">
        <f t="shared" si="1"/>
        <v>6</v>
      </c>
      <c r="F28" s="26">
        <f t="shared" si="3"/>
        <v>39.571428571428569</v>
      </c>
    </row>
    <row r="29" spans="1:6" x14ac:dyDescent="0.3">
      <c r="A29" s="28">
        <v>43927</v>
      </c>
      <c r="B29" s="27">
        <v>79</v>
      </c>
      <c r="C29" s="170">
        <f t="shared" si="2"/>
        <v>453</v>
      </c>
      <c r="D29" s="27">
        <v>1</v>
      </c>
      <c r="E29" s="27">
        <f t="shared" si="1"/>
        <v>7</v>
      </c>
      <c r="F29" s="26">
        <f t="shared" si="3"/>
        <v>46.857142857142854</v>
      </c>
    </row>
    <row r="30" spans="1:6" x14ac:dyDescent="0.3">
      <c r="A30" s="28">
        <v>43928</v>
      </c>
      <c r="B30" s="27">
        <v>71</v>
      </c>
      <c r="C30" s="170">
        <f t="shared" si="2"/>
        <v>524</v>
      </c>
      <c r="D30" s="27">
        <v>0</v>
      </c>
      <c r="E30" s="27">
        <f t="shared" si="1"/>
        <v>7</v>
      </c>
      <c r="F30" s="26">
        <f t="shared" si="3"/>
        <v>53</v>
      </c>
    </row>
    <row r="31" spans="1:6" x14ac:dyDescent="0.3">
      <c r="A31" s="28">
        <v>43929</v>
      </c>
      <c r="B31" s="27">
        <v>100</v>
      </c>
      <c r="C31" s="170">
        <f t="shared" si="2"/>
        <v>624</v>
      </c>
      <c r="D31" s="27">
        <v>3</v>
      </c>
      <c r="E31" s="27">
        <f t="shared" si="1"/>
        <v>10</v>
      </c>
      <c r="F31" s="26">
        <f t="shared" si="3"/>
        <v>62.142857142857146</v>
      </c>
    </row>
    <row r="32" spans="1:6" x14ac:dyDescent="0.3">
      <c r="A32" s="28">
        <v>43930</v>
      </c>
      <c r="B32" s="27">
        <v>112</v>
      </c>
      <c r="C32" s="170">
        <f t="shared" si="2"/>
        <v>736</v>
      </c>
      <c r="D32" s="27">
        <v>3</v>
      </c>
      <c r="E32" s="27">
        <f t="shared" si="1"/>
        <v>13</v>
      </c>
      <c r="F32" s="26">
        <f t="shared" si="3"/>
        <v>72.285714285714292</v>
      </c>
    </row>
    <row r="33" spans="1:6" x14ac:dyDescent="0.3">
      <c r="A33" s="28">
        <v>43931</v>
      </c>
      <c r="B33" s="27">
        <v>107</v>
      </c>
      <c r="C33" s="170">
        <f t="shared" si="2"/>
        <v>843</v>
      </c>
      <c r="D33" s="27">
        <v>2</v>
      </c>
      <c r="E33" s="27">
        <f t="shared" si="1"/>
        <v>15</v>
      </c>
      <c r="F33" s="26">
        <f t="shared" si="3"/>
        <v>82.142857142857139</v>
      </c>
    </row>
    <row r="34" spans="1:6" x14ac:dyDescent="0.3">
      <c r="A34" s="28">
        <v>43932</v>
      </c>
      <c r="B34" s="27">
        <v>119</v>
      </c>
      <c r="C34" s="170">
        <f t="shared" si="2"/>
        <v>962</v>
      </c>
      <c r="D34" s="27">
        <v>4</v>
      </c>
      <c r="E34" s="27">
        <f t="shared" si="1"/>
        <v>19</v>
      </c>
      <c r="F34" s="26">
        <f t="shared" si="3"/>
        <v>93.714285714285708</v>
      </c>
    </row>
    <row r="35" spans="1:6" x14ac:dyDescent="0.3">
      <c r="A35" s="28">
        <v>43933</v>
      </c>
      <c r="B35" s="27">
        <v>114</v>
      </c>
      <c r="C35" s="170">
        <f t="shared" si="2"/>
        <v>1076</v>
      </c>
      <c r="D35" s="27">
        <v>5</v>
      </c>
      <c r="E35" s="27">
        <f t="shared" si="1"/>
        <v>24</v>
      </c>
      <c r="F35" s="26">
        <f t="shared" si="3"/>
        <v>100.28571428571429</v>
      </c>
    </row>
    <row r="36" spans="1:6" x14ac:dyDescent="0.3">
      <c r="A36" s="28">
        <v>43934</v>
      </c>
      <c r="B36" s="27">
        <v>163</v>
      </c>
      <c r="C36" s="170">
        <f t="shared" si="2"/>
        <v>1239</v>
      </c>
      <c r="D36" s="27">
        <v>7</v>
      </c>
      <c r="E36" s="27">
        <f t="shared" si="1"/>
        <v>31</v>
      </c>
      <c r="F36" s="26">
        <f t="shared" si="3"/>
        <v>112.28571428571429</v>
      </c>
    </row>
    <row r="37" spans="1:6" x14ac:dyDescent="0.3">
      <c r="A37" s="28">
        <v>43935</v>
      </c>
      <c r="B37" s="27">
        <v>122</v>
      </c>
      <c r="C37" s="170">
        <f t="shared" si="2"/>
        <v>1361</v>
      </c>
      <c r="D37" s="27">
        <v>9</v>
      </c>
      <c r="E37" s="27">
        <f t="shared" si="1"/>
        <v>40</v>
      </c>
      <c r="F37" s="26">
        <f t="shared" si="3"/>
        <v>119.57142857142857</v>
      </c>
    </row>
    <row r="38" spans="1:6" x14ac:dyDescent="0.3">
      <c r="A38" s="28">
        <v>43936</v>
      </c>
      <c r="B38" s="27">
        <v>178</v>
      </c>
      <c r="C38" s="170">
        <f t="shared" si="2"/>
        <v>1539</v>
      </c>
      <c r="D38" s="27">
        <v>6</v>
      </c>
      <c r="E38" s="27">
        <f t="shared" si="1"/>
        <v>46</v>
      </c>
      <c r="F38" s="26">
        <f t="shared" si="3"/>
        <v>130.71428571428572</v>
      </c>
    </row>
    <row r="39" spans="1:6" x14ac:dyDescent="0.3">
      <c r="A39" s="28">
        <v>43937</v>
      </c>
      <c r="B39" s="27">
        <v>174</v>
      </c>
      <c r="C39" s="170">
        <f t="shared" si="2"/>
        <v>1713</v>
      </c>
      <c r="D39" s="27">
        <v>3</v>
      </c>
      <c r="E39" s="27">
        <f t="shared" si="1"/>
        <v>49</v>
      </c>
      <c r="F39" s="26">
        <f t="shared" si="3"/>
        <v>139.57142857142858</v>
      </c>
    </row>
    <row r="40" spans="1:6" x14ac:dyDescent="0.3">
      <c r="A40" s="28">
        <v>43938</v>
      </c>
      <c r="B40" s="27">
        <v>168</v>
      </c>
      <c r="C40" s="170">
        <f t="shared" si="2"/>
        <v>1881</v>
      </c>
      <c r="D40" s="27">
        <v>8</v>
      </c>
      <c r="E40" s="27">
        <f t="shared" si="1"/>
        <v>57</v>
      </c>
      <c r="F40" s="26">
        <f t="shared" si="3"/>
        <v>148.28571428571428</v>
      </c>
    </row>
    <row r="41" spans="1:6" x14ac:dyDescent="0.3">
      <c r="A41" s="28">
        <v>43939</v>
      </c>
      <c r="B41" s="27">
        <v>171</v>
      </c>
      <c r="C41" s="170">
        <f t="shared" si="2"/>
        <v>2052</v>
      </c>
      <c r="D41" s="27">
        <v>5</v>
      </c>
      <c r="E41" s="27">
        <f t="shared" si="1"/>
        <v>62</v>
      </c>
      <c r="F41" s="26">
        <f t="shared" si="3"/>
        <v>155.71428571428572</v>
      </c>
    </row>
    <row r="42" spans="1:6" x14ac:dyDescent="0.3">
      <c r="A42" s="28">
        <v>43940</v>
      </c>
      <c r="B42" s="27">
        <v>179</v>
      </c>
      <c r="C42" s="170">
        <f t="shared" si="2"/>
        <v>2231</v>
      </c>
      <c r="D42" s="27">
        <v>4</v>
      </c>
      <c r="E42" s="27">
        <f t="shared" si="1"/>
        <v>66</v>
      </c>
      <c r="F42" s="26">
        <f t="shared" si="3"/>
        <v>165</v>
      </c>
    </row>
    <row r="43" spans="1:6" x14ac:dyDescent="0.3">
      <c r="A43" s="28">
        <v>43941</v>
      </c>
      <c r="B43" s="27">
        <v>173</v>
      </c>
      <c r="C43" s="170">
        <f t="shared" si="2"/>
        <v>2404</v>
      </c>
      <c r="D43" s="27">
        <v>10</v>
      </c>
      <c r="E43" s="27">
        <f t="shared" si="1"/>
        <v>76</v>
      </c>
      <c r="F43" s="26">
        <f t="shared" si="3"/>
        <v>166.42857142857142</v>
      </c>
    </row>
    <row r="44" spans="1:6" x14ac:dyDescent="0.3">
      <c r="A44" s="28">
        <v>43942</v>
      </c>
      <c r="B44" s="27">
        <v>160</v>
      </c>
      <c r="C44" s="170">
        <f t="shared" si="2"/>
        <v>2564</v>
      </c>
      <c r="D44" s="27">
        <v>2</v>
      </c>
      <c r="E44" s="27">
        <f t="shared" si="1"/>
        <v>78</v>
      </c>
      <c r="F44" s="26">
        <f t="shared" si="3"/>
        <v>171.85714285714286</v>
      </c>
    </row>
    <row r="45" spans="1:6" x14ac:dyDescent="0.3">
      <c r="A45" s="28">
        <v>43943</v>
      </c>
      <c r="B45" s="27">
        <v>154</v>
      </c>
      <c r="C45" s="170">
        <f t="shared" si="2"/>
        <v>2718</v>
      </c>
      <c r="D45" s="27">
        <v>1</v>
      </c>
      <c r="E45" s="27">
        <f t="shared" si="1"/>
        <v>79</v>
      </c>
      <c r="F45" s="26">
        <f t="shared" si="3"/>
        <v>168.42857142857142</v>
      </c>
    </row>
    <row r="46" spans="1:6" x14ac:dyDescent="0.3">
      <c r="A46" s="28">
        <v>43944</v>
      </c>
      <c r="B46" s="27">
        <v>190</v>
      </c>
      <c r="C46" s="170">
        <f t="shared" si="2"/>
        <v>2908</v>
      </c>
      <c r="D46" s="27">
        <v>5</v>
      </c>
      <c r="E46" s="27">
        <f t="shared" si="1"/>
        <v>84</v>
      </c>
      <c r="F46" s="26">
        <f t="shared" si="3"/>
        <v>170.71428571428572</v>
      </c>
    </row>
    <row r="47" spans="1:6" x14ac:dyDescent="0.3">
      <c r="A47" s="28">
        <v>43945</v>
      </c>
      <c r="B47" s="27">
        <v>198</v>
      </c>
      <c r="C47" s="170">
        <f t="shared" si="2"/>
        <v>3106</v>
      </c>
      <c r="D47" s="27">
        <v>6</v>
      </c>
      <c r="E47" s="27">
        <f t="shared" si="1"/>
        <v>90</v>
      </c>
      <c r="F47" s="26">
        <f t="shared" si="3"/>
        <v>175</v>
      </c>
    </row>
    <row r="48" spans="1:6" x14ac:dyDescent="0.3">
      <c r="A48" s="28">
        <v>43946</v>
      </c>
      <c r="B48" s="27">
        <v>151</v>
      </c>
      <c r="C48" s="170">
        <f t="shared" si="2"/>
        <v>3257</v>
      </c>
      <c r="D48" s="27">
        <v>2</v>
      </c>
      <c r="E48" s="27">
        <f t="shared" si="1"/>
        <v>92</v>
      </c>
      <c r="F48" s="26">
        <f t="shared" si="3"/>
        <v>172.14285714285714</v>
      </c>
    </row>
    <row r="49" spans="1:6" x14ac:dyDescent="0.3">
      <c r="A49" s="28">
        <v>43947</v>
      </c>
      <c r="B49" s="27">
        <v>151</v>
      </c>
      <c r="C49" s="170">
        <f t="shared" si="2"/>
        <v>3408</v>
      </c>
      <c r="D49" s="27">
        <v>4</v>
      </c>
      <c r="E49" s="27">
        <f t="shared" si="1"/>
        <v>96</v>
      </c>
      <c r="F49" s="26">
        <f t="shared" si="3"/>
        <v>168.14285714285714</v>
      </c>
    </row>
    <row r="50" spans="1:6" x14ac:dyDescent="0.3">
      <c r="A50" s="28">
        <v>43948</v>
      </c>
      <c r="B50" s="27">
        <v>157</v>
      </c>
      <c r="C50" s="170">
        <f t="shared" si="2"/>
        <v>3565</v>
      </c>
      <c r="D50" s="27">
        <v>4</v>
      </c>
      <c r="E50" s="27">
        <f t="shared" si="1"/>
        <v>100</v>
      </c>
      <c r="F50" s="26">
        <f t="shared" si="3"/>
        <v>165.85714285714286</v>
      </c>
    </row>
    <row r="51" spans="1:6" x14ac:dyDescent="0.3">
      <c r="A51" s="28">
        <v>43949</v>
      </c>
      <c r="B51" s="27">
        <v>141</v>
      </c>
      <c r="C51" s="170">
        <f t="shared" si="2"/>
        <v>3706</v>
      </c>
      <c r="D51" s="27">
        <v>5</v>
      </c>
      <c r="E51" s="27">
        <f t="shared" si="1"/>
        <v>105</v>
      </c>
      <c r="F51" s="26">
        <f t="shared" si="3"/>
        <v>163.14285714285714</v>
      </c>
    </row>
    <row r="52" spans="1:6" x14ac:dyDescent="0.3">
      <c r="A52" s="28">
        <v>43950</v>
      </c>
      <c r="B52" s="27">
        <v>164</v>
      </c>
      <c r="C52" s="170">
        <f t="shared" si="2"/>
        <v>3870</v>
      </c>
      <c r="D52" s="27">
        <v>6</v>
      </c>
      <c r="E52" s="27">
        <f t="shared" si="1"/>
        <v>111</v>
      </c>
      <c r="F52" s="26">
        <f t="shared" si="3"/>
        <v>164.57142857142858</v>
      </c>
    </row>
    <row r="53" spans="1:6" x14ac:dyDescent="0.3">
      <c r="A53" s="28">
        <v>43951</v>
      </c>
      <c r="B53" s="27">
        <v>143</v>
      </c>
      <c r="C53" s="170">
        <f t="shared" si="2"/>
        <v>4013</v>
      </c>
      <c r="D53" s="27">
        <v>2</v>
      </c>
      <c r="E53" s="27">
        <f t="shared" si="1"/>
        <v>113</v>
      </c>
      <c r="F53" s="26">
        <f t="shared" si="3"/>
        <v>157.85714285714286</v>
      </c>
    </row>
    <row r="54" spans="1:6" x14ac:dyDescent="0.3">
      <c r="A54" s="28">
        <v>43952</v>
      </c>
      <c r="B54" s="27">
        <v>176</v>
      </c>
      <c r="C54" s="170">
        <f t="shared" si="2"/>
        <v>4189</v>
      </c>
      <c r="D54" s="27">
        <v>3</v>
      </c>
      <c r="E54" s="27">
        <f t="shared" si="1"/>
        <v>116</v>
      </c>
      <c r="F54" s="26">
        <f t="shared" si="3"/>
        <v>154.71428571428572</v>
      </c>
    </row>
    <row r="55" spans="1:6" x14ac:dyDescent="0.3">
      <c r="A55" s="28">
        <v>43953</v>
      </c>
      <c r="B55" s="27">
        <v>144</v>
      </c>
      <c r="C55" s="170">
        <f t="shared" si="2"/>
        <v>4333</v>
      </c>
      <c r="D55" s="27">
        <v>3</v>
      </c>
      <c r="E55" s="27">
        <f t="shared" si="1"/>
        <v>119</v>
      </c>
      <c r="F55" s="26">
        <f t="shared" si="3"/>
        <v>153.71428571428572</v>
      </c>
    </row>
    <row r="56" spans="1:6" x14ac:dyDescent="0.3">
      <c r="A56" s="28">
        <v>43954</v>
      </c>
      <c r="B56" s="27">
        <v>137</v>
      </c>
      <c r="C56" s="170">
        <f t="shared" si="2"/>
        <v>4470</v>
      </c>
      <c r="D56" s="27">
        <v>3</v>
      </c>
      <c r="E56" s="27">
        <f t="shared" si="1"/>
        <v>122</v>
      </c>
      <c r="F56" s="26">
        <f t="shared" si="3"/>
        <v>151.71428571428572</v>
      </c>
    </row>
    <row r="57" spans="1:6" x14ac:dyDescent="0.3">
      <c r="A57" s="28">
        <v>43955</v>
      </c>
      <c r="B57" s="27">
        <v>134</v>
      </c>
      <c r="C57" s="170">
        <f t="shared" si="2"/>
        <v>4604</v>
      </c>
      <c r="D57" s="27">
        <v>4</v>
      </c>
      <c r="E57" s="27">
        <f t="shared" si="1"/>
        <v>126</v>
      </c>
      <c r="F57" s="26">
        <f t="shared" si="3"/>
        <v>148.42857142857142</v>
      </c>
    </row>
    <row r="58" spans="1:6" x14ac:dyDescent="0.3">
      <c r="A58" s="28">
        <v>43956</v>
      </c>
      <c r="B58" s="27">
        <v>137</v>
      </c>
      <c r="C58" s="170">
        <f t="shared" si="2"/>
        <v>4741</v>
      </c>
      <c r="D58" s="27">
        <v>5</v>
      </c>
      <c r="E58" s="27">
        <f t="shared" si="1"/>
        <v>131</v>
      </c>
      <c r="F58" s="26">
        <f t="shared" si="3"/>
        <v>147.85714285714286</v>
      </c>
    </row>
    <row r="59" spans="1:6" x14ac:dyDescent="0.3">
      <c r="A59" s="28">
        <v>43957</v>
      </c>
      <c r="B59" s="27">
        <v>138</v>
      </c>
      <c r="C59" s="170">
        <f t="shared" si="2"/>
        <v>4879</v>
      </c>
      <c r="D59" s="27">
        <v>6</v>
      </c>
      <c r="E59" s="27">
        <f t="shared" si="1"/>
        <v>137</v>
      </c>
      <c r="F59" s="26">
        <f t="shared" si="3"/>
        <v>144.14285714285714</v>
      </c>
    </row>
    <row r="60" spans="1:6" x14ac:dyDescent="0.3">
      <c r="A60" s="28">
        <v>43958</v>
      </c>
      <c r="B60" s="27">
        <v>130</v>
      </c>
      <c r="C60" s="170">
        <f t="shared" si="2"/>
        <v>5009</v>
      </c>
      <c r="D60" s="27">
        <v>2</v>
      </c>
      <c r="E60" s="27">
        <f t="shared" si="1"/>
        <v>139</v>
      </c>
      <c r="F60" s="26">
        <f t="shared" si="3"/>
        <v>142.28571428571428</v>
      </c>
    </row>
    <row r="61" spans="1:6" x14ac:dyDescent="0.3">
      <c r="A61" s="28">
        <v>43959</v>
      </c>
      <c r="B61" s="27">
        <v>110</v>
      </c>
      <c r="C61" s="170">
        <f t="shared" si="2"/>
        <v>5119</v>
      </c>
      <c r="D61" s="27">
        <v>6</v>
      </c>
      <c r="E61" s="27">
        <f t="shared" si="1"/>
        <v>145</v>
      </c>
      <c r="F61" s="26">
        <f t="shared" si="3"/>
        <v>132.85714285714286</v>
      </c>
    </row>
    <row r="62" spans="1:6" x14ac:dyDescent="0.3">
      <c r="A62" s="28">
        <v>43960</v>
      </c>
      <c r="B62" s="27">
        <v>105</v>
      </c>
      <c r="C62" s="170">
        <f t="shared" si="2"/>
        <v>5224</v>
      </c>
      <c r="D62" s="27">
        <v>9</v>
      </c>
      <c r="E62" s="27">
        <f t="shared" si="1"/>
        <v>154</v>
      </c>
      <c r="F62" s="26">
        <f t="shared" si="3"/>
        <v>127.28571428571429</v>
      </c>
    </row>
    <row r="63" spans="1:6" x14ac:dyDescent="0.3">
      <c r="A63" s="28">
        <v>43961</v>
      </c>
      <c r="B63" s="27">
        <v>126</v>
      </c>
      <c r="C63" s="170">
        <f t="shared" si="2"/>
        <v>5350</v>
      </c>
      <c r="D63" s="27">
        <v>1</v>
      </c>
      <c r="E63" s="27">
        <f t="shared" si="1"/>
        <v>155</v>
      </c>
      <c r="F63" s="26">
        <f t="shared" si="3"/>
        <v>125.71428571428571</v>
      </c>
    </row>
    <row r="64" spans="1:6" x14ac:dyDescent="0.3">
      <c r="A64" s="28">
        <v>43962</v>
      </c>
      <c r="B64" s="27">
        <v>127</v>
      </c>
      <c r="C64" s="170">
        <f t="shared" si="2"/>
        <v>5477</v>
      </c>
      <c r="D64" s="27">
        <v>3</v>
      </c>
      <c r="E64" s="27">
        <f t="shared" si="1"/>
        <v>158</v>
      </c>
      <c r="F64" s="26">
        <f t="shared" si="3"/>
        <v>124.71428571428571</v>
      </c>
    </row>
    <row r="65" spans="1:6" x14ac:dyDescent="0.3">
      <c r="A65" s="28">
        <v>43963</v>
      </c>
      <c r="B65" s="27">
        <v>112</v>
      </c>
      <c r="C65" s="170">
        <f t="shared" si="2"/>
        <v>5589</v>
      </c>
      <c r="D65" s="27">
        <v>4</v>
      </c>
      <c r="E65" s="27">
        <f t="shared" si="1"/>
        <v>162</v>
      </c>
      <c r="F65" s="26">
        <f t="shared" si="3"/>
        <v>121.14285714285714</v>
      </c>
    </row>
    <row r="66" spans="1:6" x14ac:dyDescent="0.3">
      <c r="A66" s="28">
        <v>43964</v>
      </c>
      <c r="B66" s="27">
        <v>115</v>
      </c>
      <c r="C66" s="170">
        <f t="shared" si="2"/>
        <v>5704</v>
      </c>
      <c r="D66" s="27">
        <v>1</v>
      </c>
      <c r="E66" s="27">
        <f t="shared" si="1"/>
        <v>163</v>
      </c>
      <c r="F66" s="26">
        <f t="shared" si="3"/>
        <v>117.85714285714286</v>
      </c>
    </row>
    <row r="67" spans="1:6" x14ac:dyDescent="0.3">
      <c r="A67" s="28">
        <v>43965</v>
      </c>
      <c r="B67" s="27">
        <v>100</v>
      </c>
      <c r="C67" s="170">
        <f t="shared" si="2"/>
        <v>5804</v>
      </c>
      <c r="D67" s="27">
        <v>4</v>
      </c>
      <c r="E67" s="27">
        <f t="shared" si="1"/>
        <v>167</v>
      </c>
      <c r="F67" s="26">
        <f t="shared" si="3"/>
        <v>113.57142857142857</v>
      </c>
    </row>
    <row r="68" spans="1:6" x14ac:dyDescent="0.3">
      <c r="A68" s="28">
        <v>43966</v>
      </c>
      <c r="B68" s="27">
        <v>119</v>
      </c>
      <c r="C68" s="170">
        <f t="shared" si="2"/>
        <v>5923</v>
      </c>
      <c r="D68" s="27">
        <v>4</v>
      </c>
      <c r="E68" s="27">
        <f t="shared" ref="E68:E131" si="4">D68+E67</f>
        <v>171</v>
      </c>
      <c r="F68" s="26">
        <f t="shared" si="3"/>
        <v>114.85714285714286</v>
      </c>
    </row>
    <row r="69" spans="1:6" x14ac:dyDescent="0.3">
      <c r="A69" s="28">
        <v>43967</v>
      </c>
      <c r="B69" s="27">
        <v>86</v>
      </c>
      <c r="C69" s="170">
        <f t="shared" si="2"/>
        <v>6009</v>
      </c>
      <c r="D69" s="27">
        <v>7</v>
      </c>
      <c r="E69" s="27">
        <f t="shared" si="4"/>
        <v>178</v>
      </c>
      <c r="F69" s="26">
        <f t="shared" si="3"/>
        <v>112.14285714285714</v>
      </c>
    </row>
    <row r="70" spans="1:6" x14ac:dyDescent="0.3">
      <c r="A70" s="28">
        <v>43968</v>
      </c>
      <c r="B70" s="27">
        <v>83</v>
      </c>
      <c r="C70" s="170">
        <f t="shared" si="2"/>
        <v>6092</v>
      </c>
      <c r="D70" s="27">
        <v>0</v>
      </c>
      <c r="E70" s="27">
        <f t="shared" si="4"/>
        <v>178</v>
      </c>
      <c r="F70" s="26">
        <f t="shared" si="3"/>
        <v>106</v>
      </c>
    </row>
    <row r="71" spans="1:6" x14ac:dyDescent="0.3">
      <c r="A71" s="28">
        <v>43969</v>
      </c>
      <c r="B71" s="27">
        <v>96</v>
      </c>
      <c r="C71" s="170">
        <f t="shared" si="2"/>
        <v>6188</v>
      </c>
      <c r="D71" s="27">
        <v>1</v>
      </c>
      <c r="E71" s="27">
        <f t="shared" si="4"/>
        <v>179</v>
      </c>
      <c r="F71" s="26">
        <f t="shared" si="3"/>
        <v>101.57142857142857</v>
      </c>
    </row>
    <row r="72" spans="1:6" x14ac:dyDescent="0.3">
      <c r="A72" s="28">
        <v>43970</v>
      </c>
      <c r="B72" s="27">
        <v>73</v>
      </c>
      <c r="C72" s="170">
        <f t="shared" si="2"/>
        <v>6261</v>
      </c>
      <c r="D72" s="27">
        <v>2</v>
      </c>
      <c r="E72" s="27">
        <f t="shared" si="4"/>
        <v>181</v>
      </c>
      <c r="F72" s="26">
        <f t="shared" si="3"/>
        <v>96</v>
      </c>
    </row>
    <row r="73" spans="1:6" x14ac:dyDescent="0.3">
      <c r="A73" s="28">
        <v>43971</v>
      </c>
      <c r="B73" s="27">
        <v>83</v>
      </c>
      <c r="C73" s="170">
        <f t="shared" si="2"/>
        <v>6344</v>
      </c>
      <c r="D73" s="27">
        <v>0</v>
      </c>
      <c r="E73" s="27">
        <f t="shared" si="4"/>
        <v>181</v>
      </c>
      <c r="F73" s="26">
        <f t="shared" si="3"/>
        <v>91.428571428571431</v>
      </c>
    </row>
    <row r="74" spans="1:6" x14ac:dyDescent="0.3">
      <c r="A74" s="28">
        <v>43972</v>
      </c>
      <c r="B74" s="27">
        <v>67</v>
      </c>
      <c r="C74" s="170">
        <f t="shared" si="2"/>
        <v>6411</v>
      </c>
      <c r="D74" s="27">
        <v>3</v>
      </c>
      <c r="E74" s="27">
        <f t="shared" si="4"/>
        <v>184</v>
      </c>
      <c r="F74" s="26">
        <f t="shared" si="3"/>
        <v>86.714285714285708</v>
      </c>
    </row>
    <row r="75" spans="1:6" x14ac:dyDescent="0.3">
      <c r="A75" s="28">
        <v>43973</v>
      </c>
      <c r="B75" s="27">
        <v>82</v>
      </c>
      <c r="C75" s="170">
        <f t="shared" ref="C75:C138" si="5">B75+C74</f>
        <v>6493</v>
      </c>
      <c r="D75" s="27">
        <v>2</v>
      </c>
      <c r="E75" s="27">
        <f t="shared" si="4"/>
        <v>186</v>
      </c>
      <c r="F75" s="26">
        <f t="shared" si="3"/>
        <v>81.428571428571431</v>
      </c>
    </row>
    <row r="76" spans="1:6" x14ac:dyDescent="0.3">
      <c r="A76" s="28">
        <v>43974</v>
      </c>
      <c r="B76" s="27">
        <v>71</v>
      </c>
      <c r="C76" s="170">
        <f t="shared" si="5"/>
        <v>6564</v>
      </c>
      <c r="D76" s="27">
        <v>1</v>
      </c>
      <c r="E76" s="27">
        <f t="shared" si="4"/>
        <v>187</v>
      </c>
      <c r="F76" s="26">
        <f t="shared" si="3"/>
        <v>79.285714285714292</v>
      </c>
    </row>
    <row r="77" spans="1:6" x14ac:dyDescent="0.3">
      <c r="A77" s="28">
        <v>43975</v>
      </c>
      <c r="B77" s="27">
        <v>61</v>
      </c>
      <c r="C77" s="170">
        <f t="shared" si="5"/>
        <v>6625</v>
      </c>
      <c r="D77" s="27">
        <v>1</v>
      </c>
      <c r="E77" s="27">
        <f t="shared" si="4"/>
        <v>188</v>
      </c>
      <c r="F77" s="26">
        <f t="shared" si="3"/>
        <v>76.142857142857139</v>
      </c>
    </row>
    <row r="78" spans="1:6" x14ac:dyDescent="0.3">
      <c r="A78" s="28">
        <v>43976</v>
      </c>
      <c r="B78" s="27">
        <v>65</v>
      </c>
      <c r="C78" s="170">
        <f t="shared" si="5"/>
        <v>6690</v>
      </c>
      <c r="D78" s="27">
        <v>2</v>
      </c>
      <c r="E78" s="27">
        <f t="shared" si="4"/>
        <v>190</v>
      </c>
      <c r="F78" s="26">
        <f t="shared" si="3"/>
        <v>71.714285714285708</v>
      </c>
    </row>
    <row r="79" spans="1:6" x14ac:dyDescent="0.3">
      <c r="A79" s="28">
        <v>43977</v>
      </c>
      <c r="B79" s="27">
        <v>73</v>
      </c>
      <c r="C79" s="170">
        <f t="shared" si="5"/>
        <v>6763</v>
      </c>
      <c r="D79" s="27">
        <v>0</v>
      </c>
      <c r="E79" s="27">
        <f t="shared" si="4"/>
        <v>190</v>
      </c>
      <c r="F79" s="26">
        <f t="shared" si="3"/>
        <v>71.714285714285708</v>
      </c>
    </row>
    <row r="80" spans="1:6" x14ac:dyDescent="0.3">
      <c r="A80" s="28">
        <v>43978</v>
      </c>
      <c r="B80" s="27">
        <v>63</v>
      </c>
      <c r="C80" s="170">
        <f t="shared" si="5"/>
        <v>6826</v>
      </c>
      <c r="D80" s="27">
        <v>1</v>
      </c>
      <c r="E80" s="27">
        <f t="shared" si="4"/>
        <v>191</v>
      </c>
      <c r="F80" s="26">
        <f t="shared" ref="F80:F143" si="6">AVERAGE(B74:B80)</f>
        <v>68.857142857142861</v>
      </c>
    </row>
    <row r="81" spans="1:6" x14ac:dyDescent="0.3">
      <c r="A81" s="28">
        <v>43979</v>
      </c>
      <c r="B81" s="27">
        <v>52</v>
      </c>
      <c r="C81" s="170">
        <f t="shared" si="5"/>
        <v>6878</v>
      </c>
      <c r="D81" s="27">
        <v>0</v>
      </c>
      <c r="E81" s="27">
        <f t="shared" si="4"/>
        <v>191</v>
      </c>
      <c r="F81" s="26">
        <f t="shared" si="6"/>
        <v>66.714285714285708</v>
      </c>
    </row>
    <row r="82" spans="1:6" x14ac:dyDescent="0.3">
      <c r="A82" s="28">
        <v>43980</v>
      </c>
      <c r="B82" s="27">
        <v>57</v>
      </c>
      <c r="C82" s="170">
        <f t="shared" si="5"/>
        <v>6935</v>
      </c>
      <c r="D82" s="27">
        <v>2</v>
      </c>
      <c r="E82" s="27">
        <f t="shared" si="4"/>
        <v>193</v>
      </c>
      <c r="F82" s="26">
        <f t="shared" si="6"/>
        <v>63.142857142857146</v>
      </c>
    </row>
    <row r="83" spans="1:6" x14ac:dyDescent="0.3">
      <c r="A83" s="28">
        <v>43981</v>
      </c>
      <c r="B83" s="27">
        <v>56</v>
      </c>
      <c r="C83" s="170">
        <f t="shared" si="5"/>
        <v>6991</v>
      </c>
      <c r="D83" s="27">
        <v>1</v>
      </c>
      <c r="E83" s="27">
        <f t="shared" si="4"/>
        <v>194</v>
      </c>
      <c r="F83" s="26">
        <f t="shared" si="6"/>
        <v>61</v>
      </c>
    </row>
    <row r="84" spans="1:6" x14ac:dyDescent="0.3">
      <c r="A84" s="28">
        <v>43982</v>
      </c>
      <c r="B84" s="27">
        <v>55</v>
      </c>
      <c r="C84" s="170">
        <f t="shared" si="5"/>
        <v>7046</v>
      </c>
      <c r="D84" s="27">
        <v>0</v>
      </c>
      <c r="E84" s="27">
        <f t="shared" si="4"/>
        <v>194</v>
      </c>
      <c r="F84" s="26">
        <f t="shared" si="6"/>
        <v>60.142857142857146</v>
      </c>
    </row>
    <row r="85" spans="1:6" x14ac:dyDescent="0.3">
      <c r="A85" s="28">
        <v>43983</v>
      </c>
      <c r="B85" s="27">
        <v>34</v>
      </c>
      <c r="C85" s="170">
        <f t="shared" si="5"/>
        <v>7080</v>
      </c>
      <c r="D85" s="27">
        <v>0</v>
      </c>
      <c r="E85" s="27">
        <f t="shared" si="4"/>
        <v>194</v>
      </c>
      <c r="F85" s="26">
        <f t="shared" si="6"/>
        <v>55.714285714285715</v>
      </c>
    </row>
    <row r="86" spans="1:6" x14ac:dyDescent="0.3">
      <c r="A86" s="28">
        <v>43984</v>
      </c>
      <c r="B86" s="27">
        <v>51</v>
      </c>
      <c r="C86" s="170">
        <f t="shared" si="5"/>
        <v>7131</v>
      </c>
      <c r="D86" s="27">
        <v>1</v>
      </c>
      <c r="E86" s="27">
        <f t="shared" si="4"/>
        <v>195</v>
      </c>
      <c r="F86" s="26">
        <f t="shared" si="6"/>
        <v>52.571428571428569</v>
      </c>
    </row>
    <row r="87" spans="1:6" x14ac:dyDescent="0.3">
      <c r="A87" s="28">
        <v>43985</v>
      </c>
      <c r="B87" s="27">
        <v>41</v>
      </c>
      <c r="C87" s="170">
        <f t="shared" si="5"/>
        <v>7172</v>
      </c>
      <c r="D87" s="27">
        <v>0</v>
      </c>
      <c r="E87" s="27">
        <f t="shared" si="4"/>
        <v>195</v>
      </c>
      <c r="F87" s="26">
        <f t="shared" si="6"/>
        <v>49.428571428571431</v>
      </c>
    </row>
    <row r="88" spans="1:6" x14ac:dyDescent="0.3">
      <c r="A88" s="28">
        <v>43986</v>
      </c>
      <c r="B88" s="27">
        <v>44</v>
      </c>
      <c r="C88" s="170">
        <f t="shared" si="5"/>
        <v>7216</v>
      </c>
      <c r="D88" s="27">
        <v>0</v>
      </c>
      <c r="E88" s="27">
        <f t="shared" si="4"/>
        <v>195</v>
      </c>
      <c r="F88" s="26">
        <f t="shared" si="6"/>
        <v>48.285714285714285</v>
      </c>
    </row>
    <row r="89" spans="1:6" x14ac:dyDescent="0.3">
      <c r="A89" s="28">
        <v>43987</v>
      </c>
      <c r="B89" s="27">
        <v>26</v>
      </c>
      <c r="C89" s="170">
        <f t="shared" si="5"/>
        <v>7242</v>
      </c>
      <c r="D89" s="27">
        <v>0</v>
      </c>
      <c r="E89" s="27">
        <f t="shared" si="4"/>
        <v>195</v>
      </c>
      <c r="F89" s="26">
        <f t="shared" si="6"/>
        <v>43.857142857142854</v>
      </c>
    </row>
    <row r="90" spans="1:6" x14ac:dyDescent="0.3">
      <c r="A90" s="28">
        <v>43988</v>
      </c>
      <c r="B90" s="27">
        <v>44</v>
      </c>
      <c r="C90" s="170">
        <f t="shared" si="5"/>
        <v>7286</v>
      </c>
      <c r="D90" s="27">
        <v>0</v>
      </c>
      <c r="E90" s="27">
        <f t="shared" si="4"/>
        <v>195</v>
      </c>
      <c r="F90" s="26">
        <f t="shared" si="6"/>
        <v>42.142857142857146</v>
      </c>
    </row>
    <row r="91" spans="1:6" x14ac:dyDescent="0.3">
      <c r="A91" s="28">
        <v>43989</v>
      </c>
      <c r="B91" s="27">
        <v>38</v>
      </c>
      <c r="C91" s="170">
        <f t="shared" si="5"/>
        <v>7324</v>
      </c>
      <c r="D91" s="27">
        <v>1</v>
      </c>
      <c r="E91" s="27">
        <f t="shared" si="4"/>
        <v>196</v>
      </c>
      <c r="F91" s="26">
        <f t="shared" si="6"/>
        <v>39.714285714285715</v>
      </c>
    </row>
    <row r="92" spans="1:6" x14ac:dyDescent="0.3">
      <c r="A92" s="28">
        <v>43990</v>
      </c>
      <c r="B92" s="27">
        <v>38</v>
      </c>
      <c r="C92" s="170">
        <f t="shared" si="5"/>
        <v>7362</v>
      </c>
      <c r="D92" s="27">
        <v>0</v>
      </c>
      <c r="E92" s="27">
        <f t="shared" si="4"/>
        <v>196</v>
      </c>
      <c r="F92" s="26">
        <f t="shared" si="6"/>
        <v>40.285714285714285</v>
      </c>
    </row>
    <row r="93" spans="1:6" x14ac:dyDescent="0.3">
      <c r="A93" s="28">
        <v>43991</v>
      </c>
      <c r="B93" s="27">
        <v>33</v>
      </c>
      <c r="C93" s="170">
        <f t="shared" si="5"/>
        <v>7395</v>
      </c>
      <c r="D93" s="27">
        <v>0</v>
      </c>
      <c r="E93" s="27">
        <f t="shared" si="4"/>
        <v>196</v>
      </c>
      <c r="F93" s="26">
        <f t="shared" si="6"/>
        <v>37.714285714285715</v>
      </c>
    </row>
    <row r="94" spans="1:6" x14ac:dyDescent="0.3">
      <c r="A94" s="28">
        <v>43992</v>
      </c>
      <c r="B94" s="27">
        <v>35</v>
      </c>
      <c r="C94" s="170">
        <f t="shared" si="5"/>
        <v>7430</v>
      </c>
      <c r="D94" s="27">
        <v>0</v>
      </c>
      <c r="E94" s="27">
        <f t="shared" si="4"/>
        <v>196</v>
      </c>
      <c r="F94" s="26">
        <f t="shared" si="6"/>
        <v>36.857142857142854</v>
      </c>
    </row>
    <row r="95" spans="1:6" x14ac:dyDescent="0.3">
      <c r="A95" s="28">
        <v>43993</v>
      </c>
      <c r="B95" s="27">
        <v>33</v>
      </c>
      <c r="C95" s="170">
        <f t="shared" si="5"/>
        <v>7463</v>
      </c>
      <c r="D95" s="27">
        <v>0</v>
      </c>
      <c r="E95" s="27">
        <f t="shared" si="4"/>
        <v>196</v>
      </c>
      <c r="F95" s="26">
        <f t="shared" si="6"/>
        <v>35.285714285714285</v>
      </c>
    </row>
    <row r="96" spans="1:6" x14ac:dyDescent="0.3">
      <c r="A96" s="28">
        <v>43994</v>
      </c>
      <c r="B96" s="27">
        <v>39</v>
      </c>
      <c r="C96" s="170">
        <f t="shared" si="5"/>
        <v>7502</v>
      </c>
      <c r="D96" s="27">
        <v>0</v>
      </c>
      <c r="E96" s="27">
        <f t="shared" si="4"/>
        <v>196</v>
      </c>
      <c r="F96" s="26">
        <f t="shared" si="6"/>
        <v>37.142857142857146</v>
      </c>
    </row>
    <row r="97" spans="1:6" x14ac:dyDescent="0.3">
      <c r="A97" s="28">
        <v>43995</v>
      </c>
      <c r="B97" s="27">
        <v>26</v>
      </c>
      <c r="C97" s="170">
        <f t="shared" si="5"/>
        <v>7528</v>
      </c>
      <c r="D97" s="27">
        <v>1</v>
      </c>
      <c r="E97" s="27">
        <f t="shared" si="4"/>
        <v>197</v>
      </c>
      <c r="F97" s="26">
        <f t="shared" si="6"/>
        <v>34.571428571428569</v>
      </c>
    </row>
    <row r="98" spans="1:6" x14ac:dyDescent="0.3">
      <c r="A98" s="28">
        <v>43996</v>
      </c>
      <c r="B98" s="27">
        <v>31</v>
      </c>
      <c r="C98" s="170">
        <f t="shared" si="5"/>
        <v>7559</v>
      </c>
      <c r="D98" s="27">
        <v>0</v>
      </c>
      <c r="E98" s="27">
        <f t="shared" si="4"/>
        <v>197</v>
      </c>
      <c r="F98" s="26">
        <f t="shared" si="6"/>
        <v>33.571428571428569</v>
      </c>
    </row>
    <row r="99" spans="1:6" x14ac:dyDescent="0.3">
      <c r="A99" s="28">
        <v>43997</v>
      </c>
      <c r="B99" s="27">
        <v>35</v>
      </c>
      <c r="C99" s="170">
        <f t="shared" si="5"/>
        <v>7594</v>
      </c>
      <c r="D99" s="27">
        <v>1</v>
      </c>
      <c r="E99" s="27">
        <f t="shared" si="4"/>
        <v>198</v>
      </c>
      <c r="F99" s="26">
        <f t="shared" si="6"/>
        <v>33.142857142857146</v>
      </c>
    </row>
    <row r="100" spans="1:6" x14ac:dyDescent="0.3">
      <c r="A100" s="28">
        <v>43998</v>
      </c>
      <c r="B100" s="27">
        <v>16</v>
      </c>
      <c r="C100" s="170">
        <f t="shared" si="5"/>
        <v>7610</v>
      </c>
      <c r="D100" s="27">
        <v>0</v>
      </c>
      <c r="E100" s="27">
        <f t="shared" si="4"/>
        <v>198</v>
      </c>
      <c r="F100" s="26">
        <f t="shared" si="6"/>
        <v>30.714285714285715</v>
      </c>
    </row>
    <row r="101" spans="1:6" x14ac:dyDescent="0.3">
      <c r="A101" s="28">
        <v>43999</v>
      </c>
      <c r="B101" s="27">
        <v>29</v>
      </c>
      <c r="C101" s="170">
        <f t="shared" si="5"/>
        <v>7639</v>
      </c>
      <c r="D101" s="27">
        <v>0</v>
      </c>
      <c r="E101" s="27">
        <f t="shared" si="4"/>
        <v>198</v>
      </c>
      <c r="F101" s="26">
        <f t="shared" si="6"/>
        <v>29.857142857142858</v>
      </c>
    </row>
    <row r="102" spans="1:6" x14ac:dyDescent="0.3">
      <c r="A102" s="28">
        <v>44000</v>
      </c>
      <c r="B102" s="27">
        <v>23</v>
      </c>
      <c r="C102" s="170">
        <f t="shared" si="5"/>
        <v>7662</v>
      </c>
      <c r="D102" s="27">
        <v>0</v>
      </c>
      <c r="E102" s="27">
        <f t="shared" si="4"/>
        <v>198</v>
      </c>
      <c r="F102" s="26">
        <f t="shared" si="6"/>
        <v>28.428571428571427</v>
      </c>
    </row>
    <row r="103" spans="1:6" x14ac:dyDescent="0.3">
      <c r="A103" s="28">
        <v>44001</v>
      </c>
      <c r="B103" s="27">
        <v>33</v>
      </c>
      <c r="C103" s="170">
        <f t="shared" si="5"/>
        <v>7695</v>
      </c>
      <c r="D103" s="27">
        <v>0</v>
      </c>
      <c r="E103" s="27">
        <f t="shared" si="4"/>
        <v>198</v>
      </c>
      <c r="F103" s="26">
        <f t="shared" si="6"/>
        <v>27.571428571428573</v>
      </c>
    </row>
    <row r="104" spans="1:6" x14ac:dyDescent="0.3">
      <c r="A104" s="28">
        <v>44002</v>
      </c>
      <c r="B104" s="27">
        <v>16</v>
      </c>
      <c r="C104" s="170">
        <f t="shared" si="5"/>
        <v>7711</v>
      </c>
      <c r="D104" s="27">
        <v>0</v>
      </c>
      <c r="E104" s="27">
        <f t="shared" si="4"/>
        <v>198</v>
      </c>
      <c r="F104" s="26">
        <f t="shared" si="6"/>
        <v>26.142857142857142</v>
      </c>
    </row>
    <row r="105" spans="1:6" x14ac:dyDescent="0.3">
      <c r="A105" s="28">
        <v>44003</v>
      </c>
      <c r="B105" s="27">
        <v>31</v>
      </c>
      <c r="C105" s="170">
        <f t="shared" si="5"/>
        <v>7742</v>
      </c>
      <c r="D105" s="27">
        <v>0</v>
      </c>
      <c r="E105" s="27">
        <f t="shared" si="4"/>
        <v>198</v>
      </c>
      <c r="F105" s="26">
        <f t="shared" si="6"/>
        <v>26.142857142857142</v>
      </c>
    </row>
    <row r="106" spans="1:6" x14ac:dyDescent="0.3">
      <c r="A106" s="28">
        <v>44004</v>
      </c>
      <c r="B106" s="27">
        <v>21</v>
      </c>
      <c r="C106" s="170">
        <f t="shared" si="5"/>
        <v>7763</v>
      </c>
      <c r="D106" s="27">
        <v>0</v>
      </c>
      <c r="E106" s="27">
        <f t="shared" si="4"/>
        <v>198</v>
      </c>
      <c r="F106" s="26">
        <f t="shared" si="6"/>
        <v>24.142857142857142</v>
      </c>
    </row>
    <row r="107" spans="1:6" x14ac:dyDescent="0.3">
      <c r="A107" s="28">
        <v>44005</v>
      </c>
      <c r="B107" s="27">
        <v>29</v>
      </c>
      <c r="C107" s="170">
        <f t="shared" si="5"/>
        <v>7792</v>
      </c>
      <c r="D107" s="27">
        <v>0</v>
      </c>
      <c r="E107" s="27">
        <f t="shared" si="4"/>
        <v>198</v>
      </c>
      <c r="F107" s="26">
        <f t="shared" si="6"/>
        <v>26</v>
      </c>
    </row>
    <row r="108" spans="1:6" x14ac:dyDescent="0.3">
      <c r="A108" s="28">
        <v>44006</v>
      </c>
      <c r="B108" s="27">
        <v>25</v>
      </c>
      <c r="C108" s="170">
        <f t="shared" si="5"/>
        <v>7817</v>
      </c>
      <c r="D108" s="27">
        <v>0</v>
      </c>
      <c r="E108" s="27">
        <f t="shared" si="4"/>
        <v>198</v>
      </c>
      <c r="F108" s="26">
        <f t="shared" si="6"/>
        <v>25.428571428571427</v>
      </c>
    </row>
    <row r="109" spans="1:6" x14ac:dyDescent="0.3">
      <c r="A109" s="28">
        <v>44007</v>
      </c>
      <c r="B109" s="27">
        <v>18</v>
      </c>
      <c r="C109" s="170">
        <f t="shared" si="5"/>
        <v>7835</v>
      </c>
      <c r="D109" s="27">
        <v>0</v>
      </c>
      <c r="E109" s="27">
        <f t="shared" si="4"/>
        <v>198</v>
      </c>
      <c r="F109" s="26">
        <f t="shared" si="6"/>
        <v>24.714285714285715</v>
      </c>
    </row>
    <row r="110" spans="1:6" x14ac:dyDescent="0.3">
      <c r="A110" s="28">
        <v>44008</v>
      </c>
      <c r="B110" s="27">
        <v>21</v>
      </c>
      <c r="C110" s="170">
        <f t="shared" si="5"/>
        <v>7856</v>
      </c>
      <c r="D110" s="27">
        <v>0</v>
      </c>
      <c r="E110" s="27">
        <f t="shared" si="4"/>
        <v>198</v>
      </c>
      <c r="F110" s="26">
        <f t="shared" si="6"/>
        <v>23</v>
      </c>
    </row>
    <row r="111" spans="1:6" x14ac:dyDescent="0.3">
      <c r="A111" s="28">
        <v>44009</v>
      </c>
      <c r="B111" s="27">
        <v>22</v>
      </c>
      <c r="C111" s="170">
        <f t="shared" si="5"/>
        <v>7878</v>
      </c>
      <c r="D111" s="27">
        <v>0</v>
      </c>
      <c r="E111" s="27">
        <f t="shared" si="4"/>
        <v>198</v>
      </c>
      <c r="F111" s="26">
        <f t="shared" si="6"/>
        <v>23.857142857142858</v>
      </c>
    </row>
    <row r="112" spans="1:6" x14ac:dyDescent="0.3">
      <c r="A112" s="28">
        <v>44010</v>
      </c>
      <c r="B112" s="27">
        <v>20</v>
      </c>
      <c r="C112" s="170">
        <f t="shared" si="5"/>
        <v>7898</v>
      </c>
      <c r="D112" s="27">
        <v>0</v>
      </c>
      <c r="E112" s="27">
        <f t="shared" si="4"/>
        <v>198</v>
      </c>
      <c r="F112" s="26">
        <f t="shared" si="6"/>
        <v>22.285714285714285</v>
      </c>
    </row>
    <row r="113" spans="1:6" x14ac:dyDescent="0.3">
      <c r="A113" s="28">
        <v>44011</v>
      </c>
      <c r="B113" s="27">
        <v>16</v>
      </c>
      <c r="C113" s="170">
        <f t="shared" si="5"/>
        <v>7914</v>
      </c>
      <c r="D113" s="27">
        <v>0</v>
      </c>
      <c r="E113" s="27">
        <f t="shared" si="4"/>
        <v>198</v>
      </c>
      <c r="F113" s="26">
        <f t="shared" si="6"/>
        <v>21.571428571428573</v>
      </c>
    </row>
    <row r="114" spans="1:6" x14ac:dyDescent="0.3">
      <c r="A114" s="28">
        <v>44012</v>
      </c>
      <c r="B114" s="27">
        <v>15</v>
      </c>
      <c r="C114" s="170">
        <f t="shared" si="5"/>
        <v>7929</v>
      </c>
      <c r="D114" s="27">
        <v>0</v>
      </c>
      <c r="E114" s="27">
        <f t="shared" si="4"/>
        <v>198</v>
      </c>
      <c r="F114" s="26">
        <f t="shared" si="6"/>
        <v>19.571428571428573</v>
      </c>
    </row>
    <row r="115" spans="1:6" x14ac:dyDescent="0.3">
      <c r="A115" s="28">
        <v>44013</v>
      </c>
      <c r="B115" s="27">
        <v>23</v>
      </c>
      <c r="C115" s="170">
        <f t="shared" si="5"/>
        <v>7952</v>
      </c>
      <c r="D115" s="27">
        <v>0</v>
      </c>
      <c r="E115" s="27">
        <f t="shared" si="4"/>
        <v>198</v>
      </c>
      <c r="F115" s="26">
        <f t="shared" si="6"/>
        <v>19.285714285714285</v>
      </c>
    </row>
    <row r="116" spans="1:6" x14ac:dyDescent="0.3">
      <c r="A116" s="28">
        <v>44014</v>
      </c>
      <c r="B116" s="27">
        <v>20</v>
      </c>
      <c r="C116" s="170">
        <f t="shared" si="5"/>
        <v>7972</v>
      </c>
      <c r="D116" s="27">
        <v>0</v>
      </c>
      <c r="E116" s="27">
        <f t="shared" si="4"/>
        <v>198</v>
      </c>
      <c r="F116" s="26">
        <f t="shared" si="6"/>
        <v>19.571428571428573</v>
      </c>
    </row>
    <row r="117" spans="1:6" x14ac:dyDescent="0.3">
      <c r="A117" s="28">
        <v>44015</v>
      </c>
      <c r="B117" s="27">
        <v>17</v>
      </c>
      <c r="C117" s="170">
        <f t="shared" si="5"/>
        <v>7989</v>
      </c>
      <c r="D117" s="27">
        <v>0</v>
      </c>
      <c r="E117" s="27">
        <f t="shared" si="4"/>
        <v>198</v>
      </c>
      <c r="F117" s="26">
        <f t="shared" si="6"/>
        <v>19</v>
      </c>
    </row>
    <row r="118" spans="1:6" x14ac:dyDescent="0.3">
      <c r="A118" s="28">
        <v>44016</v>
      </c>
      <c r="B118" s="27">
        <v>19</v>
      </c>
      <c r="C118" s="170">
        <f t="shared" si="5"/>
        <v>8008</v>
      </c>
      <c r="D118" s="27">
        <v>1</v>
      </c>
      <c r="E118" s="27">
        <f t="shared" si="4"/>
        <v>199</v>
      </c>
      <c r="F118" s="26">
        <f t="shared" si="6"/>
        <v>18.571428571428573</v>
      </c>
    </row>
    <row r="119" spans="1:6" x14ac:dyDescent="0.3">
      <c r="A119" s="28">
        <v>44017</v>
      </c>
      <c r="B119" s="27">
        <v>18</v>
      </c>
      <c r="C119" s="170">
        <f t="shared" si="5"/>
        <v>8026</v>
      </c>
      <c r="D119" s="27">
        <v>0</v>
      </c>
      <c r="E119" s="27">
        <f t="shared" si="4"/>
        <v>199</v>
      </c>
      <c r="F119" s="26">
        <f t="shared" si="6"/>
        <v>18.285714285714285</v>
      </c>
    </row>
    <row r="120" spans="1:6" x14ac:dyDescent="0.3">
      <c r="A120" s="28">
        <v>44018</v>
      </c>
      <c r="B120" s="27">
        <v>24</v>
      </c>
      <c r="C120" s="170">
        <f t="shared" si="5"/>
        <v>8050</v>
      </c>
      <c r="D120" s="27">
        <v>0</v>
      </c>
      <c r="E120" s="27">
        <f t="shared" si="4"/>
        <v>199</v>
      </c>
      <c r="F120" s="26">
        <f t="shared" si="6"/>
        <v>19.428571428571427</v>
      </c>
    </row>
    <row r="121" spans="1:6" x14ac:dyDescent="0.3">
      <c r="A121" s="28">
        <v>44019</v>
      </c>
      <c r="B121" s="27">
        <v>19</v>
      </c>
      <c r="C121" s="170">
        <f t="shared" si="5"/>
        <v>8069</v>
      </c>
      <c r="D121" s="27">
        <v>1</v>
      </c>
      <c r="E121" s="27">
        <f t="shared" si="4"/>
        <v>200</v>
      </c>
      <c r="F121" s="26">
        <f t="shared" si="6"/>
        <v>20</v>
      </c>
    </row>
    <row r="122" spans="1:6" x14ac:dyDescent="0.3">
      <c r="A122" s="28">
        <v>44020</v>
      </c>
      <c r="B122" s="27">
        <v>28</v>
      </c>
      <c r="C122" s="170">
        <f t="shared" si="5"/>
        <v>8097</v>
      </c>
      <c r="D122" s="27">
        <v>0</v>
      </c>
      <c r="E122" s="27">
        <f t="shared" si="4"/>
        <v>200</v>
      </c>
      <c r="F122" s="26">
        <f t="shared" si="6"/>
        <v>20.714285714285715</v>
      </c>
    </row>
    <row r="123" spans="1:6" x14ac:dyDescent="0.3">
      <c r="A123" s="28">
        <v>44021</v>
      </c>
      <c r="B123" s="27">
        <v>17</v>
      </c>
      <c r="C123" s="170">
        <f t="shared" si="5"/>
        <v>8114</v>
      </c>
      <c r="D123" s="27">
        <v>0</v>
      </c>
      <c r="E123" s="27">
        <f t="shared" si="4"/>
        <v>200</v>
      </c>
      <c r="F123" s="26">
        <f t="shared" si="6"/>
        <v>20.285714285714285</v>
      </c>
    </row>
    <row r="124" spans="1:6" x14ac:dyDescent="0.3">
      <c r="A124" s="28">
        <v>44022</v>
      </c>
      <c r="B124" s="27">
        <v>10</v>
      </c>
      <c r="C124" s="170">
        <f t="shared" si="5"/>
        <v>8124</v>
      </c>
      <c r="D124" s="27">
        <v>0</v>
      </c>
      <c r="E124" s="27">
        <f t="shared" si="4"/>
        <v>200</v>
      </c>
      <c r="F124" s="26">
        <f t="shared" si="6"/>
        <v>19.285714285714285</v>
      </c>
    </row>
    <row r="125" spans="1:6" x14ac:dyDescent="0.3">
      <c r="A125" s="28">
        <v>44023</v>
      </c>
      <c r="B125" s="27">
        <v>11</v>
      </c>
      <c r="C125" s="170">
        <f t="shared" si="5"/>
        <v>8135</v>
      </c>
      <c r="D125" s="27">
        <v>0</v>
      </c>
      <c r="E125" s="27">
        <f t="shared" si="4"/>
        <v>200</v>
      </c>
      <c r="F125" s="26">
        <f t="shared" si="6"/>
        <v>18.142857142857142</v>
      </c>
    </row>
    <row r="126" spans="1:6" x14ac:dyDescent="0.3">
      <c r="A126" s="28">
        <v>44024</v>
      </c>
      <c r="B126" s="27">
        <v>15</v>
      </c>
      <c r="C126" s="170">
        <f t="shared" si="5"/>
        <v>8150</v>
      </c>
      <c r="D126" s="27">
        <v>1</v>
      </c>
      <c r="E126" s="27">
        <f t="shared" si="4"/>
        <v>201</v>
      </c>
      <c r="F126" s="26">
        <f t="shared" si="6"/>
        <v>17.714285714285715</v>
      </c>
    </row>
    <row r="127" spans="1:6" x14ac:dyDescent="0.3">
      <c r="A127" s="28">
        <v>44025</v>
      </c>
      <c r="B127" s="27">
        <v>16</v>
      </c>
      <c r="C127" s="170">
        <f t="shared" si="5"/>
        <v>8166</v>
      </c>
      <c r="D127" s="27">
        <v>1</v>
      </c>
      <c r="E127" s="27">
        <f t="shared" si="4"/>
        <v>202</v>
      </c>
      <c r="F127" s="26">
        <f t="shared" si="6"/>
        <v>16.571428571428573</v>
      </c>
    </row>
    <row r="128" spans="1:6" x14ac:dyDescent="0.3">
      <c r="A128" s="28">
        <v>44026</v>
      </c>
      <c r="B128" s="27">
        <v>18</v>
      </c>
      <c r="C128" s="170">
        <f t="shared" si="5"/>
        <v>8184</v>
      </c>
      <c r="D128" s="27">
        <v>0</v>
      </c>
      <c r="E128" s="27">
        <f t="shared" si="4"/>
        <v>202</v>
      </c>
      <c r="F128" s="26">
        <f t="shared" si="6"/>
        <v>16.428571428571427</v>
      </c>
    </row>
    <row r="129" spans="1:6" x14ac:dyDescent="0.3">
      <c r="A129" s="28">
        <v>44027</v>
      </c>
      <c r="B129" s="27">
        <v>12</v>
      </c>
      <c r="C129" s="170">
        <f t="shared" si="5"/>
        <v>8196</v>
      </c>
      <c r="D129" s="27">
        <v>0</v>
      </c>
      <c r="E129" s="27">
        <f t="shared" si="4"/>
        <v>202</v>
      </c>
      <c r="F129" s="26">
        <f t="shared" si="6"/>
        <v>14.142857142857142</v>
      </c>
    </row>
    <row r="130" spans="1:6" x14ac:dyDescent="0.3">
      <c r="A130" s="28">
        <v>44028</v>
      </c>
      <c r="B130" s="27">
        <v>11</v>
      </c>
      <c r="C130" s="170">
        <f t="shared" si="5"/>
        <v>8207</v>
      </c>
      <c r="D130" s="27">
        <v>0</v>
      </c>
      <c r="E130" s="27">
        <f t="shared" si="4"/>
        <v>202</v>
      </c>
      <c r="F130" s="26">
        <f t="shared" si="6"/>
        <v>13.285714285714286</v>
      </c>
    </row>
    <row r="131" spans="1:6" x14ac:dyDescent="0.3">
      <c r="A131" s="28">
        <v>44029</v>
      </c>
      <c r="B131" s="27">
        <v>16</v>
      </c>
      <c r="C131" s="170">
        <f t="shared" si="5"/>
        <v>8223</v>
      </c>
      <c r="D131" s="27">
        <v>0</v>
      </c>
      <c r="E131" s="27">
        <f t="shared" si="4"/>
        <v>202</v>
      </c>
      <c r="F131" s="26">
        <f t="shared" si="6"/>
        <v>14.142857142857142</v>
      </c>
    </row>
    <row r="132" spans="1:6" x14ac:dyDescent="0.3">
      <c r="A132" s="28">
        <v>44030</v>
      </c>
      <c r="B132" s="27">
        <v>13</v>
      </c>
      <c r="C132" s="170">
        <f t="shared" si="5"/>
        <v>8236</v>
      </c>
      <c r="D132" s="27">
        <v>0</v>
      </c>
      <c r="E132" s="27">
        <f t="shared" ref="E132:E195" si="7">D132+E131</f>
        <v>202</v>
      </c>
      <c r="F132" s="26">
        <f t="shared" si="6"/>
        <v>14.428571428571429</v>
      </c>
    </row>
    <row r="133" spans="1:6" x14ac:dyDescent="0.3">
      <c r="A133" s="28">
        <v>44031</v>
      </c>
      <c r="B133" s="27">
        <v>14</v>
      </c>
      <c r="C133" s="170">
        <f t="shared" si="5"/>
        <v>8250</v>
      </c>
      <c r="D133" s="27">
        <v>0</v>
      </c>
      <c r="E133" s="27">
        <f t="shared" si="7"/>
        <v>202</v>
      </c>
      <c r="F133" s="26">
        <f t="shared" si="6"/>
        <v>14.285714285714286</v>
      </c>
    </row>
    <row r="134" spans="1:6" x14ac:dyDescent="0.3">
      <c r="A134" s="28">
        <v>44032</v>
      </c>
      <c r="B134" s="27">
        <v>9</v>
      </c>
      <c r="C134" s="170">
        <f t="shared" si="5"/>
        <v>8259</v>
      </c>
      <c r="D134" s="27">
        <v>0</v>
      </c>
      <c r="E134" s="27">
        <f t="shared" si="7"/>
        <v>202</v>
      </c>
      <c r="F134" s="26">
        <f t="shared" si="6"/>
        <v>13.285714285714286</v>
      </c>
    </row>
    <row r="135" spans="1:6" x14ac:dyDescent="0.3">
      <c r="A135" s="28">
        <v>44033</v>
      </c>
      <c r="B135" s="27">
        <v>17</v>
      </c>
      <c r="C135" s="170">
        <f t="shared" si="5"/>
        <v>8276</v>
      </c>
      <c r="D135" s="27">
        <v>0</v>
      </c>
      <c r="E135" s="27">
        <f t="shared" si="7"/>
        <v>202</v>
      </c>
      <c r="F135" s="26">
        <f t="shared" si="6"/>
        <v>13.142857142857142</v>
      </c>
    </row>
    <row r="136" spans="1:6" x14ac:dyDescent="0.3">
      <c r="A136" s="28">
        <v>44034</v>
      </c>
      <c r="B136" s="27">
        <v>15</v>
      </c>
      <c r="C136" s="170">
        <f t="shared" si="5"/>
        <v>8291</v>
      </c>
      <c r="D136" s="27">
        <v>0</v>
      </c>
      <c r="E136" s="27">
        <f t="shared" si="7"/>
        <v>202</v>
      </c>
      <c r="F136" s="26">
        <f t="shared" si="6"/>
        <v>13.571428571428571</v>
      </c>
    </row>
    <row r="137" spans="1:6" x14ac:dyDescent="0.3">
      <c r="A137" s="28">
        <v>44035</v>
      </c>
      <c r="B137" s="27">
        <v>14</v>
      </c>
      <c r="C137" s="170">
        <f t="shared" si="5"/>
        <v>8305</v>
      </c>
      <c r="D137" s="27">
        <v>0</v>
      </c>
      <c r="E137" s="27">
        <f t="shared" si="7"/>
        <v>202</v>
      </c>
      <c r="F137" s="26">
        <f t="shared" si="6"/>
        <v>14</v>
      </c>
    </row>
    <row r="138" spans="1:6" x14ac:dyDescent="0.3">
      <c r="A138" s="28">
        <v>44036</v>
      </c>
      <c r="B138" s="27">
        <v>23</v>
      </c>
      <c r="C138" s="170">
        <f t="shared" si="5"/>
        <v>8328</v>
      </c>
      <c r="D138" s="27">
        <v>0</v>
      </c>
      <c r="E138" s="27">
        <f t="shared" si="7"/>
        <v>202</v>
      </c>
      <c r="F138" s="26">
        <f t="shared" si="6"/>
        <v>15</v>
      </c>
    </row>
    <row r="139" spans="1:6" x14ac:dyDescent="0.3">
      <c r="A139" s="28">
        <v>44037</v>
      </c>
      <c r="B139" s="27">
        <v>14</v>
      </c>
      <c r="C139" s="170">
        <f t="shared" ref="C139:C202" si="8">B139+C138</f>
        <v>8342</v>
      </c>
      <c r="D139" s="27">
        <v>0</v>
      </c>
      <c r="E139" s="27">
        <f t="shared" si="7"/>
        <v>202</v>
      </c>
      <c r="F139" s="26">
        <f t="shared" si="6"/>
        <v>15.142857142857142</v>
      </c>
    </row>
    <row r="140" spans="1:6" x14ac:dyDescent="0.3">
      <c r="A140" s="28">
        <v>44038</v>
      </c>
      <c r="B140" s="27">
        <v>14</v>
      </c>
      <c r="C140" s="170">
        <f t="shared" si="8"/>
        <v>8356</v>
      </c>
      <c r="D140" s="27">
        <v>0</v>
      </c>
      <c r="E140" s="27">
        <f t="shared" si="7"/>
        <v>202</v>
      </c>
      <c r="F140" s="26">
        <f t="shared" si="6"/>
        <v>15.142857142857142</v>
      </c>
    </row>
    <row r="141" spans="1:6" x14ac:dyDescent="0.3">
      <c r="A141" s="28">
        <v>44039</v>
      </c>
      <c r="B141" s="27">
        <v>16</v>
      </c>
      <c r="C141" s="170">
        <f t="shared" si="8"/>
        <v>8372</v>
      </c>
      <c r="D141" s="27">
        <v>1</v>
      </c>
      <c r="E141" s="27">
        <f t="shared" si="7"/>
        <v>203</v>
      </c>
      <c r="F141" s="26">
        <f t="shared" si="6"/>
        <v>16.142857142857142</v>
      </c>
    </row>
    <row r="142" spans="1:6" x14ac:dyDescent="0.3">
      <c r="A142" s="28">
        <v>44040</v>
      </c>
      <c r="B142" s="27">
        <v>13</v>
      </c>
      <c r="C142" s="170">
        <f t="shared" si="8"/>
        <v>8385</v>
      </c>
      <c r="D142" s="27">
        <v>0</v>
      </c>
      <c r="E142" s="27">
        <f t="shared" si="7"/>
        <v>203</v>
      </c>
      <c r="F142" s="26">
        <f t="shared" si="6"/>
        <v>15.571428571428571</v>
      </c>
    </row>
    <row r="143" spans="1:6" x14ac:dyDescent="0.3">
      <c r="A143" s="28">
        <v>44041</v>
      </c>
      <c r="B143" s="27">
        <v>14</v>
      </c>
      <c r="C143" s="170">
        <f t="shared" si="8"/>
        <v>8399</v>
      </c>
      <c r="D143" s="27">
        <v>0</v>
      </c>
      <c r="E143" s="27">
        <f t="shared" si="7"/>
        <v>203</v>
      </c>
      <c r="F143" s="26">
        <f t="shared" si="6"/>
        <v>15.428571428571429</v>
      </c>
    </row>
    <row r="144" spans="1:6" x14ac:dyDescent="0.3">
      <c r="A144" s="28">
        <v>44042</v>
      </c>
      <c r="B144" s="27">
        <v>10</v>
      </c>
      <c r="C144" s="170">
        <f t="shared" si="8"/>
        <v>8409</v>
      </c>
      <c r="D144" s="27">
        <v>0</v>
      </c>
      <c r="E144" s="27">
        <f t="shared" si="7"/>
        <v>203</v>
      </c>
      <c r="F144" s="26">
        <f t="shared" ref="F144:F207" si="9">AVERAGE(B138:B144)</f>
        <v>14.857142857142858</v>
      </c>
    </row>
    <row r="145" spans="1:6" x14ac:dyDescent="0.3">
      <c r="A145" s="28">
        <v>44043</v>
      </c>
      <c r="B145" s="27">
        <v>15</v>
      </c>
      <c r="C145" s="170">
        <f t="shared" si="8"/>
        <v>8424</v>
      </c>
      <c r="D145" s="27">
        <v>0</v>
      </c>
      <c r="E145" s="27">
        <f t="shared" si="7"/>
        <v>203</v>
      </c>
      <c r="F145" s="26">
        <f t="shared" si="9"/>
        <v>13.714285714285714</v>
      </c>
    </row>
    <row r="146" spans="1:6" x14ac:dyDescent="0.3">
      <c r="A146" s="28">
        <v>44044</v>
      </c>
      <c r="B146" s="27">
        <v>19</v>
      </c>
      <c r="C146" s="170">
        <f t="shared" si="8"/>
        <v>8443</v>
      </c>
      <c r="D146" s="27">
        <v>0</v>
      </c>
      <c r="E146" s="27">
        <f t="shared" si="7"/>
        <v>203</v>
      </c>
      <c r="F146" s="26">
        <f t="shared" si="9"/>
        <v>14.428571428571429</v>
      </c>
    </row>
    <row r="147" spans="1:6" x14ac:dyDescent="0.3">
      <c r="A147" s="28">
        <v>44045</v>
      </c>
      <c r="B147" s="27">
        <v>10</v>
      </c>
      <c r="C147" s="170">
        <f t="shared" si="8"/>
        <v>8453</v>
      </c>
      <c r="D147" s="27">
        <v>0</v>
      </c>
      <c r="E147" s="27">
        <f t="shared" si="7"/>
        <v>203</v>
      </c>
      <c r="F147" s="26">
        <f t="shared" si="9"/>
        <v>13.857142857142858</v>
      </c>
    </row>
    <row r="148" spans="1:6" x14ac:dyDescent="0.3">
      <c r="A148" s="28">
        <v>44046</v>
      </c>
      <c r="B148" s="27">
        <v>8</v>
      </c>
      <c r="C148" s="170">
        <f t="shared" si="8"/>
        <v>8461</v>
      </c>
      <c r="D148" s="27">
        <v>0</v>
      </c>
      <c r="E148" s="27">
        <f t="shared" si="7"/>
        <v>203</v>
      </c>
      <c r="F148" s="26">
        <f t="shared" si="9"/>
        <v>12.714285714285714</v>
      </c>
    </row>
    <row r="149" spans="1:6" x14ac:dyDescent="0.3">
      <c r="A149" s="28">
        <v>44047</v>
      </c>
      <c r="B149" s="27">
        <v>14</v>
      </c>
      <c r="C149" s="170">
        <f t="shared" si="8"/>
        <v>8475</v>
      </c>
      <c r="D149" s="27">
        <v>0</v>
      </c>
      <c r="E149" s="27">
        <f t="shared" si="7"/>
        <v>203</v>
      </c>
      <c r="F149" s="26">
        <f t="shared" si="9"/>
        <v>12.857142857142858</v>
      </c>
    </row>
    <row r="150" spans="1:6" x14ac:dyDescent="0.3">
      <c r="A150" s="28">
        <v>44048</v>
      </c>
      <c r="B150" s="27">
        <v>14</v>
      </c>
      <c r="C150" s="170">
        <f t="shared" si="8"/>
        <v>8489</v>
      </c>
      <c r="D150" s="27">
        <v>0</v>
      </c>
      <c r="E150" s="27">
        <f t="shared" si="7"/>
        <v>203</v>
      </c>
      <c r="F150" s="26">
        <f t="shared" si="9"/>
        <v>12.857142857142858</v>
      </c>
    </row>
    <row r="151" spans="1:6" x14ac:dyDescent="0.3">
      <c r="A151" s="28">
        <v>44049</v>
      </c>
      <c r="B151" s="27">
        <v>15</v>
      </c>
      <c r="C151" s="170">
        <f t="shared" si="8"/>
        <v>8504</v>
      </c>
      <c r="D151" s="27">
        <v>0</v>
      </c>
      <c r="E151" s="27">
        <f t="shared" si="7"/>
        <v>203</v>
      </c>
      <c r="F151" s="26">
        <f t="shared" si="9"/>
        <v>13.571428571428571</v>
      </c>
    </row>
    <row r="152" spans="1:6" x14ac:dyDescent="0.3">
      <c r="A152" s="28">
        <v>44050</v>
      </c>
      <c r="B152" s="27">
        <v>15</v>
      </c>
      <c r="C152" s="170">
        <f t="shared" si="8"/>
        <v>8519</v>
      </c>
      <c r="D152" s="27">
        <v>0</v>
      </c>
      <c r="E152" s="27">
        <f t="shared" si="7"/>
        <v>203</v>
      </c>
      <c r="F152" s="26">
        <f t="shared" si="9"/>
        <v>13.571428571428571</v>
      </c>
    </row>
    <row r="153" spans="1:6" x14ac:dyDescent="0.3">
      <c r="A153" s="28">
        <v>44051</v>
      </c>
      <c r="B153" s="27">
        <v>13</v>
      </c>
      <c r="C153" s="170">
        <f t="shared" si="8"/>
        <v>8532</v>
      </c>
      <c r="D153" s="27">
        <v>0</v>
      </c>
      <c r="E153" s="27">
        <f t="shared" si="7"/>
        <v>203</v>
      </c>
      <c r="F153" s="26">
        <f t="shared" si="9"/>
        <v>12.714285714285714</v>
      </c>
    </row>
    <row r="154" spans="1:6" x14ac:dyDescent="0.3">
      <c r="A154" s="28">
        <v>44052</v>
      </c>
      <c r="B154" s="27">
        <v>9</v>
      </c>
      <c r="C154" s="170">
        <f t="shared" si="8"/>
        <v>8541</v>
      </c>
      <c r="D154" s="27">
        <v>0</v>
      </c>
      <c r="E154" s="27">
        <f t="shared" si="7"/>
        <v>203</v>
      </c>
      <c r="F154" s="26">
        <f t="shared" si="9"/>
        <v>12.571428571428571</v>
      </c>
    </row>
    <row r="155" spans="1:6" x14ac:dyDescent="0.3">
      <c r="A155" s="28">
        <v>44053</v>
      </c>
      <c r="B155" s="27">
        <v>14</v>
      </c>
      <c r="C155" s="170">
        <f t="shared" si="8"/>
        <v>8555</v>
      </c>
      <c r="D155" s="27">
        <v>0</v>
      </c>
      <c r="E155" s="27">
        <f t="shared" si="7"/>
        <v>203</v>
      </c>
      <c r="F155" s="26">
        <f t="shared" si="9"/>
        <v>13.428571428571429</v>
      </c>
    </row>
    <row r="156" spans="1:6" x14ac:dyDescent="0.3">
      <c r="A156" s="28">
        <v>44054</v>
      </c>
      <c r="B156" s="27">
        <v>14</v>
      </c>
      <c r="C156" s="170">
        <f t="shared" si="8"/>
        <v>8569</v>
      </c>
      <c r="D156" s="27">
        <v>0</v>
      </c>
      <c r="E156" s="27">
        <f t="shared" si="7"/>
        <v>203</v>
      </c>
      <c r="F156" s="26">
        <f t="shared" si="9"/>
        <v>13.428571428571429</v>
      </c>
    </row>
    <row r="157" spans="1:6" x14ac:dyDescent="0.3">
      <c r="A157" s="28">
        <v>44055</v>
      </c>
      <c r="B157" s="27">
        <v>20</v>
      </c>
      <c r="C157" s="170">
        <f t="shared" si="8"/>
        <v>8589</v>
      </c>
      <c r="D157" s="27">
        <v>0</v>
      </c>
      <c r="E157" s="27">
        <f t="shared" si="7"/>
        <v>203</v>
      </c>
      <c r="F157" s="26">
        <f t="shared" si="9"/>
        <v>14.285714285714286</v>
      </c>
    </row>
    <row r="158" spans="1:6" x14ac:dyDescent="0.3">
      <c r="A158" s="28">
        <v>44056</v>
      </c>
      <c r="B158" s="27">
        <v>12</v>
      </c>
      <c r="C158" s="170">
        <f t="shared" si="8"/>
        <v>8601</v>
      </c>
      <c r="D158" s="27">
        <v>0</v>
      </c>
      <c r="E158" s="27">
        <f t="shared" si="7"/>
        <v>203</v>
      </c>
      <c r="F158" s="26">
        <f t="shared" si="9"/>
        <v>13.857142857142858</v>
      </c>
    </row>
    <row r="159" spans="1:6" x14ac:dyDescent="0.3">
      <c r="A159" s="28">
        <v>44057</v>
      </c>
      <c r="B159" s="27">
        <v>14</v>
      </c>
      <c r="C159" s="170">
        <f t="shared" si="8"/>
        <v>8615</v>
      </c>
      <c r="D159" s="27">
        <v>0</v>
      </c>
      <c r="E159" s="27">
        <f t="shared" si="7"/>
        <v>203</v>
      </c>
      <c r="F159" s="26">
        <f t="shared" si="9"/>
        <v>13.714285714285714</v>
      </c>
    </row>
    <row r="160" spans="1:6" x14ac:dyDescent="0.3">
      <c r="A160" s="28">
        <v>44058</v>
      </c>
      <c r="B160" s="27">
        <v>13</v>
      </c>
      <c r="C160" s="170">
        <f t="shared" si="8"/>
        <v>8628</v>
      </c>
      <c r="D160" s="27">
        <v>0</v>
      </c>
      <c r="E160" s="27">
        <f t="shared" si="7"/>
        <v>203</v>
      </c>
      <c r="F160" s="26">
        <f t="shared" si="9"/>
        <v>13.714285714285714</v>
      </c>
    </row>
    <row r="161" spans="1:6" x14ac:dyDescent="0.3">
      <c r="A161" s="28">
        <v>44059</v>
      </c>
      <c r="B161" s="27">
        <v>13</v>
      </c>
      <c r="C161" s="170">
        <f t="shared" si="8"/>
        <v>8641</v>
      </c>
      <c r="D161" s="27">
        <v>0</v>
      </c>
      <c r="E161" s="27">
        <f t="shared" si="7"/>
        <v>203</v>
      </c>
      <c r="F161" s="26">
        <f t="shared" si="9"/>
        <v>14.285714285714286</v>
      </c>
    </row>
    <row r="162" spans="1:6" x14ac:dyDescent="0.3">
      <c r="A162" s="28">
        <v>44060</v>
      </c>
      <c r="B162" s="27">
        <v>15</v>
      </c>
      <c r="C162" s="170">
        <f t="shared" si="8"/>
        <v>8656</v>
      </c>
      <c r="D162" s="27">
        <v>0</v>
      </c>
      <c r="E162" s="27">
        <f t="shared" si="7"/>
        <v>203</v>
      </c>
      <c r="F162" s="26">
        <f t="shared" si="9"/>
        <v>14.428571428571429</v>
      </c>
    </row>
    <row r="163" spans="1:6" x14ac:dyDescent="0.3">
      <c r="A163" s="28">
        <v>44061</v>
      </c>
      <c r="B163" s="27">
        <v>12</v>
      </c>
      <c r="C163" s="170">
        <f t="shared" si="8"/>
        <v>8668</v>
      </c>
      <c r="D163" s="27">
        <v>0</v>
      </c>
      <c r="E163" s="27">
        <f t="shared" si="7"/>
        <v>203</v>
      </c>
      <c r="F163" s="26">
        <f t="shared" si="9"/>
        <v>14.142857142857142</v>
      </c>
    </row>
    <row r="164" spans="1:6" x14ac:dyDescent="0.3">
      <c r="A164" s="28">
        <v>44062</v>
      </c>
      <c r="B164" s="27">
        <v>16</v>
      </c>
      <c r="C164" s="170">
        <f t="shared" si="8"/>
        <v>8684</v>
      </c>
      <c r="D164" s="27">
        <v>0</v>
      </c>
      <c r="E164" s="27">
        <f t="shared" si="7"/>
        <v>203</v>
      </c>
      <c r="F164" s="26">
        <f t="shared" si="9"/>
        <v>13.571428571428571</v>
      </c>
    </row>
    <row r="165" spans="1:6" x14ac:dyDescent="0.3">
      <c r="A165" s="28">
        <v>44063</v>
      </c>
      <c r="B165" s="27">
        <v>16</v>
      </c>
      <c r="C165" s="170">
        <f t="shared" si="8"/>
        <v>8700</v>
      </c>
      <c r="D165" s="27">
        <v>0</v>
      </c>
      <c r="E165" s="27">
        <f t="shared" si="7"/>
        <v>203</v>
      </c>
      <c r="F165" s="26">
        <f t="shared" si="9"/>
        <v>14.142857142857142</v>
      </c>
    </row>
    <row r="166" spans="1:6" x14ac:dyDescent="0.3">
      <c r="A166" s="28">
        <v>44064</v>
      </c>
      <c r="B166" s="27">
        <v>16</v>
      </c>
      <c r="C166" s="170">
        <f t="shared" si="8"/>
        <v>8716</v>
      </c>
      <c r="D166" s="27">
        <v>0</v>
      </c>
      <c r="E166" s="27">
        <f t="shared" si="7"/>
        <v>203</v>
      </c>
      <c r="F166" s="26">
        <f t="shared" si="9"/>
        <v>14.428571428571429</v>
      </c>
    </row>
    <row r="167" spans="1:6" x14ac:dyDescent="0.3">
      <c r="A167" s="28">
        <v>44065</v>
      </c>
      <c r="B167" s="27">
        <v>16</v>
      </c>
      <c r="C167" s="170">
        <f t="shared" si="8"/>
        <v>8732</v>
      </c>
      <c r="D167" s="27">
        <v>0</v>
      </c>
      <c r="E167" s="27">
        <f t="shared" si="7"/>
        <v>203</v>
      </c>
      <c r="F167" s="26">
        <f t="shared" si="9"/>
        <v>14.857142857142858</v>
      </c>
    </row>
    <row r="168" spans="1:6" x14ac:dyDescent="0.3">
      <c r="A168" s="28">
        <v>44066</v>
      </c>
      <c r="B168" s="27">
        <v>15</v>
      </c>
      <c r="C168" s="170">
        <f t="shared" si="8"/>
        <v>8747</v>
      </c>
      <c r="D168" s="27">
        <v>0</v>
      </c>
      <c r="E168" s="27">
        <f t="shared" si="7"/>
        <v>203</v>
      </c>
      <c r="F168" s="26">
        <f t="shared" si="9"/>
        <v>15.142857142857142</v>
      </c>
    </row>
    <row r="169" spans="1:6" x14ac:dyDescent="0.3">
      <c r="A169" s="28">
        <v>44067</v>
      </c>
      <c r="B169" s="27">
        <v>16</v>
      </c>
      <c r="C169" s="170">
        <f t="shared" si="8"/>
        <v>8763</v>
      </c>
      <c r="D169" s="27">
        <v>1</v>
      </c>
      <c r="E169" s="27">
        <f t="shared" si="7"/>
        <v>204</v>
      </c>
      <c r="F169" s="26">
        <f t="shared" si="9"/>
        <v>15.285714285714286</v>
      </c>
    </row>
    <row r="170" spans="1:6" x14ac:dyDescent="0.3">
      <c r="A170" s="28">
        <v>44068</v>
      </c>
      <c r="B170" s="27">
        <v>17</v>
      </c>
      <c r="C170" s="170">
        <f t="shared" si="8"/>
        <v>8780</v>
      </c>
      <c r="D170" s="27">
        <v>0</v>
      </c>
      <c r="E170" s="27">
        <f t="shared" si="7"/>
        <v>204</v>
      </c>
      <c r="F170" s="26">
        <f t="shared" si="9"/>
        <v>16</v>
      </c>
    </row>
    <row r="171" spans="1:6" x14ac:dyDescent="0.3">
      <c r="A171" s="28">
        <v>44069</v>
      </c>
      <c r="B171" s="27">
        <v>14</v>
      </c>
      <c r="C171" s="170">
        <f t="shared" si="8"/>
        <v>8794</v>
      </c>
      <c r="D171" s="27">
        <v>0</v>
      </c>
      <c r="E171" s="27">
        <f t="shared" si="7"/>
        <v>204</v>
      </c>
      <c r="F171" s="26">
        <f t="shared" si="9"/>
        <v>15.714285714285714</v>
      </c>
    </row>
    <row r="172" spans="1:6" x14ac:dyDescent="0.3">
      <c r="A172" s="28">
        <v>44070</v>
      </c>
      <c r="B172" s="27">
        <v>11</v>
      </c>
      <c r="C172" s="170">
        <f t="shared" si="8"/>
        <v>8805</v>
      </c>
      <c r="D172" s="27">
        <v>0</v>
      </c>
      <c r="E172" s="27">
        <f t="shared" si="7"/>
        <v>204</v>
      </c>
      <c r="F172" s="26">
        <f t="shared" si="9"/>
        <v>15</v>
      </c>
    </row>
    <row r="173" spans="1:6" x14ac:dyDescent="0.3">
      <c r="A173" s="28">
        <v>44071</v>
      </c>
      <c r="B173" s="27">
        <v>15</v>
      </c>
      <c r="C173" s="170">
        <f t="shared" si="8"/>
        <v>8820</v>
      </c>
      <c r="D173" s="27">
        <v>0</v>
      </c>
      <c r="E173" s="27">
        <f t="shared" si="7"/>
        <v>204</v>
      </c>
      <c r="F173" s="26">
        <f t="shared" si="9"/>
        <v>14.857142857142858</v>
      </c>
    </row>
    <row r="174" spans="1:6" x14ac:dyDescent="0.3">
      <c r="A174" s="28">
        <v>44072</v>
      </c>
      <c r="B174" s="27">
        <v>17</v>
      </c>
      <c r="C174" s="170">
        <f t="shared" si="8"/>
        <v>8837</v>
      </c>
      <c r="D174" s="27">
        <v>0</v>
      </c>
      <c r="E174" s="27">
        <f t="shared" si="7"/>
        <v>204</v>
      </c>
      <c r="F174" s="26">
        <f t="shared" si="9"/>
        <v>15</v>
      </c>
    </row>
    <row r="175" spans="1:6" x14ac:dyDescent="0.3">
      <c r="A175" s="28">
        <v>44073</v>
      </c>
      <c r="B175" s="27">
        <v>16</v>
      </c>
      <c r="C175" s="170">
        <f t="shared" si="8"/>
        <v>8853</v>
      </c>
      <c r="D175" s="27">
        <v>0</v>
      </c>
      <c r="E175" s="27">
        <f t="shared" si="7"/>
        <v>204</v>
      </c>
      <c r="F175" s="26">
        <f t="shared" si="9"/>
        <v>15.142857142857142</v>
      </c>
    </row>
    <row r="176" spans="1:6" x14ac:dyDescent="0.3">
      <c r="A176" s="28">
        <v>44074</v>
      </c>
      <c r="B176" s="27">
        <v>12</v>
      </c>
      <c r="C176" s="170">
        <f t="shared" si="8"/>
        <v>8865</v>
      </c>
      <c r="D176" s="27">
        <v>0</v>
      </c>
      <c r="E176" s="27">
        <f t="shared" si="7"/>
        <v>204</v>
      </c>
      <c r="F176" s="26">
        <f t="shared" si="9"/>
        <v>14.571428571428571</v>
      </c>
    </row>
    <row r="177" spans="1:6" x14ac:dyDescent="0.3">
      <c r="A177" s="28">
        <v>44075</v>
      </c>
      <c r="B177" s="27">
        <v>16</v>
      </c>
      <c r="C177" s="170">
        <f t="shared" si="8"/>
        <v>8881</v>
      </c>
      <c r="D177" s="27">
        <v>0</v>
      </c>
      <c r="E177" s="27">
        <f t="shared" si="7"/>
        <v>204</v>
      </c>
      <c r="F177" s="26">
        <f t="shared" si="9"/>
        <v>14.428571428571429</v>
      </c>
    </row>
    <row r="178" spans="1:6" x14ac:dyDescent="0.3">
      <c r="A178" s="28">
        <v>44076</v>
      </c>
      <c r="B178" s="27">
        <v>17</v>
      </c>
      <c r="C178" s="170">
        <f t="shared" si="8"/>
        <v>8898</v>
      </c>
      <c r="D178" s="27">
        <v>0</v>
      </c>
      <c r="E178" s="27">
        <f t="shared" si="7"/>
        <v>204</v>
      </c>
      <c r="F178" s="26">
        <f t="shared" si="9"/>
        <v>14.857142857142858</v>
      </c>
    </row>
    <row r="179" spans="1:6" x14ac:dyDescent="0.3">
      <c r="A179" s="28">
        <v>44077</v>
      </c>
      <c r="B179" s="27">
        <v>11</v>
      </c>
      <c r="C179" s="170">
        <f t="shared" si="8"/>
        <v>8909</v>
      </c>
      <c r="D179" s="27">
        <v>0</v>
      </c>
      <c r="E179" s="27">
        <f t="shared" si="7"/>
        <v>204</v>
      </c>
      <c r="F179" s="26">
        <f t="shared" si="9"/>
        <v>14.857142857142858</v>
      </c>
    </row>
    <row r="180" spans="1:6" x14ac:dyDescent="0.3">
      <c r="A180" s="28">
        <v>44078</v>
      </c>
      <c r="B180" s="27">
        <v>9</v>
      </c>
      <c r="C180" s="170">
        <f t="shared" si="8"/>
        <v>8918</v>
      </c>
      <c r="D180" s="27">
        <v>1</v>
      </c>
      <c r="E180" s="27">
        <f t="shared" si="7"/>
        <v>205</v>
      </c>
      <c r="F180" s="26">
        <f t="shared" si="9"/>
        <v>14</v>
      </c>
    </row>
    <row r="181" spans="1:6" x14ac:dyDescent="0.3">
      <c r="A181" s="28">
        <v>44079</v>
      </c>
      <c r="B181" s="27">
        <v>12</v>
      </c>
      <c r="C181" s="170">
        <f t="shared" si="8"/>
        <v>8930</v>
      </c>
      <c r="D181" s="27">
        <v>0</v>
      </c>
      <c r="E181" s="27">
        <f t="shared" si="7"/>
        <v>205</v>
      </c>
      <c r="F181" s="26">
        <f t="shared" si="9"/>
        <v>13.285714285714286</v>
      </c>
    </row>
    <row r="182" spans="1:6" x14ac:dyDescent="0.3">
      <c r="A182" s="28">
        <v>44080</v>
      </c>
      <c r="B182" s="27">
        <v>8</v>
      </c>
      <c r="C182" s="170">
        <f t="shared" si="8"/>
        <v>8938</v>
      </c>
      <c r="D182" s="27">
        <v>0</v>
      </c>
      <c r="E182" s="27">
        <f t="shared" si="7"/>
        <v>205</v>
      </c>
      <c r="F182" s="26">
        <f t="shared" si="9"/>
        <v>12.142857142857142</v>
      </c>
    </row>
    <row r="183" spans="1:6" x14ac:dyDescent="0.3">
      <c r="A183" s="28">
        <v>44081</v>
      </c>
      <c r="B183" s="27">
        <v>8</v>
      </c>
      <c r="C183" s="170">
        <f t="shared" si="8"/>
        <v>8946</v>
      </c>
      <c r="D183" s="27">
        <v>1</v>
      </c>
      <c r="E183" s="27">
        <f t="shared" si="7"/>
        <v>206</v>
      </c>
      <c r="F183" s="26">
        <f t="shared" si="9"/>
        <v>11.571428571428571</v>
      </c>
    </row>
    <row r="184" spans="1:6" x14ac:dyDescent="0.3">
      <c r="A184" s="28">
        <v>44082</v>
      </c>
      <c r="B184" s="27">
        <v>14</v>
      </c>
      <c r="C184" s="170">
        <f t="shared" si="8"/>
        <v>8960</v>
      </c>
      <c r="D184" s="27">
        <v>0</v>
      </c>
      <c r="E184" s="27">
        <f t="shared" si="7"/>
        <v>206</v>
      </c>
      <c r="F184" s="26">
        <f t="shared" si="9"/>
        <v>11.285714285714286</v>
      </c>
    </row>
    <row r="185" spans="1:6" x14ac:dyDescent="0.3">
      <c r="A185" s="28">
        <v>44083</v>
      </c>
      <c r="B185" s="27">
        <v>12</v>
      </c>
      <c r="C185" s="170">
        <f t="shared" si="8"/>
        <v>8972</v>
      </c>
      <c r="D185" s="27">
        <v>0</v>
      </c>
      <c r="E185" s="27">
        <f t="shared" si="7"/>
        <v>206</v>
      </c>
      <c r="F185" s="26">
        <f t="shared" si="9"/>
        <v>10.571428571428571</v>
      </c>
    </row>
    <row r="186" spans="1:6" x14ac:dyDescent="0.3">
      <c r="A186" s="28">
        <v>44084</v>
      </c>
      <c r="B186" s="27">
        <v>20</v>
      </c>
      <c r="C186" s="170">
        <f t="shared" si="8"/>
        <v>8992</v>
      </c>
      <c r="D186" s="27">
        <v>1</v>
      </c>
      <c r="E186" s="27">
        <f t="shared" si="7"/>
        <v>207</v>
      </c>
      <c r="F186" s="26">
        <f t="shared" si="9"/>
        <v>11.857142857142858</v>
      </c>
    </row>
    <row r="187" spans="1:6" x14ac:dyDescent="0.3">
      <c r="A187" s="28">
        <v>44085</v>
      </c>
      <c r="B187" s="27">
        <v>12</v>
      </c>
      <c r="C187" s="170">
        <f t="shared" si="8"/>
        <v>9004</v>
      </c>
      <c r="D187" s="27">
        <v>0</v>
      </c>
      <c r="E187" s="27">
        <f t="shared" si="7"/>
        <v>207</v>
      </c>
      <c r="F187" s="26">
        <f t="shared" si="9"/>
        <v>12.285714285714286</v>
      </c>
    </row>
    <row r="188" spans="1:6" x14ac:dyDescent="0.3">
      <c r="A188" s="28">
        <v>44086</v>
      </c>
      <c r="B188" s="27">
        <v>8</v>
      </c>
      <c r="C188" s="170">
        <f t="shared" si="8"/>
        <v>9012</v>
      </c>
      <c r="D188" s="27">
        <v>0</v>
      </c>
      <c r="E188" s="27">
        <f t="shared" si="7"/>
        <v>207</v>
      </c>
      <c r="F188" s="26">
        <f t="shared" si="9"/>
        <v>11.714285714285714</v>
      </c>
    </row>
    <row r="189" spans="1:6" x14ac:dyDescent="0.3">
      <c r="A189" s="28">
        <v>44087</v>
      </c>
      <c r="B189" s="27">
        <v>11</v>
      </c>
      <c r="C189" s="170">
        <f t="shared" si="8"/>
        <v>9023</v>
      </c>
      <c r="D189" s="27">
        <v>0</v>
      </c>
      <c r="E189" s="27">
        <f t="shared" si="7"/>
        <v>207</v>
      </c>
      <c r="F189" s="26">
        <f t="shared" si="9"/>
        <v>12.142857142857142</v>
      </c>
    </row>
    <row r="190" spans="1:6" x14ac:dyDescent="0.3">
      <c r="A190" s="28">
        <v>44088</v>
      </c>
      <c r="B190" s="27">
        <v>16</v>
      </c>
      <c r="C190" s="170">
        <f t="shared" si="8"/>
        <v>9039</v>
      </c>
      <c r="D190" s="27">
        <v>1</v>
      </c>
      <c r="E190" s="27">
        <f t="shared" si="7"/>
        <v>208</v>
      </c>
      <c r="F190" s="26">
        <f t="shared" si="9"/>
        <v>13.285714285714286</v>
      </c>
    </row>
    <row r="191" spans="1:6" x14ac:dyDescent="0.3">
      <c r="A191" s="28">
        <v>44089</v>
      </c>
      <c r="B191" s="27">
        <v>14</v>
      </c>
      <c r="C191" s="170">
        <f t="shared" si="8"/>
        <v>9053</v>
      </c>
      <c r="D191" s="27">
        <v>0</v>
      </c>
      <c r="E191" s="27">
        <f t="shared" si="7"/>
        <v>208</v>
      </c>
      <c r="F191" s="26">
        <f t="shared" si="9"/>
        <v>13.285714285714286</v>
      </c>
    </row>
    <row r="192" spans="1:6" x14ac:dyDescent="0.3">
      <c r="A192" s="28">
        <v>44090</v>
      </c>
      <c r="B192" s="27">
        <v>21</v>
      </c>
      <c r="C192" s="170">
        <f t="shared" si="8"/>
        <v>9074</v>
      </c>
      <c r="D192" s="27">
        <v>0</v>
      </c>
      <c r="E192" s="27">
        <f t="shared" si="7"/>
        <v>208</v>
      </c>
      <c r="F192" s="26">
        <f t="shared" si="9"/>
        <v>14.571428571428571</v>
      </c>
    </row>
    <row r="193" spans="1:6" x14ac:dyDescent="0.3">
      <c r="A193" s="28">
        <v>44091</v>
      </c>
      <c r="B193" s="27">
        <v>14</v>
      </c>
      <c r="C193" s="170">
        <f t="shared" si="8"/>
        <v>9088</v>
      </c>
      <c r="D193" s="27">
        <v>0</v>
      </c>
      <c r="E193" s="27">
        <f t="shared" si="7"/>
        <v>208</v>
      </c>
      <c r="F193" s="26">
        <f t="shared" si="9"/>
        <v>13.714285714285714</v>
      </c>
    </row>
    <row r="194" spans="1:6" x14ac:dyDescent="0.3">
      <c r="A194" s="28">
        <v>44092</v>
      </c>
      <c r="B194" s="27">
        <v>12</v>
      </c>
      <c r="C194" s="170">
        <f t="shared" si="8"/>
        <v>9100</v>
      </c>
      <c r="D194" s="27">
        <v>0</v>
      </c>
      <c r="E194" s="27">
        <f t="shared" si="7"/>
        <v>208</v>
      </c>
      <c r="F194" s="26">
        <f t="shared" si="9"/>
        <v>13.714285714285714</v>
      </c>
    </row>
    <row r="195" spans="1:6" x14ac:dyDescent="0.3">
      <c r="A195" s="28">
        <v>44093</v>
      </c>
      <c r="B195" s="27">
        <v>11</v>
      </c>
      <c r="C195" s="170">
        <f t="shared" si="8"/>
        <v>9111</v>
      </c>
      <c r="D195" s="27">
        <v>2</v>
      </c>
      <c r="E195" s="27">
        <f t="shared" si="7"/>
        <v>210</v>
      </c>
      <c r="F195" s="26">
        <f t="shared" si="9"/>
        <v>14.142857142857142</v>
      </c>
    </row>
    <row r="196" spans="1:6" x14ac:dyDescent="0.3">
      <c r="A196" s="28">
        <v>44094</v>
      </c>
      <c r="B196" s="27">
        <v>15</v>
      </c>
      <c r="C196" s="170">
        <f t="shared" si="8"/>
        <v>9126</v>
      </c>
      <c r="D196" s="27">
        <v>0</v>
      </c>
      <c r="E196" s="27">
        <f t="shared" ref="E196:E259" si="10">D196+E195</f>
        <v>210</v>
      </c>
      <c r="F196" s="26">
        <f t="shared" si="9"/>
        <v>14.714285714285714</v>
      </c>
    </row>
    <row r="197" spans="1:6" x14ac:dyDescent="0.3">
      <c r="A197" s="28">
        <v>44095</v>
      </c>
      <c r="B197" s="27">
        <v>17</v>
      </c>
      <c r="C197" s="170">
        <f t="shared" si="8"/>
        <v>9143</v>
      </c>
      <c r="D197" s="27">
        <v>0</v>
      </c>
      <c r="E197" s="27">
        <f t="shared" si="10"/>
        <v>210</v>
      </c>
      <c r="F197" s="26">
        <f t="shared" si="9"/>
        <v>14.857142857142858</v>
      </c>
    </row>
    <row r="198" spans="1:6" x14ac:dyDescent="0.3">
      <c r="A198" s="28">
        <v>44096</v>
      </c>
      <c r="B198" s="27">
        <v>5</v>
      </c>
      <c r="C198" s="170">
        <f t="shared" si="8"/>
        <v>9148</v>
      </c>
      <c r="D198" s="27">
        <v>0</v>
      </c>
      <c r="E198" s="27">
        <f t="shared" si="10"/>
        <v>210</v>
      </c>
      <c r="F198" s="26">
        <f t="shared" si="9"/>
        <v>13.571428571428571</v>
      </c>
    </row>
    <row r="199" spans="1:6" x14ac:dyDescent="0.3">
      <c r="A199" s="28">
        <v>44097</v>
      </c>
      <c r="B199" s="27">
        <v>13</v>
      </c>
      <c r="C199" s="170">
        <f t="shared" si="8"/>
        <v>9161</v>
      </c>
      <c r="D199" s="27">
        <v>0</v>
      </c>
      <c r="E199" s="27">
        <f t="shared" si="10"/>
        <v>210</v>
      </c>
      <c r="F199" s="26">
        <f t="shared" si="9"/>
        <v>12.428571428571429</v>
      </c>
    </row>
    <row r="200" spans="1:6" x14ac:dyDescent="0.3">
      <c r="A200" s="28">
        <v>44098</v>
      </c>
      <c r="B200" s="27">
        <v>13</v>
      </c>
      <c r="C200" s="170">
        <f t="shared" si="8"/>
        <v>9174</v>
      </c>
      <c r="D200" s="27">
        <v>0</v>
      </c>
      <c r="E200" s="27">
        <f t="shared" si="10"/>
        <v>210</v>
      </c>
      <c r="F200" s="26">
        <f t="shared" si="9"/>
        <v>12.285714285714286</v>
      </c>
    </row>
    <row r="201" spans="1:6" x14ac:dyDescent="0.3">
      <c r="A201" s="28">
        <v>44099</v>
      </c>
      <c r="B201" s="27">
        <v>17</v>
      </c>
      <c r="C201" s="170">
        <f t="shared" si="8"/>
        <v>9191</v>
      </c>
      <c r="D201" s="27">
        <v>0</v>
      </c>
      <c r="E201" s="27">
        <f t="shared" si="10"/>
        <v>210</v>
      </c>
      <c r="F201" s="26">
        <f t="shared" si="9"/>
        <v>13</v>
      </c>
    </row>
    <row r="202" spans="1:6" x14ac:dyDescent="0.3">
      <c r="A202" s="28">
        <v>44100</v>
      </c>
      <c r="B202" s="27">
        <v>21</v>
      </c>
      <c r="C202" s="170">
        <f t="shared" si="8"/>
        <v>9212</v>
      </c>
      <c r="D202" s="27">
        <v>0</v>
      </c>
      <c r="E202" s="27">
        <f t="shared" si="10"/>
        <v>210</v>
      </c>
      <c r="F202" s="26">
        <f t="shared" si="9"/>
        <v>14.428571428571429</v>
      </c>
    </row>
    <row r="203" spans="1:6" x14ac:dyDescent="0.3">
      <c r="A203" s="28">
        <v>44101</v>
      </c>
      <c r="B203" s="27">
        <v>14</v>
      </c>
      <c r="C203" s="170">
        <f t="shared" ref="C203:C266" si="11">B203+C202</f>
        <v>9226</v>
      </c>
      <c r="D203" s="27">
        <v>0</v>
      </c>
      <c r="E203" s="27">
        <f t="shared" si="10"/>
        <v>210</v>
      </c>
      <c r="F203" s="26">
        <f t="shared" si="9"/>
        <v>14.285714285714286</v>
      </c>
    </row>
    <row r="204" spans="1:6" x14ac:dyDescent="0.3">
      <c r="A204" s="28">
        <v>44102</v>
      </c>
      <c r="B204" s="27">
        <v>19</v>
      </c>
      <c r="C204" s="170">
        <f t="shared" si="11"/>
        <v>9245</v>
      </c>
      <c r="D204" s="27">
        <v>1</v>
      </c>
      <c r="E204" s="27">
        <f t="shared" si="10"/>
        <v>211</v>
      </c>
      <c r="F204" s="26">
        <f t="shared" si="9"/>
        <v>14.571428571428571</v>
      </c>
    </row>
    <row r="205" spans="1:6" x14ac:dyDescent="0.3">
      <c r="A205" s="28">
        <v>44103</v>
      </c>
      <c r="B205" s="27">
        <v>13</v>
      </c>
      <c r="C205" s="170">
        <f t="shared" si="11"/>
        <v>9258</v>
      </c>
      <c r="D205" s="27">
        <v>1</v>
      </c>
      <c r="E205" s="27">
        <f t="shared" si="10"/>
        <v>212</v>
      </c>
      <c r="F205" s="26">
        <f t="shared" si="9"/>
        <v>15.714285714285714</v>
      </c>
    </row>
    <row r="206" spans="1:6" x14ac:dyDescent="0.3">
      <c r="A206" s="28">
        <v>44104</v>
      </c>
      <c r="B206" s="27">
        <v>17</v>
      </c>
      <c r="C206" s="170">
        <f t="shared" si="11"/>
        <v>9275</v>
      </c>
      <c r="D206" s="27">
        <v>0</v>
      </c>
      <c r="E206" s="27">
        <f t="shared" si="10"/>
        <v>212</v>
      </c>
      <c r="F206" s="26">
        <f t="shared" si="9"/>
        <v>16.285714285714285</v>
      </c>
    </row>
    <row r="207" spans="1:6" x14ac:dyDescent="0.3">
      <c r="A207" s="28">
        <v>44105</v>
      </c>
      <c r="B207" s="27">
        <v>14</v>
      </c>
      <c r="C207" s="170">
        <f t="shared" si="11"/>
        <v>9289</v>
      </c>
      <c r="D207" s="27">
        <v>0</v>
      </c>
      <c r="E207" s="27">
        <f t="shared" si="10"/>
        <v>212</v>
      </c>
      <c r="F207" s="26">
        <f t="shared" si="9"/>
        <v>16.428571428571427</v>
      </c>
    </row>
    <row r="208" spans="1:6" x14ac:dyDescent="0.3">
      <c r="A208" s="28">
        <v>44106</v>
      </c>
      <c r="B208" s="27">
        <v>15</v>
      </c>
      <c r="C208" s="170">
        <f t="shared" si="11"/>
        <v>9304</v>
      </c>
      <c r="D208" s="27">
        <v>0</v>
      </c>
      <c r="E208" s="27">
        <f t="shared" si="10"/>
        <v>212</v>
      </c>
      <c r="F208" s="26">
        <f t="shared" ref="F208:F271" si="12">AVERAGE(B202:B208)</f>
        <v>16.142857142857142</v>
      </c>
    </row>
    <row r="209" spans="1:6" x14ac:dyDescent="0.3">
      <c r="A209" s="28">
        <v>44107</v>
      </c>
      <c r="B209" s="27">
        <v>13</v>
      </c>
      <c r="C209" s="170">
        <f t="shared" si="11"/>
        <v>9317</v>
      </c>
      <c r="D209" s="27">
        <v>0</v>
      </c>
      <c r="E209" s="27">
        <f t="shared" si="10"/>
        <v>212</v>
      </c>
      <c r="F209" s="26">
        <f t="shared" si="12"/>
        <v>15</v>
      </c>
    </row>
    <row r="210" spans="1:6" x14ac:dyDescent="0.3">
      <c r="A210" s="28">
        <v>44108</v>
      </c>
      <c r="B210" s="27">
        <v>15</v>
      </c>
      <c r="C210" s="170">
        <f t="shared" si="11"/>
        <v>9332</v>
      </c>
      <c r="D210" s="27">
        <v>0</v>
      </c>
      <c r="E210" s="27">
        <f t="shared" si="10"/>
        <v>212</v>
      </c>
      <c r="F210" s="26">
        <f t="shared" si="12"/>
        <v>15.142857142857142</v>
      </c>
    </row>
    <row r="211" spans="1:6" x14ac:dyDescent="0.3">
      <c r="A211" s="28">
        <v>44109</v>
      </c>
      <c r="B211" s="27">
        <v>10</v>
      </c>
      <c r="C211" s="170">
        <f t="shared" si="11"/>
        <v>9342</v>
      </c>
      <c r="D211" s="27">
        <v>0</v>
      </c>
      <c r="E211" s="27">
        <f t="shared" si="10"/>
        <v>212</v>
      </c>
      <c r="F211" s="26">
        <f t="shared" si="12"/>
        <v>13.857142857142858</v>
      </c>
    </row>
    <row r="212" spans="1:6" x14ac:dyDescent="0.3">
      <c r="A212" s="28">
        <v>44110</v>
      </c>
      <c r="B212" s="27">
        <v>6</v>
      </c>
      <c r="C212" s="170">
        <f t="shared" si="11"/>
        <v>9348</v>
      </c>
      <c r="D212" s="27">
        <v>0</v>
      </c>
      <c r="E212" s="27">
        <f t="shared" si="10"/>
        <v>212</v>
      </c>
      <c r="F212" s="26">
        <f t="shared" si="12"/>
        <v>12.857142857142858</v>
      </c>
    </row>
    <row r="213" spans="1:6" x14ac:dyDescent="0.3">
      <c r="A213" s="28">
        <v>44111</v>
      </c>
      <c r="B213" s="27">
        <v>16</v>
      </c>
      <c r="C213" s="170">
        <f t="shared" si="11"/>
        <v>9364</v>
      </c>
      <c r="D213" s="27">
        <v>0</v>
      </c>
      <c r="E213" s="27">
        <f t="shared" si="10"/>
        <v>212</v>
      </c>
      <c r="F213" s="26">
        <f t="shared" si="12"/>
        <v>12.714285714285714</v>
      </c>
    </row>
    <row r="214" spans="1:6" x14ac:dyDescent="0.3">
      <c r="A214" s="28">
        <v>44112</v>
      </c>
      <c r="B214" s="27">
        <v>14</v>
      </c>
      <c r="C214" s="170">
        <f t="shared" si="11"/>
        <v>9378</v>
      </c>
      <c r="D214" s="27">
        <v>0</v>
      </c>
      <c r="E214" s="27">
        <f t="shared" si="10"/>
        <v>212</v>
      </c>
      <c r="F214" s="26">
        <f t="shared" si="12"/>
        <v>12.714285714285714</v>
      </c>
    </row>
    <row r="215" spans="1:6" x14ac:dyDescent="0.3">
      <c r="A215" s="28">
        <v>44113</v>
      </c>
      <c r="B215" s="27">
        <v>14</v>
      </c>
      <c r="C215" s="170">
        <f t="shared" si="11"/>
        <v>9392</v>
      </c>
      <c r="D215" s="27">
        <v>1</v>
      </c>
      <c r="E215" s="27">
        <f t="shared" si="10"/>
        <v>213</v>
      </c>
      <c r="F215" s="26">
        <f t="shared" si="12"/>
        <v>12.571428571428571</v>
      </c>
    </row>
    <row r="216" spans="1:6" x14ac:dyDescent="0.3">
      <c r="A216" s="28">
        <v>44114</v>
      </c>
      <c r="B216" s="27">
        <v>16</v>
      </c>
      <c r="C216" s="170">
        <f t="shared" si="11"/>
        <v>9408</v>
      </c>
      <c r="D216" s="27">
        <v>1</v>
      </c>
      <c r="E216" s="27">
        <f t="shared" si="10"/>
        <v>214</v>
      </c>
      <c r="F216" s="26">
        <f t="shared" si="12"/>
        <v>13</v>
      </c>
    </row>
    <row r="217" spans="1:6" x14ac:dyDescent="0.3">
      <c r="A217" s="28">
        <v>44115</v>
      </c>
      <c r="B217" s="27">
        <v>17</v>
      </c>
      <c r="C217" s="170">
        <f t="shared" si="11"/>
        <v>9425</v>
      </c>
      <c r="D217" s="27">
        <v>2</v>
      </c>
      <c r="E217" s="27">
        <f t="shared" si="10"/>
        <v>216</v>
      </c>
      <c r="F217" s="26">
        <f t="shared" si="12"/>
        <v>13.285714285714286</v>
      </c>
    </row>
    <row r="218" spans="1:6" x14ac:dyDescent="0.3">
      <c r="A218" s="28">
        <v>44116</v>
      </c>
      <c r="B218" s="27">
        <v>25</v>
      </c>
      <c r="C218" s="170">
        <f t="shared" si="11"/>
        <v>9450</v>
      </c>
      <c r="D218" s="27">
        <v>1</v>
      </c>
      <c r="E218" s="27">
        <f t="shared" si="10"/>
        <v>217</v>
      </c>
      <c r="F218" s="26">
        <f t="shared" si="12"/>
        <v>15.428571428571429</v>
      </c>
    </row>
    <row r="219" spans="1:6" x14ac:dyDescent="0.3">
      <c r="A219" s="28">
        <v>44117</v>
      </c>
      <c r="B219" s="27">
        <v>15</v>
      </c>
      <c r="C219" s="170">
        <f t="shared" si="11"/>
        <v>9465</v>
      </c>
      <c r="D219" s="27">
        <v>0</v>
      </c>
      <c r="E219" s="27">
        <f t="shared" si="10"/>
        <v>217</v>
      </c>
      <c r="F219" s="26">
        <f t="shared" si="12"/>
        <v>16.714285714285715</v>
      </c>
    </row>
    <row r="220" spans="1:6" x14ac:dyDescent="0.3">
      <c r="A220" s="28">
        <v>44118</v>
      </c>
      <c r="B220" s="27">
        <v>24</v>
      </c>
      <c r="C220" s="170">
        <f t="shared" si="11"/>
        <v>9489</v>
      </c>
      <c r="D220" s="27">
        <v>0</v>
      </c>
      <c r="E220" s="27">
        <f t="shared" si="10"/>
        <v>217</v>
      </c>
      <c r="F220" s="26">
        <f t="shared" si="12"/>
        <v>17.857142857142858</v>
      </c>
    </row>
    <row r="221" spans="1:6" x14ac:dyDescent="0.3">
      <c r="A221" s="28">
        <v>44119</v>
      </c>
      <c r="B221" s="27">
        <v>17</v>
      </c>
      <c r="C221" s="170">
        <f t="shared" si="11"/>
        <v>9506</v>
      </c>
      <c r="D221" s="27">
        <v>0</v>
      </c>
      <c r="E221" s="27">
        <f t="shared" si="10"/>
        <v>217</v>
      </c>
      <c r="F221" s="26">
        <f t="shared" si="12"/>
        <v>18.285714285714285</v>
      </c>
    </row>
    <row r="222" spans="1:6" x14ac:dyDescent="0.3">
      <c r="A222" s="28">
        <v>44120</v>
      </c>
      <c r="B222" s="27">
        <v>19</v>
      </c>
      <c r="C222" s="170">
        <f t="shared" si="11"/>
        <v>9525</v>
      </c>
      <c r="D222" s="27">
        <v>0</v>
      </c>
      <c r="E222" s="27">
        <f t="shared" si="10"/>
        <v>217</v>
      </c>
      <c r="F222" s="26">
        <f t="shared" si="12"/>
        <v>19</v>
      </c>
    </row>
    <row r="223" spans="1:6" x14ac:dyDescent="0.3">
      <c r="A223" s="28">
        <v>44121</v>
      </c>
      <c r="B223" s="27">
        <v>19</v>
      </c>
      <c r="C223" s="170">
        <f t="shared" si="11"/>
        <v>9544</v>
      </c>
      <c r="D223" s="27">
        <v>1</v>
      </c>
      <c r="E223" s="27">
        <f t="shared" si="10"/>
        <v>218</v>
      </c>
      <c r="F223" s="26">
        <f t="shared" si="12"/>
        <v>19.428571428571427</v>
      </c>
    </row>
    <row r="224" spans="1:6" x14ac:dyDescent="0.3">
      <c r="A224" s="28">
        <v>44122</v>
      </c>
      <c r="B224" s="27">
        <v>6</v>
      </c>
      <c r="C224" s="170">
        <f t="shared" si="11"/>
        <v>9550</v>
      </c>
      <c r="D224" s="27">
        <v>0</v>
      </c>
      <c r="E224" s="27">
        <f t="shared" si="10"/>
        <v>218</v>
      </c>
      <c r="F224" s="26">
        <f t="shared" si="12"/>
        <v>17.857142857142858</v>
      </c>
    </row>
    <row r="225" spans="1:6" x14ac:dyDescent="0.3">
      <c r="A225" s="28">
        <v>44123</v>
      </c>
      <c r="B225" s="27">
        <v>22</v>
      </c>
      <c r="C225" s="170">
        <f t="shared" si="11"/>
        <v>9572</v>
      </c>
      <c r="D225" s="27">
        <v>0</v>
      </c>
      <c r="E225" s="27">
        <f t="shared" si="10"/>
        <v>218</v>
      </c>
      <c r="F225" s="26">
        <f t="shared" si="12"/>
        <v>17.428571428571427</v>
      </c>
    </row>
    <row r="226" spans="1:6" x14ac:dyDescent="0.3">
      <c r="A226" s="28">
        <v>44124</v>
      </c>
      <c r="B226" s="27">
        <v>23</v>
      </c>
      <c r="C226" s="170">
        <f t="shared" si="11"/>
        <v>9595</v>
      </c>
      <c r="D226" s="27">
        <v>0</v>
      </c>
      <c r="E226" s="27">
        <f t="shared" si="10"/>
        <v>218</v>
      </c>
      <c r="F226" s="26">
        <f t="shared" si="12"/>
        <v>18.571428571428573</v>
      </c>
    </row>
    <row r="227" spans="1:6" x14ac:dyDescent="0.3">
      <c r="A227" s="28">
        <v>44125</v>
      </c>
      <c r="B227" s="27">
        <v>16</v>
      </c>
      <c r="C227" s="170">
        <f t="shared" si="11"/>
        <v>9611</v>
      </c>
      <c r="D227" s="27">
        <v>1</v>
      </c>
      <c r="E227" s="27">
        <f t="shared" si="10"/>
        <v>219</v>
      </c>
      <c r="F227" s="26">
        <f t="shared" si="12"/>
        <v>17.428571428571427</v>
      </c>
    </row>
    <row r="228" spans="1:6" x14ac:dyDescent="0.3">
      <c r="A228" s="28">
        <v>44126</v>
      </c>
      <c r="B228" s="27">
        <v>16</v>
      </c>
      <c r="C228" s="170">
        <f t="shared" si="11"/>
        <v>9627</v>
      </c>
      <c r="D228" s="27">
        <v>0</v>
      </c>
      <c r="E228" s="27">
        <f t="shared" si="10"/>
        <v>219</v>
      </c>
      <c r="F228" s="26">
        <f t="shared" si="12"/>
        <v>17.285714285714285</v>
      </c>
    </row>
    <row r="229" spans="1:6" x14ac:dyDescent="0.3">
      <c r="A229" s="28">
        <v>44127</v>
      </c>
      <c r="B229" s="27">
        <v>21</v>
      </c>
      <c r="C229" s="170">
        <f t="shared" si="11"/>
        <v>9648</v>
      </c>
      <c r="D229" s="27">
        <v>1</v>
      </c>
      <c r="E229" s="27">
        <f t="shared" si="10"/>
        <v>220</v>
      </c>
      <c r="F229" s="26">
        <f t="shared" si="12"/>
        <v>17.571428571428573</v>
      </c>
    </row>
    <row r="230" spans="1:6" x14ac:dyDescent="0.3">
      <c r="A230" s="28">
        <v>44128</v>
      </c>
      <c r="B230" s="27">
        <v>25</v>
      </c>
      <c r="C230" s="170">
        <f t="shared" si="11"/>
        <v>9673</v>
      </c>
      <c r="D230" s="27">
        <v>0</v>
      </c>
      <c r="E230" s="27">
        <f t="shared" si="10"/>
        <v>220</v>
      </c>
      <c r="F230" s="26">
        <f t="shared" si="12"/>
        <v>18.428571428571427</v>
      </c>
    </row>
    <row r="231" spans="1:6" x14ac:dyDescent="0.3">
      <c r="A231" s="28">
        <v>44129</v>
      </c>
      <c r="B231" s="27">
        <v>17</v>
      </c>
      <c r="C231" s="170">
        <f t="shared" si="11"/>
        <v>9690</v>
      </c>
      <c r="D231" s="27">
        <v>0</v>
      </c>
      <c r="E231" s="27">
        <f t="shared" si="10"/>
        <v>220</v>
      </c>
      <c r="F231" s="26">
        <f t="shared" si="12"/>
        <v>20</v>
      </c>
    </row>
    <row r="232" spans="1:6" x14ac:dyDescent="0.3">
      <c r="A232" s="28">
        <v>44130</v>
      </c>
      <c r="B232" s="27">
        <v>26</v>
      </c>
      <c r="C232" s="170">
        <f t="shared" si="11"/>
        <v>9716</v>
      </c>
      <c r="D232" s="27">
        <v>0</v>
      </c>
      <c r="E232" s="27">
        <f t="shared" si="10"/>
        <v>220</v>
      </c>
      <c r="F232" s="26">
        <f t="shared" si="12"/>
        <v>20.571428571428573</v>
      </c>
    </row>
    <row r="233" spans="1:6" x14ac:dyDescent="0.3">
      <c r="A233" s="28">
        <v>44131</v>
      </c>
      <c r="B233" s="27">
        <v>21</v>
      </c>
      <c r="C233" s="170">
        <f t="shared" si="11"/>
        <v>9737</v>
      </c>
      <c r="D233" s="27">
        <v>0</v>
      </c>
      <c r="E233" s="27">
        <f t="shared" si="10"/>
        <v>220</v>
      </c>
      <c r="F233" s="26">
        <f t="shared" si="12"/>
        <v>20.285714285714285</v>
      </c>
    </row>
    <row r="234" spans="1:6" x14ac:dyDescent="0.3">
      <c r="A234" s="28">
        <v>44132</v>
      </c>
      <c r="B234" s="27">
        <v>19</v>
      </c>
      <c r="C234" s="170">
        <f t="shared" si="11"/>
        <v>9756</v>
      </c>
      <c r="D234" s="27">
        <v>1</v>
      </c>
      <c r="E234" s="27">
        <f t="shared" si="10"/>
        <v>221</v>
      </c>
      <c r="F234" s="26">
        <f t="shared" si="12"/>
        <v>20.714285714285715</v>
      </c>
    </row>
    <row r="235" spans="1:6" x14ac:dyDescent="0.3">
      <c r="A235" s="28">
        <v>44133</v>
      </c>
      <c r="B235" s="27">
        <v>19</v>
      </c>
      <c r="C235" s="170">
        <f t="shared" si="11"/>
        <v>9775</v>
      </c>
      <c r="D235" s="27">
        <v>0</v>
      </c>
      <c r="E235" s="27">
        <f t="shared" si="10"/>
        <v>221</v>
      </c>
      <c r="F235" s="26">
        <f t="shared" si="12"/>
        <v>21.142857142857142</v>
      </c>
    </row>
    <row r="236" spans="1:6" x14ac:dyDescent="0.3">
      <c r="A236" s="28">
        <v>44134</v>
      </c>
      <c r="B236" s="27">
        <v>19</v>
      </c>
      <c r="C236" s="170">
        <f t="shared" si="11"/>
        <v>9794</v>
      </c>
      <c r="D236" s="27">
        <v>1</v>
      </c>
      <c r="E236" s="27">
        <f t="shared" si="10"/>
        <v>222</v>
      </c>
      <c r="F236" s="26">
        <f t="shared" si="12"/>
        <v>20.857142857142858</v>
      </c>
    </row>
    <row r="237" spans="1:6" x14ac:dyDescent="0.3">
      <c r="A237" s="28">
        <v>44135</v>
      </c>
      <c r="B237" s="27">
        <v>12</v>
      </c>
      <c r="C237" s="170">
        <f t="shared" si="11"/>
        <v>9806</v>
      </c>
      <c r="D237" s="27">
        <v>0</v>
      </c>
      <c r="E237" s="27">
        <f t="shared" si="10"/>
        <v>222</v>
      </c>
      <c r="F237" s="26">
        <f t="shared" si="12"/>
        <v>19</v>
      </c>
    </row>
    <row r="238" spans="1:6" x14ac:dyDescent="0.3">
      <c r="A238" s="28">
        <v>44136</v>
      </c>
      <c r="B238" s="27">
        <v>20</v>
      </c>
      <c r="C238" s="170">
        <f t="shared" si="11"/>
        <v>9826</v>
      </c>
      <c r="D238" s="27">
        <v>0</v>
      </c>
      <c r="E238" s="27">
        <f t="shared" si="10"/>
        <v>222</v>
      </c>
      <c r="F238" s="26">
        <f t="shared" si="12"/>
        <v>19.428571428571427</v>
      </c>
    </row>
    <row r="239" spans="1:6" x14ac:dyDescent="0.3">
      <c r="A239" s="28">
        <v>44137</v>
      </c>
      <c r="B239" s="27">
        <v>24</v>
      </c>
      <c r="C239" s="170">
        <f t="shared" si="11"/>
        <v>9850</v>
      </c>
      <c r="D239" s="27">
        <v>0</v>
      </c>
      <c r="E239" s="27">
        <f t="shared" si="10"/>
        <v>222</v>
      </c>
      <c r="F239" s="26">
        <f t="shared" si="12"/>
        <v>19.142857142857142</v>
      </c>
    </row>
    <row r="240" spans="1:6" x14ac:dyDescent="0.3">
      <c r="A240" s="28">
        <v>44138</v>
      </c>
      <c r="B240" s="27">
        <v>16</v>
      </c>
      <c r="C240" s="170">
        <f t="shared" si="11"/>
        <v>9866</v>
      </c>
      <c r="D240" s="27">
        <v>0</v>
      </c>
      <c r="E240" s="27">
        <f t="shared" si="10"/>
        <v>222</v>
      </c>
      <c r="F240" s="26">
        <f t="shared" si="12"/>
        <v>18.428571428571427</v>
      </c>
    </row>
    <row r="241" spans="1:6" x14ac:dyDescent="0.3">
      <c r="A241" s="28">
        <v>44139</v>
      </c>
      <c r="B241" s="27">
        <v>29</v>
      </c>
      <c r="C241" s="170">
        <f t="shared" si="11"/>
        <v>9895</v>
      </c>
      <c r="D241" s="27">
        <v>0</v>
      </c>
      <c r="E241" s="27">
        <f t="shared" si="10"/>
        <v>222</v>
      </c>
      <c r="F241" s="26">
        <f t="shared" si="12"/>
        <v>19.857142857142858</v>
      </c>
    </row>
    <row r="242" spans="1:6" x14ac:dyDescent="0.3">
      <c r="A242" s="28">
        <v>44140</v>
      </c>
      <c r="B242" s="27">
        <v>24</v>
      </c>
      <c r="C242" s="170">
        <f t="shared" si="11"/>
        <v>9919</v>
      </c>
      <c r="D242" s="27">
        <v>0</v>
      </c>
      <c r="E242" s="27">
        <f t="shared" si="10"/>
        <v>222</v>
      </c>
      <c r="F242" s="26">
        <f t="shared" si="12"/>
        <v>20.571428571428573</v>
      </c>
    </row>
    <row r="243" spans="1:6" x14ac:dyDescent="0.3">
      <c r="A243" s="28">
        <v>44141</v>
      </c>
      <c r="B243" s="27">
        <v>13</v>
      </c>
      <c r="C243" s="170">
        <f t="shared" si="11"/>
        <v>9932</v>
      </c>
      <c r="D243" s="27">
        <v>0</v>
      </c>
      <c r="E243" s="27">
        <f t="shared" si="10"/>
        <v>222</v>
      </c>
      <c r="F243" s="26">
        <f t="shared" si="12"/>
        <v>19.714285714285715</v>
      </c>
    </row>
    <row r="244" spans="1:6" x14ac:dyDescent="0.3">
      <c r="A244" s="28">
        <v>44142</v>
      </c>
      <c r="B244" s="27">
        <v>26</v>
      </c>
      <c r="C244" s="170">
        <f t="shared" si="11"/>
        <v>9958</v>
      </c>
      <c r="D244" s="27">
        <v>1</v>
      </c>
      <c r="E244" s="27">
        <f t="shared" si="10"/>
        <v>223</v>
      </c>
      <c r="F244" s="26">
        <f t="shared" si="12"/>
        <v>21.714285714285715</v>
      </c>
    </row>
    <row r="245" spans="1:6" x14ac:dyDescent="0.3">
      <c r="A245" s="28">
        <v>44143</v>
      </c>
      <c r="B245" s="27">
        <v>20</v>
      </c>
      <c r="C245" s="170">
        <f t="shared" si="11"/>
        <v>9978</v>
      </c>
      <c r="D245" s="27">
        <v>0</v>
      </c>
      <c r="E245" s="27">
        <f t="shared" si="10"/>
        <v>223</v>
      </c>
      <c r="F245" s="26">
        <f t="shared" si="12"/>
        <v>21.714285714285715</v>
      </c>
    </row>
    <row r="246" spans="1:6" x14ac:dyDescent="0.3">
      <c r="A246" s="28">
        <v>44144</v>
      </c>
      <c r="B246" s="27">
        <v>24</v>
      </c>
      <c r="C246" s="170">
        <f t="shared" si="11"/>
        <v>10002</v>
      </c>
      <c r="D246" s="27">
        <v>0</v>
      </c>
      <c r="E246" s="27">
        <f t="shared" si="10"/>
        <v>223</v>
      </c>
      <c r="F246" s="26">
        <f t="shared" si="12"/>
        <v>21.714285714285715</v>
      </c>
    </row>
    <row r="247" spans="1:6" x14ac:dyDescent="0.3">
      <c r="A247" s="28">
        <v>44145</v>
      </c>
      <c r="B247" s="27">
        <v>27</v>
      </c>
      <c r="C247" s="170">
        <f t="shared" si="11"/>
        <v>10029</v>
      </c>
      <c r="D247" s="27">
        <v>0</v>
      </c>
      <c r="E247" s="27">
        <f t="shared" si="10"/>
        <v>223</v>
      </c>
      <c r="F247" s="26">
        <f t="shared" si="12"/>
        <v>23.285714285714285</v>
      </c>
    </row>
    <row r="248" spans="1:6" x14ac:dyDescent="0.3">
      <c r="A248" s="28">
        <v>44146</v>
      </c>
      <c r="B248" s="27">
        <v>32</v>
      </c>
      <c r="C248" s="170">
        <f t="shared" si="11"/>
        <v>10061</v>
      </c>
      <c r="D248" s="27">
        <v>0</v>
      </c>
      <c r="E248" s="27">
        <f t="shared" si="10"/>
        <v>223</v>
      </c>
      <c r="F248" s="26">
        <f t="shared" si="12"/>
        <v>23.714285714285715</v>
      </c>
    </row>
    <row r="249" spans="1:6" x14ac:dyDescent="0.3">
      <c r="A249" s="28">
        <v>44147</v>
      </c>
      <c r="B249" s="27">
        <v>24</v>
      </c>
      <c r="C249" s="170">
        <f t="shared" si="11"/>
        <v>10085</v>
      </c>
      <c r="D249" s="27">
        <v>0</v>
      </c>
      <c r="E249" s="27">
        <f t="shared" si="10"/>
        <v>223</v>
      </c>
      <c r="F249" s="26">
        <f t="shared" si="12"/>
        <v>23.714285714285715</v>
      </c>
    </row>
    <row r="250" spans="1:6" x14ac:dyDescent="0.3">
      <c r="A250" s="28">
        <v>44148</v>
      </c>
      <c r="B250" s="27">
        <v>19</v>
      </c>
      <c r="C250" s="170">
        <f t="shared" si="11"/>
        <v>10104</v>
      </c>
      <c r="D250" s="27">
        <v>3</v>
      </c>
      <c r="E250" s="27">
        <f t="shared" si="10"/>
        <v>226</v>
      </c>
      <c r="F250" s="26">
        <f t="shared" si="12"/>
        <v>24.571428571428573</v>
      </c>
    </row>
    <row r="251" spans="1:6" x14ac:dyDescent="0.3">
      <c r="A251" s="28">
        <v>44149</v>
      </c>
      <c r="B251" s="27">
        <v>28</v>
      </c>
      <c r="C251" s="170">
        <f t="shared" si="11"/>
        <v>10132</v>
      </c>
      <c r="D251" s="27">
        <v>0</v>
      </c>
      <c r="E251" s="27">
        <f t="shared" si="10"/>
        <v>226</v>
      </c>
      <c r="F251" s="26">
        <f t="shared" si="12"/>
        <v>24.857142857142858</v>
      </c>
    </row>
    <row r="252" spans="1:6" x14ac:dyDescent="0.3">
      <c r="A252" s="28">
        <v>44150</v>
      </c>
      <c r="B252" s="27">
        <v>32</v>
      </c>
      <c r="C252" s="170">
        <f t="shared" si="11"/>
        <v>10164</v>
      </c>
      <c r="D252" s="27">
        <v>0</v>
      </c>
      <c r="E252" s="27">
        <f t="shared" si="10"/>
        <v>226</v>
      </c>
      <c r="F252" s="26">
        <f t="shared" si="12"/>
        <v>26.571428571428573</v>
      </c>
    </row>
    <row r="253" spans="1:6" x14ac:dyDescent="0.3">
      <c r="A253" s="28">
        <v>44151</v>
      </c>
      <c r="B253" s="27">
        <v>29</v>
      </c>
      <c r="C253" s="170">
        <f t="shared" si="11"/>
        <v>10193</v>
      </c>
      <c r="D253" s="27">
        <v>0</v>
      </c>
      <c r="E253" s="27">
        <f t="shared" si="10"/>
        <v>226</v>
      </c>
      <c r="F253" s="26">
        <f t="shared" si="12"/>
        <v>27.285714285714285</v>
      </c>
    </row>
    <row r="254" spans="1:6" x14ac:dyDescent="0.3">
      <c r="A254" s="28">
        <v>44152</v>
      </c>
      <c r="B254" s="27">
        <v>24</v>
      </c>
      <c r="C254" s="170">
        <f t="shared" si="11"/>
        <v>10217</v>
      </c>
      <c r="D254" s="27">
        <v>0</v>
      </c>
      <c r="E254" s="27">
        <f t="shared" si="10"/>
        <v>226</v>
      </c>
      <c r="F254" s="26">
        <f t="shared" si="12"/>
        <v>26.857142857142858</v>
      </c>
    </row>
    <row r="255" spans="1:6" x14ac:dyDescent="0.3">
      <c r="A255" s="28">
        <v>44153</v>
      </c>
      <c r="B255" s="27">
        <v>26</v>
      </c>
      <c r="C255" s="170">
        <f t="shared" si="11"/>
        <v>10243</v>
      </c>
      <c r="D255" s="27">
        <v>0</v>
      </c>
      <c r="E255" s="27">
        <f t="shared" si="10"/>
        <v>226</v>
      </c>
      <c r="F255" s="26">
        <f t="shared" si="12"/>
        <v>26</v>
      </c>
    </row>
    <row r="256" spans="1:6" x14ac:dyDescent="0.3">
      <c r="A256" s="28">
        <v>44154</v>
      </c>
      <c r="B256" s="27">
        <v>19</v>
      </c>
      <c r="C256" s="170">
        <f t="shared" si="11"/>
        <v>10262</v>
      </c>
      <c r="D256" s="27">
        <v>0</v>
      </c>
      <c r="E256" s="27">
        <f t="shared" si="10"/>
        <v>226</v>
      </c>
      <c r="F256" s="26">
        <f t="shared" si="12"/>
        <v>25.285714285714285</v>
      </c>
    </row>
    <row r="257" spans="1:6" x14ac:dyDescent="0.3">
      <c r="A257" s="28">
        <v>44155</v>
      </c>
      <c r="B257" s="27">
        <v>31</v>
      </c>
      <c r="C257" s="170">
        <f t="shared" si="11"/>
        <v>10293</v>
      </c>
      <c r="D257" s="27">
        <v>0</v>
      </c>
      <c r="E257" s="27">
        <f t="shared" si="10"/>
        <v>226</v>
      </c>
      <c r="F257" s="26">
        <f t="shared" si="12"/>
        <v>27</v>
      </c>
    </row>
    <row r="258" spans="1:6" x14ac:dyDescent="0.3">
      <c r="A258" s="28">
        <v>44156</v>
      </c>
      <c r="B258" s="27">
        <v>28</v>
      </c>
      <c r="C258" s="170">
        <f t="shared" si="11"/>
        <v>10321</v>
      </c>
      <c r="D258" s="27">
        <v>0</v>
      </c>
      <c r="E258" s="27">
        <f t="shared" si="10"/>
        <v>226</v>
      </c>
      <c r="F258" s="26">
        <f t="shared" si="12"/>
        <v>27</v>
      </c>
    </row>
    <row r="259" spans="1:6" x14ac:dyDescent="0.3">
      <c r="A259" s="28">
        <v>44157</v>
      </c>
      <c r="B259" s="27">
        <v>30</v>
      </c>
      <c r="C259" s="170">
        <f t="shared" si="11"/>
        <v>10351</v>
      </c>
      <c r="D259" s="27">
        <v>1</v>
      </c>
      <c r="E259" s="27">
        <f t="shared" si="10"/>
        <v>227</v>
      </c>
      <c r="F259" s="26">
        <f t="shared" si="12"/>
        <v>26.714285714285715</v>
      </c>
    </row>
    <row r="260" spans="1:6" x14ac:dyDescent="0.3">
      <c r="A260" s="28">
        <v>44158</v>
      </c>
      <c r="B260" s="27">
        <v>35</v>
      </c>
      <c r="C260" s="170">
        <f t="shared" si="11"/>
        <v>10386</v>
      </c>
      <c r="D260" s="27">
        <v>1</v>
      </c>
      <c r="E260" s="27">
        <f t="shared" ref="E260:E297" si="13">D260+E259</f>
        <v>228</v>
      </c>
      <c r="F260" s="26">
        <f t="shared" si="12"/>
        <v>27.571428571428573</v>
      </c>
    </row>
    <row r="261" spans="1:6" x14ac:dyDescent="0.3">
      <c r="A261" s="28">
        <v>44159</v>
      </c>
      <c r="B261" s="27">
        <v>27</v>
      </c>
      <c r="C261" s="170">
        <f t="shared" si="11"/>
        <v>10413</v>
      </c>
      <c r="D261" s="27">
        <v>1</v>
      </c>
      <c r="E261" s="27">
        <f t="shared" si="13"/>
        <v>229</v>
      </c>
      <c r="F261" s="26">
        <f t="shared" si="12"/>
        <v>28</v>
      </c>
    </row>
    <row r="262" spans="1:6" x14ac:dyDescent="0.3">
      <c r="A262" s="28">
        <v>44160</v>
      </c>
      <c r="B262" s="27">
        <v>29</v>
      </c>
      <c r="C262" s="170">
        <f t="shared" si="11"/>
        <v>10442</v>
      </c>
      <c r="D262" s="27">
        <v>1</v>
      </c>
      <c r="E262" s="27">
        <f t="shared" si="13"/>
        <v>230</v>
      </c>
      <c r="F262" s="26">
        <f t="shared" si="12"/>
        <v>28.428571428571427</v>
      </c>
    </row>
    <row r="263" spans="1:6" x14ac:dyDescent="0.3">
      <c r="A263" s="28">
        <v>44161</v>
      </c>
      <c r="B263" s="27">
        <v>25</v>
      </c>
      <c r="C263" s="170">
        <f t="shared" si="11"/>
        <v>10467</v>
      </c>
      <c r="D263" s="27">
        <v>0</v>
      </c>
      <c r="E263" s="27">
        <f t="shared" si="13"/>
        <v>230</v>
      </c>
      <c r="F263" s="26">
        <f t="shared" si="12"/>
        <v>29.285714285714285</v>
      </c>
    </row>
    <row r="264" spans="1:6" x14ac:dyDescent="0.3">
      <c r="A264" s="28">
        <v>44162</v>
      </c>
      <c r="B264" s="27">
        <v>41</v>
      </c>
      <c r="C264" s="170">
        <f t="shared" si="11"/>
        <v>10508</v>
      </c>
      <c r="D264" s="27">
        <v>0</v>
      </c>
      <c r="E264" s="27">
        <f t="shared" si="13"/>
        <v>230</v>
      </c>
      <c r="F264" s="26">
        <f t="shared" si="12"/>
        <v>30.714285714285715</v>
      </c>
    </row>
    <row r="265" spans="1:6" x14ac:dyDescent="0.3">
      <c r="A265" s="28">
        <v>44163</v>
      </c>
      <c r="B265" s="27">
        <v>43</v>
      </c>
      <c r="C265" s="170">
        <f t="shared" si="11"/>
        <v>10551</v>
      </c>
      <c r="D265" s="27">
        <v>0</v>
      </c>
      <c r="E265" s="27">
        <f t="shared" si="13"/>
        <v>230</v>
      </c>
      <c r="F265" s="26">
        <f t="shared" si="12"/>
        <v>32.857142857142854</v>
      </c>
    </row>
    <row r="266" spans="1:6" x14ac:dyDescent="0.3">
      <c r="A266" s="28">
        <v>44164</v>
      </c>
      <c r="B266" s="27">
        <v>29</v>
      </c>
      <c r="C266" s="170">
        <f t="shared" si="11"/>
        <v>10580</v>
      </c>
      <c r="D266" s="27">
        <v>0</v>
      </c>
      <c r="E266" s="27">
        <f t="shared" si="13"/>
        <v>230</v>
      </c>
      <c r="F266" s="26">
        <f t="shared" si="12"/>
        <v>32.714285714285715</v>
      </c>
    </row>
    <row r="267" spans="1:6" x14ac:dyDescent="0.3">
      <c r="A267" s="28">
        <v>44165</v>
      </c>
      <c r="B267" s="27">
        <v>42</v>
      </c>
      <c r="C267" s="170">
        <f t="shared" ref="C267:C330" si="14">B267+C266</f>
        <v>10622</v>
      </c>
      <c r="D267" s="27">
        <v>1</v>
      </c>
      <c r="E267" s="27">
        <f t="shared" si="13"/>
        <v>231</v>
      </c>
      <c r="F267" s="26">
        <f t="shared" si="12"/>
        <v>33.714285714285715</v>
      </c>
    </row>
    <row r="268" spans="1:6" x14ac:dyDescent="0.3">
      <c r="A268" s="28">
        <v>44166</v>
      </c>
      <c r="B268" s="27">
        <v>46</v>
      </c>
      <c r="C268" s="170">
        <f t="shared" si="14"/>
        <v>10668</v>
      </c>
      <c r="D268" s="27">
        <v>0</v>
      </c>
      <c r="E268" s="27">
        <f t="shared" si="13"/>
        <v>231</v>
      </c>
      <c r="F268" s="26">
        <f t="shared" si="12"/>
        <v>36.428571428571431</v>
      </c>
    </row>
    <row r="269" spans="1:6" x14ac:dyDescent="0.3">
      <c r="A269" s="28">
        <v>44167</v>
      </c>
      <c r="B269" s="27">
        <v>34</v>
      </c>
      <c r="C269" s="170">
        <f t="shared" si="14"/>
        <v>10702</v>
      </c>
      <c r="D269" s="27">
        <v>1</v>
      </c>
      <c r="E269" s="27">
        <f t="shared" si="13"/>
        <v>232</v>
      </c>
      <c r="F269" s="26">
        <f t="shared" si="12"/>
        <v>37.142857142857146</v>
      </c>
    </row>
    <row r="270" spans="1:6" x14ac:dyDescent="0.3">
      <c r="A270" s="28">
        <v>44168</v>
      </c>
      <c r="B270" s="27">
        <v>46</v>
      </c>
      <c r="C270" s="170">
        <f t="shared" si="14"/>
        <v>10748</v>
      </c>
      <c r="D270" s="27">
        <v>3</v>
      </c>
      <c r="E270" s="27">
        <f t="shared" si="13"/>
        <v>235</v>
      </c>
      <c r="F270" s="26">
        <f t="shared" si="12"/>
        <v>40.142857142857146</v>
      </c>
    </row>
    <row r="271" spans="1:6" x14ac:dyDescent="0.3">
      <c r="A271" s="28">
        <v>44169</v>
      </c>
      <c r="B271" s="27">
        <v>50</v>
      </c>
      <c r="C271" s="170">
        <f t="shared" si="14"/>
        <v>10798</v>
      </c>
      <c r="D271" s="27">
        <v>2</v>
      </c>
      <c r="E271" s="27">
        <f t="shared" si="13"/>
        <v>237</v>
      </c>
      <c r="F271" s="26">
        <f t="shared" si="12"/>
        <v>41.428571428571431</v>
      </c>
    </row>
    <row r="272" spans="1:6" x14ac:dyDescent="0.3">
      <c r="A272" s="28">
        <v>44170</v>
      </c>
      <c r="B272" s="27">
        <v>44</v>
      </c>
      <c r="C272" s="170">
        <f t="shared" si="14"/>
        <v>10842</v>
      </c>
      <c r="D272" s="27">
        <v>2</v>
      </c>
      <c r="E272" s="27">
        <f t="shared" si="13"/>
        <v>239</v>
      </c>
      <c r="F272" s="26">
        <f t="shared" ref="F272:F335" si="15">AVERAGE(B266:B272)</f>
        <v>41.571428571428569</v>
      </c>
    </row>
    <row r="273" spans="1:6" x14ac:dyDescent="0.3">
      <c r="A273" s="28">
        <v>44171</v>
      </c>
      <c r="B273" s="27">
        <v>48</v>
      </c>
      <c r="C273" s="170">
        <f t="shared" si="14"/>
        <v>10890</v>
      </c>
      <c r="D273" s="27">
        <v>1</v>
      </c>
      <c r="E273" s="27">
        <f t="shared" si="13"/>
        <v>240</v>
      </c>
      <c r="F273" s="26">
        <f t="shared" si="15"/>
        <v>44.285714285714285</v>
      </c>
    </row>
    <row r="274" spans="1:6" x14ac:dyDescent="0.3">
      <c r="A274" s="28">
        <v>44172</v>
      </c>
      <c r="B274" s="27">
        <v>61</v>
      </c>
      <c r="C274" s="170">
        <f t="shared" si="14"/>
        <v>10951</v>
      </c>
      <c r="D274" s="27">
        <v>2</v>
      </c>
      <c r="E274" s="27">
        <f t="shared" si="13"/>
        <v>242</v>
      </c>
      <c r="F274" s="26">
        <f t="shared" si="15"/>
        <v>47</v>
      </c>
    </row>
    <row r="275" spans="1:6" x14ac:dyDescent="0.3">
      <c r="A275" s="28">
        <v>44173</v>
      </c>
      <c r="B275" s="27">
        <v>42</v>
      </c>
      <c r="C275" s="170">
        <f t="shared" si="14"/>
        <v>10993</v>
      </c>
      <c r="D275" s="27">
        <v>0</v>
      </c>
      <c r="E275" s="27">
        <f t="shared" si="13"/>
        <v>242</v>
      </c>
      <c r="F275" s="26">
        <f t="shared" si="15"/>
        <v>46.428571428571431</v>
      </c>
    </row>
    <row r="276" spans="1:6" x14ac:dyDescent="0.3">
      <c r="A276" s="28">
        <v>44174</v>
      </c>
      <c r="B276" s="27">
        <v>51</v>
      </c>
      <c r="C276" s="170">
        <f t="shared" si="14"/>
        <v>11044</v>
      </c>
      <c r="D276" s="27">
        <v>2</v>
      </c>
      <c r="E276" s="27">
        <f t="shared" si="13"/>
        <v>244</v>
      </c>
      <c r="F276" s="26">
        <f t="shared" si="15"/>
        <v>48.857142857142854</v>
      </c>
    </row>
    <row r="277" spans="1:6" x14ac:dyDescent="0.3">
      <c r="A277" s="28">
        <v>44175</v>
      </c>
      <c r="B277" s="27">
        <v>53</v>
      </c>
      <c r="C277" s="170">
        <f t="shared" si="14"/>
        <v>11097</v>
      </c>
      <c r="D277" s="27">
        <v>3</v>
      </c>
      <c r="E277" s="27">
        <f t="shared" si="13"/>
        <v>247</v>
      </c>
      <c r="F277" s="26">
        <f t="shared" si="15"/>
        <v>49.857142857142854</v>
      </c>
    </row>
    <row r="278" spans="1:6" x14ac:dyDescent="0.3">
      <c r="A278" s="28">
        <v>44176</v>
      </c>
      <c r="B278" s="27">
        <v>49</v>
      </c>
      <c r="C278" s="170">
        <f t="shared" si="14"/>
        <v>11146</v>
      </c>
      <c r="D278" s="27">
        <v>1</v>
      </c>
      <c r="E278" s="27">
        <f t="shared" si="13"/>
        <v>248</v>
      </c>
      <c r="F278" s="26">
        <f t="shared" si="15"/>
        <v>49.714285714285715</v>
      </c>
    </row>
    <row r="279" spans="1:6" x14ac:dyDescent="0.3">
      <c r="A279" s="28">
        <v>44177</v>
      </c>
      <c r="B279" s="27">
        <v>49</v>
      </c>
      <c r="C279" s="170">
        <f t="shared" si="14"/>
        <v>11195</v>
      </c>
      <c r="D279" s="27">
        <v>0</v>
      </c>
      <c r="E279" s="27">
        <f t="shared" si="13"/>
        <v>248</v>
      </c>
      <c r="F279" s="26">
        <f t="shared" si="15"/>
        <v>50.428571428571431</v>
      </c>
    </row>
    <row r="280" spans="1:6" x14ac:dyDescent="0.3">
      <c r="A280" s="28">
        <v>44178</v>
      </c>
      <c r="B280" s="27">
        <v>54</v>
      </c>
      <c r="C280" s="170">
        <f t="shared" si="14"/>
        <v>11249</v>
      </c>
      <c r="D280" s="27">
        <v>0</v>
      </c>
      <c r="E280" s="27">
        <f t="shared" si="13"/>
        <v>248</v>
      </c>
      <c r="F280" s="26">
        <f t="shared" si="15"/>
        <v>51.285714285714285</v>
      </c>
    </row>
    <row r="281" spans="1:6" x14ac:dyDescent="0.3">
      <c r="A281" s="28">
        <v>44179</v>
      </c>
      <c r="B281" s="27">
        <v>53</v>
      </c>
      <c r="C281" s="170">
        <f t="shared" si="14"/>
        <v>11302</v>
      </c>
      <c r="D281" s="27">
        <v>0</v>
      </c>
      <c r="E281" s="27">
        <f t="shared" si="13"/>
        <v>248</v>
      </c>
      <c r="F281" s="26">
        <f t="shared" si="15"/>
        <v>50.142857142857146</v>
      </c>
    </row>
    <row r="282" spans="1:6" x14ac:dyDescent="0.3">
      <c r="A282" s="28">
        <v>44180</v>
      </c>
      <c r="B282" s="27">
        <v>46</v>
      </c>
      <c r="C282" s="170">
        <f t="shared" si="14"/>
        <v>11348</v>
      </c>
      <c r="D282" s="27">
        <v>0</v>
      </c>
      <c r="E282" s="27">
        <f t="shared" si="13"/>
        <v>248</v>
      </c>
      <c r="F282" s="26">
        <f t="shared" si="15"/>
        <v>50.714285714285715</v>
      </c>
    </row>
    <row r="283" spans="1:6" x14ac:dyDescent="0.3">
      <c r="A283" s="28">
        <v>44181</v>
      </c>
      <c r="B283" s="27">
        <v>50</v>
      </c>
      <c r="C283" s="170">
        <f t="shared" si="14"/>
        <v>11398</v>
      </c>
      <c r="D283" s="27">
        <v>0</v>
      </c>
      <c r="E283" s="27">
        <f t="shared" si="13"/>
        <v>248</v>
      </c>
      <c r="F283" s="26">
        <f t="shared" si="15"/>
        <v>50.571428571428569</v>
      </c>
    </row>
    <row r="284" spans="1:6" x14ac:dyDescent="0.3">
      <c r="A284" s="28">
        <v>44182</v>
      </c>
      <c r="B284" s="27">
        <v>56</v>
      </c>
      <c r="C284" s="170">
        <f t="shared" si="14"/>
        <v>11454</v>
      </c>
      <c r="D284" s="27">
        <v>0</v>
      </c>
      <c r="E284" s="27">
        <f t="shared" si="13"/>
        <v>248</v>
      </c>
      <c r="F284" s="26">
        <f t="shared" si="15"/>
        <v>51</v>
      </c>
    </row>
    <row r="285" spans="1:6" x14ac:dyDescent="0.3">
      <c r="A285" s="28">
        <v>44183</v>
      </c>
      <c r="B285" s="27">
        <v>56</v>
      </c>
      <c r="C285" s="170">
        <f t="shared" si="14"/>
        <v>11510</v>
      </c>
      <c r="D285" s="27">
        <v>1</v>
      </c>
      <c r="E285" s="27">
        <f t="shared" si="13"/>
        <v>249</v>
      </c>
      <c r="F285" s="26">
        <f t="shared" si="15"/>
        <v>52</v>
      </c>
    </row>
    <row r="286" spans="1:6" x14ac:dyDescent="0.3">
      <c r="A286" s="28">
        <v>44184</v>
      </c>
      <c r="B286" s="27">
        <v>60</v>
      </c>
      <c r="C286" s="170">
        <f t="shared" si="14"/>
        <v>11570</v>
      </c>
      <c r="D286" s="27">
        <v>0</v>
      </c>
      <c r="E286" s="27">
        <f t="shared" si="13"/>
        <v>249</v>
      </c>
      <c r="F286" s="26">
        <f t="shared" si="15"/>
        <v>53.571428571428569</v>
      </c>
    </row>
    <row r="287" spans="1:6" x14ac:dyDescent="0.3">
      <c r="A287" s="28">
        <v>44185</v>
      </c>
      <c r="B287" s="27">
        <v>58</v>
      </c>
      <c r="C287" s="170">
        <f t="shared" si="14"/>
        <v>11628</v>
      </c>
      <c r="D287" s="27">
        <v>1</v>
      </c>
      <c r="E287" s="27">
        <f t="shared" si="13"/>
        <v>250</v>
      </c>
      <c r="F287" s="26">
        <f t="shared" si="15"/>
        <v>54.142857142857146</v>
      </c>
    </row>
    <row r="288" spans="1:6" x14ac:dyDescent="0.3">
      <c r="A288" s="28">
        <v>44186</v>
      </c>
      <c r="B288" s="27">
        <v>48</v>
      </c>
      <c r="C288" s="170">
        <f t="shared" si="14"/>
        <v>11676</v>
      </c>
      <c r="D288" s="27">
        <v>3</v>
      </c>
      <c r="E288" s="27">
        <f t="shared" si="13"/>
        <v>253</v>
      </c>
      <c r="F288" s="26">
        <f t="shared" si="15"/>
        <v>53.428571428571431</v>
      </c>
    </row>
    <row r="289" spans="1:6" x14ac:dyDescent="0.3">
      <c r="A289" s="28">
        <v>44187</v>
      </c>
      <c r="B289" s="27">
        <v>73</v>
      </c>
      <c r="C289" s="170">
        <f t="shared" si="14"/>
        <v>11749</v>
      </c>
      <c r="D289" s="27">
        <v>0</v>
      </c>
      <c r="E289" s="27">
        <f t="shared" si="13"/>
        <v>253</v>
      </c>
      <c r="F289" s="26">
        <f t="shared" si="15"/>
        <v>57.285714285714285</v>
      </c>
    </row>
    <row r="290" spans="1:6" x14ac:dyDescent="0.3">
      <c r="A290" s="28">
        <v>44188</v>
      </c>
      <c r="B290" s="27">
        <v>49</v>
      </c>
      <c r="C290" s="170">
        <f t="shared" si="14"/>
        <v>11798</v>
      </c>
      <c r="D290" s="27">
        <v>1</v>
      </c>
      <c r="E290" s="27">
        <f t="shared" si="13"/>
        <v>254</v>
      </c>
      <c r="F290" s="26">
        <f t="shared" si="15"/>
        <v>57.142857142857146</v>
      </c>
    </row>
    <row r="291" spans="1:6" x14ac:dyDescent="0.3">
      <c r="A291" s="28">
        <v>44189</v>
      </c>
      <c r="B291" s="27">
        <v>81</v>
      </c>
      <c r="C291" s="170">
        <f t="shared" si="14"/>
        <v>11879</v>
      </c>
      <c r="D291" s="27">
        <v>0</v>
      </c>
      <c r="E291" s="27">
        <f t="shared" si="13"/>
        <v>254</v>
      </c>
      <c r="F291" s="26">
        <f t="shared" si="15"/>
        <v>60.714285714285715</v>
      </c>
    </row>
    <row r="292" spans="1:6" x14ac:dyDescent="0.3">
      <c r="A292" s="28">
        <v>44190</v>
      </c>
      <c r="B292" s="27">
        <v>66</v>
      </c>
      <c r="C292" s="170">
        <f t="shared" si="14"/>
        <v>11945</v>
      </c>
      <c r="D292" s="27">
        <v>1</v>
      </c>
      <c r="E292" s="27">
        <f t="shared" si="13"/>
        <v>255</v>
      </c>
      <c r="F292" s="26">
        <f t="shared" si="15"/>
        <v>62.142857142857146</v>
      </c>
    </row>
    <row r="293" spans="1:6" x14ac:dyDescent="0.3">
      <c r="A293" s="28">
        <v>44191</v>
      </c>
      <c r="B293" s="27">
        <v>62</v>
      </c>
      <c r="C293" s="170">
        <f t="shared" si="14"/>
        <v>12007</v>
      </c>
      <c r="D293" s="27">
        <v>1</v>
      </c>
      <c r="E293" s="27">
        <f t="shared" si="13"/>
        <v>256</v>
      </c>
      <c r="F293" s="26">
        <f t="shared" si="15"/>
        <v>62.428571428571431</v>
      </c>
    </row>
    <row r="294" spans="1:6" x14ac:dyDescent="0.3">
      <c r="A294" s="28">
        <v>44192</v>
      </c>
      <c r="B294" s="27">
        <v>60</v>
      </c>
      <c r="C294" s="170">
        <f t="shared" si="14"/>
        <v>12067</v>
      </c>
      <c r="D294" s="27">
        <v>4</v>
      </c>
      <c r="E294" s="27">
        <f t="shared" si="13"/>
        <v>260</v>
      </c>
      <c r="F294" s="26">
        <f t="shared" si="15"/>
        <v>62.714285714285715</v>
      </c>
    </row>
    <row r="295" spans="1:6" x14ac:dyDescent="0.3">
      <c r="A295" s="28">
        <v>44193</v>
      </c>
      <c r="B295" s="27">
        <v>76</v>
      </c>
      <c r="C295" s="170">
        <f t="shared" si="14"/>
        <v>12143</v>
      </c>
      <c r="D295" s="27">
        <v>0</v>
      </c>
      <c r="E295" s="27">
        <f t="shared" si="13"/>
        <v>260</v>
      </c>
      <c r="F295" s="26">
        <f t="shared" si="15"/>
        <v>66.714285714285708</v>
      </c>
    </row>
    <row r="296" spans="1:6" x14ac:dyDescent="0.3">
      <c r="A296" s="28">
        <v>44194</v>
      </c>
      <c r="B296" s="27">
        <v>78</v>
      </c>
      <c r="C296" s="170">
        <f t="shared" si="14"/>
        <v>12221</v>
      </c>
      <c r="D296" s="27">
        <v>3</v>
      </c>
      <c r="E296" s="27">
        <f t="shared" si="13"/>
        <v>263</v>
      </c>
      <c r="F296" s="26">
        <f t="shared" si="15"/>
        <v>67.428571428571431</v>
      </c>
    </row>
    <row r="297" spans="1:6" x14ac:dyDescent="0.3">
      <c r="A297" s="28">
        <v>44195</v>
      </c>
      <c r="B297" s="27">
        <v>56</v>
      </c>
      <c r="C297" s="170">
        <f t="shared" si="14"/>
        <v>12277</v>
      </c>
      <c r="D297" s="27">
        <v>0</v>
      </c>
      <c r="E297" s="27">
        <f t="shared" si="13"/>
        <v>263</v>
      </c>
      <c r="F297" s="26">
        <f t="shared" si="15"/>
        <v>68.428571428571431</v>
      </c>
    </row>
    <row r="298" spans="1:6" x14ac:dyDescent="0.3">
      <c r="A298" s="28">
        <v>44196</v>
      </c>
      <c r="B298" s="27">
        <v>84</v>
      </c>
      <c r="C298" s="170">
        <f t="shared" si="14"/>
        <v>12361</v>
      </c>
      <c r="D298" s="27">
        <v>1</v>
      </c>
      <c r="E298" s="27">
        <f>D298+E297</f>
        <v>264</v>
      </c>
      <c r="F298" s="26">
        <f t="shared" si="15"/>
        <v>68.857142857142861</v>
      </c>
    </row>
    <row r="299" spans="1:6" x14ac:dyDescent="0.3">
      <c r="A299" s="28">
        <v>44197</v>
      </c>
      <c r="B299" s="27">
        <v>63</v>
      </c>
      <c r="C299" s="170">
        <f t="shared" si="14"/>
        <v>12424</v>
      </c>
      <c r="D299" s="27">
        <v>1</v>
      </c>
      <c r="E299" s="27">
        <f>D299+E298</f>
        <v>265</v>
      </c>
      <c r="F299" s="26">
        <f t="shared" si="15"/>
        <v>68.428571428571431</v>
      </c>
    </row>
    <row r="300" spans="1:6" x14ac:dyDescent="0.3">
      <c r="A300" s="28">
        <v>44198</v>
      </c>
      <c r="B300" s="27">
        <v>79</v>
      </c>
      <c r="C300" s="170">
        <f t="shared" si="14"/>
        <v>12503</v>
      </c>
      <c r="D300" s="27">
        <v>2</v>
      </c>
      <c r="E300" s="27">
        <f t="shared" ref="E300:E363" si="16">D300+E299</f>
        <v>267</v>
      </c>
      <c r="F300" s="26">
        <f t="shared" si="15"/>
        <v>70.857142857142861</v>
      </c>
    </row>
    <row r="301" spans="1:6" x14ac:dyDescent="0.3">
      <c r="A301" s="28">
        <v>44199</v>
      </c>
      <c r="B301" s="27">
        <v>63</v>
      </c>
      <c r="C301" s="170">
        <f t="shared" si="14"/>
        <v>12566</v>
      </c>
      <c r="D301" s="27">
        <v>0</v>
      </c>
      <c r="E301" s="27">
        <f t="shared" si="16"/>
        <v>267</v>
      </c>
      <c r="F301" s="26">
        <f t="shared" si="15"/>
        <v>71.285714285714292</v>
      </c>
    </row>
    <row r="302" spans="1:6" x14ac:dyDescent="0.3">
      <c r="A302" s="28">
        <v>44200</v>
      </c>
      <c r="B302" s="27">
        <v>63</v>
      </c>
      <c r="C302" s="170">
        <f t="shared" si="14"/>
        <v>12629</v>
      </c>
      <c r="D302" s="27">
        <v>2</v>
      </c>
      <c r="E302" s="27">
        <f t="shared" si="16"/>
        <v>269</v>
      </c>
      <c r="F302" s="26">
        <f t="shared" si="15"/>
        <v>69.428571428571431</v>
      </c>
    </row>
    <row r="303" spans="1:6" x14ac:dyDescent="0.3">
      <c r="A303" s="28">
        <v>44201</v>
      </c>
      <c r="B303" s="27">
        <v>69</v>
      </c>
      <c r="C303" s="170">
        <f t="shared" si="14"/>
        <v>12698</v>
      </c>
      <c r="D303" s="27">
        <v>2</v>
      </c>
      <c r="E303" s="27">
        <f t="shared" si="16"/>
        <v>271</v>
      </c>
      <c r="F303" s="26">
        <f t="shared" si="15"/>
        <v>68.142857142857139</v>
      </c>
    </row>
    <row r="304" spans="1:6" x14ac:dyDescent="0.3">
      <c r="A304" s="28">
        <v>44202</v>
      </c>
      <c r="B304" s="27">
        <v>87</v>
      </c>
      <c r="C304" s="170">
        <f t="shared" si="14"/>
        <v>12785</v>
      </c>
      <c r="D304" s="27">
        <v>0</v>
      </c>
      <c r="E304" s="27">
        <f t="shared" si="16"/>
        <v>271</v>
      </c>
      <c r="F304" s="26">
        <f t="shared" si="15"/>
        <v>72.571428571428569</v>
      </c>
    </row>
    <row r="305" spans="1:6" x14ac:dyDescent="0.3">
      <c r="A305" s="28">
        <v>44203</v>
      </c>
      <c r="B305" s="27">
        <v>73</v>
      </c>
      <c r="C305" s="170">
        <f t="shared" si="14"/>
        <v>12858</v>
      </c>
      <c r="D305" s="27">
        <v>0</v>
      </c>
      <c r="E305" s="27">
        <f t="shared" si="16"/>
        <v>271</v>
      </c>
      <c r="F305" s="26">
        <f t="shared" si="15"/>
        <v>71</v>
      </c>
    </row>
    <row r="306" spans="1:6" x14ac:dyDescent="0.3">
      <c r="A306" s="28">
        <v>44204</v>
      </c>
      <c r="B306" s="27">
        <v>68</v>
      </c>
      <c r="C306" s="170">
        <f t="shared" si="14"/>
        <v>12926</v>
      </c>
      <c r="D306" s="27">
        <v>0</v>
      </c>
      <c r="E306" s="27">
        <f t="shared" si="16"/>
        <v>271</v>
      </c>
      <c r="F306" s="26">
        <f t="shared" si="15"/>
        <v>71.714285714285708</v>
      </c>
    </row>
    <row r="307" spans="1:6" x14ac:dyDescent="0.3">
      <c r="A307" s="28">
        <v>44205</v>
      </c>
      <c r="B307" s="27">
        <v>75</v>
      </c>
      <c r="C307" s="170">
        <f t="shared" si="14"/>
        <v>13001</v>
      </c>
      <c r="D307" s="27">
        <v>1</v>
      </c>
      <c r="E307" s="27">
        <f t="shared" si="16"/>
        <v>272</v>
      </c>
      <c r="F307" s="26">
        <f t="shared" si="15"/>
        <v>71.142857142857139</v>
      </c>
    </row>
    <row r="308" spans="1:6" x14ac:dyDescent="0.3">
      <c r="A308" s="28">
        <v>44206</v>
      </c>
      <c r="B308" s="27">
        <v>86</v>
      </c>
      <c r="C308" s="170">
        <f t="shared" si="14"/>
        <v>13087</v>
      </c>
      <c r="D308" s="27">
        <v>1</v>
      </c>
      <c r="E308" s="27">
        <f t="shared" si="16"/>
        <v>273</v>
      </c>
      <c r="F308" s="26">
        <f t="shared" si="15"/>
        <v>74.428571428571431</v>
      </c>
    </row>
    <row r="309" spans="1:6" x14ac:dyDescent="0.3">
      <c r="A309" s="28">
        <v>44207</v>
      </c>
      <c r="B309" s="27">
        <v>60</v>
      </c>
      <c r="C309" s="170">
        <f t="shared" si="14"/>
        <v>13147</v>
      </c>
      <c r="D309" s="27">
        <v>0</v>
      </c>
      <c r="E309" s="27">
        <f t="shared" si="16"/>
        <v>273</v>
      </c>
      <c r="F309" s="26">
        <f t="shared" si="15"/>
        <v>74</v>
      </c>
    </row>
    <row r="310" spans="1:6" x14ac:dyDescent="0.3">
      <c r="A310" s="28">
        <v>44208</v>
      </c>
      <c r="B310" s="27">
        <v>70</v>
      </c>
      <c r="C310" s="170">
        <f t="shared" si="14"/>
        <v>13217</v>
      </c>
      <c r="D310" s="27">
        <v>0</v>
      </c>
      <c r="E310" s="27">
        <f t="shared" si="16"/>
        <v>273</v>
      </c>
      <c r="F310" s="26">
        <f t="shared" si="15"/>
        <v>74.142857142857139</v>
      </c>
    </row>
    <row r="311" spans="1:6" x14ac:dyDescent="0.3">
      <c r="A311" s="28">
        <v>44209</v>
      </c>
      <c r="B311" s="27">
        <v>80</v>
      </c>
      <c r="C311" s="170">
        <f t="shared" si="14"/>
        <v>13297</v>
      </c>
      <c r="D311" s="27">
        <v>0</v>
      </c>
      <c r="E311" s="27">
        <f t="shared" si="16"/>
        <v>273</v>
      </c>
      <c r="F311" s="26">
        <f t="shared" si="15"/>
        <v>73.142857142857139</v>
      </c>
    </row>
    <row r="312" spans="1:6" x14ac:dyDescent="0.3">
      <c r="A312" s="28">
        <v>44210</v>
      </c>
      <c r="B312" s="27">
        <v>69</v>
      </c>
      <c r="C312" s="170">
        <f t="shared" si="14"/>
        <v>13366</v>
      </c>
      <c r="D312" s="27">
        <v>1</v>
      </c>
      <c r="E312" s="27">
        <f t="shared" si="16"/>
        <v>274</v>
      </c>
      <c r="F312" s="26">
        <f t="shared" si="15"/>
        <v>72.571428571428569</v>
      </c>
    </row>
    <row r="313" spans="1:6" x14ac:dyDescent="0.3">
      <c r="A313" s="28">
        <v>44211</v>
      </c>
      <c r="B313" s="27">
        <v>65</v>
      </c>
      <c r="C313" s="170">
        <f t="shared" si="14"/>
        <v>13431</v>
      </c>
      <c r="D313" s="27">
        <v>2</v>
      </c>
      <c r="E313" s="27">
        <f t="shared" si="16"/>
        <v>276</v>
      </c>
      <c r="F313" s="26">
        <f t="shared" si="15"/>
        <v>72.142857142857139</v>
      </c>
    </row>
    <row r="314" spans="1:6" x14ac:dyDescent="0.3">
      <c r="A314" s="28">
        <v>44212</v>
      </c>
      <c r="B314" s="27">
        <v>64</v>
      </c>
      <c r="C314" s="170">
        <f t="shared" si="14"/>
        <v>13495</v>
      </c>
      <c r="D314" s="27">
        <v>1</v>
      </c>
      <c r="E314" s="27">
        <f t="shared" si="16"/>
        <v>277</v>
      </c>
      <c r="F314" s="26">
        <f t="shared" si="15"/>
        <v>70.571428571428569</v>
      </c>
    </row>
    <row r="315" spans="1:6" x14ac:dyDescent="0.3">
      <c r="A315" s="28">
        <v>44213</v>
      </c>
      <c r="B315" s="27">
        <v>64</v>
      </c>
      <c r="C315" s="170">
        <f t="shared" si="14"/>
        <v>13559</v>
      </c>
      <c r="D315" s="27">
        <v>2</v>
      </c>
      <c r="E315" s="27">
        <f t="shared" si="16"/>
        <v>279</v>
      </c>
      <c r="F315" s="26">
        <f t="shared" si="15"/>
        <v>67.428571428571431</v>
      </c>
    </row>
    <row r="316" spans="1:6" x14ac:dyDescent="0.3">
      <c r="A316" s="28">
        <v>44214</v>
      </c>
      <c r="B316" s="27">
        <v>67</v>
      </c>
      <c r="C316" s="170">
        <f t="shared" si="14"/>
        <v>13626</v>
      </c>
      <c r="D316" s="27">
        <v>2</v>
      </c>
      <c r="E316" s="27">
        <f t="shared" si="16"/>
        <v>281</v>
      </c>
      <c r="F316" s="26">
        <f t="shared" si="15"/>
        <v>68.428571428571431</v>
      </c>
    </row>
    <row r="317" spans="1:6" x14ac:dyDescent="0.3">
      <c r="A317" s="28">
        <v>44215</v>
      </c>
      <c r="B317" s="27">
        <v>64</v>
      </c>
      <c r="C317" s="170">
        <f t="shared" si="14"/>
        <v>13690</v>
      </c>
      <c r="D317" s="27">
        <v>1</v>
      </c>
      <c r="E317" s="27">
        <f t="shared" si="16"/>
        <v>282</v>
      </c>
      <c r="F317" s="26">
        <f t="shared" si="15"/>
        <v>67.571428571428569</v>
      </c>
    </row>
    <row r="318" spans="1:6" x14ac:dyDescent="0.3">
      <c r="A318" s="28">
        <v>44216</v>
      </c>
      <c r="B318" s="27">
        <v>74</v>
      </c>
      <c r="C318" s="170">
        <f t="shared" si="14"/>
        <v>13764</v>
      </c>
      <c r="D318" s="27">
        <v>2</v>
      </c>
      <c r="E318" s="27">
        <f t="shared" si="16"/>
        <v>284</v>
      </c>
      <c r="F318" s="26">
        <f t="shared" si="15"/>
        <v>66.714285714285708</v>
      </c>
    </row>
    <row r="319" spans="1:6" x14ac:dyDescent="0.3">
      <c r="A319" s="28">
        <v>44217</v>
      </c>
      <c r="B319" s="27">
        <v>68</v>
      </c>
      <c r="C319" s="170">
        <f t="shared" si="14"/>
        <v>13832</v>
      </c>
      <c r="D319" s="27">
        <v>3</v>
      </c>
      <c r="E319" s="27">
        <f t="shared" si="16"/>
        <v>287</v>
      </c>
      <c r="F319" s="26">
        <f t="shared" si="15"/>
        <v>66.571428571428569</v>
      </c>
    </row>
    <row r="320" spans="1:6" x14ac:dyDescent="0.3">
      <c r="A320" s="28">
        <v>44218</v>
      </c>
      <c r="B320" s="27">
        <v>85</v>
      </c>
      <c r="C320" s="170">
        <f t="shared" si="14"/>
        <v>13917</v>
      </c>
      <c r="D320" s="27">
        <v>0</v>
      </c>
      <c r="E320" s="27">
        <f t="shared" si="16"/>
        <v>287</v>
      </c>
      <c r="F320" s="26">
        <f t="shared" si="15"/>
        <v>69.428571428571431</v>
      </c>
    </row>
    <row r="321" spans="1:6" x14ac:dyDescent="0.3">
      <c r="A321" s="28">
        <v>44219</v>
      </c>
      <c r="B321" s="27">
        <v>70</v>
      </c>
      <c r="C321" s="170">
        <f t="shared" si="14"/>
        <v>13987</v>
      </c>
      <c r="D321" s="27">
        <v>0</v>
      </c>
      <c r="E321" s="27">
        <f t="shared" si="16"/>
        <v>287</v>
      </c>
      <c r="F321" s="26">
        <f t="shared" si="15"/>
        <v>70.285714285714292</v>
      </c>
    </row>
    <row r="322" spans="1:6" x14ac:dyDescent="0.3">
      <c r="A322" s="28">
        <v>44220</v>
      </c>
      <c r="B322" s="27">
        <v>59</v>
      </c>
      <c r="C322" s="170">
        <f t="shared" si="14"/>
        <v>14046</v>
      </c>
      <c r="D322" s="27">
        <v>1</v>
      </c>
      <c r="E322" s="27">
        <f t="shared" si="16"/>
        <v>288</v>
      </c>
      <c r="F322" s="26">
        <f t="shared" si="15"/>
        <v>69.571428571428569</v>
      </c>
    </row>
    <row r="323" spans="1:6" x14ac:dyDescent="0.3">
      <c r="A323" s="28">
        <v>44221</v>
      </c>
      <c r="B323" s="27">
        <v>64</v>
      </c>
      <c r="C323" s="170">
        <f t="shared" si="14"/>
        <v>14110</v>
      </c>
      <c r="D323" s="27">
        <v>1</v>
      </c>
      <c r="E323" s="27">
        <f t="shared" si="16"/>
        <v>289</v>
      </c>
      <c r="F323" s="26">
        <f t="shared" si="15"/>
        <v>69.142857142857139</v>
      </c>
    </row>
    <row r="324" spans="1:6" x14ac:dyDescent="0.3">
      <c r="A324" s="28">
        <v>44222</v>
      </c>
      <c r="B324" s="27">
        <v>94</v>
      </c>
      <c r="C324" s="170">
        <f t="shared" si="14"/>
        <v>14204</v>
      </c>
      <c r="D324" s="27">
        <v>0</v>
      </c>
      <c r="E324" s="27">
        <f t="shared" si="16"/>
        <v>289</v>
      </c>
      <c r="F324" s="26">
        <f t="shared" si="15"/>
        <v>73.428571428571431</v>
      </c>
    </row>
    <row r="325" spans="1:6" x14ac:dyDescent="0.3">
      <c r="A325" s="28">
        <v>44223</v>
      </c>
      <c r="B325" s="27">
        <v>84</v>
      </c>
      <c r="C325" s="170">
        <f t="shared" si="14"/>
        <v>14288</v>
      </c>
      <c r="D325" s="27">
        <v>2</v>
      </c>
      <c r="E325" s="27">
        <f t="shared" si="16"/>
        <v>291</v>
      </c>
      <c r="F325" s="26">
        <f t="shared" si="15"/>
        <v>74.857142857142861</v>
      </c>
    </row>
    <row r="326" spans="1:6" x14ac:dyDescent="0.3">
      <c r="A326" s="28">
        <v>44224</v>
      </c>
      <c r="B326" s="27">
        <v>83</v>
      </c>
      <c r="C326" s="170">
        <f t="shared" si="14"/>
        <v>14371</v>
      </c>
      <c r="D326" s="27">
        <v>0</v>
      </c>
      <c r="E326" s="27">
        <f t="shared" si="16"/>
        <v>291</v>
      </c>
      <c r="F326" s="26">
        <f t="shared" si="15"/>
        <v>77</v>
      </c>
    </row>
    <row r="327" spans="1:6" x14ac:dyDescent="0.3">
      <c r="A327" s="28">
        <v>44225</v>
      </c>
      <c r="B327" s="27">
        <v>64</v>
      </c>
      <c r="C327" s="170">
        <f t="shared" si="14"/>
        <v>14435</v>
      </c>
      <c r="D327" s="27">
        <v>1</v>
      </c>
      <c r="E327" s="27">
        <f t="shared" si="16"/>
        <v>292</v>
      </c>
      <c r="F327" s="26">
        <f t="shared" si="15"/>
        <v>74</v>
      </c>
    </row>
    <row r="328" spans="1:6" x14ac:dyDescent="0.3">
      <c r="A328" s="28">
        <v>44226</v>
      </c>
      <c r="B328" s="27">
        <v>57</v>
      </c>
      <c r="C328" s="170">
        <f t="shared" si="14"/>
        <v>14492</v>
      </c>
      <c r="D328" s="27">
        <v>2</v>
      </c>
      <c r="E328" s="27">
        <f t="shared" si="16"/>
        <v>294</v>
      </c>
      <c r="F328" s="26">
        <f t="shared" si="15"/>
        <v>72.142857142857139</v>
      </c>
    </row>
    <row r="329" spans="1:6" x14ac:dyDescent="0.3">
      <c r="A329" s="28">
        <v>44227</v>
      </c>
      <c r="B329" s="27">
        <v>64</v>
      </c>
      <c r="C329" s="170">
        <f t="shared" si="14"/>
        <v>14556</v>
      </c>
      <c r="D329" s="27">
        <v>0</v>
      </c>
      <c r="E329" s="27">
        <f t="shared" si="16"/>
        <v>294</v>
      </c>
      <c r="F329" s="26">
        <f t="shared" si="15"/>
        <v>72.857142857142861</v>
      </c>
    </row>
    <row r="330" spans="1:6" x14ac:dyDescent="0.3">
      <c r="A330" s="28">
        <v>44228</v>
      </c>
      <c r="B330" s="27">
        <v>65</v>
      </c>
      <c r="C330" s="170">
        <f t="shared" si="14"/>
        <v>14621</v>
      </c>
      <c r="D330" s="27">
        <v>3</v>
      </c>
      <c r="E330" s="27">
        <f t="shared" si="16"/>
        <v>297</v>
      </c>
      <c r="F330" s="26">
        <f t="shared" si="15"/>
        <v>73</v>
      </c>
    </row>
    <row r="331" spans="1:6" x14ac:dyDescent="0.3">
      <c r="A331" s="28">
        <v>44229</v>
      </c>
      <c r="B331" s="27">
        <v>53</v>
      </c>
      <c r="C331" s="170">
        <f t="shared" ref="C331:C394" si="17">B331+C330</f>
        <v>14674</v>
      </c>
      <c r="D331" s="27">
        <v>1</v>
      </c>
      <c r="E331" s="27">
        <f t="shared" si="16"/>
        <v>298</v>
      </c>
      <c r="F331" s="26">
        <f t="shared" si="15"/>
        <v>67.142857142857139</v>
      </c>
    </row>
    <row r="332" spans="1:6" x14ac:dyDescent="0.3">
      <c r="A332" s="28">
        <v>44230</v>
      </c>
      <c r="B332" s="27">
        <v>60</v>
      </c>
      <c r="C332" s="170">
        <f t="shared" si="17"/>
        <v>14734</v>
      </c>
      <c r="D332" s="27">
        <v>0</v>
      </c>
      <c r="E332" s="27">
        <f t="shared" si="16"/>
        <v>298</v>
      </c>
      <c r="F332" s="26">
        <f t="shared" si="15"/>
        <v>63.714285714285715</v>
      </c>
    </row>
    <row r="333" spans="1:6" x14ac:dyDescent="0.3">
      <c r="A333" s="28">
        <v>44231</v>
      </c>
      <c r="B333" s="27">
        <v>61</v>
      </c>
      <c r="C333" s="170">
        <f t="shared" si="17"/>
        <v>14795</v>
      </c>
      <c r="D333" s="27">
        <v>3</v>
      </c>
      <c r="E333" s="27">
        <f t="shared" si="16"/>
        <v>301</v>
      </c>
      <c r="F333" s="26">
        <f t="shared" si="15"/>
        <v>60.571428571428569</v>
      </c>
    </row>
    <row r="334" spans="1:6" x14ac:dyDescent="0.3">
      <c r="A334" s="28">
        <v>44232</v>
      </c>
      <c r="B334" s="27">
        <v>70</v>
      </c>
      <c r="C334" s="170">
        <f t="shared" si="17"/>
        <v>14865</v>
      </c>
      <c r="D334" s="27">
        <v>2</v>
      </c>
      <c r="E334" s="27">
        <f t="shared" si="16"/>
        <v>303</v>
      </c>
      <c r="F334" s="26">
        <f t="shared" si="15"/>
        <v>61.428571428571431</v>
      </c>
    </row>
    <row r="335" spans="1:6" x14ac:dyDescent="0.3">
      <c r="A335" s="28">
        <v>44233</v>
      </c>
      <c r="B335" s="27">
        <v>48</v>
      </c>
      <c r="C335" s="170">
        <f t="shared" si="17"/>
        <v>14913</v>
      </c>
      <c r="D335" s="27">
        <v>0</v>
      </c>
      <c r="E335" s="27">
        <f t="shared" si="16"/>
        <v>303</v>
      </c>
      <c r="F335" s="26">
        <f t="shared" si="15"/>
        <v>60.142857142857146</v>
      </c>
    </row>
    <row r="336" spans="1:6" x14ac:dyDescent="0.3">
      <c r="A336" s="28">
        <v>44234</v>
      </c>
      <c r="B336" s="27">
        <v>41</v>
      </c>
      <c r="C336" s="170">
        <f t="shared" si="17"/>
        <v>14954</v>
      </c>
      <c r="D336" s="27">
        <v>2</v>
      </c>
      <c r="E336" s="27">
        <f t="shared" si="16"/>
        <v>305</v>
      </c>
      <c r="F336" s="26">
        <f t="shared" ref="F336:F397" si="18">AVERAGE(B330:B336)</f>
        <v>56.857142857142854</v>
      </c>
    </row>
    <row r="337" spans="1:6" x14ac:dyDescent="0.3">
      <c r="A337" s="28">
        <v>44235</v>
      </c>
      <c r="B337" s="27">
        <v>42</v>
      </c>
      <c r="C337" s="170">
        <f t="shared" si="17"/>
        <v>14996</v>
      </c>
      <c r="D337" s="27">
        <v>1</v>
      </c>
      <c r="E337" s="27">
        <f t="shared" si="16"/>
        <v>306</v>
      </c>
      <c r="F337" s="26">
        <f t="shared" si="18"/>
        <v>53.571428571428569</v>
      </c>
    </row>
    <row r="338" spans="1:6" x14ac:dyDescent="0.3">
      <c r="A338" s="28">
        <v>44236</v>
      </c>
      <c r="B338" s="27">
        <v>46</v>
      </c>
      <c r="C338" s="170">
        <f t="shared" si="17"/>
        <v>15042</v>
      </c>
      <c r="D338" s="27">
        <v>0</v>
      </c>
      <c r="E338" s="27">
        <f t="shared" si="16"/>
        <v>306</v>
      </c>
      <c r="F338" s="26">
        <f t="shared" si="18"/>
        <v>52.571428571428569</v>
      </c>
    </row>
    <row r="339" spans="1:6" x14ac:dyDescent="0.3">
      <c r="A339" s="28">
        <v>44237</v>
      </c>
      <c r="B339" s="27">
        <v>68</v>
      </c>
      <c r="C339" s="170">
        <f t="shared" si="17"/>
        <v>15110</v>
      </c>
      <c r="D339" s="27">
        <v>0</v>
      </c>
      <c r="E339" s="27">
        <f t="shared" si="16"/>
        <v>306</v>
      </c>
      <c r="F339" s="26">
        <f t="shared" si="18"/>
        <v>53.714285714285715</v>
      </c>
    </row>
    <row r="340" spans="1:6" x14ac:dyDescent="0.3">
      <c r="A340" s="28">
        <v>44238</v>
      </c>
      <c r="B340" s="27">
        <v>53</v>
      </c>
      <c r="C340" s="170">
        <f t="shared" si="17"/>
        <v>15163</v>
      </c>
      <c r="D340" s="27">
        <v>1</v>
      </c>
      <c r="E340" s="27">
        <f t="shared" si="16"/>
        <v>307</v>
      </c>
      <c r="F340" s="26">
        <f t="shared" si="18"/>
        <v>52.571428571428569</v>
      </c>
    </row>
    <row r="341" spans="1:6" x14ac:dyDescent="0.3">
      <c r="A341" s="28">
        <v>44239</v>
      </c>
      <c r="B341" s="27">
        <v>55</v>
      </c>
      <c r="C341" s="170">
        <f t="shared" si="17"/>
        <v>15218</v>
      </c>
      <c r="D341" s="27">
        <v>0</v>
      </c>
      <c r="E341" s="27">
        <f t="shared" si="16"/>
        <v>307</v>
      </c>
      <c r="F341" s="26">
        <f t="shared" si="18"/>
        <v>50.428571428571431</v>
      </c>
    </row>
    <row r="342" spans="1:6" x14ac:dyDescent="0.3">
      <c r="A342" s="28">
        <v>44240</v>
      </c>
      <c r="B342" s="27">
        <v>36</v>
      </c>
      <c r="C342" s="170">
        <f t="shared" si="17"/>
        <v>15254</v>
      </c>
      <c r="D342" s="27">
        <v>0</v>
      </c>
      <c r="E342" s="27">
        <f t="shared" si="16"/>
        <v>307</v>
      </c>
      <c r="F342" s="26">
        <f t="shared" si="18"/>
        <v>48.714285714285715</v>
      </c>
    </row>
    <row r="343" spans="1:6" x14ac:dyDescent="0.3">
      <c r="A343" s="28">
        <v>44241</v>
      </c>
      <c r="B343" s="27">
        <v>68</v>
      </c>
      <c r="C343" s="170">
        <f t="shared" si="17"/>
        <v>15322</v>
      </c>
      <c r="D343" s="27">
        <v>1</v>
      </c>
      <c r="E343" s="27">
        <f t="shared" si="16"/>
        <v>308</v>
      </c>
      <c r="F343" s="26">
        <f t="shared" si="18"/>
        <v>52.571428571428569</v>
      </c>
    </row>
    <row r="344" spans="1:6" x14ac:dyDescent="0.3">
      <c r="A344" s="28">
        <v>44242</v>
      </c>
      <c r="B344" s="27">
        <v>43</v>
      </c>
      <c r="C344" s="170">
        <f t="shared" si="17"/>
        <v>15365</v>
      </c>
      <c r="D344" s="27">
        <v>0</v>
      </c>
      <c r="E344" s="27">
        <f t="shared" si="16"/>
        <v>308</v>
      </c>
      <c r="F344" s="26">
        <f t="shared" si="18"/>
        <v>52.714285714285715</v>
      </c>
    </row>
    <row r="345" spans="1:6" x14ac:dyDescent="0.3">
      <c r="A345" s="28">
        <v>44243</v>
      </c>
      <c r="B345" s="27">
        <v>55</v>
      </c>
      <c r="C345" s="170">
        <f t="shared" si="17"/>
        <v>15420</v>
      </c>
      <c r="D345" s="27">
        <v>2</v>
      </c>
      <c r="E345" s="27">
        <f t="shared" si="16"/>
        <v>310</v>
      </c>
      <c r="F345" s="26">
        <f t="shared" si="18"/>
        <v>54</v>
      </c>
    </row>
    <row r="346" spans="1:6" x14ac:dyDescent="0.3">
      <c r="A346" s="28">
        <v>44244</v>
      </c>
      <c r="B346" s="27">
        <v>32</v>
      </c>
      <c r="C346" s="170">
        <f t="shared" si="17"/>
        <v>15452</v>
      </c>
      <c r="D346" s="27">
        <v>3</v>
      </c>
      <c r="E346" s="27">
        <f t="shared" si="16"/>
        <v>313</v>
      </c>
      <c r="F346" s="26">
        <f t="shared" si="18"/>
        <v>48.857142857142854</v>
      </c>
    </row>
    <row r="347" spans="1:6" x14ac:dyDescent="0.3">
      <c r="A347" s="28">
        <v>44245</v>
      </c>
      <c r="B347" s="27">
        <v>41</v>
      </c>
      <c r="C347" s="170">
        <f t="shared" si="17"/>
        <v>15493</v>
      </c>
      <c r="D347" s="27">
        <v>1</v>
      </c>
      <c r="E347" s="27">
        <f t="shared" si="16"/>
        <v>314</v>
      </c>
      <c r="F347" s="26">
        <f t="shared" si="18"/>
        <v>47.142857142857146</v>
      </c>
    </row>
    <row r="348" spans="1:6" x14ac:dyDescent="0.3">
      <c r="A348" s="28">
        <v>44246</v>
      </c>
      <c r="B348" s="27">
        <v>50</v>
      </c>
      <c r="C348" s="170">
        <f t="shared" si="17"/>
        <v>15543</v>
      </c>
      <c r="D348" s="27">
        <v>0</v>
      </c>
      <c r="E348" s="27">
        <f t="shared" si="16"/>
        <v>314</v>
      </c>
      <c r="F348" s="26">
        <f t="shared" si="18"/>
        <v>46.428571428571431</v>
      </c>
    </row>
    <row r="349" spans="1:6" x14ac:dyDescent="0.3">
      <c r="A349" s="28">
        <v>44247</v>
      </c>
      <c r="B349" s="27">
        <v>34</v>
      </c>
      <c r="C349" s="170">
        <f t="shared" si="17"/>
        <v>15577</v>
      </c>
      <c r="D349" s="27">
        <v>2</v>
      </c>
      <c r="E349" s="27">
        <f t="shared" si="16"/>
        <v>316</v>
      </c>
      <c r="F349" s="26">
        <f t="shared" si="18"/>
        <v>46.142857142857146</v>
      </c>
    </row>
    <row r="350" spans="1:6" x14ac:dyDescent="0.3">
      <c r="A350" s="28">
        <v>44248</v>
      </c>
      <c r="B350" s="27">
        <v>41</v>
      </c>
      <c r="C350" s="170">
        <f t="shared" si="17"/>
        <v>15618</v>
      </c>
      <c r="D350" s="27">
        <v>2</v>
      </c>
      <c r="E350" s="27">
        <f t="shared" si="16"/>
        <v>318</v>
      </c>
      <c r="F350" s="26">
        <f t="shared" si="18"/>
        <v>42.285714285714285</v>
      </c>
    </row>
    <row r="351" spans="1:6" x14ac:dyDescent="0.3">
      <c r="A351" s="28">
        <v>44249</v>
      </c>
      <c r="B351" s="27">
        <v>40</v>
      </c>
      <c r="C351" s="170">
        <f t="shared" si="17"/>
        <v>15658</v>
      </c>
      <c r="D351" s="27">
        <v>0</v>
      </c>
      <c r="E351" s="27">
        <f t="shared" si="16"/>
        <v>318</v>
      </c>
      <c r="F351" s="26">
        <f t="shared" si="18"/>
        <v>41.857142857142854</v>
      </c>
    </row>
    <row r="352" spans="1:6" x14ac:dyDescent="0.3">
      <c r="A352" s="28">
        <v>44250</v>
      </c>
      <c r="B352" s="27">
        <v>39</v>
      </c>
      <c r="C352" s="170">
        <f t="shared" si="17"/>
        <v>15697</v>
      </c>
      <c r="D352" s="27">
        <v>0</v>
      </c>
      <c r="E352" s="27">
        <f t="shared" si="16"/>
        <v>318</v>
      </c>
      <c r="F352" s="26">
        <f t="shared" si="18"/>
        <v>39.571428571428569</v>
      </c>
    </row>
    <row r="353" spans="1:6" x14ac:dyDescent="0.3">
      <c r="A353" s="28">
        <v>44251</v>
      </c>
      <c r="B353" s="27">
        <v>43</v>
      </c>
      <c r="C353" s="170">
        <f t="shared" si="17"/>
        <v>15740</v>
      </c>
      <c r="D353" s="27">
        <v>1</v>
      </c>
      <c r="E353" s="27">
        <f t="shared" si="16"/>
        <v>319</v>
      </c>
      <c r="F353" s="26">
        <f t="shared" si="18"/>
        <v>41.142857142857146</v>
      </c>
    </row>
    <row r="354" spans="1:6" x14ac:dyDescent="0.3">
      <c r="A354" s="28">
        <v>44252</v>
      </c>
      <c r="B354" s="27">
        <v>47</v>
      </c>
      <c r="C354" s="170">
        <f t="shared" si="17"/>
        <v>15787</v>
      </c>
      <c r="D354" s="27">
        <v>1</v>
      </c>
      <c r="E354" s="27">
        <f t="shared" si="16"/>
        <v>320</v>
      </c>
      <c r="F354" s="26">
        <f t="shared" si="18"/>
        <v>42</v>
      </c>
    </row>
    <row r="355" spans="1:6" x14ac:dyDescent="0.3">
      <c r="A355" s="28">
        <v>44253</v>
      </c>
      <c r="B355" s="27">
        <v>42</v>
      </c>
      <c r="C355" s="170">
        <f t="shared" si="17"/>
        <v>15829</v>
      </c>
      <c r="D355" s="27">
        <v>0</v>
      </c>
      <c r="E355" s="27">
        <f t="shared" si="16"/>
        <v>320</v>
      </c>
      <c r="F355" s="26">
        <f t="shared" si="18"/>
        <v>40.857142857142854</v>
      </c>
    </row>
    <row r="356" spans="1:6" x14ac:dyDescent="0.3">
      <c r="A356" s="28">
        <v>44254</v>
      </c>
      <c r="B356" s="27">
        <v>51</v>
      </c>
      <c r="C356" s="170">
        <f t="shared" si="17"/>
        <v>15880</v>
      </c>
      <c r="D356" s="27">
        <v>0</v>
      </c>
      <c r="E356" s="27">
        <f t="shared" si="16"/>
        <v>320</v>
      </c>
      <c r="F356" s="26">
        <f t="shared" si="18"/>
        <v>43.285714285714285</v>
      </c>
    </row>
    <row r="357" spans="1:6" x14ac:dyDescent="0.3">
      <c r="A357" s="28">
        <v>44255</v>
      </c>
      <c r="B357" s="27">
        <v>38</v>
      </c>
      <c r="C357" s="170">
        <f t="shared" si="17"/>
        <v>15918</v>
      </c>
      <c r="D357" s="27">
        <v>1</v>
      </c>
      <c r="E357" s="27">
        <f t="shared" si="16"/>
        <v>321</v>
      </c>
      <c r="F357" s="26">
        <f t="shared" si="18"/>
        <v>42.857142857142854</v>
      </c>
    </row>
    <row r="358" spans="1:6" x14ac:dyDescent="0.3">
      <c r="A358" s="28">
        <v>44256</v>
      </c>
      <c r="B358" s="27">
        <v>48</v>
      </c>
      <c r="C358" s="170">
        <f t="shared" si="17"/>
        <v>15966</v>
      </c>
      <c r="D358" s="27">
        <v>5</v>
      </c>
      <c r="E358" s="27">
        <f t="shared" si="16"/>
        <v>326</v>
      </c>
      <c r="F358" s="26">
        <f t="shared" si="18"/>
        <v>44</v>
      </c>
    </row>
    <row r="359" spans="1:6" x14ac:dyDescent="0.3">
      <c r="A359" s="28">
        <v>44257</v>
      </c>
      <c r="B359" s="27">
        <v>30</v>
      </c>
      <c r="C359" s="170">
        <f t="shared" si="17"/>
        <v>15996</v>
      </c>
      <c r="D359" s="27">
        <v>1</v>
      </c>
      <c r="E359" s="27">
        <f t="shared" si="16"/>
        <v>327</v>
      </c>
      <c r="F359" s="26">
        <f t="shared" si="18"/>
        <v>42.714285714285715</v>
      </c>
    </row>
    <row r="360" spans="1:6" x14ac:dyDescent="0.3">
      <c r="A360" s="28">
        <v>44258</v>
      </c>
      <c r="B360" s="27">
        <v>30</v>
      </c>
      <c r="C360" s="170">
        <f t="shared" si="17"/>
        <v>16026</v>
      </c>
      <c r="D360" s="27">
        <v>0</v>
      </c>
      <c r="E360" s="27">
        <f t="shared" si="16"/>
        <v>327</v>
      </c>
      <c r="F360" s="26">
        <f t="shared" si="18"/>
        <v>40.857142857142854</v>
      </c>
    </row>
    <row r="361" spans="1:6" x14ac:dyDescent="0.3">
      <c r="A361" s="28">
        <v>44259</v>
      </c>
      <c r="B361" s="27">
        <v>51</v>
      </c>
      <c r="C361" s="170">
        <f t="shared" si="17"/>
        <v>16077</v>
      </c>
      <c r="D361" s="27">
        <v>0</v>
      </c>
      <c r="E361" s="27">
        <f t="shared" si="16"/>
        <v>327</v>
      </c>
      <c r="F361" s="26">
        <f t="shared" si="18"/>
        <v>41.428571428571431</v>
      </c>
    </row>
    <row r="362" spans="1:6" x14ac:dyDescent="0.3">
      <c r="A362" s="28">
        <v>44260</v>
      </c>
      <c r="B362" s="27">
        <v>35</v>
      </c>
      <c r="C362" s="170">
        <f t="shared" si="17"/>
        <v>16112</v>
      </c>
      <c r="D362" s="27">
        <v>2</v>
      </c>
      <c r="E362" s="27">
        <f t="shared" si="16"/>
        <v>329</v>
      </c>
      <c r="F362" s="26">
        <f t="shared" si="18"/>
        <v>40.428571428571431</v>
      </c>
    </row>
    <row r="363" spans="1:6" x14ac:dyDescent="0.3">
      <c r="A363" s="28">
        <v>44261</v>
      </c>
      <c r="B363" s="27">
        <v>33</v>
      </c>
      <c r="C363" s="170">
        <f t="shared" si="17"/>
        <v>16145</v>
      </c>
      <c r="D363" s="27">
        <v>0</v>
      </c>
      <c r="E363" s="27">
        <f t="shared" si="16"/>
        <v>329</v>
      </c>
      <c r="F363" s="26">
        <f t="shared" si="18"/>
        <v>37.857142857142854</v>
      </c>
    </row>
    <row r="364" spans="1:6" x14ac:dyDescent="0.3">
      <c r="A364" s="28">
        <v>44262</v>
      </c>
      <c r="B364" s="27">
        <v>25</v>
      </c>
      <c r="C364" s="170">
        <f t="shared" si="17"/>
        <v>16170</v>
      </c>
      <c r="D364" s="27">
        <v>1</v>
      </c>
      <c r="E364" s="27">
        <f t="shared" ref="E364:E397" si="19">D364+E363</f>
        <v>330</v>
      </c>
      <c r="F364" s="26">
        <f t="shared" si="18"/>
        <v>36</v>
      </c>
    </row>
    <row r="365" spans="1:6" x14ac:dyDescent="0.3">
      <c r="A365" s="28">
        <v>44263</v>
      </c>
      <c r="B365" s="27">
        <v>38</v>
      </c>
      <c r="C365" s="170">
        <f t="shared" si="17"/>
        <v>16208</v>
      </c>
      <c r="D365" s="27">
        <v>1</v>
      </c>
      <c r="E365" s="27">
        <f t="shared" si="19"/>
        <v>331</v>
      </c>
      <c r="F365" s="26">
        <f t="shared" si="18"/>
        <v>34.571428571428569</v>
      </c>
    </row>
    <row r="366" spans="1:6" x14ac:dyDescent="0.3">
      <c r="A366" s="28">
        <v>44264</v>
      </c>
      <c r="B366" s="27">
        <v>34</v>
      </c>
      <c r="C366" s="170">
        <f t="shared" si="17"/>
        <v>16242</v>
      </c>
      <c r="D366" s="27">
        <v>0</v>
      </c>
      <c r="E366" s="27">
        <f t="shared" si="19"/>
        <v>331</v>
      </c>
      <c r="F366" s="26">
        <f t="shared" si="18"/>
        <v>35.142857142857146</v>
      </c>
    </row>
    <row r="367" spans="1:6" x14ac:dyDescent="0.3">
      <c r="A367" s="28">
        <v>44265</v>
      </c>
      <c r="B367" s="27">
        <v>37</v>
      </c>
      <c r="C367" s="170">
        <f t="shared" si="17"/>
        <v>16279</v>
      </c>
      <c r="D367" s="27">
        <v>0</v>
      </c>
      <c r="E367" s="27">
        <f t="shared" si="19"/>
        <v>331</v>
      </c>
      <c r="F367" s="26">
        <f t="shared" si="18"/>
        <v>36.142857142857146</v>
      </c>
    </row>
    <row r="368" spans="1:6" x14ac:dyDescent="0.3">
      <c r="A368" s="28">
        <v>44266</v>
      </c>
      <c r="B368" s="27">
        <v>27</v>
      </c>
      <c r="C368" s="170">
        <f t="shared" si="17"/>
        <v>16306</v>
      </c>
      <c r="D368" s="27">
        <v>0</v>
      </c>
      <c r="E368" s="27">
        <f t="shared" si="19"/>
        <v>331</v>
      </c>
      <c r="F368" s="26">
        <f t="shared" si="18"/>
        <v>32.714285714285715</v>
      </c>
    </row>
    <row r="369" spans="1:6" x14ac:dyDescent="0.3">
      <c r="A369" s="28">
        <v>44267</v>
      </c>
      <c r="B369" s="27">
        <v>35</v>
      </c>
      <c r="C369" s="170">
        <f t="shared" si="17"/>
        <v>16341</v>
      </c>
      <c r="D369" s="27">
        <v>1</v>
      </c>
      <c r="E369" s="27">
        <f t="shared" si="19"/>
        <v>332</v>
      </c>
      <c r="F369" s="26">
        <f t="shared" si="18"/>
        <v>32.714285714285715</v>
      </c>
    </row>
    <row r="370" spans="1:6" x14ac:dyDescent="0.3">
      <c r="A370" s="28">
        <v>44268</v>
      </c>
      <c r="B370" s="27">
        <v>32</v>
      </c>
      <c r="C370" s="170">
        <f t="shared" si="17"/>
        <v>16373</v>
      </c>
      <c r="D370" s="27">
        <v>0</v>
      </c>
      <c r="E370" s="27">
        <f t="shared" si="19"/>
        <v>332</v>
      </c>
      <c r="F370" s="26">
        <f t="shared" si="18"/>
        <v>32.571428571428569</v>
      </c>
    </row>
    <row r="371" spans="1:6" x14ac:dyDescent="0.3">
      <c r="A371" s="28">
        <v>44269</v>
      </c>
      <c r="B371" s="27">
        <v>32</v>
      </c>
      <c r="C371" s="170">
        <f t="shared" si="17"/>
        <v>16405</v>
      </c>
      <c r="D371" s="27">
        <v>0</v>
      </c>
      <c r="E371" s="27">
        <f t="shared" si="19"/>
        <v>332</v>
      </c>
      <c r="F371" s="26">
        <f t="shared" si="18"/>
        <v>33.571428571428569</v>
      </c>
    </row>
    <row r="372" spans="1:6" x14ac:dyDescent="0.3">
      <c r="A372" s="28">
        <v>44270</v>
      </c>
      <c r="B372" s="27">
        <v>24</v>
      </c>
      <c r="C372" s="170">
        <f t="shared" si="17"/>
        <v>16429</v>
      </c>
      <c r="D372" s="27">
        <v>0</v>
      </c>
      <c r="E372" s="27">
        <f t="shared" si="19"/>
        <v>332</v>
      </c>
      <c r="F372" s="26">
        <f t="shared" si="18"/>
        <v>31.571428571428573</v>
      </c>
    </row>
    <row r="373" spans="1:6" x14ac:dyDescent="0.3">
      <c r="A373" s="28">
        <v>44271</v>
      </c>
      <c r="B373" s="27">
        <v>21</v>
      </c>
      <c r="C373" s="170">
        <f t="shared" si="17"/>
        <v>16450</v>
      </c>
      <c r="D373" s="27">
        <v>0</v>
      </c>
      <c r="E373" s="27">
        <f t="shared" si="19"/>
        <v>332</v>
      </c>
      <c r="F373" s="26">
        <f t="shared" si="18"/>
        <v>29.714285714285715</v>
      </c>
    </row>
    <row r="374" spans="1:6" x14ac:dyDescent="0.3">
      <c r="A374" s="28">
        <v>44272</v>
      </c>
      <c r="B374" s="27">
        <v>43</v>
      </c>
      <c r="C374" s="170">
        <f t="shared" si="17"/>
        <v>16493</v>
      </c>
      <c r="D374" s="27">
        <v>0</v>
      </c>
      <c r="E374" s="27">
        <f t="shared" si="19"/>
        <v>332</v>
      </c>
      <c r="F374" s="26">
        <f t="shared" si="18"/>
        <v>30.571428571428573</v>
      </c>
    </row>
    <row r="375" spans="1:6" x14ac:dyDescent="0.3">
      <c r="A375" s="28">
        <v>44273</v>
      </c>
      <c r="B375" s="27">
        <v>34</v>
      </c>
      <c r="C375" s="170">
        <f t="shared" si="17"/>
        <v>16527</v>
      </c>
      <c r="D375" s="27">
        <v>1</v>
      </c>
      <c r="E375" s="27">
        <f t="shared" si="19"/>
        <v>333</v>
      </c>
      <c r="F375" s="26">
        <f t="shared" si="18"/>
        <v>31.571428571428573</v>
      </c>
    </row>
    <row r="376" spans="1:6" x14ac:dyDescent="0.3">
      <c r="A376" s="28">
        <v>44274</v>
      </c>
      <c r="B376" s="27">
        <v>38</v>
      </c>
      <c r="C376" s="170">
        <f t="shared" si="17"/>
        <v>16565</v>
      </c>
      <c r="D376" s="27">
        <v>1</v>
      </c>
      <c r="E376" s="27">
        <f t="shared" si="19"/>
        <v>334</v>
      </c>
      <c r="F376" s="26">
        <f t="shared" si="18"/>
        <v>32</v>
      </c>
    </row>
    <row r="377" spans="1:6" x14ac:dyDescent="0.3">
      <c r="A377" s="28">
        <v>44275</v>
      </c>
      <c r="B377" s="27">
        <v>30</v>
      </c>
      <c r="C377" s="170">
        <f t="shared" si="17"/>
        <v>16595</v>
      </c>
      <c r="D377" s="27">
        <v>2</v>
      </c>
      <c r="E377" s="27">
        <f t="shared" si="19"/>
        <v>336</v>
      </c>
      <c r="F377" s="26">
        <f t="shared" si="18"/>
        <v>31.714285714285715</v>
      </c>
    </row>
    <row r="378" spans="1:6" x14ac:dyDescent="0.3">
      <c r="A378" s="28">
        <v>44276</v>
      </c>
      <c r="B378" s="27">
        <v>28</v>
      </c>
      <c r="C378" s="170">
        <f t="shared" si="17"/>
        <v>16623</v>
      </c>
      <c r="D378" s="27">
        <v>1</v>
      </c>
      <c r="E378" s="27">
        <f t="shared" si="19"/>
        <v>337</v>
      </c>
      <c r="F378" s="26">
        <f t="shared" si="18"/>
        <v>31.142857142857142</v>
      </c>
    </row>
    <row r="379" spans="1:6" x14ac:dyDescent="0.3">
      <c r="A379" s="28">
        <v>44277</v>
      </c>
      <c r="B379" s="27">
        <v>38</v>
      </c>
      <c r="C379" s="170">
        <f t="shared" si="17"/>
        <v>16661</v>
      </c>
      <c r="D379" s="27">
        <v>0</v>
      </c>
      <c r="E379" s="27">
        <f t="shared" si="19"/>
        <v>337</v>
      </c>
      <c r="F379" s="26">
        <f t="shared" si="18"/>
        <v>33.142857142857146</v>
      </c>
    </row>
    <row r="380" spans="1:6" x14ac:dyDescent="0.3">
      <c r="A380" s="28">
        <v>44278</v>
      </c>
      <c r="B380" s="27">
        <v>26</v>
      </c>
      <c r="C380" s="170">
        <f t="shared" si="17"/>
        <v>16687</v>
      </c>
      <c r="D380" s="27">
        <v>1</v>
      </c>
      <c r="E380" s="27">
        <f t="shared" si="19"/>
        <v>338</v>
      </c>
      <c r="F380" s="26">
        <f t="shared" si="18"/>
        <v>33.857142857142854</v>
      </c>
    </row>
    <row r="381" spans="1:6" x14ac:dyDescent="0.3">
      <c r="A381" s="28">
        <v>44279</v>
      </c>
      <c r="B381" s="27">
        <v>41</v>
      </c>
      <c r="C381" s="170">
        <f t="shared" si="17"/>
        <v>16728</v>
      </c>
      <c r="D381" s="27">
        <v>0</v>
      </c>
      <c r="E381" s="27">
        <f t="shared" si="19"/>
        <v>338</v>
      </c>
      <c r="F381" s="26">
        <f t="shared" si="18"/>
        <v>33.571428571428569</v>
      </c>
    </row>
    <row r="382" spans="1:6" x14ac:dyDescent="0.3">
      <c r="A382" s="28">
        <v>44280</v>
      </c>
      <c r="B382" s="27">
        <v>32</v>
      </c>
      <c r="C382" s="170">
        <f t="shared" si="17"/>
        <v>16760</v>
      </c>
      <c r="D382" s="27">
        <v>0</v>
      </c>
      <c r="E382" s="27">
        <f t="shared" si="19"/>
        <v>338</v>
      </c>
      <c r="F382" s="26">
        <f t="shared" si="18"/>
        <v>33.285714285714285</v>
      </c>
    </row>
    <row r="383" spans="1:6" x14ac:dyDescent="0.3">
      <c r="A383" s="28">
        <v>44281</v>
      </c>
      <c r="B383" s="27">
        <v>27</v>
      </c>
      <c r="C383" s="170">
        <f t="shared" si="17"/>
        <v>16787</v>
      </c>
      <c r="D383" s="27">
        <v>0</v>
      </c>
      <c r="E383" s="27">
        <f t="shared" si="19"/>
        <v>338</v>
      </c>
      <c r="F383" s="26">
        <f t="shared" si="18"/>
        <v>31.714285714285715</v>
      </c>
    </row>
    <row r="384" spans="1:6" x14ac:dyDescent="0.3">
      <c r="A384" s="28">
        <v>44282</v>
      </c>
      <c r="B384" s="27">
        <v>27</v>
      </c>
      <c r="C384" s="170">
        <f t="shared" si="17"/>
        <v>16814</v>
      </c>
      <c r="D384" s="27">
        <v>0</v>
      </c>
      <c r="E384" s="27">
        <f t="shared" si="19"/>
        <v>338</v>
      </c>
      <c r="F384" s="26">
        <f t="shared" si="18"/>
        <v>31.285714285714285</v>
      </c>
    </row>
    <row r="385" spans="1:6" x14ac:dyDescent="0.3">
      <c r="A385" s="28">
        <v>44283</v>
      </c>
      <c r="B385" s="27">
        <v>22</v>
      </c>
      <c r="C385" s="170">
        <f t="shared" si="17"/>
        <v>16836</v>
      </c>
      <c r="D385" s="27">
        <v>0</v>
      </c>
      <c r="E385" s="27">
        <f t="shared" si="19"/>
        <v>338</v>
      </c>
      <c r="F385" s="26">
        <f t="shared" si="18"/>
        <v>30.428571428571427</v>
      </c>
    </row>
    <row r="386" spans="1:6" x14ac:dyDescent="0.3">
      <c r="A386" s="28">
        <v>44284</v>
      </c>
      <c r="B386" s="27">
        <v>25</v>
      </c>
      <c r="C386" s="170">
        <f t="shared" si="17"/>
        <v>16861</v>
      </c>
      <c r="D386" s="27">
        <v>1</v>
      </c>
      <c r="E386" s="27">
        <f t="shared" si="19"/>
        <v>339</v>
      </c>
      <c r="F386" s="26">
        <f t="shared" si="18"/>
        <v>28.571428571428573</v>
      </c>
    </row>
    <row r="387" spans="1:6" x14ac:dyDescent="0.3">
      <c r="A387" s="28">
        <v>44285</v>
      </c>
      <c r="B387" s="27">
        <v>37</v>
      </c>
      <c r="C387" s="170">
        <f t="shared" si="17"/>
        <v>16898</v>
      </c>
      <c r="D387" s="27">
        <v>0</v>
      </c>
      <c r="E387" s="27">
        <f t="shared" si="19"/>
        <v>339</v>
      </c>
      <c r="F387" s="26">
        <f t="shared" si="18"/>
        <v>30.142857142857142</v>
      </c>
    </row>
    <row r="388" spans="1:6" x14ac:dyDescent="0.3">
      <c r="A388" s="28">
        <v>44286</v>
      </c>
      <c r="B388" s="27">
        <v>28</v>
      </c>
      <c r="C388" s="170">
        <f t="shared" si="17"/>
        <v>16926</v>
      </c>
      <c r="D388" s="27">
        <v>1</v>
      </c>
      <c r="E388" s="27">
        <f t="shared" si="19"/>
        <v>340</v>
      </c>
      <c r="F388" s="26">
        <f t="shared" si="18"/>
        <v>28.285714285714285</v>
      </c>
    </row>
    <row r="389" spans="1:6" x14ac:dyDescent="0.3">
      <c r="A389" s="28">
        <v>44287</v>
      </c>
      <c r="B389" s="27">
        <v>29</v>
      </c>
      <c r="C389" s="170">
        <f t="shared" si="17"/>
        <v>16955</v>
      </c>
      <c r="D389" s="27">
        <v>1</v>
      </c>
      <c r="E389" s="27">
        <f t="shared" si="19"/>
        <v>341</v>
      </c>
      <c r="F389" s="26">
        <f t="shared" si="18"/>
        <v>27.857142857142858</v>
      </c>
    </row>
    <row r="390" spans="1:6" x14ac:dyDescent="0.3">
      <c r="A390" s="28">
        <v>44288</v>
      </c>
      <c r="B390" s="27">
        <v>28</v>
      </c>
      <c r="C390" s="170">
        <f t="shared" si="17"/>
        <v>16983</v>
      </c>
      <c r="D390" s="27">
        <v>0</v>
      </c>
      <c r="E390" s="27">
        <f t="shared" si="19"/>
        <v>341</v>
      </c>
      <c r="F390" s="26">
        <f t="shared" si="18"/>
        <v>28</v>
      </c>
    </row>
    <row r="391" spans="1:6" x14ac:dyDescent="0.3">
      <c r="A391" s="28">
        <v>44289</v>
      </c>
      <c r="B391" s="27">
        <v>12</v>
      </c>
      <c r="C391" s="170">
        <f t="shared" si="17"/>
        <v>16995</v>
      </c>
      <c r="D391" s="27">
        <v>2</v>
      </c>
      <c r="E391" s="27">
        <f t="shared" si="19"/>
        <v>343</v>
      </c>
      <c r="F391" s="26">
        <f t="shared" si="18"/>
        <v>25.857142857142858</v>
      </c>
    </row>
    <row r="392" spans="1:6" x14ac:dyDescent="0.3">
      <c r="A392" s="28">
        <v>44290</v>
      </c>
      <c r="B392" s="27">
        <v>16</v>
      </c>
      <c r="C392" s="170">
        <f t="shared" si="17"/>
        <v>17011</v>
      </c>
      <c r="D392" s="27">
        <v>0</v>
      </c>
      <c r="E392" s="27">
        <f t="shared" si="19"/>
        <v>343</v>
      </c>
      <c r="F392" s="26">
        <f t="shared" si="18"/>
        <v>25</v>
      </c>
    </row>
    <row r="393" spans="1:6" x14ac:dyDescent="0.3">
      <c r="A393" s="115">
        <v>44291</v>
      </c>
      <c r="B393" s="27">
        <v>10</v>
      </c>
      <c r="C393" s="170">
        <f t="shared" si="17"/>
        <v>17021</v>
      </c>
      <c r="D393" s="27">
        <v>1</v>
      </c>
      <c r="E393" s="114">
        <f t="shared" si="19"/>
        <v>344</v>
      </c>
      <c r="F393" s="81">
        <f t="shared" si="18"/>
        <v>22.857142857142858</v>
      </c>
    </row>
    <row r="394" spans="1:6" x14ac:dyDescent="0.3">
      <c r="A394" s="28">
        <v>44292</v>
      </c>
      <c r="B394" s="27">
        <v>11</v>
      </c>
      <c r="C394" s="170">
        <f t="shared" si="17"/>
        <v>17032</v>
      </c>
      <c r="D394" s="27">
        <v>2</v>
      </c>
      <c r="E394" s="114">
        <f t="shared" si="19"/>
        <v>346</v>
      </c>
      <c r="F394" s="81">
        <f t="shared" si="18"/>
        <v>19.142857142857142</v>
      </c>
    </row>
    <row r="395" spans="1:6" x14ac:dyDescent="0.3">
      <c r="A395" s="115">
        <v>44293</v>
      </c>
      <c r="B395" s="27">
        <v>6</v>
      </c>
      <c r="C395" s="170">
        <f t="shared" ref="C395:C455" si="20">B395+C394</f>
        <v>17038</v>
      </c>
      <c r="D395" s="27">
        <v>0</v>
      </c>
      <c r="E395" s="114">
        <f t="shared" si="19"/>
        <v>346</v>
      </c>
      <c r="F395" s="81">
        <f t="shared" si="18"/>
        <v>16</v>
      </c>
    </row>
    <row r="396" spans="1:6" x14ac:dyDescent="0.3">
      <c r="A396" s="28">
        <v>44294</v>
      </c>
      <c r="B396" s="27">
        <v>7</v>
      </c>
      <c r="C396" s="170">
        <f t="shared" si="20"/>
        <v>17045</v>
      </c>
      <c r="D396" s="27">
        <v>0</v>
      </c>
      <c r="E396" s="114">
        <f t="shared" si="19"/>
        <v>346</v>
      </c>
      <c r="F396" s="81">
        <f t="shared" si="18"/>
        <v>12.857142857142858</v>
      </c>
    </row>
    <row r="397" spans="1:6" x14ac:dyDescent="0.3">
      <c r="A397" s="28">
        <v>44295</v>
      </c>
      <c r="B397" s="27">
        <v>18</v>
      </c>
      <c r="C397" s="170">
        <f t="shared" si="20"/>
        <v>17063</v>
      </c>
      <c r="D397" s="27">
        <v>0</v>
      </c>
      <c r="E397" s="114">
        <f t="shared" si="19"/>
        <v>346</v>
      </c>
      <c r="F397" s="81">
        <f t="shared" si="18"/>
        <v>11.428571428571429</v>
      </c>
    </row>
    <row r="398" spans="1:6" x14ac:dyDescent="0.3">
      <c r="A398" s="115">
        <v>44296</v>
      </c>
      <c r="B398" s="27">
        <v>14</v>
      </c>
      <c r="C398" s="170">
        <f t="shared" si="20"/>
        <v>17077</v>
      </c>
      <c r="D398" s="114">
        <v>0</v>
      </c>
      <c r="E398" s="114">
        <f t="shared" ref="E398" si="21">D398+E397</f>
        <v>346</v>
      </c>
      <c r="F398" s="81">
        <f t="shared" ref="F398" si="22">AVERAGE(B392:B398)</f>
        <v>11.714285714285714</v>
      </c>
    </row>
    <row r="399" spans="1:6" x14ac:dyDescent="0.3">
      <c r="A399" s="115">
        <v>44297</v>
      </c>
      <c r="B399" s="27">
        <v>7</v>
      </c>
      <c r="C399" s="170">
        <f t="shared" si="20"/>
        <v>17084</v>
      </c>
      <c r="D399" s="114">
        <v>0</v>
      </c>
      <c r="E399" s="114">
        <f t="shared" ref="E399" si="23">D399+E398</f>
        <v>346</v>
      </c>
      <c r="F399" s="81">
        <f t="shared" ref="F399" si="24">AVERAGE(B393:B399)</f>
        <v>10.428571428571429</v>
      </c>
    </row>
    <row r="400" spans="1:6" x14ac:dyDescent="0.3">
      <c r="A400" s="115">
        <v>44298</v>
      </c>
      <c r="B400" s="27">
        <v>11</v>
      </c>
      <c r="C400" s="170">
        <f t="shared" si="20"/>
        <v>17095</v>
      </c>
      <c r="D400" s="114">
        <v>0</v>
      </c>
      <c r="E400" s="114">
        <f t="shared" ref="E400:E401" si="25">D400+E399</f>
        <v>346</v>
      </c>
      <c r="F400" s="81">
        <f t="shared" ref="F400:F401" si="26">AVERAGE(B394:B400)</f>
        <v>10.571428571428571</v>
      </c>
    </row>
    <row r="401" spans="1:6" x14ac:dyDescent="0.3">
      <c r="A401" s="28">
        <v>44299</v>
      </c>
      <c r="B401" s="27">
        <v>10</v>
      </c>
      <c r="C401" s="170">
        <f t="shared" si="20"/>
        <v>17105</v>
      </c>
      <c r="D401" s="27">
        <v>0</v>
      </c>
      <c r="E401" s="114">
        <f t="shared" si="25"/>
        <v>346</v>
      </c>
      <c r="F401" s="81">
        <f t="shared" si="26"/>
        <v>10.428571428571429</v>
      </c>
    </row>
    <row r="402" spans="1:6" x14ac:dyDescent="0.3">
      <c r="A402" s="115">
        <v>44300</v>
      </c>
      <c r="B402" s="27">
        <v>9</v>
      </c>
      <c r="C402" s="170">
        <f t="shared" si="20"/>
        <v>17114</v>
      </c>
      <c r="D402" s="114">
        <v>1</v>
      </c>
      <c r="E402" s="114">
        <f t="shared" ref="E402:E403" si="27">D402+E401</f>
        <v>347</v>
      </c>
      <c r="F402" s="81">
        <f t="shared" ref="F402:F403" si="28">AVERAGE(B396:B402)</f>
        <v>10.857142857142858</v>
      </c>
    </row>
    <row r="403" spans="1:6" x14ac:dyDescent="0.3">
      <c r="A403" s="115">
        <v>44301</v>
      </c>
      <c r="B403" s="27">
        <v>12</v>
      </c>
      <c r="C403" s="170">
        <f t="shared" si="20"/>
        <v>17126</v>
      </c>
      <c r="D403" s="114">
        <v>1</v>
      </c>
      <c r="E403" s="114">
        <f t="shared" si="27"/>
        <v>348</v>
      </c>
      <c r="F403" s="81">
        <f t="shared" si="28"/>
        <v>11.571428571428571</v>
      </c>
    </row>
    <row r="404" spans="1:6" x14ac:dyDescent="0.3">
      <c r="A404" s="115">
        <v>44302</v>
      </c>
      <c r="B404" s="27">
        <v>10</v>
      </c>
      <c r="C404" s="170">
        <f t="shared" si="20"/>
        <v>17136</v>
      </c>
      <c r="D404" s="114">
        <v>0</v>
      </c>
      <c r="E404" s="114">
        <f t="shared" ref="E404" si="29">D404+E403</f>
        <v>348</v>
      </c>
      <c r="F404" s="81">
        <f t="shared" ref="F404" si="30">AVERAGE(B398:B404)</f>
        <v>10.428571428571429</v>
      </c>
    </row>
    <row r="405" spans="1:6" x14ac:dyDescent="0.3">
      <c r="A405" s="115">
        <v>44303</v>
      </c>
      <c r="B405" s="27">
        <v>12</v>
      </c>
      <c r="C405" s="170">
        <f t="shared" si="20"/>
        <v>17148</v>
      </c>
      <c r="D405" s="114">
        <v>1</v>
      </c>
      <c r="E405" s="114">
        <f t="shared" ref="E405" si="31">D405+E404</f>
        <v>349</v>
      </c>
      <c r="F405" s="81">
        <f t="shared" ref="F405:F406" si="32">AVERAGE(B399:B405)</f>
        <v>10.142857142857142</v>
      </c>
    </row>
    <row r="406" spans="1:6" x14ac:dyDescent="0.3">
      <c r="A406" s="115">
        <v>44304</v>
      </c>
      <c r="B406" s="27">
        <v>9</v>
      </c>
      <c r="C406" s="170">
        <f t="shared" si="20"/>
        <v>17157</v>
      </c>
      <c r="D406" s="114">
        <v>0</v>
      </c>
      <c r="E406" s="114">
        <f t="shared" ref="E406" si="33">D406+E405</f>
        <v>349</v>
      </c>
      <c r="F406" s="81">
        <f t="shared" si="32"/>
        <v>10.428571428571429</v>
      </c>
    </row>
    <row r="407" spans="1:6" x14ac:dyDescent="0.3">
      <c r="A407" s="115">
        <v>44305</v>
      </c>
      <c r="B407" s="27">
        <v>14</v>
      </c>
      <c r="C407" s="170">
        <f t="shared" si="20"/>
        <v>17171</v>
      </c>
      <c r="D407" s="114">
        <v>0</v>
      </c>
      <c r="E407" s="114">
        <f t="shared" ref="E407" si="34">D407+E406</f>
        <v>349</v>
      </c>
      <c r="F407" s="81">
        <f t="shared" ref="F407" si="35">AVERAGE(B401:B407)</f>
        <v>10.857142857142858</v>
      </c>
    </row>
    <row r="408" spans="1:6" x14ac:dyDescent="0.3">
      <c r="A408" s="115">
        <v>44306</v>
      </c>
      <c r="B408" s="27">
        <v>9</v>
      </c>
      <c r="C408" s="170">
        <f t="shared" si="20"/>
        <v>17180</v>
      </c>
      <c r="D408" s="114">
        <v>1</v>
      </c>
      <c r="E408" s="114">
        <f t="shared" ref="E408" si="36">D408+E407</f>
        <v>350</v>
      </c>
      <c r="F408" s="81">
        <f t="shared" ref="F408" si="37">AVERAGE(B402:B408)</f>
        <v>10.714285714285714</v>
      </c>
    </row>
    <row r="409" spans="1:6" x14ac:dyDescent="0.3">
      <c r="A409" s="115">
        <v>44307</v>
      </c>
      <c r="B409" s="27">
        <v>13</v>
      </c>
      <c r="C409" s="170">
        <f t="shared" si="20"/>
        <v>17193</v>
      </c>
      <c r="D409" s="114">
        <v>0</v>
      </c>
      <c r="E409" s="114">
        <f t="shared" ref="E409" si="38">D409+E408</f>
        <v>350</v>
      </c>
      <c r="F409" s="81">
        <f t="shared" ref="F409" si="39">AVERAGE(B403:B409)</f>
        <v>11.285714285714286</v>
      </c>
    </row>
    <row r="410" spans="1:6" x14ac:dyDescent="0.3">
      <c r="A410" s="115">
        <v>44308</v>
      </c>
      <c r="B410" s="27">
        <v>10</v>
      </c>
      <c r="C410" s="170">
        <f t="shared" si="20"/>
        <v>17203</v>
      </c>
      <c r="D410" s="114">
        <v>0</v>
      </c>
      <c r="E410" s="114">
        <f t="shared" ref="E410:E411" si="40">D410+E409</f>
        <v>350</v>
      </c>
      <c r="F410" s="81">
        <f t="shared" ref="F410:F411" si="41">AVERAGE(B404:B410)</f>
        <v>11</v>
      </c>
    </row>
    <row r="411" spans="1:6" x14ac:dyDescent="0.3">
      <c r="A411" s="115">
        <v>44309</v>
      </c>
      <c r="B411" s="27">
        <v>7</v>
      </c>
      <c r="C411" s="170">
        <f t="shared" si="20"/>
        <v>17210</v>
      </c>
      <c r="D411" s="114">
        <v>0</v>
      </c>
      <c r="E411" s="114">
        <f t="shared" si="40"/>
        <v>350</v>
      </c>
      <c r="F411" s="81">
        <f t="shared" si="41"/>
        <v>10.571428571428571</v>
      </c>
    </row>
    <row r="412" spans="1:6" x14ac:dyDescent="0.3">
      <c r="A412" s="115">
        <v>44310</v>
      </c>
      <c r="B412" s="114">
        <v>10</v>
      </c>
      <c r="C412" s="170">
        <f t="shared" si="20"/>
        <v>17220</v>
      </c>
      <c r="D412" s="114">
        <v>0</v>
      </c>
      <c r="E412" s="114">
        <f t="shared" ref="E412" si="42">D412+E411</f>
        <v>350</v>
      </c>
      <c r="F412" s="81">
        <f t="shared" ref="F412" si="43">AVERAGE(B406:B412)</f>
        <v>10.285714285714286</v>
      </c>
    </row>
    <row r="413" spans="1:6" x14ac:dyDescent="0.3">
      <c r="A413" s="115">
        <v>44311</v>
      </c>
      <c r="B413" s="27">
        <v>7</v>
      </c>
      <c r="C413" s="170">
        <f t="shared" si="20"/>
        <v>17227</v>
      </c>
      <c r="D413" s="114">
        <v>0</v>
      </c>
      <c r="E413" s="114">
        <f t="shared" ref="E413" si="44">D413+E412</f>
        <v>350</v>
      </c>
      <c r="F413" s="81">
        <f t="shared" ref="F413" si="45">AVERAGE(B407:B413)</f>
        <v>10</v>
      </c>
    </row>
    <row r="414" spans="1:6" x14ac:dyDescent="0.3">
      <c r="A414" s="115">
        <v>44312</v>
      </c>
      <c r="B414" s="27">
        <v>16</v>
      </c>
      <c r="C414" s="170">
        <f t="shared" si="20"/>
        <v>17243</v>
      </c>
      <c r="D414" s="114">
        <v>0</v>
      </c>
      <c r="E414" s="114">
        <f t="shared" ref="E414" si="46">D414+E413</f>
        <v>350</v>
      </c>
      <c r="F414" s="81">
        <f t="shared" ref="F414" si="47">AVERAGE(B408:B414)</f>
        <v>10.285714285714286</v>
      </c>
    </row>
    <row r="415" spans="1:6" x14ac:dyDescent="0.3">
      <c r="A415" s="115">
        <v>44313</v>
      </c>
      <c r="B415" s="114">
        <v>13</v>
      </c>
      <c r="C415" s="170">
        <f t="shared" si="20"/>
        <v>17256</v>
      </c>
      <c r="D415" s="114">
        <v>0</v>
      </c>
      <c r="E415" s="114">
        <f t="shared" ref="E415:E417" si="48">D415+E414</f>
        <v>350</v>
      </c>
      <c r="F415" s="81">
        <f t="shared" ref="F415:F417" si="49">AVERAGE(B409:B415)</f>
        <v>10.857142857142858</v>
      </c>
    </row>
    <row r="416" spans="1:6" x14ac:dyDescent="0.3">
      <c r="A416" s="115">
        <v>44314</v>
      </c>
      <c r="B416" s="27">
        <v>12</v>
      </c>
      <c r="C416" s="170">
        <f t="shared" si="20"/>
        <v>17268</v>
      </c>
      <c r="D416" s="27">
        <v>1</v>
      </c>
      <c r="E416" s="114">
        <f t="shared" si="48"/>
        <v>351</v>
      </c>
      <c r="F416" s="81">
        <f t="shared" si="49"/>
        <v>10.714285714285714</v>
      </c>
    </row>
    <row r="417" spans="1:6" x14ac:dyDescent="0.3">
      <c r="A417" s="28">
        <v>44315</v>
      </c>
      <c r="B417" s="27">
        <v>16</v>
      </c>
      <c r="C417" s="170">
        <f t="shared" si="20"/>
        <v>17284</v>
      </c>
      <c r="D417" s="27">
        <v>1</v>
      </c>
      <c r="E417" s="114">
        <f t="shared" si="48"/>
        <v>352</v>
      </c>
      <c r="F417" s="81">
        <f t="shared" si="49"/>
        <v>11.571428571428571</v>
      </c>
    </row>
    <row r="418" spans="1:6" x14ac:dyDescent="0.3">
      <c r="A418" s="115">
        <v>44316</v>
      </c>
      <c r="B418" s="114">
        <v>9</v>
      </c>
      <c r="C418" s="170">
        <f t="shared" si="20"/>
        <v>17293</v>
      </c>
      <c r="D418" s="114">
        <v>0</v>
      </c>
      <c r="E418" s="114">
        <f t="shared" ref="E418:E421" si="50">D418+E417</f>
        <v>352</v>
      </c>
      <c r="F418" s="81">
        <f t="shared" ref="F418:F421" si="51">AVERAGE(B412:B418)</f>
        <v>11.857142857142858</v>
      </c>
    </row>
    <row r="419" spans="1:6" x14ac:dyDescent="0.3">
      <c r="A419" s="115">
        <v>44317</v>
      </c>
      <c r="B419" s="27">
        <v>6</v>
      </c>
      <c r="C419" s="170">
        <f t="shared" si="20"/>
        <v>17299</v>
      </c>
      <c r="D419" s="27">
        <v>1</v>
      </c>
      <c r="E419" s="114">
        <f t="shared" si="50"/>
        <v>353</v>
      </c>
      <c r="F419" s="81">
        <f t="shared" si="51"/>
        <v>11.285714285714286</v>
      </c>
    </row>
    <row r="420" spans="1:6" x14ac:dyDescent="0.3">
      <c r="A420" s="115">
        <v>44318</v>
      </c>
      <c r="B420" s="27">
        <v>9</v>
      </c>
      <c r="C420" s="170">
        <f t="shared" si="20"/>
        <v>17308</v>
      </c>
      <c r="D420" s="114">
        <v>0</v>
      </c>
      <c r="E420" s="114">
        <f t="shared" si="50"/>
        <v>353</v>
      </c>
      <c r="F420" s="81">
        <f t="shared" si="51"/>
        <v>11.571428571428571</v>
      </c>
    </row>
    <row r="421" spans="1:6" x14ac:dyDescent="0.3">
      <c r="A421" s="115">
        <v>44319</v>
      </c>
      <c r="B421" s="27">
        <v>9</v>
      </c>
      <c r="C421" s="170">
        <f t="shared" si="20"/>
        <v>17317</v>
      </c>
      <c r="D421" s="114">
        <v>0</v>
      </c>
      <c r="E421" s="114">
        <f t="shared" si="50"/>
        <v>353</v>
      </c>
      <c r="F421" s="81">
        <f t="shared" si="51"/>
        <v>10.571428571428571</v>
      </c>
    </row>
    <row r="422" spans="1:6" x14ac:dyDescent="0.3">
      <c r="A422" s="115">
        <v>44320</v>
      </c>
      <c r="B422" s="114">
        <v>7</v>
      </c>
      <c r="C422" s="170">
        <f t="shared" si="20"/>
        <v>17324</v>
      </c>
      <c r="D422" s="114">
        <v>1</v>
      </c>
      <c r="E422" s="114">
        <f t="shared" ref="E422:E429" si="52">D422+E421</f>
        <v>354</v>
      </c>
      <c r="F422" s="81">
        <f t="shared" ref="F422:F423" si="53">AVERAGE(B416:B422)</f>
        <v>9.7142857142857135</v>
      </c>
    </row>
    <row r="423" spans="1:6" x14ac:dyDescent="0.3">
      <c r="A423" s="115">
        <v>44321</v>
      </c>
      <c r="B423" s="27">
        <v>6</v>
      </c>
      <c r="C423" s="170">
        <f t="shared" si="20"/>
        <v>17330</v>
      </c>
      <c r="D423" s="114">
        <v>0</v>
      </c>
      <c r="E423" s="114">
        <f t="shared" si="52"/>
        <v>354</v>
      </c>
      <c r="F423" s="81">
        <f t="shared" si="53"/>
        <v>8.8571428571428577</v>
      </c>
    </row>
    <row r="424" spans="1:6" x14ac:dyDescent="0.3">
      <c r="A424" s="115">
        <v>44322</v>
      </c>
      <c r="B424" s="27">
        <v>14</v>
      </c>
      <c r="C424" s="170">
        <f t="shared" si="20"/>
        <v>17344</v>
      </c>
      <c r="D424" s="114">
        <v>0</v>
      </c>
      <c r="E424" s="114">
        <f t="shared" si="52"/>
        <v>354</v>
      </c>
      <c r="F424" s="81">
        <f>AVERAGE(B418:B424)</f>
        <v>8.5714285714285712</v>
      </c>
    </row>
    <row r="425" spans="1:6" x14ac:dyDescent="0.3">
      <c r="A425" s="115">
        <v>44323</v>
      </c>
      <c r="B425" s="27">
        <v>12</v>
      </c>
      <c r="C425" s="170">
        <f t="shared" si="20"/>
        <v>17356</v>
      </c>
      <c r="D425" s="151">
        <v>1</v>
      </c>
      <c r="E425" s="151">
        <f t="shared" si="52"/>
        <v>355</v>
      </c>
      <c r="F425" s="81">
        <f>AVERAGE(B419:B425)</f>
        <v>9</v>
      </c>
    </row>
    <row r="426" spans="1:6" x14ac:dyDescent="0.3">
      <c r="A426" s="115">
        <v>44324</v>
      </c>
      <c r="B426" s="27">
        <v>5</v>
      </c>
      <c r="C426" s="170">
        <f t="shared" si="20"/>
        <v>17361</v>
      </c>
      <c r="D426" s="27">
        <v>2</v>
      </c>
      <c r="E426" s="151">
        <f t="shared" si="52"/>
        <v>357</v>
      </c>
      <c r="F426" s="81">
        <f>AVERAGE(B420:B426)</f>
        <v>8.8571428571428577</v>
      </c>
    </row>
    <row r="427" spans="1:6" x14ac:dyDescent="0.3">
      <c r="A427" s="115">
        <v>44325</v>
      </c>
      <c r="B427" s="27">
        <v>9</v>
      </c>
      <c r="C427" s="170">
        <f t="shared" si="20"/>
        <v>17370</v>
      </c>
      <c r="D427" s="27">
        <v>1</v>
      </c>
      <c r="E427" s="151">
        <f t="shared" si="52"/>
        <v>358</v>
      </c>
      <c r="F427" s="81">
        <f t="shared" ref="F427:F429" si="54">AVERAGE(B421:B427)</f>
        <v>8.8571428571428577</v>
      </c>
    </row>
    <row r="428" spans="1:6" x14ac:dyDescent="0.3">
      <c r="A428" s="115">
        <v>44326</v>
      </c>
      <c r="B428" s="27">
        <v>6</v>
      </c>
      <c r="C428" s="170">
        <f t="shared" si="20"/>
        <v>17376</v>
      </c>
      <c r="D428" s="27">
        <v>0</v>
      </c>
      <c r="E428" s="151">
        <f t="shared" si="52"/>
        <v>358</v>
      </c>
      <c r="F428" s="81">
        <f t="shared" si="54"/>
        <v>8.4285714285714288</v>
      </c>
    </row>
    <row r="429" spans="1:6" x14ac:dyDescent="0.3">
      <c r="A429" s="115">
        <v>44327</v>
      </c>
      <c r="B429" s="27">
        <v>6</v>
      </c>
      <c r="C429" s="170">
        <f t="shared" si="20"/>
        <v>17382</v>
      </c>
      <c r="D429" s="27">
        <v>1</v>
      </c>
      <c r="E429" s="151">
        <f t="shared" si="52"/>
        <v>359</v>
      </c>
      <c r="F429" s="81">
        <f t="shared" si="54"/>
        <v>8.2857142857142865</v>
      </c>
    </row>
    <row r="430" spans="1:6" x14ac:dyDescent="0.3">
      <c r="A430" s="115">
        <v>44328</v>
      </c>
      <c r="B430" s="151">
        <v>16</v>
      </c>
      <c r="C430" s="170">
        <f t="shared" si="20"/>
        <v>17398</v>
      </c>
      <c r="D430" s="151">
        <v>0</v>
      </c>
      <c r="E430" s="151">
        <f t="shared" ref="E430:E434" si="55">D430+E429</f>
        <v>359</v>
      </c>
      <c r="F430" s="81">
        <f t="shared" ref="F430:F431" si="56">AVERAGE(B424:B430)</f>
        <v>9.7142857142857135</v>
      </c>
    </row>
    <row r="431" spans="1:6" x14ac:dyDescent="0.3">
      <c r="A431" s="115">
        <v>44329</v>
      </c>
      <c r="B431" s="27">
        <v>6</v>
      </c>
      <c r="C431" s="170">
        <f t="shared" si="20"/>
        <v>17404</v>
      </c>
      <c r="D431" s="27">
        <v>0</v>
      </c>
      <c r="E431" s="151">
        <f t="shared" si="55"/>
        <v>359</v>
      </c>
      <c r="F431" s="81">
        <f t="shared" si="56"/>
        <v>8.5714285714285712</v>
      </c>
    </row>
    <row r="432" spans="1:6" x14ac:dyDescent="0.3">
      <c r="A432" s="115">
        <v>44330</v>
      </c>
      <c r="B432" s="27">
        <v>10</v>
      </c>
      <c r="C432" s="170">
        <f t="shared" si="20"/>
        <v>17414</v>
      </c>
      <c r="D432" s="27">
        <v>1</v>
      </c>
      <c r="E432" s="151">
        <f t="shared" si="55"/>
        <v>360</v>
      </c>
      <c r="F432" s="81">
        <f t="shared" ref="F432:F440" si="57">AVERAGE(B426:B432)</f>
        <v>8.2857142857142865</v>
      </c>
    </row>
    <row r="433" spans="1:6" x14ac:dyDescent="0.3">
      <c r="A433" s="115">
        <v>44331</v>
      </c>
      <c r="B433" s="27">
        <v>11</v>
      </c>
      <c r="C433" s="170">
        <f t="shared" si="20"/>
        <v>17425</v>
      </c>
      <c r="D433" s="27">
        <v>0</v>
      </c>
      <c r="E433" s="159">
        <f t="shared" si="55"/>
        <v>360</v>
      </c>
      <c r="F433" s="81">
        <f t="shared" si="57"/>
        <v>9.1428571428571423</v>
      </c>
    </row>
    <row r="434" spans="1:6" x14ac:dyDescent="0.3">
      <c r="A434" s="115">
        <v>44332</v>
      </c>
      <c r="B434" s="27">
        <v>10</v>
      </c>
      <c r="C434" s="170">
        <f t="shared" si="20"/>
        <v>17435</v>
      </c>
      <c r="D434" s="27">
        <v>1</v>
      </c>
      <c r="E434" s="159">
        <f t="shared" si="55"/>
        <v>361</v>
      </c>
      <c r="F434" s="81">
        <f t="shared" si="57"/>
        <v>9.2857142857142865</v>
      </c>
    </row>
    <row r="435" spans="1:6" x14ac:dyDescent="0.3">
      <c r="A435" s="28">
        <v>44333</v>
      </c>
      <c r="B435" s="159">
        <v>8</v>
      </c>
      <c r="C435" s="170">
        <f t="shared" si="20"/>
        <v>17443</v>
      </c>
      <c r="D435" s="159">
        <v>0</v>
      </c>
      <c r="E435" s="159">
        <f t="shared" ref="E435" si="58">D435+E434</f>
        <v>361</v>
      </c>
      <c r="F435" s="81">
        <f t="shared" si="57"/>
        <v>9.5714285714285712</v>
      </c>
    </row>
    <row r="436" spans="1:6" x14ac:dyDescent="0.3">
      <c r="A436" s="28">
        <v>44334</v>
      </c>
      <c r="B436" s="159">
        <v>7</v>
      </c>
      <c r="C436" s="170">
        <f t="shared" si="20"/>
        <v>17450</v>
      </c>
      <c r="D436" s="159">
        <v>0</v>
      </c>
      <c r="E436" s="159">
        <f t="shared" ref="E436" si="59">D436+E435</f>
        <v>361</v>
      </c>
      <c r="F436" s="81">
        <f t="shared" si="57"/>
        <v>9.7142857142857135</v>
      </c>
    </row>
    <row r="437" spans="1:6" x14ac:dyDescent="0.3">
      <c r="A437" s="115">
        <v>44335</v>
      </c>
      <c r="B437" s="159">
        <v>10</v>
      </c>
      <c r="C437" s="170">
        <f t="shared" si="20"/>
        <v>17460</v>
      </c>
      <c r="D437" s="159">
        <v>0</v>
      </c>
      <c r="E437" s="159">
        <f t="shared" ref="E437:E483" si="60">D437+E436</f>
        <v>361</v>
      </c>
      <c r="F437" s="81">
        <f t="shared" si="57"/>
        <v>8.8571428571428577</v>
      </c>
    </row>
    <row r="438" spans="1:6" x14ac:dyDescent="0.3">
      <c r="A438" s="115">
        <v>44336</v>
      </c>
      <c r="B438" s="27">
        <v>3</v>
      </c>
      <c r="C438" s="170">
        <f t="shared" si="20"/>
        <v>17463</v>
      </c>
      <c r="D438" s="27">
        <v>0</v>
      </c>
      <c r="E438" s="170">
        <f t="shared" si="60"/>
        <v>361</v>
      </c>
      <c r="F438" s="81">
        <f t="shared" si="57"/>
        <v>8.4285714285714288</v>
      </c>
    </row>
    <row r="439" spans="1:6" x14ac:dyDescent="0.3">
      <c r="A439" s="115">
        <v>44337</v>
      </c>
      <c r="B439" s="27">
        <v>8</v>
      </c>
      <c r="C439" s="170">
        <f t="shared" si="20"/>
        <v>17471</v>
      </c>
      <c r="D439" s="169">
        <v>0</v>
      </c>
      <c r="E439" s="170">
        <f t="shared" si="60"/>
        <v>361</v>
      </c>
      <c r="F439" s="81">
        <f t="shared" si="57"/>
        <v>8.1428571428571423</v>
      </c>
    </row>
    <row r="440" spans="1:6" x14ac:dyDescent="0.3">
      <c r="A440" s="115">
        <v>44338</v>
      </c>
      <c r="B440" s="27">
        <v>11</v>
      </c>
      <c r="C440" s="170">
        <f t="shared" si="20"/>
        <v>17482</v>
      </c>
      <c r="D440" s="27">
        <v>0</v>
      </c>
      <c r="E440" s="170">
        <f t="shared" si="60"/>
        <v>361</v>
      </c>
      <c r="F440" s="81">
        <f t="shared" si="57"/>
        <v>8.1428571428571423</v>
      </c>
    </row>
    <row r="441" spans="1:6" x14ac:dyDescent="0.3">
      <c r="A441" s="115">
        <v>44339</v>
      </c>
      <c r="B441" s="27">
        <v>4</v>
      </c>
      <c r="C441" s="170">
        <f t="shared" si="20"/>
        <v>17486</v>
      </c>
      <c r="D441" s="27">
        <v>0</v>
      </c>
      <c r="E441" s="170">
        <f t="shared" si="60"/>
        <v>361</v>
      </c>
      <c r="F441" s="81">
        <f>AVERAGE(B435:B441)</f>
        <v>7.2857142857142856</v>
      </c>
    </row>
    <row r="442" spans="1:6" x14ac:dyDescent="0.3">
      <c r="A442" s="115">
        <v>44340</v>
      </c>
      <c r="B442" s="170">
        <v>5</v>
      </c>
      <c r="C442" s="170">
        <f t="shared" si="20"/>
        <v>17491</v>
      </c>
      <c r="D442" s="170">
        <v>0</v>
      </c>
      <c r="E442" s="170">
        <f t="shared" si="60"/>
        <v>361</v>
      </c>
      <c r="F442" s="81">
        <f t="shared" ref="F442" si="61">AVERAGE(B436:B442)</f>
        <v>6.8571428571428568</v>
      </c>
    </row>
    <row r="443" spans="1:6" x14ac:dyDescent="0.3">
      <c r="A443" s="115">
        <v>44341</v>
      </c>
      <c r="B443" s="170">
        <v>9</v>
      </c>
      <c r="C443" s="170">
        <f t="shared" si="20"/>
        <v>17500</v>
      </c>
      <c r="D443" s="170">
        <v>0</v>
      </c>
      <c r="E443" s="170">
        <f t="shared" si="60"/>
        <v>361</v>
      </c>
      <c r="F443" s="81">
        <f t="shared" ref="F443:F444" si="62">AVERAGE(B437:B443)</f>
        <v>7.1428571428571432</v>
      </c>
    </row>
    <row r="444" spans="1:6" x14ac:dyDescent="0.3">
      <c r="A444" s="115">
        <v>44342</v>
      </c>
      <c r="B444" s="27">
        <v>7</v>
      </c>
      <c r="C444" s="170">
        <f t="shared" si="20"/>
        <v>17507</v>
      </c>
      <c r="D444" s="27">
        <v>0</v>
      </c>
      <c r="E444" s="170">
        <f t="shared" si="60"/>
        <v>361</v>
      </c>
      <c r="F444" s="81">
        <f t="shared" si="62"/>
        <v>6.7142857142857144</v>
      </c>
    </row>
    <row r="445" spans="1:6" x14ac:dyDescent="0.3">
      <c r="A445" s="115">
        <v>44343</v>
      </c>
      <c r="B445" s="170">
        <v>6</v>
      </c>
      <c r="C445" s="170">
        <f t="shared" si="20"/>
        <v>17513</v>
      </c>
      <c r="D445" s="170">
        <v>0</v>
      </c>
      <c r="E445" s="170">
        <f t="shared" si="60"/>
        <v>361</v>
      </c>
      <c r="F445" s="81">
        <f t="shared" ref="F445:F446" si="63">AVERAGE(B439:B445)</f>
        <v>7.1428571428571432</v>
      </c>
    </row>
    <row r="446" spans="1:6" x14ac:dyDescent="0.3">
      <c r="A446" s="115">
        <v>44344</v>
      </c>
      <c r="B446" s="27">
        <v>4</v>
      </c>
      <c r="C446" s="170">
        <f t="shared" si="20"/>
        <v>17517</v>
      </c>
      <c r="D446" s="27">
        <v>0</v>
      </c>
      <c r="E446" s="170">
        <f t="shared" si="60"/>
        <v>361</v>
      </c>
      <c r="F446" s="81">
        <f t="shared" si="63"/>
        <v>6.5714285714285712</v>
      </c>
    </row>
    <row r="447" spans="1:6" x14ac:dyDescent="0.3">
      <c r="A447" s="115">
        <v>44345</v>
      </c>
      <c r="B447" s="27">
        <v>3</v>
      </c>
      <c r="C447" s="170">
        <f t="shared" si="20"/>
        <v>17520</v>
      </c>
      <c r="D447" s="27">
        <v>0</v>
      </c>
      <c r="E447" s="170">
        <f t="shared" si="60"/>
        <v>361</v>
      </c>
      <c r="F447" s="81">
        <f>AVERAGE(B441:B447)</f>
        <v>5.4285714285714288</v>
      </c>
    </row>
    <row r="448" spans="1:6" x14ac:dyDescent="0.3">
      <c r="A448" s="115">
        <v>44346</v>
      </c>
      <c r="B448" s="170">
        <v>2</v>
      </c>
      <c r="C448" s="170">
        <f t="shared" si="20"/>
        <v>17522</v>
      </c>
      <c r="D448" s="170">
        <v>0</v>
      </c>
      <c r="E448" s="170">
        <f t="shared" si="60"/>
        <v>361</v>
      </c>
      <c r="F448" s="81">
        <f t="shared" ref="F448:F462" si="64">AVERAGE(B442:B448)</f>
        <v>5.1428571428571432</v>
      </c>
    </row>
    <row r="449" spans="1:6" x14ac:dyDescent="0.3">
      <c r="A449" s="115">
        <v>44347</v>
      </c>
      <c r="B449" s="170">
        <v>4</v>
      </c>
      <c r="C449" s="170">
        <f t="shared" si="20"/>
        <v>17526</v>
      </c>
      <c r="D449" s="27">
        <v>0</v>
      </c>
      <c r="E449" s="170">
        <f t="shared" si="60"/>
        <v>361</v>
      </c>
      <c r="F449" s="81">
        <f t="shared" si="64"/>
        <v>5</v>
      </c>
    </row>
    <row r="450" spans="1:6" x14ac:dyDescent="0.3">
      <c r="A450" s="115">
        <v>44348</v>
      </c>
      <c r="B450" s="27">
        <v>9</v>
      </c>
      <c r="C450" s="170">
        <f t="shared" si="20"/>
        <v>17535</v>
      </c>
      <c r="D450" s="170">
        <v>0</v>
      </c>
      <c r="E450" s="170">
        <f t="shared" si="60"/>
        <v>361</v>
      </c>
      <c r="F450" s="81">
        <f t="shared" si="64"/>
        <v>5</v>
      </c>
    </row>
    <row r="451" spans="1:6" x14ac:dyDescent="0.3">
      <c r="A451" s="115">
        <v>44349</v>
      </c>
      <c r="B451" s="170">
        <v>6</v>
      </c>
      <c r="C451" s="170">
        <f t="shared" si="20"/>
        <v>17541</v>
      </c>
      <c r="D451" s="27">
        <v>0</v>
      </c>
      <c r="E451" s="170">
        <f t="shared" si="60"/>
        <v>361</v>
      </c>
      <c r="F451" s="81">
        <f t="shared" si="64"/>
        <v>4.8571428571428568</v>
      </c>
    </row>
    <row r="452" spans="1:6" x14ac:dyDescent="0.3">
      <c r="A452" s="115">
        <v>44350</v>
      </c>
      <c r="B452" s="27">
        <v>4</v>
      </c>
      <c r="C452" s="170">
        <f t="shared" si="20"/>
        <v>17545</v>
      </c>
      <c r="D452" s="27">
        <v>0</v>
      </c>
      <c r="E452" s="170">
        <f t="shared" si="60"/>
        <v>361</v>
      </c>
      <c r="F452" s="81">
        <f t="shared" si="64"/>
        <v>4.5714285714285712</v>
      </c>
    </row>
    <row r="453" spans="1:6" x14ac:dyDescent="0.3">
      <c r="A453" s="115">
        <v>44351</v>
      </c>
      <c r="B453" s="27">
        <v>4</v>
      </c>
      <c r="C453" s="170">
        <f t="shared" si="20"/>
        <v>17549</v>
      </c>
      <c r="D453" s="170">
        <v>0</v>
      </c>
      <c r="E453" s="170">
        <f t="shared" si="60"/>
        <v>361</v>
      </c>
      <c r="F453" s="81">
        <f t="shared" si="64"/>
        <v>4.5714285714285712</v>
      </c>
    </row>
    <row r="454" spans="1:6" x14ac:dyDescent="0.3">
      <c r="A454" s="115">
        <v>44352</v>
      </c>
      <c r="B454" s="27">
        <v>4</v>
      </c>
      <c r="C454" s="170">
        <f t="shared" si="20"/>
        <v>17553</v>
      </c>
      <c r="D454" s="27">
        <v>1</v>
      </c>
      <c r="E454" s="170">
        <f t="shared" si="60"/>
        <v>362</v>
      </c>
      <c r="F454" s="81">
        <f t="shared" si="64"/>
        <v>4.7142857142857144</v>
      </c>
    </row>
    <row r="455" spans="1:6" x14ac:dyDescent="0.3">
      <c r="A455" s="115">
        <v>44353</v>
      </c>
      <c r="B455" s="27">
        <v>8</v>
      </c>
      <c r="C455" s="170">
        <f t="shared" si="20"/>
        <v>17561</v>
      </c>
      <c r="D455" s="27">
        <v>0</v>
      </c>
      <c r="E455" s="170">
        <f t="shared" si="60"/>
        <v>362</v>
      </c>
      <c r="F455" s="81">
        <f t="shared" si="64"/>
        <v>5.5714285714285712</v>
      </c>
    </row>
    <row r="456" spans="1:6" x14ac:dyDescent="0.3">
      <c r="A456" s="115">
        <v>44354</v>
      </c>
      <c r="B456" s="170">
        <v>2</v>
      </c>
      <c r="C456" s="170">
        <f t="shared" ref="C456:C458" si="65">B456+C455</f>
        <v>17563</v>
      </c>
      <c r="D456" s="170">
        <v>0</v>
      </c>
      <c r="E456" s="170">
        <f t="shared" si="60"/>
        <v>362</v>
      </c>
      <c r="F456" s="81">
        <f t="shared" si="64"/>
        <v>5.2857142857142856</v>
      </c>
    </row>
    <row r="457" spans="1:6" x14ac:dyDescent="0.3">
      <c r="A457" s="115">
        <v>44355</v>
      </c>
      <c r="B457" s="27">
        <v>7</v>
      </c>
      <c r="C457" s="170">
        <f t="shared" si="65"/>
        <v>17570</v>
      </c>
      <c r="D457" s="27">
        <v>0</v>
      </c>
      <c r="E457" s="170">
        <f t="shared" si="60"/>
        <v>362</v>
      </c>
      <c r="F457" s="81">
        <f t="shared" si="64"/>
        <v>5</v>
      </c>
    </row>
    <row r="458" spans="1:6" x14ac:dyDescent="0.3">
      <c r="A458" s="115">
        <v>44356</v>
      </c>
      <c r="B458" s="27">
        <v>4</v>
      </c>
      <c r="C458" s="170">
        <f t="shared" si="65"/>
        <v>17574</v>
      </c>
      <c r="D458" s="27">
        <v>0</v>
      </c>
      <c r="E458" s="170">
        <f t="shared" si="60"/>
        <v>362</v>
      </c>
      <c r="F458" s="81">
        <f t="shared" si="64"/>
        <v>4.7142857142857144</v>
      </c>
    </row>
    <row r="459" spans="1:6" s="170" customFormat="1" x14ac:dyDescent="0.3">
      <c r="A459" s="115">
        <v>44357</v>
      </c>
      <c r="B459" s="170">
        <v>2</v>
      </c>
      <c r="C459" s="170">
        <f t="shared" ref="C459:C462" si="66">B459+C458</f>
        <v>17576</v>
      </c>
      <c r="D459" s="170">
        <v>0</v>
      </c>
      <c r="E459" s="170">
        <f t="shared" si="60"/>
        <v>362</v>
      </c>
      <c r="F459" s="81">
        <f t="shared" si="64"/>
        <v>4.4285714285714288</v>
      </c>
    </row>
    <row r="460" spans="1:6" x14ac:dyDescent="0.3">
      <c r="A460" s="115">
        <v>44358</v>
      </c>
      <c r="B460" s="27">
        <v>3</v>
      </c>
      <c r="C460" s="170">
        <f t="shared" si="66"/>
        <v>17579</v>
      </c>
      <c r="D460" s="27">
        <v>0</v>
      </c>
      <c r="E460" s="170">
        <f t="shared" si="60"/>
        <v>362</v>
      </c>
      <c r="F460" s="81">
        <f t="shared" si="64"/>
        <v>4.2857142857142856</v>
      </c>
    </row>
    <row r="461" spans="1:6" x14ac:dyDescent="0.3">
      <c r="A461" s="115">
        <v>44359</v>
      </c>
      <c r="B461" s="27">
        <v>6</v>
      </c>
      <c r="C461" s="170">
        <f t="shared" si="66"/>
        <v>17585</v>
      </c>
      <c r="D461" s="170">
        <v>0</v>
      </c>
      <c r="E461" s="170">
        <f t="shared" si="60"/>
        <v>362</v>
      </c>
      <c r="F461" s="81">
        <f t="shared" si="64"/>
        <v>4.5714285714285712</v>
      </c>
    </row>
    <row r="462" spans="1:6" x14ac:dyDescent="0.3">
      <c r="A462" s="115">
        <v>44360</v>
      </c>
      <c r="B462" s="27">
        <v>3</v>
      </c>
      <c r="C462" s="170">
        <f t="shared" si="66"/>
        <v>17588</v>
      </c>
      <c r="D462" s="170">
        <v>0</v>
      </c>
      <c r="E462" s="170">
        <f t="shared" si="60"/>
        <v>362</v>
      </c>
      <c r="F462" s="81">
        <f t="shared" si="64"/>
        <v>3.8571428571428572</v>
      </c>
    </row>
    <row r="463" spans="1:6" x14ac:dyDescent="0.3">
      <c r="A463" s="115">
        <v>44361</v>
      </c>
      <c r="B463" s="170">
        <v>1</v>
      </c>
      <c r="C463" s="170">
        <f t="shared" ref="C463:C466" si="67">B463+C462</f>
        <v>17589</v>
      </c>
      <c r="D463" s="170">
        <v>1</v>
      </c>
      <c r="E463" s="177">
        <f t="shared" si="60"/>
        <v>363</v>
      </c>
      <c r="F463" s="81">
        <f t="shared" ref="F463:F466" si="68">AVERAGE(B457:B463)</f>
        <v>3.7142857142857144</v>
      </c>
    </row>
    <row r="464" spans="1:6" x14ac:dyDescent="0.3">
      <c r="A464" s="115">
        <v>44362</v>
      </c>
      <c r="B464" s="27">
        <v>5</v>
      </c>
      <c r="C464" s="170">
        <f t="shared" si="67"/>
        <v>17594</v>
      </c>
      <c r="D464" s="27">
        <v>0</v>
      </c>
      <c r="E464" s="177">
        <f t="shared" si="60"/>
        <v>363</v>
      </c>
      <c r="F464" s="81">
        <f t="shared" si="68"/>
        <v>3.4285714285714284</v>
      </c>
    </row>
    <row r="465" spans="1:6" x14ac:dyDescent="0.3">
      <c r="A465" s="115">
        <v>44363</v>
      </c>
      <c r="B465" s="27">
        <v>3</v>
      </c>
      <c r="C465" s="170">
        <f t="shared" si="67"/>
        <v>17597</v>
      </c>
      <c r="D465" s="27">
        <v>0</v>
      </c>
      <c r="E465" s="177">
        <f t="shared" si="60"/>
        <v>363</v>
      </c>
      <c r="F465" s="81">
        <f t="shared" si="68"/>
        <v>3.2857142857142856</v>
      </c>
    </row>
    <row r="466" spans="1:6" x14ac:dyDescent="0.3">
      <c r="A466" s="115">
        <v>44364</v>
      </c>
      <c r="B466" s="27">
        <v>3</v>
      </c>
      <c r="C466" s="170">
        <f t="shared" si="67"/>
        <v>17600</v>
      </c>
      <c r="D466" s="27">
        <v>0</v>
      </c>
      <c r="E466" s="177">
        <f t="shared" si="60"/>
        <v>363</v>
      </c>
      <c r="F466" s="81">
        <f t="shared" si="68"/>
        <v>3.4285714285714284</v>
      </c>
    </row>
    <row r="467" spans="1:6" x14ac:dyDescent="0.3">
      <c r="A467" s="115">
        <v>44365</v>
      </c>
      <c r="B467" s="170">
        <v>8</v>
      </c>
      <c r="C467" s="170">
        <f t="shared" ref="C467:C469" si="69">B467+C466</f>
        <v>17608</v>
      </c>
      <c r="D467" s="170">
        <v>1</v>
      </c>
      <c r="E467" s="177">
        <f t="shared" si="60"/>
        <v>364</v>
      </c>
      <c r="F467" s="81">
        <f t="shared" ref="F467:F469" si="70">AVERAGE(B461:B467)</f>
        <v>4.1428571428571432</v>
      </c>
    </row>
    <row r="468" spans="1:6" x14ac:dyDescent="0.3">
      <c r="A468" s="115">
        <v>44366</v>
      </c>
      <c r="B468" s="27">
        <v>3</v>
      </c>
      <c r="C468" s="170">
        <f t="shared" si="69"/>
        <v>17611</v>
      </c>
      <c r="D468" s="27">
        <v>0</v>
      </c>
      <c r="E468" s="177">
        <f t="shared" si="60"/>
        <v>364</v>
      </c>
      <c r="F468" s="81">
        <f t="shared" si="70"/>
        <v>3.7142857142857144</v>
      </c>
    </row>
    <row r="469" spans="1:6" x14ac:dyDescent="0.3">
      <c r="A469" s="115">
        <v>44367</v>
      </c>
      <c r="B469" s="27">
        <v>3</v>
      </c>
      <c r="C469" s="170">
        <f t="shared" si="69"/>
        <v>17614</v>
      </c>
      <c r="D469" s="27">
        <v>0</v>
      </c>
      <c r="E469" s="177">
        <f t="shared" si="60"/>
        <v>364</v>
      </c>
      <c r="F469" s="81">
        <f t="shared" si="70"/>
        <v>3.7142857142857144</v>
      </c>
    </row>
    <row r="470" spans="1:6" x14ac:dyDescent="0.3">
      <c r="A470" s="115">
        <v>44368</v>
      </c>
      <c r="B470" s="170">
        <v>3</v>
      </c>
      <c r="C470" s="170">
        <f t="shared" ref="C470:C472" si="71">B470+C469</f>
        <v>17617</v>
      </c>
      <c r="D470" s="170">
        <v>0</v>
      </c>
      <c r="E470" s="177">
        <f t="shared" si="60"/>
        <v>364</v>
      </c>
      <c r="F470" s="81">
        <f t="shared" ref="F470:F472" si="72">AVERAGE(B464:B470)</f>
        <v>4</v>
      </c>
    </row>
    <row r="471" spans="1:6" x14ac:dyDescent="0.3">
      <c r="A471" s="115">
        <v>44369</v>
      </c>
      <c r="B471" s="27">
        <v>2</v>
      </c>
      <c r="C471" s="170">
        <f t="shared" si="71"/>
        <v>17619</v>
      </c>
      <c r="D471" s="27">
        <v>0</v>
      </c>
      <c r="E471" s="177">
        <f t="shared" si="60"/>
        <v>364</v>
      </c>
      <c r="F471" s="81">
        <f t="shared" si="72"/>
        <v>3.5714285714285716</v>
      </c>
    </row>
    <row r="472" spans="1:6" x14ac:dyDescent="0.3">
      <c r="A472" s="115">
        <v>44370</v>
      </c>
      <c r="B472" s="27">
        <v>1</v>
      </c>
      <c r="C472" s="170">
        <f t="shared" si="71"/>
        <v>17620</v>
      </c>
      <c r="D472" s="27">
        <v>0</v>
      </c>
      <c r="E472" s="177">
        <f t="shared" si="60"/>
        <v>364</v>
      </c>
      <c r="F472" s="81">
        <f t="shared" si="72"/>
        <v>3.2857142857142856</v>
      </c>
    </row>
    <row r="473" spans="1:6" x14ac:dyDescent="0.3">
      <c r="A473" s="115">
        <v>44371</v>
      </c>
      <c r="B473" s="170">
        <v>1</v>
      </c>
      <c r="C473" s="170">
        <f t="shared" ref="C473:C475" si="73">B473+C472</f>
        <v>17621</v>
      </c>
      <c r="D473" s="170">
        <v>0</v>
      </c>
      <c r="E473" s="177">
        <f t="shared" si="60"/>
        <v>364</v>
      </c>
      <c r="F473" s="81">
        <f t="shared" ref="F473:F475" si="74">AVERAGE(B467:B473)</f>
        <v>3</v>
      </c>
    </row>
    <row r="474" spans="1:6" x14ac:dyDescent="0.3">
      <c r="A474" s="115">
        <v>44372</v>
      </c>
      <c r="B474" s="27">
        <v>3</v>
      </c>
      <c r="C474" s="170">
        <f t="shared" si="73"/>
        <v>17624</v>
      </c>
      <c r="D474" s="170">
        <v>0</v>
      </c>
      <c r="E474" s="177">
        <f t="shared" si="60"/>
        <v>364</v>
      </c>
      <c r="F474" s="81">
        <f t="shared" si="74"/>
        <v>2.2857142857142856</v>
      </c>
    </row>
    <row r="475" spans="1:6" x14ac:dyDescent="0.3">
      <c r="A475" s="115">
        <v>44373</v>
      </c>
      <c r="B475" s="27">
        <v>1</v>
      </c>
      <c r="C475" s="170">
        <f t="shared" si="73"/>
        <v>17625</v>
      </c>
      <c r="D475" s="27">
        <v>0</v>
      </c>
      <c r="E475" s="177">
        <f t="shared" si="60"/>
        <v>364</v>
      </c>
      <c r="F475" s="81">
        <f t="shared" si="74"/>
        <v>2</v>
      </c>
    </row>
    <row r="476" spans="1:6" x14ac:dyDescent="0.3">
      <c r="A476" s="115">
        <v>44374</v>
      </c>
      <c r="B476" s="170">
        <v>2</v>
      </c>
      <c r="C476" s="170">
        <f t="shared" ref="C476:C483" si="75">B476+C475</f>
        <v>17627</v>
      </c>
      <c r="D476" s="170">
        <v>0</v>
      </c>
      <c r="E476" s="177">
        <f t="shared" si="60"/>
        <v>364</v>
      </c>
      <c r="F476" s="81">
        <f t="shared" ref="F476:F483" si="76">AVERAGE(B470:B476)</f>
        <v>1.8571428571428572</v>
      </c>
    </row>
    <row r="477" spans="1:6" x14ac:dyDescent="0.3">
      <c r="A477" s="115">
        <v>44375</v>
      </c>
      <c r="B477" s="27">
        <v>2</v>
      </c>
      <c r="C477" s="177">
        <f t="shared" si="75"/>
        <v>17629</v>
      </c>
      <c r="D477" s="27">
        <v>0</v>
      </c>
      <c r="E477" s="177">
        <f t="shared" si="60"/>
        <v>364</v>
      </c>
      <c r="F477" s="81">
        <f t="shared" si="76"/>
        <v>1.7142857142857142</v>
      </c>
    </row>
    <row r="478" spans="1:6" x14ac:dyDescent="0.3">
      <c r="A478" s="115">
        <v>44376</v>
      </c>
      <c r="B478" s="27">
        <v>4</v>
      </c>
      <c r="C478" s="177">
        <f t="shared" si="75"/>
        <v>17633</v>
      </c>
      <c r="D478" s="27">
        <v>0</v>
      </c>
      <c r="E478" s="177">
        <f t="shared" si="60"/>
        <v>364</v>
      </c>
      <c r="F478" s="81">
        <f t="shared" si="76"/>
        <v>2</v>
      </c>
    </row>
    <row r="479" spans="1:6" x14ac:dyDescent="0.3">
      <c r="A479" s="115">
        <v>44377</v>
      </c>
      <c r="B479" s="27">
        <v>2</v>
      </c>
      <c r="C479" s="177">
        <f t="shared" si="75"/>
        <v>17635</v>
      </c>
      <c r="D479" s="27">
        <v>1</v>
      </c>
      <c r="E479" s="177">
        <f t="shared" si="60"/>
        <v>365</v>
      </c>
      <c r="F479" s="81">
        <f t="shared" si="76"/>
        <v>2.1428571428571428</v>
      </c>
    </row>
    <row r="480" spans="1:6" x14ac:dyDescent="0.3">
      <c r="A480" s="115">
        <v>44378</v>
      </c>
      <c r="B480" s="27">
        <v>1</v>
      </c>
      <c r="C480" s="177">
        <f t="shared" si="75"/>
        <v>17636</v>
      </c>
      <c r="D480" s="27">
        <v>0</v>
      </c>
      <c r="E480" s="177">
        <f t="shared" si="60"/>
        <v>365</v>
      </c>
      <c r="F480" s="81">
        <f t="shared" si="76"/>
        <v>2.1428571428571428</v>
      </c>
    </row>
    <row r="481" spans="1:6" x14ac:dyDescent="0.3">
      <c r="A481" s="115">
        <v>44379</v>
      </c>
      <c r="B481" s="27">
        <v>1</v>
      </c>
      <c r="C481" s="177">
        <f t="shared" si="75"/>
        <v>17637</v>
      </c>
      <c r="D481" s="27">
        <v>0</v>
      </c>
      <c r="E481" s="177">
        <f t="shared" si="60"/>
        <v>365</v>
      </c>
      <c r="F481" s="81">
        <f t="shared" si="76"/>
        <v>1.8571428571428572</v>
      </c>
    </row>
    <row r="482" spans="1:6" x14ac:dyDescent="0.3">
      <c r="A482" s="115">
        <v>44380</v>
      </c>
      <c r="B482" s="27">
        <v>1</v>
      </c>
      <c r="C482" s="177">
        <f t="shared" si="75"/>
        <v>17638</v>
      </c>
      <c r="D482" s="27">
        <v>0</v>
      </c>
      <c r="E482" s="177">
        <f t="shared" si="60"/>
        <v>365</v>
      </c>
      <c r="F482" s="81">
        <f t="shared" si="76"/>
        <v>1.8571428571428572</v>
      </c>
    </row>
    <row r="483" spans="1:6" x14ac:dyDescent="0.3">
      <c r="A483" s="115">
        <v>44381</v>
      </c>
      <c r="B483" s="27">
        <v>3</v>
      </c>
      <c r="C483" s="177">
        <f t="shared" si="75"/>
        <v>17641</v>
      </c>
      <c r="D483" s="27">
        <v>0</v>
      </c>
      <c r="E483" s="177">
        <f t="shared" si="60"/>
        <v>365</v>
      </c>
      <c r="F483" s="81">
        <f t="shared" si="76"/>
        <v>2</v>
      </c>
    </row>
    <row r="484" spans="1:6" x14ac:dyDescent="0.3">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
      <c r="A485" s="115">
        <v>44383</v>
      </c>
      <c r="B485" s="27">
        <v>0</v>
      </c>
      <c r="C485" s="177">
        <f t="shared" si="77"/>
        <v>17644</v>
      </c>
      <c r="D485" s="27">
        <v>0</v>
      </c>
      <c r="E485" s="177">
        <f t="shared" si="78"/>
        <v>365</v>
      </c>
      <c r="F485" s="81">
        <f t="shared" si="79"/>
        <v>1.5714285714285714</v>
      </c>
    </row>
    <row r="486" spans="1:6" x14ac:dyDescent="0.3">
      <c r="A486" s="115">
        <v>44384</v>
      </c>
      <c r="B486" s="27">
        <v>1</v>
      </c>
      <c r="C486" s="177">
        <f t="shared" si="77"/>
        <v>17645</v>
      </c>
      <c r="D486" s="177">
        <v>0</v>
      </c>
      <c r="E486" s="177">
        <f t="shared" si="78"/>
        <v>365</v>
      </c>
      <c r="F486" s="81">
        <f t="shared" si="79"/>
        <v>1.4285714285714286</v>
      </c>
    </row>
    <row r="487" spans="1:6" x14ac:dyDescent="0.3">
      <c r="A487" s="115">
        <v>44385</v>
      </c>
      <c r="B487" s="27">
        <v>1</v>
      </c>
      <c r="C487" s="177">
        <f t="shared" si="77"/>
        <v>17646</v>
      </c>
      <c r="D487" s="177">
        <v>0</v>
      </c>
      <c r="E487" s="177">
        <f t="shared" si="78"/>
        <v>365</v>
      </c>
      <c r="F487" s="81">
        <f t="shared" si="79"/>
        <v>1.4285714285714286</v>
      </c>
    </row>
    <row r="488" spans="1:6" x14ac:dyDescent="0.3">
      <c r="A488" s="115">
        <v>44386</v>
      </c>
      <c r="B488" s="27">
        <v>2</v>
      </c>
      <c r="C488" s="177">
        <f t="shared" si="77"/>
        <v>17648</v>
      </c>
      <c r="D488" s="177">
        <v>0</v>
      </c>
      <c r="E488" s="177">
        <f t="shared" si="78"/>
        <v>365</v>
      </c>
      <c r="F488" s="81">
        <f t="shared" si="79"/>
        <v>1.5714285714285714</v>
      </c>
    </row>
    <row r="489" spans="1:6" x14ac:dyDescent="0.3">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
      <c r="A491" s="115">
        <v>44389</v>
      </c>
      <c r="B491" s="27">
        <v>2</v>
      </c>
      <c r="C491" s="197">
        <f t="shared" si="83"/>
        <v>17652</v>
      </c>
      <c r="D491" s="197">
        <v>0</v>
      </c>
      <c r="E491" s="197">
        <f t="shared" si="84"/>
        <v>365</v>
      </c>
      <c r="F491" s="81">
        <f t="shared" si="85"/>
        <v>1.1428571428571428</v>
      </c>
    </row>
    <row r="492" spans="1:6" x14ac:dyDescent="0.3">
      <c r="A492" s="115">
        <v>44390</v>
      </c>
      <c r="B492" s="27">
        <v>3</v>
      </c>
      <c r="C492" s="197">
        <f t="shared" si="83"/>
        <v>17655</v>
      </c>
      <c r="D492" s="197">
        <v>0</v>
      </c>
      <c r="E492" s="197">
        <f t="shared" si="84"/>
        <v>365</v>
      </c>
      <c r="F492" s="81">
        <f t="shared" si="85"/>
        <v>1.5714285714285714</v>
      </c>
    </row>
    <row r="493" spans="1:6" x14ac:dyDescent="0.3">
      <c r="A493" s="115">
        <v>44391</v>
      </c>
      <c r="B493" s="27">
        <v>1</v>
      </c>
      <c r="C493" s="197">
        <f t="shared" si="83"/>
        <v>17656</v>
      </c>
      <c r="D493" s="27">
        <v>0</v>
      </c>
      <c r="E493" s="197">
        <f t="shared" si="84"/>
        <v>365</v>
      </c>
      <c r="F493" s="81">
        <f t="shared" si="85"/>
        <v>1.5714285714285714</v>
      </c>
    </row>
    <row r="494" spans="1:6" x14ac:dyDescent="0.3">
      <c r="A494" s="115">
        <v>44392</v>
      </c>
      <c r="B494" s="27">
        <v>3</v>
      </c>
      <c r="C494" s="197">
        <f t="shared" si="83"/>
        <v>17659</v>
      </c>
      <c r="D494" s="27">
        <v>0</v>
      </c>
      <c r="E494" s="197">
        <f t="shared" si="84"/>
        <v>365</v>
      </c>
      <c r="F494" s="81">
        <f t="shared" si="85"/>
        <v>1.8571428571428572</v>
      </c>
    </row>
    <row r="495" spans="1:6" x14ac:dyDescent="0.3">
      <c r="A495" s="115">
        <v>44393</v>
      </c>
      <c r="B495" s="27">
        <v>3</v>
      </c>
      <c r="C495" s="197">
        <f t="shared" si="83"/>
        <v>17662</v>
      </c>
      <c r="D495" s="27">
        <v>1</v>
      </c>
      <c r="E495" s="197">
        <f t="shared" si="84"/>
        <v>366</v>
      </c>
      <c r="F495" s="81">
        <f t="shared" si="85"/>
        <v>2</v>
      </c>
    </row>
    <row r="496" spans="1:6" x14ac:dyDescent="0.3">
      <c r="A496" s="115">
        <v>44394</v>
      </c>
      <c r="B496" s="27">
        <v>4</v>
      </c>
      <c r="C496" s="197">
        <f t="shared" si="83"/>
        <v>17666</v>
      </c>
      <c r="D496" s="27">
        <v>2</v>
      </c>
      <c r="E496" s="197">
        <f t="shared" si="84"/>
        <v>368</v>
      </c>
      <c r="F496" s="81">
        <f t="shared" si="85"/>
        <v>2.4285714285714284</v>
      </c>
    </row>
    <row r="497" spans="1:6" x14ac:dyDescent="0.3">
      <c r="A497" s="115">
        <v>44395</v>
      </c>
      <c r="B497" s="27">
        <v>3</v>
      </c>
      <c r="C497" s="197">
        <f t="shared" si="83"/>
        <v>17669</v>
      </c>
      <c r="D497" s="27">
        <v>0</v>
      </c>
      <c r="E497" s="197">
        <f t="shared" si="84"/>
        <v>368</v>
      </c>
      <c r="F497" s="81">
        <f t="shared" si="85"/>
        <v>2.7142857142857144</v>
      </c>
    </row>
    <row r="498" spans="1:6" x14ac:dyDescent="0.3">
      <c r="A498" s="115">
        <v>44396</v>
      </c>
      <c r="B498" s="27">
        <v>4</v>
      </c>
      <c r="C498" s="197">
        <f t="shared" si="83"/>
        <v>17673</v>
      </c>
      <c r="D498" s="27">
        <v>0</v>
      </c>
      <c r="E498" s="197">
        <f t="shared" si="84"/>
        <v>368</v>
      </c>
      <c r="F498" s="81">
        <f t="shared" si="85"/>
        <v>3</v>
      </c>
    </row>
    <row r="499" spans="1:6" x14ac:dyDescent="0.3">
      <c r="A499" s="115">
        <v>44397</v>
      </c>
      <c r="B499" s="27">
        <v>4</v>
      </c>
      <c r="C499" s="197">
        <f t="shared" si="83"/>
        <v>17677</v>
      </c>
      <c r="D499" s="27">
        <v>0</v>
      </c>
      <c r="E499" s="197">
        <f t="shared" si="84"/>
        <v>368</v>
      </c>
      <c r="F499" s="81">
        <f t="shared" si="85"/>
        <v>3.1428571428571428</v>
      </c>
    </row>
    <row r="500" spans="1:6" x14ac:dyDescent="0.3">
      <c r="A500" s="115">
        <v>44398</v>
      </c>
      <c r="B500" s="27">
        <v>1</v>
      </c>
      <c r="C500" s="197">
        <f t="shared" si="83"/>
        <v>17678</v>
      </c>
      <c r="D500" s="27">
        <v>0</v>
      </c>
      <c r="E500" s="197">
        <f t="shared" si="84"/>
        <v>368</v>
      </c>
      <c r="F500" s="81">
        <f t="shared" si="85"/>
        <v>3.1428571428571428</v>
      </c>
    </row>
    <row r="501" spans="1:6" x14ac:dyDescent="0.3">
      <c r="A501" s="115">
        <v>44399</v>
      </c>
      <c r="B501" s="27">
        <v>7</v>
      </c>
      <c r="C501" s="197">
        <f t="shared" si="83"/>
        <v>17685</v>
      </c>
      <c r="D501" s="27">
        <v>0</v>
      </c>
      <c r="E501" s="197">
        <f t="shared" si="84"/>
        <v>368</v>
      </c>
      <c r="F501" s="81">
        <f t="shared" si="85"/>
        <v>3.7142857142857144</v>
      </c>
    </row>
    <row r="502" spans="1:6" x14ac:dyDescent="0.3">
      <c r="A502" s="115">
        <v>44400</v>
      </c>
      <c r="B502" s="27">
        <v>3</v>
      </c>
      <c r="C502" s="197">
        <f t="shared" si="83"/>
        <v>17688</v>
      </c>
      <c r="D502" s="197">
        <v>0</v>
      </c>
      <c r="E502" s="197">
        <f t="shared" si="84"/>
        <v>368</v>
      </c>
      <c r="F502" s="81">
        <f t="shared" si="85"/>
        <v>3.7142857142857144</v>
      </c>
    </row>
    <row r="503" spans="1:6" x14ac:dyDescent="0.3">
      <c r="A503" s="115">
        <v>44401</v>
      </c>
      <c r="B503" s="27">
        <v>8</v>
      </c>
      <c r="C503" s="197">
        <f t="shared" si="83"/>
        <v>17696</v>
      </c>
      <c r="D503" s="197">
        <v>0</v>
      </c>
      <c r="E503" s="197">
        <f t="shared" si="84"/>
        <v>368</v>
      </c>
      <c r="F503" s="81">
        <f t="shared" si="85"/>
        <v>4.2857142857142856</v>
      </c>
    </row>
    <row r="504" spans="1:6" x14ac:dyDescent="0.3">
      <c r="A504" s="115">
        <v>44402</v>
      </c>
      <c r="B504" s="27">
        <v>3</v>
      </c>
      <c r="C504" s="197">
        <f t="shared" si="83"/>
        <v>17699</v>
      </c>
      <c r="D504" s="197">
        <v>0</v>
      </c>
      <c r="E504" s="197">
        <f t="shared" si="84"/>
        <v>368</v>
      </c>
      <c r="F504" s="81">
        <f t="shared" si="85"/>
        <v>4.2857142857142856</v>
      </c>
    </row>
    <row r="505" spans="1:6" x14ac:dyDescent="0.3">
      <c r="A505" s="115">
        <v>44403</v>
      </c>
      <c r="B505" s="197">
        <v>5</v>
      </c>
      <c r="C505" s="197">
        <f t="shared" ref="C505:C511" si="86">B505+C504</f>
        <v>17704</v>
      </c>
      <c r="D505" s="197">
        <v>0</v>
      </c>
      <c r="E505" s="197">
        <f t="shared" ref="E505:E511" si="87">D505+E504</f>
        <v>368</v>
      </c>
      <c r="F505" s="81">
        <f t="shared" si="85"/>
        <v>4.4285714285714288</v>
      </c>
    </row>
    <row r="506" spans="1:6" x14ac:dyDescent="0.3">
      <c r="A506" s="115">
        <v>44404</v>
      </c>
      <c r="B506" s="27">
        <v>3</v>
      </c>
      <c r="C506" s="197">
        <f t="shared" si="86"/>
        <v>17707</v>
      </c>
      <c r="D506" s="197">
        <v>0</v>
      </c>
      <c r="E506" s="197">
        <f t="shared" si="87"/>
        <v>368</v>
      </c>
      <c r="F506" s="81">
        <f t="shared" si="85"/>
        <v>4.2857142857142856</v>
      </c>
    </row>
    <row r="507" spans="1:6" x14ac:dyDescent="0.3">
      <c r="A507" s="115">
        <v>44405</v>
      </c>
      <c r="B507" s="27">
        <v>1</v>
      </c>
      <c r="C507" s="197">
        <f t="shared" si="86"/>
        <v>17708</v>
      </c>
      <c r="D507" s="27">
        <v>0</v>
      </c>
      <c r="E507" s="197">
        <f t="shared" si="87"/>
        <v>368</v>
      </c>
      <c r="F507" s="81">
        <f>AVERAGE(B501:B507)</f>
        <v>4.2857142857142856</v>
      </c>
    </row>
    <row r="508" spans="1:6" x14ac:dyDescent="0.3">
      <c r="A508" s="115">
        <v>44406</v>
      </c>
      <c r="B508" s="27">
        <v>2</v>
      </c>
      <c r="C508" s="197">
        <f t="shared" si="86"/>
        <v>17710</v>
      </c>
      <c r="D508" s="27">
        <v>0</v>
      </c>
      <c r="E508" s="197">
        <f t="shared" si="87"/>
        <v>368</v>
      </c>
      <c r="F508" s="81">
        <f>AVERAGE(B502:B508)</f>
        <v>3.5714285714285716</v>
      </c>
    </row>
    <row r="509" spans="1:6" x14ac:dyDescent="0.3">
      <c r="A509" s="115">
        <v>44407</v>
      </c>
      <c r="B509" s="27">
        <v>1</v>
      </c>
      <c r="C509" s="197">
        <f t="shared" si="86"/>
        <v>17711</v>
      </c>
      <c r="D509" s="27">
        <v>0</v>
      </c>
      <c r="E509" s="197">
        <f t="shared" si="87"/>
        <v>368</v>
      </c>
      <c r="F509" s="81">
        <f t="shared" ref="F509:F511" si="88">AVERAGE(B503:B509)</f>
        <v>3.2857142857142856</v>
      </c>
    </row>
    <row r="510" spans="1:6" x14ac:dyDescent="0.3">
      <c r="A510" s="115">
        <v>44408</v>
      </c>
      <c r="B510" s="27">
        <v>1</v>
      </c>
      <c r="C510" s="197">
        <f t="shared" si="86"/>
        <v>17712</v>
      </c>
      <c r="D510" s="27">
        <v>0</v>
      </c>
      <c r="E510" s="197">
        <f t="shared" si="87"/>
        <v>368</v>
      </c>
      <c r="F510" s="81">
        <f t="shared" si="88"/>
        <v>2.2857142857142856</v>
      </c>
    </row>
    <row r="511" spans="1:6" x14ac:dyDescent="0.3">
      <c r="A511" s="115">
        <v>44409</v>
      </c>
      <c r="B511" s="27">
        <v>2</v>
      </c>
      <c r="C511" s="197">
        <f t="shared" si="86"/>
        <v>17714</v>
      </c>
      <c r="D511" s="27">
        <v>0</v>
      </c>
      <c r="E511" s="197">
        <f t="shared" si="87"/>
        <v>368</v>
      </c>
      <c r="F511" s="81">
        <f t="shared" si="88"/>
        <v>2.1428571428571428</v>
      </c>
    </row>
    <row r="512" spans="1:6" x14ac:dyDescent="0.3">
      <c r="A512" s="115">
        <v>44410</v>
      </c>
      <c r="B512" s="197">
        <v>2</v>
      </c>
      <c r="C512" s="197">
        <f t="shared" ref="C512:C518" si="89">B512+C511</f>
        <v>17716</v>
      </c>
      <c r="D512" s="197">
        <v>0</v>
      </c>
      <c r="E512" s="197">
        <f t="shared" ref="E512:E518" si="90">D512+E511</f>
        <v>368</v>
      </c>
      <c r="F512" s="81">
        <f t="shared" ref="F512:F513" si="91">AVERAGE(B506:B512)</f>
        <v>1.7142857142857142</v>
      </c>
    </row>
    <row r="513" spans="1:6" x14ac:dyDescent="0.3">
      <c r="A513" s="115">
        <v>44411</v>
      </c>
      <c r="B513" s="27">
        <v>3</v>
      </c>
      <c r="C513" s="197">
        <f t="shared" si="89"/>
        <v>17719</v>
      </c>
      <c r="D513" s="27">
        <v>0</v>
      </c>
      <c r="E513" s="197">
        <f t="shared" si="90"/>
        <v>368</v>
      </c>
      <c r="F513" s="81">
        <f t="shared" si="91"/>
        <v>1.7142857142857142</v>
      </c>
    </row>
    <row r="514" spans="1:6" x14ac:dyDescent="0.3">
      <c r="A514" s="115">
        <v>44412</v>
      </c>
      <c r="B514" s="27">
        <v>2</v>
      </c>
      <c r="C514" s="197">
        <f t="shared" si="89"/>
        <v>17721</v>
      </c>
      <c r="D514" s="27">
        <v>0</v>
      </c>
      <c r="E514" s="197">
        <f t="shared" si="90"/>
        <v>368</v>
      </c>
      <c r="F514" s="81">
        <f>AVERAGE(B508:B514)</f>
        <v>1.8571428571428572</v>
      </c>
    </row>
    <row r="515" spans="1:6" x14ac:dyDescent="0.3">
      <c r="A515" s="115">
        <v>44413</v>
      </c>
      <c r="B515" s="27">
        <v>3</v>
      </c>
      <c r="C515" s="197">
        <f t="shared" si="89"/>
        <v>17724</v>
      </c>
      <c r="D515" s="197">
        <v>0</v>
      </c>
      <c r="E515" s="197">
        <f t="shared" si="90"/>
        <v>368</v>
      </c>
      <c r="F515" s="81">
        <f t="shared" ref="F515:F518" si="92">AVERAGE(B509:B515)</f>
        <v>2</v>
      </c>
    </row>
    <row r="516" spans="1:6" x14ac:dyDescent="0.3">
      <c r="A516" s="115">
        <v>44414</v>
      </c>
      <c r="B516" s="27">
        <v>4</v>
      </c>
      <c r="C516" s="197">
        <f t="shared" si="89"/>
        <v>17728</v>
      </c>
      <c r="D516" s="197">
        <v>0</v>
      </c>
      <c r="E516" s="197">
        <f t="shared" si="90"/>
        <v>368</v>
      </c>
      <c r="F516" s="81">
        <f t="shared" si="92"/>
        <v>2.4285714285714284</v>
      </c>
    </row>
    <row r="517" spans="1:6" x14ac:dyDescent="0.3">
      <c r="A517" s="115">
        <v>44415</v>
      </c>
      <c r="B517" s="27">
        <v>5</v>
      </c>
      <c r="C517" s="197">
        <f t="shared" si="89"/>
        <v>17733</v>
      </c>
      <c r="D517" s="197">
        <v>0</v>
      </c>
      <c r="E517" s="197">
        <f t="shared" si="90"/>
        <v>368</v>
      </c>
      <c r="F517" s="81">
        <f t="shared" si="92"/>
        <v>3</v>
      </c>
    </row>
    <row r="518" spans="1:6" x14ac:dyDescent="0.3">
      <c r="A518" s="115">
        <v>44416</v>
      </c>
      <c r="B518" s="27">
        <v>6</v>
      </c>
      <c r="C518" s="197">
        <f t="shared" si="89"/>
        <v>17739</v>
      </c>
      <c r="D518" s="197">
        <v>0</v>
      </c>
      <c r="E518" s="197">
        <f t="shared" si="90"/>
        <v>368</v>
      </c>
      <c r="F518" s="81">
        <f t="shared" si="92"/>
        <v>3.5714285714285716</v>
      </c>
    </row>
    <row r="519" spans="1:6" x14ac:dyDescent="0.3">
      <c r="A519" s="115">
        <v>44417</v>
      </c>
      <c r="B519" s="197">
        <v>5</v>
      </c>
      <c r="C519" s="197">
        <f t="shared" ref="C519:C521" si="93">B519+C518</f>
        <v>17744</v>
      </c>
      <c r="D519" s="197">
        <v>1</v>
      </c>
      <c r="E519" s="197">
        <f t="shared" ref="E519:E521" si="94">D519+E518</f>
        <v>369</v>
      </c>
      <c r="F519" s="81">
        <f t="shared" ref="F519:F521" si="95">AVERAGE(B513:B519)</f>
        <v>4</v>
      </c>
    </row>
    <row r="520" spans="1:6" x14ac:dyDescent="0.3">
      <c r="A520" s="115">
        <v>44418</v>
      </c>
      <c r="B520" s="27">
        <v>7</v>
      </c>
      <c r="C520" s="197">
        <f t="shared" si="93"/>
        <v>17751</v>
      </c>
      <c r="D520" s="27">
        <v>0</v>
      </c>
      <c r="E520" s="197">
        <f t="shared" si="94"/>
        <v>369</v>
      </c>
      <c r="F520" s="81">
        <f t="shared" si="95"/>
        <v>4.5714285714285712</v>
      </c>
    </row>
    <row r="521" spans="1:6" x14ac:dyDescent="0.3">
      <c r="A521" s="115">
        <v>44419</v>
      </c>
      <c r="B521" s="27">
        <v>9</v>
      </c>
      <c r="C521" s="197">
        <f t="shared" si="93"/>
        <v>17760</v>
      </c>
      <c r="D521" s="27">
        <v>0</v>
      </c>
      <c r="E521" s="197">
        <f t="shared" si="94"/>
        <v>369</v>
      </c>
      <c r="F521" s="81">
        <f t="shared" si="95"/>
        <v>5.5714285714285712</v>
      </c>
    </row>
    <row r="522" spans="1:6" s="197" customFormat="1" x14ac:dyDescent="0.3">
      <c r="A522" s="115">
        <v>44420</v>
      </c>
      <c r="B522" s="197">
        <v>6</v>
      </c>
      <c r="C522" s="197">
        <f>B522+C521</f>
        <v>17766</v>
      </c>
      <c r="D522" s="197">
        <v>0</v>
      </c>
      <c r="E522" s="197">
        <f>D522+E521</f>
        <v>369</v>
      </c>
      <c r="F522" s="81">
        <f t="shared" ref="F522:F534" si="96">AVERAGE(B516:B522)</f>
        <v>6</v>
      </c>
    </row>
    <row r="523" spans="1:6" x14ac:dyDescent="0.3">
      <c r="A523" s="115">
        <v>44421</v>
      </c>
      <c r="B523" s="27">
        <v>4</v>
      </c>
      <c r="C523" s="197">
        <f t="shared" ref="C523:C534" si="97">B523+C522</f>
        <v>17770</v>
      </c>
      <c r="D523" s="197">
        <v>0</v>
      </c>
      <c r="E523" s="197">
        <f t="shared" ref="E523:E534" si="98">D523+E522</f>
        <v>369</v>
      </c>
      <c r="F523" s="81">
        <f t="shared" si="96"/>
        <v>6</v>
      </c>
    </row>
    <row r="524" spans="1:6" x14ac:dyDescent="0.3">
      <c r="A524" s="115">
        <v>44422</v>
      </c>
      <c r="B524" s="27">
        <v>2</v>
      </c>
      <c r="C524" s="197">
        <f t="shared" si="97"/>
        <v>17772</v>
      </c>
      <c r="D524" s="197">
        <v>0</v>
      </c>
      <c r="E524" s="197">
        <f t="shared" si="98"/>
        <v>369</v>
      </c>
      <c r="F524" s="81">
        <f t="shared" si="96"/>
        <v>5.5714285714285712</v>
      </c>
    </row>
    <row r="525" spans="1:6" x14ac:dyDescent="0.3">
      <c r="A525" s="115">
        <v>44423</v>
      </c>
      <c r="B525" s="27">
        <v>4</v>
      </c>
      <c r="C525" s="197">
        <f t="shared" si="97"/>
        <v>17776</v>
      </c>
      <c r="D525" s="197">
        <v>0</v>
      </c>
      <c r="E525" s="197">
        <f t="shared" si="98"/>
        <v>369</v>
      </c>
      <c r="F525" s="81">
        <f t="shared" si="96"/>
        <v>5.2857142857142856</v>
      </c>
    </row>
    <row r="526" spans="1:6" x14ac:dyDescent="0.3">
      <c r="A526" s="115">
        <v>44424</v>
      </c>
      <c r="B526" s="27">
        <v>8</v>
      </c>
      <c r="C526" s="197">
        <f t="shared" si="97"/>
        <v>17784</v>
      </c>
      <c r="D526" s="197">
        <v>0</v>
      </c>
      <c r="E526" s="197">
        <f t="shared" si="98"/>
        <v>369</v>
      </c>
      <c r="F526" s="81">
        <f t="shared" si="96"/>
        <v>5.7142857142857144</v>
      </c>
    </row>
    <row r="527" spans="1:6" x14ac:dyDescent="0.3">
      <c r="A527" s="115">
        <v>44425</v>
      </c>
      <c r="B527" s="27">
        <v>3</v>
      </c>
      <c r="C527" s="207">
        <f t="shared" si="97"/>
        <v>17787</v>
      </c>
      <c r="D527" s="27">
        <v>0</v>
      </c>
      <c r="E527" s="207">
        <f t="shared" si="98"/>
        <v>369</v>
      </c>
      <c r="F527" s="81">
        <f t="shared" si="96"/>
        <v>5.1428571428571432</v>
      </c>
    </row>
    <row r="528" spans="1:6" x14ac:dyDescent="0.3">
      <c r="A528" s="115">
        <v>44426</v>
      </c>
      <c r="B528" s="27">
        <v>7</v>
      </c>
      <c r="C528" s="207">
        <f t="shared" si="97"/>
        <v>17794</v>
      </c>
      <c r="D528" s="27">
        <v>0</v>
      </c>
      <c r="E528" s="207">
        <f t="shared" si="98"/>
        <v>369</v>
      </c>
      <c r="F528" s="81">
        <f t="shared" si="96"/>
        <v>4.8571428571428568</v>
      </c>
    </row>
    <row r="529" spans="1:6" x14ac:dyDescent="0.3">
      <c r="A529" s="115">
        <v>44427</v>
      </c>
      <c r="B529" s="27">
        <v>2</v>
      </c>
      <c r="C529" s="207">
        <f t="shared" si="97"/>
        <v>17796</v>
      </c>
      <c r="D529" s="207">
        <v>0</v>
      </c>
      <c r="E529" s="207">
        <f t="shared" si="98"/>
        <v>369</v>
      </c>
      <c r="F529" s="81">
        <f t="shared" si="96"/>
        <v>4.2857142857142856</v>
      </c>
    </row>
    <row r="530" spans="1:6" x14ac:dyDescent="0.3">
      <c r="A530" s="115">
        <v>44428</v>
      </c>
      <c r="B530" s="27">
        <v>5</v>
      </c>
      <c r="C530" s="207">
        <f t="shared" si="97"/>
        <v>17801</v>
      </c>
      <c r="D530" s="207">
        <v>0</v>
      </c>
      <c r="E530" s="207">
        <f t="shared" si="98"/>
        <v>369</v>
      </c>
      <c r="F530" s="81">
        <f t="shared" si="96"/>
        <v>4.4285714285714288</v>
      </c>
    </row>
    <row r="531" spans="1:6" x14ac:dyDescent="0.3">
      <c r="A531" s="115">
        <v>44429</v>
      </c>
      <c r="B531" s="27">
        <v>4</v>
      </c>
      <c r="C531" s="207">
        <f t="shared" si="97"/>
        <v>17805</v>
      </c>
      <c r="D531" s="207">
        <v>0</v>
      </c>
      <c r="E531" s="207">
        <f t="shared" si="98"/>
        <v>369</v>
      </c>
      <c r="F531" s="81">
        <f t="shared" si="96"/>
        <v>4.7142857142857144</v>
      </c>
    </row>
    <row r="532" spans="1:6" x14ac:dyDescent="0.3">
      <c r="A532" s="115">
        <v>44430</v>
      </c>
      <c r="B532" s="27">
        <v>6</v>
      </c>
      <c r="C532" s="207">
        <f t="shared" si="97"/>
        <v>17811</v>
      </c>
      <c r="D532" s="207">
        <v>1</v>
      </c>
      <c r="E532" s="207">
        <f t="shared" si="98"/>
        <v>370</v>
      </c>
      <c r="F532" s="81">
        <f t="shared" si="96"/>
        <v>5</v>
      </c>
    </row>
    <row r="533" spans="1:6" x14ac:dyDescent="0.3">
      <c r="A533" s="115">
        <v>44431</v>
      </c>
      <c r="B533" s="27">
        <v>3</v>
      </c>
      <c r="C533" s="207">
        <f t="shared" si="97"/>
        <v>17814</v>
      </c>
      <c r="D533" s="207">
        <v>0</v>
      </c>
      <c r="E533" s="207">
        <f t="shared" si="98"/>
        <v>370</v>
      </c>
      <c r="F533" s="81">
        <f t="shared" si="96"/>
        <v>4.2857142857142856</v>
      </c>
    </row>
    <row r="534" spans="1:6" x14ac:dyDescent="0.3">
      <c r="A534" s="115">
        <v>44432</v>
      </c>
      <c r="B534" s="27">
        <v>0</v>
      </c>
      <c r="C534" s="207">
        <f t="shared" si="97"/>
        <v>17814</v>
      </c>
      <c r="D534" s="27">
        <v>1</v>
      </c>
      <c r="E534" s="207">
        <f t="shared" si="98"/>
        <v>371</v>
      </c>
      <c r="F534" s="81">
        <f t="shared" si="96"/>
        <v>3.8571428571428572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29"/>
  <sheetViews>
    <sheetView zoomScale="90" zoomScaleNormal="90" workbookViewId="0">
      <pane ySplit="1" topLeftCell="A395" activePane="bottomLeft" state="frozen"/>
      <selection activeCell="F21" sqref="F21:G34"/>
      <selection pane="bottomLeft" activeCell="A429" sqref="A429"/>
    </sheetView>
  </sheetViews>
  <sheetFormatPr defaultColWidth="9.44140625" defaultRowHeight="14.4" x14ac:dyDescent="0.3"/>
  <cols>
    <col min="1" max="1" width="10.5546875" style="28" bestFit="1" customWidth="1"/>
    <col min="2" max="5" width="15.5546875" style="27" bestFit="1" customWidth="1"/>
    <col min="6" max="16384" width="9.44140625" style="27"/>
  </cols>
  <sheetData>
    <row r="1" spans="1:5" s="29" customFormat="1" x14ac:dyDescent="0.3">
      <c r="A1" s="4" t="s">
        <v>38</v>
      </c>
      <c r="B1" s="29" t="s">
        <v>336</v>
      </c>
      <c r="C1" s="29" t="s">
        <v>334</v>
      </c>
      <c r="D1" s="29" t="s">
        <v>332</v>
      </c>
      <c r="E1" s="29" t="s">
        <v>330</v>
      </c>
    </row>
    <row r="2" spans="1:5" x14ac:dyDescent="0.3">
      <c r="A2" s="28">
        <v>43983</v>
      </c>
      <c r="B2" s="27">
        <v>6894</v>
      </c>
      <c r="C2" s="27">
        <v>48</v>
      </c>
    </row>
    <row r="3" spans="1:5" x14ac:dyDescent="0.3">
      <c r="A3" s="28">
        <v>43984</v>
      </c>
      <c r="B3" s="27">
        <v>6944</v>
      </c>
      <c r="C3" s="27">
        <v>50</v>
      </c>
    </row>
    <row r="4" spans="1:5" x14ac:dyDescent="0.3">
      <c r="A4" s="28">
        <v>43985</v>
      </c>
      <c r="B4" s="27">
        <v>7012</v>
      </c>
      <c r="C4" s="27">
        <v>68</v>
      </c>
    </row>
    <row r="5" spans="1:5" x14ac:dyDescent="0.3">
      <c r="A5" s="28">
        <v>43986</v>
      </c>
      <c r="B5" s="27">
        <v>7062</v>
      </c>
      <c r="C5" s="27">
        <v>50</v>
      </c>
    </row>
    <row r="6" spans="1:5" x14ac:dyDescent="0.3">
      <c r="A6" s="28">
        <v>43987</v>
      </c>
      <c r="B6" s="27">
        <v>7097</v>
      </c>
      <c r="C6" s="27">
        <v>35</v>
      </c>
    </row>
    <row r="7" spans="1:5" x14ac:dyDescent="0.3">
      <c r="A7" s="28">
        <v>43988</v>
      </c>
      <c r="B7" s="27">
        <v>7152</v>
      </c>
      <c r="C7" s="27">
        <v>55</v>
      </c>
    </row>
    <row r="8" spans="1:5" x14ac:dyDescent="0.3">
      <c r="A8" s="28">
        <v>43989</v>
      </c>
      <c r="B8" s="27">
        <v>7179</v>
      </c>
      <c r="C8" s="27">
        <v>27</v>
      </c>
    </row>
    <row r="9" spans="1:5" x14ac:dyDescent="0.3">
      <c r="A9" s="28">
        <v>43990</v>
      </c>
      <c r="B9" s="27">
        <v>7217</v>
      </c>
      <c r="C9" s="27">
        <v>38</v>
      </c>
    </row>
    <row r="10" spans="1:5" x14ac:dyDescent="0.3">
      <c r="A10" s="28">
        <v>43991</v>
      </c>
      <c r="B10" s="27">
        <v>7255</v>
      </c>
      <c r="C10" s="27">
        <v>38</v>
      </c>
    </row>
    <row r="11" spans="1:5" x14ac:dyDescent="0.3">
      <c r="A11" s="28">
        <v>43992</v>
      </c>
      <c r="B11" s="27">
        <v>7300</v>
      </c>
      <c r="C11" s="27">
        <v>45</v>
      </c>
    </row>
    <row r="12" spans="1:5" x14ac:dyDescent="0.3">
      <c r="A12" s="28">
        <v>43993</v>
      </c>
      <c r="B12" s="27">
        <v>7337</v>
      </c>
      <c r="C12" s="27">
        <v>37</v>
      </c>
    </row>
    <row r="13" spans="1:5" x14ac:dyDescent="0.3">
      <c r="A13" s="28">
        <v>43994</v>
      </c>
      <c r="B13" s="27">
        <v>7382</v>
      </c>
      <c r="C13" s="27">
        <v>45</v>
      </c>
    </row>
    <row r="14" spans="1:5" x14ac:dyDescent="0.3">
      <c r="A14" s="28">
        <v>43995</v>
      </c>
      <c r="B14" s="27">
        <v>7420</v>
      </c>
      <c r="C14" s="27">
        <v>38</v>
      </c>
    </row>
    <row r="15" spans="1:5" x14ac:dyDescent="0.3">
      <c r="A15" s="28">
        <v>43996</v>
      </c>
      <c r="B15" s="27">
        <v>7467</v>
      </c>
      <c r="C15" s="27">
        <v>47</v>
      </c>
    </row>
    <row r="16" spans="1:5" x14ac:dyDescent="0.3">
      <c r="A16" s="28">
        <v>43997</v>
      </c>
      <c r="B16" s="27">
        <v>7490</v>
      </c>
      <c r="C16" s="27">
        <v>23</v>
      </c>
    </row>
    <row r="17" spans="1:3" x14ac:dyDescent="0.3">
      <c r="A17" s="28">
        <v>43998</v>
      </c>
      <c r="B17" s="27">
        <v>7508</v>
      </c>
      <c r="C17" s="27">
        <v>18</v>
      </c>
    </row>
    <row r="18" spans="1:3" x14ac:dyDescent="0.3">
      <c r="A18" s="28">
        <v>43999</v>
      </c>
      <c r="B18" s="27">
        <v>7568</v>
      </c>
      <c r="C18" s="27">
        <v>60</v>
      </c>
    </row>
    <row r="19" spans="1:3" x14ac:dyDescent="0.3">
      <c r="A19" s="28">
        <v>44000</v>
      </c>
      <c r="B19" s="27">
        <v>7591</v>
      </c>
      <c r="C19" s="27">
        <v>23</v>
      </c>
    </row>
    <row r="20" spans="1:3" x14ac:dyDescent="0.3">
      <c r="A20" s="28">
        <v>44001</v>
      </c>
      <c r="B20" s="27">
        <v>7619</v>
      </c>
      <c r="C20" s="27">
        <v>28</v>
      </c>
    </row>
    <row r="21" spans="1:3" x14ac:dyDescent="0.3">
      <c r="A21" s="28">
        <v>44002</v>
      </c>
      <c r="B21" s="27">
        <v>7647</v>
      </c>
      <c r="C21" s="27">
        <v>28</v>
      </c>
    </row>
    <row r="22" spans="1:3" x14ac:dyDescent="0.3">
      <c r="A22" s="28">
        <v>44003</v>
      </c>
      <c r="B22" s="27">
        <v>7677</v>
      </c>
      <c r="C22" s="27">
        <v>30</v>
      </c>
    </row>
    <row r="23" spans="1:3" x14ac:dyDescent="0.3">
      <c r="A23" s="28">
        <v>44004</v>
      </c>
      <c r="B23" s="27">
        <v>7694</v>
      </c>
      <c r="C23" s="27">
        <v>17</v>
      </c>
    </row>
    <row r="24" spans="1:3" x14ac:dyDescent="0.3">
      <c r="A24" s="28">
        <v>44005</v>
      </c>
      <c r="B24" s="27">
        <v>7710</v>
      </c>
      <c r="C24" s="27">
        <v>16</v>
      </c>
    </row>
    <row r="25" spans="1:3" x14ac:dyDescent="0.3">
      <c r="A25" s="28">
        <v>44006</v>
      </c>
      <c r="B25" s="27">
        <v>7752</v>
      </c>
      <c r="C25" s="27">
        <v>42</v>
      </c>
    </row>
    <row r="26" spans="1:3" x14ac:dyDescent="0.3">
      <c r="A26" s="28">
        <v>44007</v>
      </c>
      <c r="B26" s="27">
        <v>7776</v>
      </c>
      <c r="C26" s="27">
        <v>24</v>
      </c>
    </row>
    <row r="27" spans="1:3" x14ac:dyDescent="0.3">
      <c r="A27" s="28">
        <v>44008</v>
      </c>
      <c r="B27" s="27">
        <v>7815</v>
      </c>
      <c r="C27" s="27">
        <v>39</v>
      </c>
    </row>
    <row r="28" spans="1:3" x14ac:dyDescent="0.3">
      <c r="A28" s="28">
        <v>44009</v>
      </c>
      <c r="B28" s="27">
        <v>7841</v>
      </c>
      <c r="C28" s="27">
        <v>26</v>
      </c>
    </row>
    <row r="29" spans="1:3" x14ac:dyDescent="0.3">
      <c r="A29" s="28">
        <v>44010</v>
      </c>
      <c r="B29" s="27">
        <v>7860</v>
      </c>
      <c r="C29" s="27">
        <v>19</v>
      </c>
    </row>
    <row r="30" spans="1:3" x14ac:dyDescent="0.3">
      <c r="A30" s="28">
        <v>44011</v>
      </c>
      <c r="B30" s="27">
        <v>7895</v>
      </c>
      <c r="C30" s="27">
        <v>35</v>
      </c>
    </row>
    <row r="31" spans="1:3" x14ac:dyDescent="0.3">
      <c r="A31" s="28">
        <v>44012</v>
      </c>
      <c r="B31" s="27">
        <v>7874</v>
      </c>
      <c r="C31" s="27">
        <v>0</v>
      </c>
    </row>
    <row r="32" spans="1:3" x14ac:dyDescent="0.3">
      <c r="A32" s="28">
        <v>44013</v>
      </c>
      <c r="B32" s="27">
        <v>7902</v>
      </c>
      <c r="C32" s="27">
        <v>28</v>
      </c>
    </row>
    <row r="33" spans="1:3" x14ac:dyDescent="0.3">
      <c r="A33" s="28">
        <v>44014</v>
      </c>
      <c r="B33" s="27">
        <v>7918</v>
      </c>
      <c r="C33" s="27">
        <v>16</v>
      </c>
    </row>
    <row r="34" spans="1:3" x14ac:dyDescent="0.3">
      <c r="A34" s="28">
        <v>44015</v>
      </c>
      <c r="B34" s="27">
        <v>7935</v>
      </c>
      <c r="C34" s="27">
        <v>17</v>
      </c>
    </row>
    <row r="35" spans="1:3" x14ac:dyDescent="0.3">
      <c r="A35" s="28">
        <v>44016</v>
      </c>
      <c r="B35" s="27">
        <v>7958</v>
      </c>
      <c r="C35" s="27">
        <v>23</v>
      </c>
    </row>
    <row r="36" spans="1:3" x14ac:dyDescent="0.3">
      <c r="A36" s="28">
        <v>44017</v>
      </c>
      <c r="B36" s="27">
        <v>7968</v>
      </c>
      <c r="C36" s="27">
        <v>10</v>
      </c>
    </row>
    <row r="37" spans="1:3" x14ac:dyDescent="0.3">
      <c r="A37" s="28">
        <v>44018</v>
      </c>
      <c r="B37" s="27">
        <v>7983</v>
      </c>
      <c r="C37" s="27">
        <v>15</v>
      </c>
    </row>
    <row r="38" spans="1:3" x14ac:dyDescent="0.3">
      <c r="A38" s="28">
        <v>44019</v>
      </c>
      <c r="B38" s="27">
        <v>7998</v>
      </c>
      <c r="C38" s="27">
        <v>15</v>
      </c>
    </row>
    <row r="39" spans="1:3" x14ac:dyDescent="0.3">
      <c r="A39" s="28">
        <v>44020</v>
      </c>
      <c r="B39" s="27">
        <v>8028</v>
      </c>
      <c r="C39" s="27">
        <v>30</v>
      </c>
    </row>
    <row r="40" spans="1:3" x14ac:dyDescent="0.3">
      <c r="A40" s="28">
        <v>44021</v>
      </c>
      <c r="B40" s="27">
        <v>8053</v>
      </c>
      <c r="C40" s="27">
        <v>25</v>
      </c>
    </row>
    <row r="41" spans="1:3" x14ac:dyDescent="0.3">
      <c r="A41" s="28">
        <v>44022</v>
      </c>
      <c r="B41" s="27">
        <v>8081</v>
      </c>
      <c r="C41" s="27">
        <v>28</v>
      </c>
    </row>
    <row r="42" spans="1:3" x14ac:dyDescent="0.3">
      <c r="A42" s="28">
        <v>44023</v>
      </c>
      <c r="B42" s="27">
        <v>8095</v>
      </c>
      <c r="C42" s="27">
        <v>14</v>
      </c>
    </row>
    <row r="43" spans="1:3" x14ac:dyDescent="0.3">
      <c r="A43" s="28">
        <v>44024</v>
      </c>
      <c r="B43" s="27">
        <v>8110</v>
      </c>
      <c r="C43" s="27">
        <v>15</v>
      </c>
    </row>
    <row r="44" spans="1:3" x14ac:dyDescent="0.3">
      <c r="A44" s="28">
        <v>44025</v>
      </c>
      <c r="B44" s="27">
        <v>8115</v>
      </c>
      <c r="C44" s="27">
        <v>5</v>
      </c>
    </row>
    <row r="45" spans="1:3" x14ac:dyDescent="0.3">
      <c r="A45" s="28">
        <v>44026</v>
      </c>
      <c r="B45" s="27">
        <v>8125</v>
      </c>
      <c r="C45" s="27">
        <v>10</v>
      </c>
    </row>
    <row r="46" spans="1:3" x14ac:dyDescent="0.3">
      <c r="A46" s="28">
        <v>44027</v>
      </c>
      <c r="B46" s="27">
        <v>8152</v>
      </c>
      <c r="C46" s="27">
        <v>27</v>
      </c>
    </row>
    <row r="47" spans="1:3" x14ac:dyDescent="0.3">
      <c r="A47" s="28">
        <v>44028</v>
      </c>
      <c r="B47" s="27">
        <v>8163</v>
      </c>
      <c r="C47" s="27">
        <v>11</v>
      </c>
    </row>
    <row r="48" spans="1:3" x14ac:dyDescent="0.3">
      <c r="A48" s="28">
        <v>44029</v>
      </c>
      <c r="B48" s="27">
        <v>8184</v>
      </c>
      <c r="C48" s="27">
        <v>21</v>
      </c>
    </row>
    <row r="49" spans="1:3" x14ac:dyDescent="0.3">
      <c r="A49" s="28">
        <v>44030</v>
      </c>
      <c r="B49" s="27">
        <v>8201</v>
      </c>
      <c r="C49" s="27">
        <v>17</v>
      </c>
    </row>
    <row r="50" spans="1:3" x14ac:dyDescent="0.3">
      <c r="A50" s="28">
        <v>44031</v>
      </c>
      <c r="B50" s="27">
        <v>8213</v>
      </c>
      <c r="C50" s="27">
        <v>12</v>
      </c>
    </row>
    <row r="51" spans="1:3" x14ac:dyDescent="0.3">
      <c r="A51" s="28">
        <v>44032</v>
      </c>
      <c r="B51" s="27">
        <v>8214</v>
      </c>
      <c r="C51" s="27">
        <v>1</v>
      </c>
    </row>
    <row r="52" spans="1:3" x14ac:dyDescent="0.3">
      <c r="A52" s="28">
        <v>44033</v>
      </c>
      <c r="B52" s="27">
        <v>8231</v>
      </c>
      <c r="C52" s="27">
        <v>17</v>
      </c>
    </row>
    <row r="53" spans="1:3" x14ac:dyDescent="0.3">
      <c r="A53" s="28">
        <v>44034</v>
      </c>
      <c r="B53" s="27">
        <v>8249</v>
      </c>
      <c r="C53" s="27">
        <v>18</v>
      </c>
    </row>
    <row r="54" spans="1:3" x14ac:dyDescent="0.3">
      <c r="A54" s="28">
        <v>44035</v>
      </c>
      <c r="B54" s="27">
        <v>8265</v>
      </c>
      <c r="C54" s="27">
        <v>16</v>
      </c>
    </row>
    <row r="55" spans="1:3" x14ac:dyDescent="0.3">
      <c r="A55" s="28">
        <v>44036</v>
      </c>
      <c r="B55" s="27">
        <v>8279</v>
      </c>
      <c r="C55" s="27">
        <v>14</v>
      </c>
    </row>
    <row r="56" spans="1:3" x14ac:dyDescent="0.3">
      <c r="A56" s="28">
        <v>44037</v>
      </c>
      <c r="B56" s="27">
        <v>8291</v>
      </c>
      <c r="C56" s="27">
        <v>12</v>
      </c>
    </row>
    <row r="57" spans="1:3" x14ac:dyDescent="0.3">
      <c r="A57" s="28">
        <v>44038</v>
      </c>
      <c r="B57" s="27">
        <v>8310</v>
      </c>
      <c r="C57" s="27">
        <v>19</v>
      </c>
    </row>
    <row r="58" spans="1:3" x14ac:dyDescent="0.3">
      <c r="A58" s="28">
        <v>44039</v>
      </c>
      <c r="B58" s="27">
        <v>8317</v>
      </c>
      <c r="C58" s="27">
        <v>7</v>
      </c>
    </row>
    <row r="59" spans="1:3" x14ac:dyDescent="0.3">
      <c r="A59" s="28">
        <v>44040</v>
      </c>
      <c r="B59" s="27">
        <v>8331</v>
      </c>
      <c r="C59" s="27">
        <v>14</v>
      </c>
    </row>
    <row r="60" spans="1:3" x14ac:dyDescent="0.3">
      <c r="A60" s="28">
        <v>44041</v>
      </c>
      <c r="B60" s="27">
        <v>8360</v>
      </c>
      <c r="C60" s="27">
        <v>29</v>
      </c>
    </row>
    <row r="61" spans="1:3" x14ac:dyDescent="0.3">
      <c r="A61" s="28">
        <v>44042</v>
      </c>
      <c r="B61" s="27">
        <v>8375</v>
      </c>
      <c r="C61" s="27">
        <v>15</v>
      </c>
    </row>
    <row r="62" spans="1:3" x14ac:dyDescent="0.3">
      <c r="A62" s="28">
        <v>44043</v>
      </c>
      <c r="B62" s="27">
        <v>8389</v>
      </c>
      <c r="C62" s="27">
        <v>14</v>
      </c>
    </row>
    <row r="63" spans="1:3" x14ac:dyDescent="0.3">
      <c r="A63" s="28">
        <v>44044</v>
      </c>
      <c r="B63" s="27">
        <v>8406</v>
      </c>
      <c r="C63" s="27">
        <v>17</v>
      </c>
    </row>
    <row r="64" spans="1:3" x14ac:dyDescent="0.3">
      <c r="A64" s="28">
        <v>44045</v>
      </c>
      <c r="B64" s="27">
        <v>8417</v>
      </c>
      <c r="C64" s="27">
        <v>11</v>
      </c>
    </row>
    <row r="65" spans="1:3" x14ac:dyDescent="0.3">
      <c r="A65" s="28">
        <v>44046</v>
      </c>
      <c r="B65" s="27">
        <v>8427</v>
      </c>
      <c r="C65" s="27">
        <v>10</v>
      </c>
    </row>
    <row r="66" spans="1:3" x14ac:dyDescent="0.3">
      <c r="A66" s="28">
        <v>44047</v>
      </c>
      <c r="B66" s="27">
        <v>8436</v>
      </c>
      <c r="C66" s="27">
        <v>9</v>
      </c>
    </row>
    <row r="67" spans="1:3" x14ac:dyDescent="0.3">
      <c r="A67" s="28">
        <v>44048</v>
      </c>
      <c r="B67" s="27">
        <v>8438</v>
      </c>
      <c r="C67" s="27">
        <v>2</v>
      </c>
    </row>
    <row r="68" spans="1:3" x14ac:dyDescent="0.3">
      <c r="A68" s="28">
        <v>44049</v>
      </c>
      <c r="B68" s="27">
        <v>8470</v>
      </c>
      <c r="C68" s="27">
        <v>32</v>
      </c>
    </row>
    <row r="69" spans="1:3" x14ac:dyDescent="0.3">
      <c r="A69" s="28">
        <v>44050</v>
      </c>
      <c r="B69" s="27">
        <v>8488</v>
      </c>
      <c r="C69" s="27">
        <v>18</v>
      </c>
    </row>
    <row r="70" spans="1:3" x14ac:dyDescent="0.3">
      <c r="A70" s="28">
        <v>44051</v>
      </c>
      <c r="B70" s="27">
        <v>8500</v>
      </c>
      <c r="C70" s="27">
        <v>12</v>
      </c>
    </row>
    <row r="71" spans="1:3" x14ac:dyDescent="0.3">
      <c r="A71" s="28">
        <v>44052</v>
      </c>
      <c r="B71" s="27">
        <v>8514</v>
      </c>
      <c r="C71" s="27">
        <v>14</v>
      </c>
    </row>
    <row r="72" spans="1:3" x14ac:dyDescent="0.3">
      <c r="A72" s="28">
        <v>44053</v>
      </c>
      <c r="B72" s="27">
        <v>8519</v>
      </c>
      <c r="C72" s="27">
        <v>5</v>
      </c>
    </row>
    <row r="73" spans="1:3" x14ac:dyDescent="0.3">
      <c r="A73" s="28">
        <v>44054</v>
      </c>
      <c r="B73" s="27">
        <v>8529</v>
      </c>
      <c r="C73" s="27">
        <v>10</v>
      </c>
    </row>
    <row r="74" spans="1:3" x14ac:dyDescent="0.3">
      <c r="A74" s="28">
        <v>44055</v>
      </c>
      <c r="B74" s="27">
        <v>8547</v>
      </c>
      <c r="C74" s="27">
        <v>18</v>
      </c>
    </row>
    <row r="75" spans="1:3" x14ac:dyDescent="0.3">
      <c r="A75" s="28">
        <v>44056</v>
      </c>
      <c r="B75" s="27">
        <v>8568</v>
      </c>
      <c r="C75" s="27">
        <v>21</v>
      </c>
    </row>
    <row r="76" spans="1:3" x14ac:dyDescent="0.3">
      <c r="A76" s="28">
        <v>44057</v>
      </c>
      <c r="B76" s="27">
        <v>8582</v>
      </c>
      <c r="C76" s="27">
        <v>14</v>
      </c>
    </row>
    <row r="77" spans="1:3" x14ac:dyDescent="0.3">
      <c r="A77" s="28">
        <v>44058</v>
      </c>
      <c r="B77" s="27">
        <v>8596</v>
      </c>
      <c r="C77" s="27">
        <v>14</v>
      </c>
    </row>
    <row r="78" spans="1:3" x14ac:dyDescent="0.3">
      <c r="A78" s="28">
        <v>44059</v>
      </c>
      <c r="B78" s="27">
        <v>8607</v>
      </c>
      <c r="C78" s="27">
        <v>11</v>
      </c>
    </row>
    <row r="79" spans="1:3" x14ac:dyDescent="0.3">
      <c r="A79" s="28">
        <v>44060</v>
      </c>
      <c r="B79" s="27">
        <v>8611</v>
      </c>
      <c r="C79" s="27">
        <v>4</v>
      </c>
    </row>
    <row r="80" spans="1:3" x14ac:dyDescent="0.3">
      <c r="A80" s="28">
        <v>44061</v>
      </c>
      <c r="B80" s="27">
        <v>8617</v>
      </c>
      <c r="C80" s="27">
        <v>6</v>
      </c>
    </row>
    <row r="81" spans="1:5" x14ac:dyDescent="0.3">
      <c r="A81" s="28">
        <v>44062</v>
      </c>
      <c r="B81" s="27">
        <v>8645</v>
      </c>
      <c r="C81" s="27">
        <v>28</v>
      </c>
    </row>
    <row r="82" spans="1:5" x14ac:dyDescent="0.3">
      <c r="A82" s="28">
        <v>44063</v>
      </c>
      <c r="B82" s="27">
        <v>8657</v>
      </c>
      <c r="C82" s="27">
        <v>12</v>
      </c>
    </row>
    <row r="83" spans="1:5" x14ac:dyDescent="0.3">
      <c r="A83" s="28">
        <v>44064</v>
      </c>
      <c r="B83" s="27">
        <v>8670</v>
      </c>
      <c r="C83" s="27">
        <v>13</v>
      </c>
    </row>
    <row r="84" spans="1:5" x14ac:dyDescent="0.3">
      <c r="A84" s="28">
        <v>44065</v>
      </c>
      <c r="B84" s="27">
        <v>8690</v>
      </c>
      <c r="C84" s="27">
        <v>20</v>
      </c>
    </row>
    <row r="85" spans="1:5" x14ac:dyDescent="0.3">
      <c r="A85" s="28">
        <v>44067</v>
      </c>
      <c r="B85" s="27">
        <v>8717</v>
      </c>
      <c r="C85" s="27">
        <v>27</v>
      </c>
    </row>
    <row r="86" spans="1:5" x14ac:dyDescent="0.3">
      <c r="A86" s="28">
        <v>44068</v>
      </c>
      <c r="B86" s="27">
        <v>8729</v>
      </c>
      <c r="C86" s="27">
        <v>12</v>
      </c>
    </row>
    <row r="87" spans="1:5" x14ac:dyDescent="0.3">
      <c r="A87" s="28">
        <v>44069</v>
      </c>
      <c r="B87" s="27">
        <v>8755</v>
      </c>
      <c r="C87" s="27">
        <v>26</v>
      </c>
    </row>
    <row r="88" spans="1:5" x14ac:dyDescent="0.3">
      <c r="A88" s="28">
        <v>44070</v>
      </c>
      <c r="B88" s="27">
        <v>8775</v>
      </c>
      <c r="C88" s="27">
        <v>20</v>
      </c>
    </row>
    <row r="89" spans="1:5" x14ac:dyDescent="0.3">
      <c r="A89" s="28">
        <v>44071</v>
      </c>
      <c r="B89" s="27">
        <v>8791</v>
      </c>
      <c r="C89" s="27">
        <v>16</v>
      </c>
    </row>
    <row r="90" spans="1:5" x14ac:dyDescent="0.3">
      <c r="A90" s="28">
        <v>44072</v>
      </c>
      <c r="B90" s="27">
        <v>8803</v>
      </c>
      <c r="C90" s="27">
        <v>12</v>
      </c>
    </row>
    <row r="91" spans="1:5" x14ac:dyDescent="0.3">
      <c r="A91" s="28">
        <v>44073</v>
      </c>
      <c r="B91" s="27">
        <v>8816</v>
      </c>
      <c r="C91" s="27">
        <v>13</v>
      </c>
    </row>
    <row r="92" spans="1:5" x14ac:dyDescent="0.3">
      <c r="A92" s="28">
        <v>44074</v>
      </c>
      <c r="B92" s="27">
        <v>8827</v>
      </c>
      <c r="C92" s="27">
        <v>11</v>
      </c>
    </row>
    <row r="93" spans="1:5" x14ac:dyDescent="0.3">
      <c r="A93" s="28">
        <v>44075</v>
      </c>
      <c r="B93" s="27">
        <v>8831</v>
      </c>
      <c r="C93" s="27">
        <v>4</v>
      </c>
    </row>
    <row r="94" spans="1:5" x14ac:dyDescent="0.3">
      <c r="A94" s="28">
        <v>44076</v>
      </c>
      <c r="B94" s="27">
        <v>8853</v>
      </c>
      <c r="C94" s="27">
        <v>22</v>
      </c>
      <c r="D94" s="27">
        <v>207</v>
      </c>
      <c r="E94" s="27">
        <v>0</v>
      </c>
    </row>
    <row r="95" spans="1:5" x14ac:dyDescent="0.3">
      <c r="A95" s="28">
        <v>44077</v>
      </c>
      <c r="B95" s="27">
        <v>8870</v>
      </c>
      <c r="C95" s="27">
        <v>17</v>
      </c>
      <c r="D95" s="27">
        <v>207</v>
      </c>
      <c r="E95" s="27">
        <v>0</v>
      </c>
    </row>
    <row r="96" spans="1:5" x14ac:dyDescent="0.3">
      <c r="A96" s="28">
        <v>44078</v>
      </c>
      <c r="B96" s="27">
        <v>8892</v>
      </c>
      <c r="C96" s="27">
        <v>22</v>
      </c>
      <c r="D96" s="27">
        <v>208</v>
      </c>
      <c r="E96" s="27">
        <v>1</v>
      </c>
    </row>
    <row r="97" spans="1:5" x14ac:dyDescent="0.3">
      <c r="A97" s="28">
        <v>44079</v>
      </c>
      <c r="B97" s="27">
        <v>8907</v>
      </c>
      <c r="C97" s="27">
        <v>15</v>
      </c>
      <c r="D97" s="27">
        <v>209</v>
      </c>
      <c r="E97" s="27">
        <v>1</v>
      </c>
    </row>
    <row r="98" spans="1:5" x14ac:dyDescent="0.3">
      <c r="A98" s="28">
        <v>44080</v>
      </c>
      <c r="B98" s="27">
        <v>8917</v>
      </c>
      <c r="C98" s="27">
        <v>10</v>
      </c>
      <c r="D98" s="27">
        <v>208</v>
      </c>
      <c r="E98" s="27">
        <v>0</v>
      </c>
    </row>
    <row r="99" spans="1:5" x14ac:dyDescent="0.3">
      <c r="A99" s="28">
        <v>44081</v>
      </c>
      <c r="B99" s="27">
        <v>8925</v>
      </c>
      <c r="C99" s="27">
        <v>8</v>
      </c>
      <c r="D99" s="27">
        <v>208</v>
      </c>
      <c r="E99" s="27">
        <v>0</v>
      </c>
    </row>
    <row r="100" spans="1:5" x14ac:dyDescent="0.3">
      <c r="A100" s="28">
        <v>44082</v>
      </c>
      <c r="B100" s="27">
        <v>8933</v>
      </c>
      <c r="C100" s="27">
        <v>8</v>
      </c>
      <c r="D100" s="27">
        <v>208</v>
      </c>
      <c r="E100" s="27">
        <v>0</v>
      </c>
    </row>
    <row r="101" spans="1:5" x14ac:dyDescent="0.3">
      <c r="A101" s="28">
        <v>44083</v>
      </c>
      <c r="B101" s="27">
        <v>8937</v>
      </c>
      <c r="C101" s="27">
        <v>4</v>
      </c>
      <c r="D101" s="27">
        <v>209</v>
      </c>
      <c r="E101" s="27">
        <v>1</v>
      </c>
    </row>
    <row r="102" spans="1:5" x14ac:dyDescent="0.3">
      <c r="A102" s="28">
        <v>44084</v>
      </c>
      <c r="B102" s="27">
        <v>8957</v>
      </c>
      <c r="C102" s="27">
        <v>20</v>
      </c>
      <c r="D102" s="27">
        <v>209</v>
      </c>
      <c r="E102" s="27">
        <v>0</v>
      </c>
    </row>
    <row r="103" spans="1:5" x14ac:dyDescent="0.3">
      <c r="A103" s="28">
        <v>44085</v>
      </c>
      <c r="B103" s="27">
        <v>8971</v>
      </c>
      <c r="C103" s="27">
        <v>14</v>
      </c>
      <c r="D103" s="27">
        <v>209</v>
      </c>
      <c r="E103" s="27">
        <v>0</v>
      </c>
    </row>
    <row r="104" spans="1:5" x14ac:dyDescent="0.3">
      <c r="A104" s="28">
        <v>44086</v>
      </c>
      <c r="B104" s="27">
        <v>8987</v>
      </c>
      <c r="C104" s="27">
        <v>16</v>
      </c>
      <c r="D104" s="27">
        <v>209</v>
      </c>
      <c r="E104" s="27">
        <v>0</v>
      </c>
    </row>
    <row r="105" spans="1:5" x14ac:dyDescent="0.3">
      <c r="A105" s="28">
        <v>44087</v>
      </c>
      <c r="B105" s="27">
        <v>9001</v>
      </c>
      <c r="C105" s="27">
        <v>14</v>
      </c>
      <c r="D105" s="27">
        <v>209</v>
      </c>
      <c r="E105" s="27">
        <v>0</v>
      </c>
    </row>
    <row r="106" spans="1:5" x14ac:dyDescent="0.3">
      <c r="A106" s="28">
        <v>44088</v>
      </c>
      <c r="B106" s="27">
        <v>9010</v>
      </c>
      <c r="C106" s="27">
        <v>9</v>
      </c>
      <c r="D106" s="27">
        <v>209</v>
      </c>
      <c r="E106" s="27">
        <v>0</v>
      </c>
    </row>
    <row r="107" spans="1:5" x14ac:dyDescent="0.3">
      <c r="A107" s="28">
        <v>44089</v>
      </c>
      <c r="B107" s="27">
        <v>9016</v>
      </c>
      <c r="C107" s="27">
        <v>6</v>
      </c>
      <c r="D107" s="27">
        <v>209</v>
      </c>
      <c r="E107" s="27">
        <v>0</v>
      </c>
    </row>
    <row r="108" spans="1:5" x14ac:dyDescent="0.3">
      <c r="A108" s="28">
        <v>44090</v>
      </c>
      <c r="B108" s="27">
        <v>9036</v>
      </c>
      <c r="C108" s="27">
        <v>20</v>
      </c>
      <c r="D108" s="27">
        <v>209</v>
      </c>
      <c r="E108" s="27">
        <v>0</v>
      </c>
    </row>
    <row r="109" spans="1:5" x14ac:dyDescent="0.3">
      <c r="A109" s="28">
        <v>44091</v>
      </c>
      <c r="B109" s="27">
        <v>9051</v>
      </c>
      <c r="C109" s="27">
        <v>15</v>
      </c>
      <c r="D109" s="27">
        <v>209</v>
      </c>
      <c r="E109" s="27">
        <v>0</v>
      </c>
    </row>
    <row r="110" spans="1:5" x14ac:dyDescent="0.3">
      <c r="A110" s="28">
        <v>44092</v>
      </c>
      <c r="B110" s="27">
        <v>9059</v>
      </c>
      <c r="C110" s="27">
        <v>8</v>
      </c>
      <c r="D110" s="27">
        <v>210</v>
      </c>
      <c r="E110" s="27">
        <v>1</v>
      </c>
    </row>
    <row r="111" spans="1:5" x14ac:dyDescent="0.3">
      <c r="A111" s="28">
        <v>44093</v>
      </c>
      <c r="B111" s="27">
        <v>9085</v>
      </c>
      <c r="C111" s="27">
        <v>26</v>
      </c>
      <c r="D111" s="27">
        <v>210</v>
      </c>
      <c r="E111" s="27">
        <v>0</v>
      </c>
    </row>
    <row r="112" spans="1:5" x14ac:dyDescent="0.3">
      <c r="A112" s="28">
        <v>44094</v>
      </c>
      <c r="B112" s="27">
        <v>9100</v>
      </c>
      <c r="C112" s="27">
        <v>15</v>
      </c>
      <c r="D112" s="27">
        <v>210</v>
      </c>
      <c r="E112" s="27">
        <v>0</v>
      </c>
    </row>
    <row r="113" spans="1:5" x14ac:dyDescent="0.3">
      <c r="A113" s="28">
        <v>44095</v>
      </c>
      <c r="B113" s="27">
        <v>9107</v>
      </c>
      <c r="C113" s="27">
        <v>7</v>
      </c>
      <c r="D113" s="27">
        <v>210</v>
      </c>
      <c r="E113" s="27">
        <v>0</v>
      </c>
    </row>
    <row r="114" spans="1:5" x14ac:dyDescent="0.3">
      <c r="A114" s="28">
        <v>44096</v>
      </c>
      <c r="B114" s="27">
        <v>9118</v>
      </c>
      <c r="C114" s="27">
        <v>11</v>
      </c>
      <c r="D114" s="27">
        <v>210</v>
      </c>
      <c r="E114" s="27">
        <v>0</v>
      </c>
    </row>
    <row r="115" spans="1:5" x14ac:dyDescent="0.3">
      <c r="A115" s="28">
        <v>44097</v>
      </c>
      <c r="B115" s="27">
        <v>9135</v>
      </c>
      <c r="C115" s="27">
        <v>17</v>
      </c>
      <c r="D115" s="27">
        <v>212</v>
      </c>
      <c r="E115" s="27">
        <v>2</v>
      </c>
    </row>
    <row r="116" spans="1:5" x14ac:dyDescent="0.3">
      <c r="A116" s="28">
        <v>44098</v>
      </c>
      <c r="B116" s="27">
        <v>9150</v>
      </c>
      <c r="C116" s="27">
        <v>15</v>
      </c>
      <c r="D116" s="27">
        <v>212</v>
      </c>
      <c r="E116" s="27">
        <v>0</v>
      </c>
    </row>
    <row r="117" spans="1:5" x14ac:dyDescent="0.3">
      <c r="A117" s="28">
        <v>44099</v>
      </c>
      <c r="B117" s="27">
        <v>9160</v>
      </c>
      <c r="C117" s="27">
        <v>10</v>
      </c>
      <c r="D117" s="27">
        <v>213</v>
      </c>
      <c r="E117" s="27">
        <v>1</v>
      </c>
    </row>
    <row r="118" spans="1:5" x14ac:dyDescent="0.3">
      <c r="A118" s="28">
        <v>44100</v>
      </c>
      <c r="B118" s="27">
        <v>9178</v>
      </c>
      <c r="C118" s="27">
        <v>18</v>
      </c>
      <c r="D118" s="27">
        <v>213</v>
      </c>
      <c r="E118" s="27">
        <v>0</v>
      </c>
    </row>
    <row r="119" spans="1:5" x14ac:dyDescent="0.3">
      <c r="A119" s="28">
        <v>44101</v>
      </c>
      <c r="B119" s="27">
        <v>9191</v>
      </c>
      <c r="C119" s="27">
        <v>13</v>
      </c>
      <c r="D119" s="27">
        <v>213</v>
      </c>
      <c r="E119" s="27">
        <v>0</v>
      </c>
    </row>
    <row r="120" spans="1:5" x14ac:dyDescent="0.3">
      <c r="A120" s="28">
        <v>44102</v>
      </c>
      <c r="B120" s="27">
        <v>9202</v>
      </c>
      <c r="C120" s="27">
        <v>11</v>
      </c>
      <c r="D120" s="27">
        <v>213</v>
      </c>
      <c r="E120" s="27">
        <v>0</v>
      </c>
    </row>
    <row r="121" spans="1:5" x14ac:dyDescent="0.3">
      <c r="A121" s="28">
        <v>44103</v>
      </c>
      <c r="B121" s="27">
        <v>9210</v>
      </c>
      <c r="C121" s="27">
        <v>8</v>
      </c>
      <c r="D121" s="27">
        <v>213</v>
      </c>
      <c r="E121" s="27">
        <v>0</v>
      </c>
    </row>
    <row r="122" spans="1:5" x14ac:dyDescent="0.3">
      <c r="A122" s="28">
        <v>44104</v>
      </c>
      <c r="B122" s="27">
        <v>9242</v>
      </c>
      <c r="C122" s="27">
        <v>32</v>
      </c>
      <c r="D122" s="27">
        <v>214</v>
      </c>
      <c r="E122" s="27">
        <v>1</v>
      </c>
    </row>
    <row r="123" spans="1:5" x14ac:dyDescent="0.3">
      <c r="A123" s="28">
        <v>44105</v>
      </c>
      <c r="B123" s="27">
        <v>9265</v>
      </c>
      <c r="C123" s="27">
        <v>23</v>
      </c>
      <c r="D123" s="27">
        <v>215</v>
      </c>
      <c r="E123" s="27">
        <v>1</v>
      </c>
    </row>
    <row r="124" spans="1:5" x14ac:dyDescent="0.3">
      <c r="A124" s="28">
        <v>44106</v>
      </c>
      <c r="B124" s="27">
        <v>9275</v>
      </c>
      <c r="C124" s="27">
        <v>10</v>
      </c>
      <c r="D124" s="27">
        <v>215</v>
      </c>
      <c r="E124" s="27">
        <v>0</v>
      </c>
    </row>
    <row r="125" spans="1:5" x14ac:dyDescent="0.3">
      <c r="A125" s="28">
        <v>44107</v>
      </c>
      <c r="B125" s="27">
        <v>9292</v>
      </c>
      <c r="C125" s="27">
        <v>17</v>
      </c>
      <c r="D125" s="27">
        <v>215</v>
      </c>
      <c r="E125" s="27">
        <v>0</v>
      </c>
    </row>
    <row r="126" spans="1:5" x14ac:dyDescent="0.3">
      <c r="A126" s="28">
        <v>44108</v>
      </c>
      <c r="B126" s="27">
        <v>9295</v>
      </c>
      <c r="C126" s="27">
        <v>3</v>
      </c>
      <c r="D126" s="27">
        <v>215</v>
      </c>
      <c r="E126" s="27">
        <v>0</v>
      </c>
    </row>
    <row r="127" spans="1:5" x14ac:dyDescent="0.3">
      <c r="A127" s="28">
        <v>44109</v>
      </c>
      <c r="B127" s="27">
        <v>9315</v>
      </c>
      <c r="C127" s="27">
        <v>20</v>
      </c>
      <c r="D127" s="27">
        <v>215</v>
      </c>
      <c r="E127" s="27">
        <v>0</v>
      </c>
    </row>
    <row r="128" spans="1:5" x14ac:dyDescent="0.3">
      <c r="A128" s="28">
        <v>44110</v>
      </c>
      <c r="B128" s="27">
        <v>9323</v>
      </c>
      <c r="C128" s="27">
        <v>8</v>
      </c>
      <c r="D128" s="27">
        <v>215</v>
      </c>
      <c r="E128" s="27">
        <v>0</v>
      </c>
    </row>
    <row r="129" spans="1:5" x14ac:dyDescent="0.3">
      <c r="A129" s="28">
        <v>44111</v>
      </c>
      <c r="B129" s="27">
        <v>9342</v>
      </c>
      <c r="C129" s="27">
        <v>19</v>
      </c>
      <c r="D129" s="27">
        <v>215</v>
      </c>
      <c r="E129" s="27">
        <v>0</v>
      </c>
    </row>
    <row r="130" spans="1:5" x14ac:dyDescent="0.3">
      <c r="A130" s="28">
        <v>44112</v>
      </c>
      <c r="B130" s="27">
        <v>9350</v>
      </c>
      <c r="C130" s="27">
        <v>8</v>
      </c>
      <c r="D130" s="27">
        <v>215</v>
      </c>
      <c r="E130" s="27">
        <v>0</v>
      </c>
    </row>
    <row r="131" spans="1:5" x14ac:dyDescent="0.3">
      <c r="A131" s="28">
        <v>44113</v>
      </c>
      <c r="B131" s="27">
        <v>9362</v>
      </c>
      <c r="C131" s="27">
        <v>12</v>
      </c>
      <c r="D131" s="27">
        <v>215</v>
      </c>
      <c r="E131" s="27">
        <v>0</v>
      </c>
    </row>
    <row r="132" spans="1:5" x14ac:dyDescent="0.3">
      <c r="A132" s="28">
        <v>44114</v>
      </c>
      <c r="B132" s="27">
        <v>9372</v>
      </c>
      <c r="C132" s="27">
        <v>10</v>
      </c>
      <c r="D132" s="27">
        <v>215</v>
      </c>
      <c r="E132" s="27">
        <v>0</v>
      </c>
    </row>
    <row r="133" spans="1:5" x14ac:dyDescent="0.3">
      <c r="A133" s="28">
        <v>44115</v>
      </c>
      <c r="B133" s="27">
        <v>9388</v>
      </c>
      <c r="C133" s="27">
        <v>16</v>
      </c>
      <c r="D133" s="27">
        <v>216</v>
      </c>
      <c r="E133" s="27">
        <v>1</v>
      </c>
    </row>
    <row r="134" spans="1:5" x14ac:dyDescent="0.3">
      <c r="A134" s="28">
        <v>44116</v>
      </c>
      <c r="B134" s="27">
        <v>9401</v>
      </c>
      <c r="C134" s="27">
        <v>13</v>
      </c>
      <c r="D134" s="27">
        <v>216</v>
      </c>
      <c r="E134" s="27">
        <v>0</v>
      </c>
    </row>
    <row r="135" spans="1:5" x14ac:dyDescent="0.3">
      <c r="A135" s="28">
        <v>44117</v>
      </c>
      <c r="B135" s="27">
        <v>9413</v>
      </c>
      <c r="C135" s="27">
        <v>12</v>
      </c>
      <c r="D135" s="27">
        <v>217</v>
      </c>
      <c r="E135" s="27">
        <v>1</v>
      </c>
    </row>
    <row r="136" spans="1:5" x14ac:dyDescent="0.3">
      <c r="A136" s="28">
        <v>44118</v>
      </c>
      <c r="B136" s="27">
        <v>9429</v>
      </c>
      <c r="C136" s="27">
        <v>16</v>
      </c>
      <c r="D136" s="27">
        <v>218</v>
      </c>
      <c r="E136" s="27">
        <v>1</v>
      </c>
    </row>
    <row r="137" spans="1:5" x14ac:dyDescent="0.3">
      <c r="A137" s="28">
        <v>44119</v>
      </c>
      <c r="B137" s="27">
        <v>9452</v>
      </c>
      <c r="C137" s="27">
        <v>23</v>
      </c>
      <c r="D137" s="27">
        <v>220</v>
      </c>
      <c r="E137" s="27">
        <v>2</v>
      </c>
    </row>
    <row r="138" spans="1:5" x14ac:dyDescent="0.3">
      <c r="A138" s="28">
        <v>44120</v>
      </c>
      <c r="B138" s="27">
        <v>9482</v>
      </c>
      <c r="C138" s="27">
        <v>30</v>
      </c>
      <c r="D138" s="27">
        <v>220</v>
      </c>
      <c r="E138" s="27">
        <v>0</v>
      </c>
    </row>
    <row r="139" spans="1:5" x14ac:dyDescent="0.3">
      <c r="A139" s="28">
        <v>44121</v>
      </c>
      <c r="B139" s="27">
        <v>9503</v>
      </c>
      <c r="C139" s="27">
        <v>21</v>
      </c>
      <c r="D139" s="27">
        <v>220</v>
      </c>
      <c r="E139" s="27">
        <v>0</v>
      </c>
    </row>
    <row r="140" spans="1:5" x14ac:dyDescent="0.3">
      <c r="A140" s="28">
        <v>44122</v>
      </c>
      <c r="B140" s="27">
        <v>9517</v>
      </c>
      <c r="C140" s="27">
        <v>14</v>
      </c>
      <c r="D140" s="27">
        <v>220</v>
      </c>
      <c r="E140" s="27">
        <v>0</v>
      </c>
    </row>
    <row r="141" spans="1:5" x14ac:dyDescent="0.3">
      <c r="A141" s="28">
        <v>44123</v>
      </c>
      <c r="B141" s="27">
        <v>9532</v>
      </c>
      <c r="C141" s="27">
        <v>15</v>
      </c>
      <c r="D141" s="27">
        <v>221</v>
      </c>
      <c r="E141" s="27">
        <v>1</v>
      </c>
    </row>
    <row r="142" spans="1:5" x14ac:dyDescent="0.3">
      <c r="A142" s="28">
        <v>44124</v>
      </c>
      <c r="B142" s="27">
        <v>9537</v>
      </c>
      <c r="C142" s="27">
        <v>5</v>
      </c>
      <c r="D142" s="27">
        <v>221</v>
      </c>
      <c r="E142" s="27">
        <v>0</v>
      </c>
    </row>
    <row r="143" spans="1:5" x14ac:dyDescent="0.3">
      <c r="A143" s="28">
        <v>44125</v>
      </c>
      <c r="B143" s="27">
        <v>9559</v>
      </c>
      <c r="C143" s="27">
        <v>22</v>
      </c>
      <c r="D143" s="27">
        <v>221</v>
      </c>
      <c r="E143" s="27">
        <v>0</v>
      </c>
    </row>
    <row r="144" spans="1:5" x14ac:dyDescent="0.3">
      <c r="A144" s="28">
        <v>44126</v>
      </c>
      <c r="B144" s="27">
        <v>9589</v>
      </c>
      <c r="C144" s="27">
        <v>30</v>
      </c>
      <c r="D144" s="27">
        <v>221</v>
      </c>
      <c r="E144" s="27">
        <v>0</v>
      </c>
    </row>
    <row r="145" spans="1:5" x14ac:dyDescent="0.3">
      <c r="A145" s="28">
        <v>44127</v>
      </c>
      <c r="B145" s="27">
        <v>9608</v>
      </c>
      <c r="C145" s="27">
        <v>19</v>
      </c>
      <c r="D145" s="27">
        <v>222</v>
      </c>
      <c r="E145" s="27">
        <v>1</v>
      </c>
    </row>
    <row r="146" spans="1:5" x14ac:dyDescent="0.3">
      <c r="A146" s="28">
        <v>44128</v>
      </c>
      <c r="B146" s="27">
        <v>9616</v>
      </c>
      <c r="C146" s="27">
        <v>8</v>
      </c>
      <c r="D146" s="27">
        <v>223</v>
      </c>
      <c r="E146" s="27">
        <v>1</v>
      </c>
    </row>
    <row r="147" spans="1:5" x14ac:dyDescent="0.3">
      <c r="A147" s="28">
        <v>44129</v>
      </c>
      <c r="B147" s="27">
        <v>9640</v>
      </c>
      <c r="C147" s="27">
        <v>24</v>
      </c>
      <c r="D147" s="27">
        <v>224</v>
      </c>
      <c r="E147" s="27">
        <v>1</v>
      </c>
    </row>
    <row r="148" spans="1:5" x14ac:dyDescent="0.3">
      <c r="A148" s="28">
        <v>44130</v>
      </c>
      <c r="B148" s="27">
        <v>9657</v>
      </c>
      <c r="C148" s="27">
        <v>17</v>
      </c>
      <c r="D148" s="27">
        <v>224</v>
      </c>
      <c r="E148" s="27">
        <v>0</v>
      </c>
    </row>
    <row r="149" spans="1:5" x14ac:dyDescent="0.3">
      <c r="A149" s="28">
        <v>44131</v>
      </c>
      <c r="B149" s="27">
        <v>9664</v>
      </c>
      <c r="C149" s="27">
        <v>7</v>
      </c>
      <c r="D149" s="27">
        <v>224</v>
      </c>
      <c r="E149" s="27">
        <v>0</v>
      </c>
    </row>
    <row r="150" spans="1:5" x14ac:dyDescent="0.3">
      <c r="A150" s="28">
        <v>44132</v>
      </c>
      <c r="B150" s="27">
        <v>9700</v>
      </c>
      <c r="C150" s="27">
        <v>36</v>
      </c>
      <c r="D150" s="27">
        <v>224</v>
      </c>
      <c r="E150" s="27">
        <v>0</v>
      </c>
    </row>
    <row r="151" spans="1:5" x14ac:dyDescent="0.3">
      <c r="A151" s="28">
        <v>44133</v>
      </c>
      <c r="B151" s="27">
        <v>9727</v>
      </c>
      <c r="C151" s="27">
        <v>27</v>
      </c>
      <c r="D151" s="27">
        <v>224</v>
      </c>
      <c r="E151" s="27">
        <v>0</v>
      </c>
    </row>
    <row r="152" spans="1:5" x14ac:dyDescent="0.3">
      <c r="A152" s="28">
        <v>44134</v>
      </c>
      <c r="B152" s="27">
        <v>9750</v>
      </c>
      <c r="C152" s="27">
        <v>23</v>
      </c>
      <c r="D152" s="27">
        <v>225</v>
      </c>
      <c r="E152" s="27">
        <v>1</v>
      </c>
    </row>
    <row r="153" spans="1:5" x14ac:dyDescent="0.3">
      <c r="A153" s="28">
        <v>44135</v>
      </c>
      <c r="B153" s="27">
        <v>9766</v>
      </c>
      <c r="C153" s="27">
        <v>16</v>
      </c>
      <c r="D153" s="27">
        <v>225</v>
      </c>
      <c r="E153" s="27">
        <v>0</v>
      </c>
    </row>
    <row r="154" spans="1:5" x14ac:dyDescent="0.3">
      <c r="A154" s="28">
        <v>44136</v>
      </c>
      <c r="B154" s="27">
        <v>9788</v>
      </c>
      <c r="C154" s="27">
        <v>22</v>
      </c>
      <c r="D154" s="27">
        <v>225</v>
      </c>
      <c r="E154" s="27">
        <v>0</v>
      </c>
    </row>
    <row r="155" spans="1:5" x14ac:dyDescent="0.3">
      <c r="A155" s="28">
        <v>44137</v>
      </c>
      <c r="B155" s="27">
        <v>9797</v>
      </c>
      <c r="C155" s="27">
        <v>9</v>
      </c>
      <c r="D155" s="27">
        <v>226</v>
      </c>
      <c r="E155" s="27">
        <v>1</v>
      </c>
    </row>
    <row r="156" spans="1:5" x14ac:dyDescent="0.3">
      <c r="A156" s="28">
        <v>44138</v>
      </c>
      <c r="B156" s="27">
        <v>9809</v>
      </c>
      <c r="C156" s="27">
        <v>12</v>
      </c>
      <c r="D156" s="27">
        <v>226</v>
      </c>
      <c r="E156" s="27">
        <v>0</v>
      </c>
    </row>
    <row r="157" spans="1:5" x14ac:dyDescent="0.3">
      <c r="A157" s="28">
        <v>44139</v>
      </c>
      <c r="B157" s="27">
        <v>9836</v>
      </c>
      <c r="C157" s="27">
        <v>27</v>
      </c>
      <c r="D157" s="27">
        <v>226</v>
      </c>
      <c r="E157" s="27">
        <v>0</v>
      </c>
    </row>
    <row r="158" spans="1:5" x14ac:dyDescent="0.3">
      <c r="A158" s="28">
        <v>44140</v>
      </c>
      <c r="B158" s="27">
        <v>9859</v>
      </c>
      <c r="C158" s="27">
        <v>23</v>
      </c>
      <c r="D158" s="27">
        <v>226</v>
      </c>
      <c r="E158" s="27">
        <v>0</v>
      </c>
    </row>
    <row r="159" spans="1:5" x14ac:dyDescent="0.3">
      <c r="A159" s="28">
        <v>44141</v>
      </c>
      <c r="B159" s="27">
        <v>9880</v>
      </c>
      <c r="C159" s="27">
        <v>21</v>
      </c>
      <c r="D159" s="27">
        <v>226</v>
      </c>
      <c r="E159" s="27">
        <v>0</v>
      </c>
    </row>
    <row r="160" spans="1:5" x14ac:dyDescent="0.3">
      <c r="A160" s="28">
        <v>44142</v>
      </c>
      <c r="B160" s="27">
        <v>9903</v>
      </c>
      <c r="C160" s="27">
        <v>23</v>
      </c>
      <c r="D160" s="27">
        <v>226</v>
      </c>
      <c r="E160" s="27">
        <v>0</v>
      </c>
    </row>
    <row r="161" spans="1:5" x14ac:dyDescent="0.3">
      <c r="A161" s="28">
        <v>44143</v>
      </c>
      <c r="B161" s="27">
        <v>9923</v>
      </c>
      <c r="C161" s="27">
        <v>20</v>
      </c>
      <c r="D161" s="27">
        <v>226</v>
      </c>
      <c r="E161" s="27">
        <v>0</v>
      </c>
    </row>
    <row r="162" spans="1:5" x14ac:dyDescent="0.3">
      <c r="A162" s="28">
        <v>44144</v>
      </c>
      <c r="B162" s="27">
        <v>9936</v>
      </c>
      <c r="C162" s="27">
        <v>13</v>
      </c>
      <c r="D162" s="27">
        <v>227</v>
      </c>
      <c r="E162" s="27">
        <v>1</v>
      </c>
    </row>
    <row r="163" spans="1:5" x14ac:dyDescent="0.3">
      <c r="A163" s="28">
        <v>44145</v>
      </c>
      <c r="B163" s="27">
        <v>9957</v>
      </c>
      <c r="C163" s="27">
        <v>21</v>
      </c>
      <c r="D163" s="27">
        <v>227</v>
      </c>
      <c r="E163" s="27">
        <v>0</v>
      </c>
    </row>
    <row r="164" spans="1:5" x14ac:dyDescent="0.3">
      <c r="A164" s="28">
        <v>44146</v>
      </c>
      <c r="B164" s="27">
        <v>9994</v>
      </c>
      <c r="C164" s="27">
        <v>37</v>
      </c>
      <c r="D164" s="27">
        <v>228</v>
      </c>
      <c r="E164" s="27">
        <v>1</v>
      </c>
    </row>
    <row r="165" spans="1:5" x14ac:dyDescent="0.3">
      <c r="A165" s="28">
        <v>44147</v>
      </c>
      <c r="B165" s="27">
        <v>10015</v>
      </c>
      <c r="C165" s="27">
        <v>21</v>
      </c>
      <c r="D165" s="27">
        <v>227</v>
      </c>
      <c r="E165" s="27">
        <v>0</v>
      </c>
    </row>
    <row r="166" spans="1:5" x14ac:dyDescent="0.3">
      <c r="A166" s="28">
        <v>44148</v>
      </c>
      <c r="B166" s="27">
        <v>10038</v>
      </c>
      <c r="C166" s="27">
        <v>23</v>
      </c>
      <c r="D166" s="27">
        <v>227</v>
      </c>
      <c r="E166" s="27">
        <v>0</v>
      </c>
    </row>
    <row r="167" spans="1:5" x14ac:dyDescent="0.3">
      <c r="A167" s="28">
        <v>44149</v>
      </c>
      <c r="B167" s="27">
        <v>10065</v>
      </c>
      <c r="C167" s="27">
        <v>27</v>
      </c>
      <c r="D167" s="27">
        <v>228</v>
      </c>
      <c r="E167" s="27">
        <v>1</v>
      </c>
    </row>
    <row r="168" spans="1:5" x14ac:dyDescent="0.3">
      <c r="A168" s="28">
        <v>44150</v>
      </c>
      <c r="B168" s="27">
        <v>10098</v>
      </c>
      <c r="C168" s="27">
        <v>33</v>
      </c>
      <c r="D168" s="27">
        <v>231</v>
      </c>
      <c r="E168" s="27">
        <v>3</v>
      </c>
    </row>
    <row r="169" spans="1:5" x14ac:dyDescent="0.3">
      <c r="A169" s="28">
        <v>44151</v>
      </c>
      <c r="B169" s="27">
        <v>10110</v>
      </c>
      <c r="C169" s="27">
        <v>12</v>
      </c>
      <c r="D169" s="27">
        <v>230</v>
      </c>
      <c r="E169" s="27">
        <v>0</v>
      </c>
    </row>
    <row r="170" spans="1:5" x14ac:dyDescent="0.3">
      <c r="A170" s="28">
        <v>44152</v>
      </c>
      <c r="B170" s="27">
        <v>10130</v>
      </c>
      <c r="C170" s="27">
        <v>20</v>
      </c>
      <c r="D170" s="27">
        <v>230</v>
      </c>
      <c r="E170" s="27">
        <v>0</v>
      </c>
    </row>
    <row r="171" spans="1:5" x14ac:dyDescent="0.3">
      <c r="A171" s="28">
        <v>44153</v>
      </c>
      <c r="B171" s="27">
        <v>10177</v>
      </c>
      <c r="C171" s="27">
        <v>47</v>
      </c>
      <c r="D171" s="27">
        <v>230</v>
      </c>
      <c r="E171" s="27">
        <v>0</v>
      </c>
    </row>
    <row r="172" spans="1:5" x14ac:dyDescent="0.3">
      <c r="A172" s="28">
        <v>44154</v>
      </c>
      <c r="B172" s="27">
        <v>10204</v>
      </c>
      <c r="C172" s="27">
        <v>27</v>
      </c>
      <c r="D172" s="27">
        <v>231</v>
      </c>
      <c r="E172" s="27">
        <v>1</v>
      </c>
    </row>
    <row r="173" spans="1:5" x14ac:dyDescent="0.3">
      <c r="A173" s="28">
        <v>44155</v>
      </c>
      <c r="B173" s="27">
        <v>10238</v>
      </c>
      <c r="C173" s="27">
        <v>34</v>
      </c>
      <c r="D173" s="27">
        <v>231</v>
      </c>
      <c r="E173" s="27">
        <v>0</v>
      </c>
    </row>
    <row r="174" spans="1:5" x14ac:dyDescent="0.3">
      <c r="A174" s="28">
        <v>44156</v>
      </c>
      <c r="B174" s="27">
        <v>10257</v>
      </c>
      <c r="C174" s="27">
        <v>19</v>
      </c>
      <c r="D174" s="27">
        <v>231</v>
      </c>
      <c r="E174" s="27">
        <v>0</v>
      </c>
    </row>
    <row r="175" spans="1:5" x14ac:dyDescent="0.3">
      <c r="A175" s="28">
        <v>44157</v>
      </c>
      <c r="B175" s="27">
        <v>10281</v>
      </c>
      <c r="C175" s="27">
        <v>24</v>
      </c>
      <c r="D175" s="27">
        <v>231</v>
      </c>
      <c r="E175" s="27">
        <v>0</v>
      </c>
    </row>
    <row r="176" spans="1:5" x14ac:dyDescent="0.3">
      <c r="A176" s="28">
        <v>44158</v>
      </c>
      <c r="B176" s="27">
        <v>10299</v>
      </c>
      <c r="C176" s="27">
        <v>18</v>
      </c>
      <c r="D176" s="27">
        <v>232</v>
      </c>
      <c r="E176" s="27">
        <v>1</v>
      </c>
    </row>
    <row r="177" spans="1:5" x14ac:dyDescent="0.3">
      <c r="A177" s="28">
        <v>44159</v>
      </c>
      <c r="B177" s="27">
        <v>10319</v>
      </c>
      <c r="C177" s="27">
        <v>20</v>
      </c>
      <c r="D177" s="27">
        <v>232</v>
      </c>
      <c r="E177" s="27">
        <v>0</v>
      </c>
    </row>
    <row r="178" spans="1:5" x14ac:dyDescent="0.3">
      <c r="A178" s="28">
        <v>44160</v>
      </c>
      <c r="B178" s="27">
        <v>10372</v>
      </c>
      <c r="C178" s="27">
        <v>53</v>
      </c>
      <c r="D178" s="27">
        <v>232</v>
      </c>
      <c r="E178" s="27">
        <v>0</v>
      </c>
    </row>
    <row r="179" spans="1:5" x14ac:dyDescent="0.3">
      <c r="A179" s="28">
        <v>44162</v>
      </c>
      <c r="B179" s="27">
        <v>10401</v>
      </c>
      <c r="C179" s="27">
        <v>29</v>
      </c>
      <c r="D179" s="27">
        <v>234</v>
      </c>
      <c r="E179" s="27">
        <v>2</v>
      </c>
    </row>
    <row r="180" spans="1:5" x14ac:dyDescent="0.3">
      <c r="A180" s="28">
        <v>44163</v>
      </c>
      <c r="B180" s="27">
        <v>10441</v>
      </c>
      <c r="C180" s="27">
        <v>40</v>
      </c>
      <c r="D180" s="27">
        <v>235</v>
      </c>
      <c r="E180" s="27">
        <v>1</v>
      </c>
    </row>
    <row r="181" spans="1:5" x14ac:dyDescent="0.3">
      <c r="A181" s="28">
        <v>44164</v>
      </c>
      <c r="B181" s="27">
        <v>10487</v>
      </c>
      <c r="C181" s="27">
        <v>46</v>
      </c>
      <c r="D181" s="27">
        <v>235</v>
      </c>
      <c r="E181" s="27">
        <v>0</v>
      </c>
    </row>
    <row r="182" spans="1:5" x14ac:dyDescent="0.3">
      <c r="A182" s="28">
        <v>44165</v>
      </c>
      <c r="B182" s="27">
        <v>10512</v>
      </c>
      <c r="C182" s="27">
        <v>25</v>
      </c>
      <c r="D182" s="27">
        <v>236</v>
      </c>
      <c r="E182" s="27">
        <v>1</v>
      </c>
    </row>
    <row r="183" spans="1:5" x14ac:dyDescent="0.3">
      <c r="A183" s="28">
        <v>44166</v>
      </c>
      <c r="B183" s="27">
        <v>10542</v>
      </c>
      <c r="C183" s="27">
        <v>30</v>
      </c>
      <c r="D183" s="27">
        <v>236</v>
      </c>
      <c r="E183" s="27">
        <v>0</v>
      </c>
    </row>
    <row r="184" spans="1:5" x14ac:dyDescent="0.3">
      <c r="A184" s="28">
        <v>44167</v>
      </c>
      <c r="B184" s="27">
        <v>10588</v>
      </c>
      <c r="C184" s="27">
        <v>46</v>
      </c>
      <c r="D184" s="27">
        <v>236</v>
      </c>
      <c r="E184" s="27">
        <v>0</v>
      </c>
    </row>
    <row r="185" spans="1:5" x14ac:dyDescent="0.3">
      <c r="A185" s="28">
        <v>44168</v>
      </c>
      <c r="B185" s="27">
        <v>10637</v>
      </c>
      <c r="C185" s="27">
        <v>49</v>
      </c>
      <c r="D185" s="27">
        <v>237</v>
      </c>
      <c r="E185" s="27">
        <v>1</v>
      </c>
    </row>
    <row r="186" spans="1:5" x14ac:dyDescent="0.3">
      <c r="A186" s="28">
        <v>44169</v>
      </c>
      <c r="B186" s="27">
        <v>10674</v>
      </c>
      <c r="C186" s="27">
        <v>37</v>
      </c>
      <c r="D186" s="27">
        <v>236</v>
      </c>
      <c r="E186" s="27">
        <v>0</v>
      </c>
    </row>
    <row r="187" spans="1:5" x14ac:dyDescent="0.3">
      <c r="A187" s="28">
        <v>44170</v>
      </c>
      <c r="B187" s="27">
        <v>10715</v>
      </c>
      <c r="C187" s="27">
        <v>41</v>
      </c>
      <c r="D187" s="27">
        <v>238</v>
      </c>
      <c r="E187" s="27">
        <v>2</v>
      </c>
    </row>
    <row r="188" spans="1:5" x14ac:dyDescent="0.3">
      <c r="A188" s="28">
        <v>44171</v>
      </c>
      <c r="B188" s="27">
        <v>10763</v>
      </c>
      <c r="C188" s="27">
        <v>48</v>
      </c>
      <c r="D188" s="27">
        <v>241</v>
      </c>
      <c r="E188" s="27">
        <v>3</v>
      </c>
    </row>
    <row r="189" spans="1:5" x14ac:dyDescent="0.3">
      <c r="A189" s="28">
        <v>44172</v>
      </c>
      <c r="B189" s="27">
        <v>10793</v>
      </c>
      <c r="C189" s="27">
        <v>30</v>
      </c>
      <c r="D189" s="27">
        <v>242</v>
      </c>
      <c r="E189" s="27">
        <v>1</v>
      </c>
    </row>
    <row r="190" spans="1:5" x14ac:dyDescent="0.3">
      <c r="A190" s="28">
        <v>44173</v>
      </c>
      <c r="B190" s="27">
        <v>10833</v>
      </c>
      <c r="C190" s="27">
        <v>40</v>
      </c>
      <c r="D190" s="27">
        <v>243</v>
      </c>
      <c r="E190" s="27">
        <v>1</v>
      </c>
    </row>
    <row r="191" spans="1:5" x14ac:dyDescent="0.3">
      <c r="A191" s="28">
        <v>44174</v>
      </c>
      <c r="B191" s="27">
        <v>10922</v>
      </c>
      <c r="C191" s="27">
        <v>89</v>
      </c>
      <c r="D191" s="27">
        <v>244</v>
      </c>
      <c r="E191" s="27">
        <v>1</v>
      </c>
    </row>
    <row r="192" spans="1:5" x14ac:dyDescent="0.3">
      <c r="A192" s="28">
        <v>44175</v>
      </c>
      <c r="B192" s="27">
        <v>10963</v>
      </c>
      <c r="C192" s="27">
        <v>41</v>
      </c>
      <c r="D192" s="27">
        <v>246</v>
      </c>
      <c r="E192" s="27">
        <v>2</v>
      </c>
    </row>
    <row r="193" spans="1:5" x14ac:dyDescent="0.3">
      <c r="A193" s="28">
        <v>44176</v>
      </c>
      <c r="B193" s="27">
        <v>11010</v>
      </c>
      <c r="C193" s="27">
        <v>47</v>
      </c>
      <c r="D193" s="27">
        <v>247</v>
      </c>
      <c r="E193" s="27">
        <v>1</v>
      </c>
    </row>
    <row r="194" spans="1:5" x14ac:dyDescent="0.3">
      <c r="A194" s="28">
        <v>44177</v>
      </c>
      <c r="B194" s="27">
        <v>11057</v>
      </c>
      <c r="C194" s="27">
        <v>47</v>
      </c>
      <c r="D194" s="27">
        <v>250</v>
      </c>
      <c r="E194" s="27">
        <v>3</v>
      </c>
    </row>
    <row r="195" spans="1:5" x14ac:dyDescent="0.3">
      <c r="A195" s="28">
        <v>44178</v>
      </c>
      <c r="B195" s="27">
        <v>11098</v>
      </c>
      <c r="C195" s="27">
        <v>41</v>
      </c>
      <c r="D195" s="27">
        <v>251</v>
      </c>
      <c r="E195" s="27">
        <v>1</v>
      </c>
    </row>
    <row r="196" spans="1:5" x14ac:dyDescent="0.3">
      <c r="A196" s="28">
        <v>44179</v>
      </c>
      <c r="B196" s="27">
        <v>11135</v>
      </c>
      <c r="C196" s="27">
        <v>37</v>
      </c>
      <c r="D196" s="27">
        <v>253</v>
      </c>
      <c r="E196" s="27">
        <v>2</v>
      </c>
    </row>
    <row r="197" spans="1:5" x14ac:dyDescent="0.3">
      <c r="A197" s="28">
        <v>44180</v>
      </c>
      <c r="B197" s="27">
        <v>11190</v>
      </c>
      <c r="C197" s="27">
        <v>55</v>
      </c>
      <c r="D197" s="27">
        <v>253</v>
      </c>
      <c r="E197" s="27">
        <v>0</v>
      </c>
    </row>
    <row r="198" spans="1:5" x14ac:dyDescent="0.3">
      <c r="A198" s="28">
        <v>44181</v>
      </c>
      <c r="B198" s="27">
        <v>11261</v>
      </c>
      <c r="C198" s="27">
        <v>71</v>
      </c>
      <c r="D198" s="27">
        <v>252</v>
      </c>
      <c r="E198" s="27">
        <v>0</v>
      </c>
    </row>
    <row r="199" spans="1:5" x14ac:dyDescent="0.3">
      <c r="A199" s="28">
        <v>44182</v>
      </c>
      <c r="B199" s="27">
        <v>11305</v>
      </c>
      <c r="C199" s="27">
        <v>44</v>
      </c>
      <c r="D199" s="27">
        <v>253</v>
      </c>
      <c r="E199" s="27">
        <v>1</v>
      </c>
    </row>
    <row r="200" spans="1:5" x14ac:dyDescent="0.3">
      <c r="A200" s="28">
        <v>44183</v>
      </c>
      <c r="B200" s="27">
        <v>11358</v>
      </c>
      <c r="C200" s="27">
        <v>53</v>
      </c>
      <c r="D200" s="27">
        <v>252</v>
      </c>
      <c r="E200" s="27">
        <v>0</v>
      </c>
    </row>
    <row r="201" spans="1:5" x14ac:dyDescent="0.3">
      <c r="A201" s="28">
        <v>44184</v>
      </c>
      <c r="B201" s="27">
        <v>11405</v>
      </c>
      <c r="C201" s="27">
        <v>47</v>
      </c>
      <c r="D201" s="27">
        <v>252</v>
      </c>
      <c r="E201" s="27">
        <v>0</v>
      </c>
    </row>
    <row r="202" spans="1:5" x14ac:dyDescent="0.3">
      <c r="A202" s="28">
        <v>44185</v>
      </c>
      <c r="B202" s="27">
        <v>11465</v>
      </c>
      <c r="C202" s="27">
        <v>60</v>
      </c>
      <c r="D202" s="27">
        <v>252</v>
      </c>
      <c r="E202" s="27">
        <v>0</v>
      </c>
    </row>
    <row r="203" spans="1:5" x14ac:dyDescent="0.3">
      <c r="A203" s="28">
        <v>44186</v>
      </c>
      <c r="B203" s="27">
        <v>11506</v>
      </c>
      <c r="C203" s="27">
        <v>41</v>
      </c>
      <c r="D203" s="27">
        <v>253</v>
      </c>
      <c r="E203" s="27">
        <v>1</v>
      </c>
    </row>
    <row r="204" spans="1:5" x14ac:dyDescent="0.3">
      <c r="A204" s="28">
        <v>44187</v>
      </c>
      <c r="B204" s="27">
        <v>11549</v>
      </c>
      <c r="C204" s="27">
        <v>43</v>
      </c>
      <c r="D204" s="27">
        <v>255</v>
      </c>
      <c r="E204" s="27">
        <v>2</v>
      </c>
    </row>
    <row r="205" spans="1:5" x14ac:dyDescent="0.3">
      <c r="A205" s="28">
        <v>44188</v>
      </c>
      <c r="B205" s="27">
        <v>11630</v>
      </c>
      <c r="C205" s="27">
        <v>81</v>
      </c>
      <c r="D205" s="27">
        <v>257</v>
      </c>
      <c r="E205" s="27">
        <v>2</v>
      </c>
    </row>
    <row r="206" spans="1:5" x14ac:dyDescent="0.3">
      <c r="A206" s="28">
        <v>44189</v>
      </c>
      <c r="B206" s="27">
        <v>11706</v>
      </c>
      <c r="C206" s="27">
        <v>76</v>
      </c>
      <c r="D206" s="27">
        <v>257</v>
      </c>
      <c r="E206" s="27">
        <v>0</v>
      </c>
    </row>
    <row r="207" spans="1:5" x14ac:dyDescent="0.3">
      <c r="A207" s="28">
        <v>44191</v>
      </c>
      <c r="B207" s="27">
        <v>11752</v>
      </c>
      <c r="C207" s="27">
        <v>46</v>
      </c>
      <c r="D207" s="27">
        <v>258</v>
      </c>
      <c r="E207" s="27">
        <v>1</v>
      </c>
    </row>
    <row r="208" spans="1:5" x14ac:dyDescent="0.3">
      <c r="A208" s="28">
        <v>44192</v>
      </c>
      <c r="B208" s="27">
        <v>11852</v>
      </c>
      <c r="C208" s="27">
        <v>100</v>
      </c>
      <c r="D208" s="27">
        <v>258</v>
      </c>
      <c r="E208" s="27">
        <v>0</v>
      </c>
    </row>
    <row r="209" spans="1:5" x14ac:dyDescent="0.3">
      <c r="A209" s="28">
        <v>44193</v>
      </c>
      <c r="B209" s="27">
        <v>11900</v>
      </c>
      <c r="C209" s="27">
        <v>48</v>
      </c>
      <c r="D209" s="27">
        <v>258</v>
      </c>
      <c r="E209" s="27">
        <v>0</v>
      </c>
    </row>
    <row r="210" spans="1:5" x14ac:dyDescent="0.3">
      <c r="A210" s="28">
        <v>44194</v>
      </c>
      <c r="B210" s="27">
        <v>11958</v>
      </c>
      <c r="C210" s="27">
        <v>58</v>
      </c>
      <c r="D210" s="27">
        <v>260</v>
      </c>
      <c r="E210" s="27">
        <v>2</v>
      </c>
    </row>
    <row r="211" spans="1:5" x14ac:dyDescent="0.3">
      <c r="A211" s="28">
        <v>44195</v>
      </c>
      <c r="B211" s="27">
        <v>12076</v>
      </c>
      <c r="C211" s="27">
        <v>118</v>
      </c>
      <c r="D211" s="27">
        <v>262</v>
      </c>
      <c r="E211" s="27">
        <v>2</v>
      </c>
    </row>
    <row r="212" spans="1:5" x14ac:dyDescent="0.3">
      <c r="A212" s="28">
        <v>44196</v>
      </c>
      <c r="B212" s="27">
        <v>12157</v>
      </c>
      <c r="C212" s="27">
        <v>81</v>
      </c>
      <c r="D212" s="27">
        <v>266</v>
      </c>
      <c r="E212" s="27">
        <v>4</v>
      </c>
    </row>
    <row r="213" spans="1:5" x14ac:dyDescent="0.3">
      <c r="A213" s="28">
        <v>44198</v>
      </c>
      <c r="B213" s="27">
        <v>12236</v>
      </c>
      <c r="C213" s="27">
        <v>79</v>
      </c>
      <c r="D213" s="27">
        <v>266</v>
      </c>
      <c r="E213" s="27">
        <v>0</v>
      </c>
    </row>
    <row r="214" spans="1:5" x14ac:dyDescent="0.3">
      <c r="A214" s="28">
        <v>44199</v>
      </c>
      <c r="B214" s="27">
        <v>12341</v>
      </c>
      <c r="C214" s="27">
        <v>105</v>
      </c>
      <c r="D214" s="27">
        <v>269</v>
      </c>
      <c r="E214" s="27">
        <v>3</v>
      </c>
    </row>
    <row r="215" spans="1:5" x14ac:dyDescent="0.3">
      <c r="A215" s="28">
        <v>44200</v>
      </c>
      <c r="B215" s="27">
        <v>12401</v>
      </c>
      <c r="C215" s="27">
        <v>60</v>
      </c>
      <c r="D215" s="31">
        <v>270</v>
      </c>
      <c r="E215" s="27">
        <v>1</v>
      </c>
    </row>
    <row r="216" spans="1:5" x14ac:dyDescent="0.3">
      <c r="A216" s="28">
        <v>44201</v>
      </c>
      <c r="B216" s="27">
        <v>12464</v>
      </c>
      <c r="C216" s="27">
        <v>63</v>
      </c>
      <c r="D216" s="27">
        <v>270</v>
      </c>
      <c r="E216" s="27">
        <v>0</v>
      </c>
    </row>
    <row r="217" spans="1:5" x14ac:dyDescent="0.3">
      <c r="A217" s="28">
        <v>44202</v>
      </c>
      <c r="B217" s="27">
        <v>12563</v>
      </c>
      <c r="C217" s="27">
        <v>99</v>
      </c>
      <c r="D217" s="27">
        <v>273</v>
      </c>
      <c r="E217" s="27">
        <v>3</v>
      </c>
    </row>
    <row r="218" spans="1:5" x14ac:dyDescent="0.3">
      <c r="A218" s="28">
        <v>44203</v>
      </c>
      <c r="B218" s="27">
        <v>12634</v>
      </c>
      <c r="C218" s="27">
        <v>71</v>
      </c>
      <c r="D218" s="27">
        <v>275</v>
      </c>
      <c r="E218" s="27">
        <v>2</v>
      </c>
    </row>
    <row r="219" spans="1:5" x14ac:dyDescent="0.3">
      <c r="A219" s="28">
        <v>44204</v>
      </c>
      <c r="B219" s="27">
        <v>12708</v>
      </c>
      <c r="C219" s="27">
        <v>74</v>
      </c>
      <c r="D219" s="27">
        <v>277</v>
      </c>
      <c r="E219" s="27">
        <v>2</v>
      </c>
    </row>
    <row r="220" spans="1:5" x14ac:dyDescent="0.3">
      <c r="A220" s="28">
        <v>44205</v>
      </c>
      <c r="B220" s="27">
        <v>12798</v>
      </c>
      <c r="C220" s="27">
        <v>90</v>
      </c>
      <c r="D220" s="27">
        <v>276</v>
      </c>
      <c r="E220" s="27">
        <v>0</v>
      </c>
    </row>
    <row r="221" spans="1:5" x14ac:dyDescent="0.3">
      <c r="A221" s="28">
        <v>44206</v>
      </c>
      <c r="B221" s="27">
        <v>12875</v>
      </c>
      <c r="C221" s="27">
        <v>77</v>
      </c>
      <c r="D221" s="27">
        <v>276</v>
      </c>
      <c r="E221" s="27">
        <v>0</v>
      </c>
    </row>
    <row r="222" spans="1:5" x14ac:dyDescent="0.3">
      <c r="A222" s="28">
        <v>44207</v>
      </c>
      <c r="B222" s="27">
        <v>12929</v>
      </c>
      <c r="C222" s="27">
        <v>54</v>
      </c>
      <c r="D222" s="27">
        <v>277</v>
      </c>
      <c r="E222" s="27">
        <v>1</v>
      </c>
    </row>
    <row r="223" spans="1:5" x14ac:dyDescent="0.3">
      <c r="A223" s="28">
        <v>44208</v>
      </c>
      <c r="B223" s="27">
        <v>12996</v>
      </c>
      <c r="C223" s="27">
        <v>67</v>
      </c>
      <c r="D223" s="27">
        <v>277</v>
      </c>
      <c r="E223" s="27">
        <v>0</v>
      </c>
    </row>
    <row r="224" spans="1:5" x14ac:dyDescent="0.3">
      <c r="A224" s="28">
        <v>44209</v>
      </c>
      <c r="B224" s="27">
        <v>13082</v>
      </c>
      <c r="C224" s="27">
        <v>86</v>
      </c>
      <c r="D224" s="27">
        <v>277</v>
      </c>
      <c r="E224" s="27">
        <v>0</v>
      </c>
    </row>
    <row r="225" spans="1:5" x14ac:dyDescent="0.3">
      <c r="A225" s="28">
        <v>44210</v>
      </c>
      <c r="B225" s="27">
        <v>13156</v>
      </c>
      <c r="C225" s="27">
        <v>74</v>
      </c>
      <c r="D225" s="27">
        <v>277</v>
      </c>
      <c r="E225" s="27">
        <v>0</v>
      </c>
    </row>
    <row r="226" spans="1:5" x14ac:dyDescent="0.3">
      <c r="A226" s="28">
        <v>44211</v>
      </c>
      <c r="B226" s="27">
        <v>13231</v>
      </c>
      <c r="C226" s="27">
        <v>75</v>
      </c>
      <c r="D226" s="27">
        <v>278</v>
      </c>
      <c r="E226" s="27">
        <v>1</v>
      </c>
    </row>
    <row r="227" spans="1:5" x14ac:dyDescent="0.3">
      <c r="A227" s="28">
        <v>44212</v>
      </c>
      <c r="B227" s="27">
        <v>13305</v>
      </c>
      <c r="C227" s="27">
        <v>74</v>
      </c>
      <c r="D227" s="27">
        <v>278</v>
      </c>
      <c r="E227" s="27">
        <v>0</v>
      </c>
    </row>
    <row r="228" spans="1:5" x14ac:dyDescent="0.3">
      <c r="A228" s="28">
        <v>44213</v>
      </c>
      <c r="B228" s="27">
        <v>13372</v>
      </c>
      <c r="C228" s="27">
        <v>67</v>
      </c>
      <c r="D228" s="27">
        <v>280</v>
      </c>
      <c r="E228" s="27">
        <v>2</v>
      </c>
    </row>
    <row r="229" spans="1:5" x14ac:dyDescent="0.3">
      <c r="A229" s="28">
        <v>44214</v>
      </c>
      <c r="B229" s="27">
        <v>13424</v>
      </c>
      <c r="C229" s="27">
        <v>52</v>
      </c>
      <c r="D229" s="27">
        <v>281</v>
      </c>
      <c r="E229" s="27">
        <v>1</v>
      </c>
    </row>
    <row r="230" spans="1:5" x14ac:dyDescent="0.3">
      <c r="A230" s="28">
        <v>44215</v>
      </c>
      <c r="B230" s="27">
        <v>13469</v>
      </c>
      <c r="C230" s="27">
        <v>45</v>
      </c>
      <c r="D230" s="27">
        <v>280</v>
      </c>
      <c r="E230" s="27">
        <v>-1</v>
      </c>
    </row>
    <row r="231" spans="1:5" x14ac:dyDescent="0.3">
      <c r="A231" s="28">
        <v>44216</v>
      </c>
      <c r="B231" s="27">
        <v>13547</v>
      </c>
      <c r="C231" s="27">
        <v>78</v>
      </c>
      <c r="D231" s="27">
        <v>282</v>
      </c>
      <c r="E231" s="27">
        <v>2</v>
      </c>
    </row>
    <row r="232" spans="1:5" x14ac:dyDescent="0.3">
      <c r="A232" s="28">
        <v>44217</v>
      </c>
      <c r="B232" s="27">
        <v>13622</v>
      </c>
      <c r="C232" s="27">
        <v>75</v>
      </c>
      <c r="D232" s="27">
        <v>284</v>
      </c>
      <c r="E232" s="27">
        <v>2</v>
      </c>
    </row>
    <row r="233" spans="1:5" x14ac:dyDescent="0.3">
      <c r="A233" s="28">
        <v>44218</v>
      </c>
      <c r="B233" s="27">
        <v>13702</v>
      </c>
      <c r="C233" s="27">
        <v>80</v>
      </c>
      <c r="D233" s="27">
        <v>285</v>
      </c>
      <c r="E233" s="27">
        <v>1</v>
      </c>
    </row>
    <row r="234" spans="1:5" x14ac:dyDescent="0.3">
      <c r="A234" s="28">
        <v>44219</v>
      </c>
      <c r="B234" s="27">
        <v>13777</v>
      </c>
      <c r="C234" s="27">
        <v>75</v>
      </c>
      <c r="D234" s="27">
        <v>287</v>
      </c>
      <c r="E234" s="27">
        <v>2</v>
      </c>
    </row>
    <row r="235" spans="1:5" x14ac:dyDescent="0.3">
      <c r="A235" s="28">
        <v>44220</v>
      </c>
      <c r="B235" s="27">
        <v>13844</v>
      </c>
      <c r="C235" s="27">
        <v>67</v>
      </c>
      <c r="D235" s="27">
        <v>289</v>
      </c>
      <c r="E235" s="27">
        <v>2</v>
      </c>
    </row>
    <row r="236" spans="1:5" x14ac:dyDescent="0.3">
      <c r="A236" s="28">
        <v>44221</v>
      </c>
      <c r="B236" s="27">
        <v>13889</v>
      </c>
      <c r="C236" s="27">
        <v>45</v>
      </c>
      <c r="D236" s="27">
        <v>289</v>
      </c>
      <c r="E236" s="27">
        <v>0</v>
      </c>
    </row>
    <row r="237" spans="1:5" x14ac:dyDescent="0.3">
      <c r="A237" s="28">
        <v>44222</v>
      </c>
      <c r="B237" s="27">
        <v>13930</v>
      </c>
      <c r="C237" s="27">
        <v>41</v>
      </c>
      <c r="D237" s="27">
        <v>290</v>
      </c>
      <c r="E237" s="27">
        <v>1</v>
      </c>
    </row>
    <row r="238" spans="1:5" x14ac:dyDescent="0.3">
      <c r="A238" s="28">
        <v>44223</v>
      </c>
      <c r="B238" s="27">
        <v>14013</v>
      </c>
      <c r="C238" s="27">
        <v>83</v>
      </c>
      <c r="D238" s="27">
        <v>291</v>
      </c>
      <c r="E238" s="27">
        <v>1</v>
      </c>
    </row>
    <row r="239" spans="1:5" x14ac:dyDescent="0.3">
      <c r="A239" s="28">
        <v>44224</v>
      </c>
      <c r="B239" s="27">
        <v>14056</v>
      </c>
      <c r="C239" s="27">
        <v>43</v>
      </c>
      <c r="D239" s="27">
        <v>292</v>
      </c>
      <c r="E239" s="27">
        <v>1</v>
      </c>
    </row>
    <row r="240" spans="1:5" x14ac:dyDescent="0.3">
      <c r="A240" s="28">
        <v>44225</v>
      </c>
      <c r="B240" s="27">
        <v>14154</v>
      </c>
      <c r="C240" s="27">
        <v>98</v>
      </c>
      <c r="D240" s="27">
        <v>290</v>
      </c>
      <c r="E240" s="27">
        <v>0</v>
      </c>
    </row>
    <row r="241" spans="1:5" x14ac:dyDescent="0.3">
      <c r="A241" s="28">
        <v>44226</v>
      </c>
      <c r="B241" s="27">
        <v>14241</v>
      </c>
      <c r="C241" s="27">
        <v>87</v>
      </c>
      <c r="D241" s="27">
        <v>290</v>
      </c>
      <c r="E241" s="27">
        <v>0</v>
      </c>
    </row>
    <row r="242" spans="1:5" x14ac:dyDescent="0.3">
      <c r="A242" s="28">
        <v>44227</v>
      </c>
      <c r="B242" s="27">
        <v>14287</v>
      </c>
      <c r="C242" s="27">
        <v>46</v>
      </c>
      <c r="D242" s="27">
        <v>290</v>
      </c>
      <c r="E242" s="27">
        <v>0</v>
      </c>
    </row>
    <row r="243" spans="1:5" x14ac:dyDescent="0.3">
      <c r="A243" s="28">
        <v>44228</v>
      </c>
      <c r="B243" s="27">
        <v>14317</v>
      </c>
      <c r="C243" s="27">
        <v>30</v>
      </c>
      <c r="D243" s="27">
        <v>290</v>
      </c>
      <c r="E243" s="27">
        <v>0</v>
      </c>
    </row>
    <row r="244" spans="1:5" x14ac:dyDescent="0.3">
      <c r="A244" s="28">
        <v>44229</v>
      </c>
      <c r="B244" s="27">
        <v>14362</v>
      </c>
      <c r="C244" s="27">
        <v>45</v>
      </c>
      <c r="D244" s="27">
        <v>290</v>
      </c>
      <c r="E244" s="27">
        <v>0</v>
      </c>
    </row>
    <row r="245" spans="1:5" x14ac:dyDescent="0.3">
      <c r="A245" s="28">
        <v>44230</v>
      </c>
      <c r="B245" s="27">
        <v>14415</v>
      </c>
      <c r="C245" s="27">
        <v>53</v>
      </c>
      <c r="D245" s="27">
        <v>293</v>
      </c>
      <c r="E245" s="27">
        <v>3</v>
      </c>
    </row>
    <row r="246" spans="1:5" x14ac:dyDescent="0.3">
      <c r="A246" s="28">
        <v>44231</v>
      </c>
      <c r="B246" s="27">
        <v>14489</v>
      </c>
      <c r="C246" s="27">
        <v>74</v>
      </c>
      <c r="D246" s="27">
        <v>295</v>
      </c>
      <c r="E246" s="27">
        <v>2</v>
      </c>
    </row>
    <row r="247" spans="1:5" x14ac:dyDescent="0.3">
      <c r="A247" s="28">
        <v>44232</v>
      </c>
      <c r="B247" s="27">
        <v>14563</v>
      </c>
      <c r="C247" s="27">
        <v>74</v>
      </c>
      <c r="D247" s="27">
        <v>296</v>
      </c>
      <c r="E247" s="27">
        <v>1</v>
      </c>
    </row>
    <row r="248" spans="1:5" x14ac:dyDescent="0.3">
      <c r="A248" s="28">
        <v>44233</v>
      </c>
      <c r="B248" s="27">
        <v>14622</v>
      </c>
      <c r="C248" s="27">
        <v>59</v>
      </c>
      <c r="D248" s="27">
        <v>299</v>
      </c>
      <c r="E248" s="27">
        <v>3</v>
      </c>
    </row>
    <row r="249" spans="1:5" x14ac:dyDescent="0.3">
      <c r="A249" s="28">
        <v>44234</v>
      </c>
      <c r="B249" s="27">
        <v>14698</v>
      </c>
      <c r="C249" s="27">
        <v>76</v>
      </c>
      <c r="D249" s="27">
        <v>301</v>
      </c>
      <c r="E249" s="27">
        <v>2</v>
      </c>
    </row>
    <row r="250" spans="1:5" x14ac:dyDescent="0.3">
      <c r="A250" s="28">
        <v>44235</v>
      </c>
      <c r="B250" s="27">
        <v>14753</v>
      </c>
      <c r="C250" s="27">
        <v>55</v>
      </c>
      <c r="D250" s="27">
        <v>301</v>
      </c>
      <c r="E250" s="27">
        <v>0</v>
      </c>
    </row>
    <row r="251" spans="1:5" x14ac:dyDescent="0.3">
      <c r="A251" s="28">
        <v>44236</v>
      </c>
      <c r="B251" s="27">
        <v>14821</v>
      </c>
      <c r="C251" s="27">
        <v>68</v>
      </c>
      <c r="D251" s="27">
        <v>303</v>
      </c>
      <c r="E251" s="27">
        <v>2</v>
      </c>
    </row>
    <row r="252" spans="1:5" x14ac:dyDescent="0.3">
      <c r="A252" s="28">
        <v>44237</v>
      </c>
      <c r="B252" s="27">
        <v>14903</v>
      </c>
      <c r="C252" s="27">
        <v>82</v>
      </c>
      <c r="D252" s="27">
        <v>304</v>
      </c>
      <c r="E252" s="27">
        <v>1</v>
      </c>
    </row>
    <row r="253" spans="1:5" x14ac:dyDescent="0.3">
      <c r="A253" s="28">
        <v>44238</v>
      </c>
      <c r="B253" s="27">
        <v>14964</v>
      </c>
      <c r="C253" s="27">
        <v>61</v>
      </c>
      <c r="D253" s="27">
        <v>305</v>
      </c>
      <c r="E253" s="27">
        <v>1</v>
      </c>
    </row>
    <row r="254" spans="1:5" x14ac:dyDescent="0.3">
      <c r="A254" s="28">
        <v>44239</v>
      </c>
      <c r="B254" s="27">
        <v>15051</v>
      </c>
      <c r="C254" s="27">
        <v>87</v>
      </c>
      <c r="D254" s="27">
        <v>307</v>
      </c>
      <c r="E254" s="27">
        <v>2</v>
      </c>
    </row>
    <row r="255" spans="1:5" x14ac:dyDescent="0.3">
      <c r="A255" s="28">
        <v>44240</v>
      </c>
      <c r="B255" s="27">
        <v>15116</v>
      </c>
      <c r="C255" s="27">
        <v>65</v>
      </c>
      <c r="D255" s="27">
        <v>308</v>
      </c>
      <c r="E255" s="27">
        <v>1</v>
      </c>
    </row>
    <row r="256" spans="1:5" x14ac:dyDescent="0.3">
      <c r="A256" s="28">
        <v>44241</v>
      </c>
      <c r="B256" s="27">
        <v>15176</v>
      </c>
      <c r="C256" s="27">
        <v>60</v>
      </c>
      <c r="D256" s="27">
        <v>308</v>
      </c>
      <c r="E256" s="27">
        <v>0</v>
      </c>
    </row>
    <row r="257" spans="1:5" x14ac:dyDescent="0.3">
      <c r="A257" s="28">
        <v>44242</v>
      </c>
      <c r="B257" s="27">
        <v>15208</v>
      </c>
      <c r="C257" s="27">
        <v>32</v>
      </c>
      <c r="D257" s="27">
        <v>309</v>
      </c>
      <c r="E257" s="27">
        <v>1</v>
      </c>
    </row>
    <row r="258" spans="1:5" x14ac:dyDescent="0.3">
      <c r="A258" s="28">
        <v>44243</v>
      </c>
      <c r="B258" s="27">
        <v>15257</v>
      </c>
      <c r="C258" s="27">
        <v>49</v>
      </c>
      <c r="D258" s="27">
        <v>310</v>
      </c>
      <c r="E258" s="27">
        <v>1</v>
      </c>
    </row>
    <row r="259" spans="1:5" x14ac:dyDescent="0.3">
      <c r="A259" s="28">
        <v>44244</v>
      </c>
      <c r="B259" s="27">
        <v>15312</v>
      </c>
      <c r="C259" s="27">
        <v>55</v>
      </c>
      <c r="D259" s="27">
        <v>311</v>
      </c>
      <c r="E259" s="27">
        <v>1</v>
      </c>
    </row>
    <row r="260" spans="1:5" x14ac:dyDescent="0.3">
      <c r="A260" s="28">
        <v>44245</v>
      </c>
      <c r="B260" s="27">
        <v>15373</v>
      </c>
      <c r="C260" s="27">
        <v>61</v>
      </c>
      <c r="D260" s="27">
        <v>313</v>
      </c>
      <c r="E260" s="27">
        <v>2</v>
      </c>
    </row>
    <row r="261" spans="1:5" x14ac:dyDescent="0.3">
      <c r="A261" s="28">
        <v>44246</v>
      </c>
      <c r="B261" s="27">
        <v>15409</v>
      </c>
      <c r="C261" s="27">
        <v>36</v>
      </c>
      <c r="D261" s="27">
        <v>317</v>
      </c>
      <c r="E261" s="27">
        <v>4</v>
      </c>
    </row>
    <row r="262" spans="1:5" x14ac:dyDescent="0.3">
      <c r="A262" s="28">
        <v>44247</v>
      </c>
      <c r="B262" s="27">
        <v>15462</v>
      </c>
      <c r="C262" s="27">
        <v>53</v>
      </c>
      <c r="D262" s="27">
        <v>317</v>
      </c>
      <c r="E262" s="27">
        <v>0</v>
      </c>
    </row>
    <row r="263" spans="1:5" x14ac:dyDescent="0.3">
      <c r="A263" s="28">
        <v>44248</v>
      </c>
      <c r="B263" s="27">
        <v>15508</v>
      </c>
      <c r="C263" s="27">
        <v>46</v>
      </c>
      <c r="D263" s="27">
        <v>318</v>
      </c>
      <c r="E263" s="27">
        <v>1</v>
      </c>
    </row>
    <row r="264" spans="1:5" x14ac:dyDescent="0.3">
      <c r="A264" s="28">
        <v>44249</v>
      </c>
      <c r="B264" s="27">
        <v>15534</v>
      </c>
      <c r="C264" s="27">
        <v>26</v>
      </c>
      <c r="D264" s="27">
        <v>319</v>
      </c>
      <c r="E264" s="27">
        <v>1</v>
      </c>
    </row>
    <row r="265" spans="1:5" x14ac:dyDescent="0.3">
      <c r="A265" s="28">
        <v>44250</v>
      </c>
      <c r="B265" s="27">
        <v>15564</v>
      </c>
      <c r="C265" s="27">
        <v>30</v>
      </c>
      <c r="D265" s="27">
        <v>319</v>
      </c>
      <c r="E265" s="27">
        <v>0</v>
      </c>
    </row>
    <row r="266" spans="1:5" x14ac:dyDescent="0.3">
      <c r="A266" s="28">
        <v>44251</v>
      </c>
      <c r="B266" s="27">
        <v>15624</v>
      </c>
      <c r="C266" s="27">
        <v>60</v>
      </c>
      <c r="D266" s="27">
        <v>321</v>
      </c>
      <c r="E266" s="27">
        <v>2</v>
      </c>
    </row>
    <row r="267" spans="1:5" x14ac:dyDescent="0.3">
      <c r="A267" s="28">
        <v>44252</v>
      </c>
      <c r="B267" s="27">
        <v>15657</v>
      </c>
      <c r="C267" s="27">
        <v>33</v>
      </c>
      <c r="D267" s="27">
        <v>321</v>
      </c>
      <c r="E267" s="27">
        <v>0</v>
      </c>
    </row>
    <row r="268" spans="1:5" x14ac:dyDescent="0.3">
      <c r="A268" s="28">
        <v>44253</v>
      </c>
      <c r="B268" s="27">
        <v>15703</v>
      </c>
      <c r="C268" s="27">
        <v>46</v>
      </c>
      <c r="D268" s="27">
        <v>321</v>
      </c>
      <c r="E268" s="27">
        <v>0</v>
      </c>
    </row>
    <row r="269" spans="1:5" x14ac:dyDescent="0.3">
      <c r="A269" s="28">
        <v>44254</v>
      </c>
      <c r="B269" s="27">
        <v>15744</v>
      </c>
      <c r="C269" s="27">
        <v>41</v>
      </c>
      <c r="D269" s="27">
        <v>323</v>
      </c>
      <c r="E269" s="27">
        <v>2</v>
      </c>
    </row>
    <row r="270" spans="1:5" x14ac:dyDescent="0.3">
      <c r="A270" s="28">
        <v>44255</v>
      </c>
      <c r="B270" s="27">
        <v>15796</v>
      </c>
      <c r="C270" s="27">
        <v>52</v>
      </c>
      <c r="D270" s="27">
        <v>322</v>
      </c>
      <c r="E270" s="27">
        <v>0</v>
      </c>
    </row>
    <row r="271" spans="1:5" x14ac:dyDescent="0.3">
      <c r="A271" s="28">
        <v>44256</v>
      </c>
      <c r="B271" s="27">
        <v>15822</v>
      </c>
      <c r="C271" s="27">
        <v>26</v>
      </c>
      <c r="D271" s="27">
        <v>322</v>
      </c>
      <c r="E271" s="27">
        <v>0</v>
      </c>
    </row>
    <row r="272" spans="1:5" x14ac:dyDescent="0.3">
      <c r="A272" s="28">
        <v>44257</v>
      </c>
      <c r="B272" s="27">
        <v>15859</v>
      </c>
      <c r="C272" s="27">
        <v>37</v>
      </c>
      <c r="D272" s="27">
        <v>323</v>
      </c>
      <c r="E272" s="27">
        <v>1</v>
      </c>
    </row>
    <row r="273" spans="1:5" x14ac:dyDescent="0.3">
      <c r="A273" s="28">
        <v>44258</v>
      </c>
      <c r="B273" s="27">
        <v>15925</v>
      </c>
      <c r="C273" s="27">
        <v>66</v>
      </c>
      <c r="D273" s="27">
        <v>327</v>
      </c>
      <c r="E273" s="27">
        <v>4</v>
      </c>
    </row>
    <row r="274" spans="1:5" x14ac:dyDescent="0.3">
      <c r="A274" s="28">
        <v>44259</v>
      </c>
      <c r="B274" s="27">
        <v>15967</v>
      </c>
      <c r="C274" s="27">
        <v>42</v>
      </c>
      <c r="D274" s="27">
        <v>329</v>
      </c>
      <c r="E274" s="27">
        <v>2</v>
      </c>
    </row>
    <row r="275" spans="1:5" x14ac:dyDescent="0.3">
      <c r="A275" s="28">
        <v>44260</v>
      </c>
      <c r="B275" s="27">
        <v>15992</v>
      </c>
      <c r="C275" s="27">
        <v>25</v>
      </c>
      <c r="D275" s="27">
        <v>330</v>
      </c>
      <c r="E275" s="27">
        <v>1</v>
      </c>
    </row>
    <row r="276" spans="1:5" x14ac:dyDescent="0.3">
      <c r="A276" s="28">
        <v>44261</v>
      </c>
      <c r="B276" s="27">
        <v>16044</v>
      </c>
      <c r="C276" s="27">
        <v>52</v>
      </c>
      <c r="D276" s="27">
        <v>330</v>
      </c>
      <c r="E276" s="27">
        <v>0</v>
      </c>
    </row>
    <row r="277" spans="1:5" x14ac:dyDescent="0.3">
      <c r="A277" s="28">
        <v>44262</v>
      </c>
      <c r="B277" s="27">
        <v>16085</v>
      </c>
      <c r="C277" s="27">
        <v>41</v>
      </c>
      <c r="D277" s="27">
        <v>332</v>
      </c>
      <c r="E277" s="27">
        <v>2</v>
      </c>
    </row>
    <row r="278" spans="1:5" x14ac:dyDescent="0.3">
      <c r="A278" s="28">
        <v>44263</v>
      </c>
      <c r="B278" s="27">
        <v>16103</v>
      </c>
      <c r="C278" s="27">
        <v>18</v>
      </c>
      <c r="D278" s="27">
        <v>332</v>
      </c>
      <c r="E278" s="27">
        <v>0</v>
      </c>
    </row>
    <row r="279" spans="1:5" x14ac:dyDescent="0.3">
      <c r="A279" s="28">
        <v>44264</v>
      </c>
      <c r="B279" s="27">
        <v>16123</v>
      </c>
      <c r="C279" s="27">
        <v>20</v>
      </c>
      <c r="D279" s="27">
        <v>333</v>
      </c>
      <c r="E279" s="27">
        <v>1</v>
      </c>
    </row>
    <row r="280" spans="1:5" x14ac:dyDescent="0.3">
      <c r="A280" s="28">
        <v>44265</v>
      </c>
      <c r="B280" s="27">
        <v>16176</v>
      </c>
      <c r="C280" s="27">
        <v>53</v>
      </c>
      <c r="D280" s="27">
        <v>333</v>
      </c>
      <c r="E280" s="27">
        <v>0</v>
      </c>
    </row>
    <row r="281" spans="1:5" x14ac:dyDescent="0.3">
      <c r="A281" s="28">
        <v>44266</v>
      </c>
      <c r="B281" s="27">
        <v>16218</v>
      </c>
      <c r="C281" s="27">
        <v>42</v>
      </c>
      <c r="D281" s="27">
        <v>333</v>
      </c>
      <c r="E281" s="27">
        <v>0</v>
      </c>
    </row>
    <row r="282" spans="1:5" x14ac:dyDescent="0.3">
      <c r="A282" s="28">
        <v>44267</v>
      </c>
      <c r="B282" s="27">
        <v>16247</v>
      </c>
      <c r="C282" s="27">
        <v>29</v>
      </c>
      <c r="D282" s="27">
        <v>333</v>
      </c>
      <c r="E282" s="27">
        <v>0</v>
      </c>
    </row>
    <row r="283" spans="1:5" x14ac:dyDescent="0.3">
      <c r="A283" s="28">
        <v>44268</v>
      </c>
      <c r="B283" s="27">
        <v>16281</v>
      </c>
      <c r="C283" s="27">
        <v>34</v>
      </c>
      <c r="D283" s="27">
        <v>333</v>
      </c>
      <c r="E283" s="27">
        <v>0</v>
      </c>
    </row>
    <row r="284" spans="1:5" x14ac:dyDescent="0.3">
      <c r="A284" s="28">
        <v>44269</v>
      </c>
      <c r="B284" s="27">
        <v>16311</v>
      </c>
      <c r="C284" s="27">
        <v>30</v>
      </c>
      <c r="D284" s="27">
        <v>334</v>
      </c>
      <c r="E284" s="27">
        <v>1</v>
      </c>
    </row>
    <row r="285" spans="1:5" x14ac:dyDescent="0.3">
      <c r="A285" s="28">
        <v>44270</v>
      </c>
      <c r="B285" s="27">
        <v>16339</v>
      </c>
      <c r="C285" s="27">
        <v>28</v>
      </c>
      <c r="D285" s="27">
        <v>334</v>
      </c>
      <c r="E285" s="27">
        <v>0</v>
      </c>
    </row>
    <row r="286" spans="1:5" x14ac:dyDescent="0.3">
      <c r="A286" s="28">
        <v>44271</v>
      </c>
      <c r="B286" s="27">
        <v>16355</v>
      </c>
      <c r="C286" s="27">
        <v>16</v>
      </c>
      <c r="D286" s="27">
        <v>333</v>
      </c>
      <c r="E286" s="27">
        <v>0</v>
      </c>
    </row>
    <row r="287" spans="1:5" x14ac:dyDescent="0.3">
      <c r="A287" s="28">
        <v>44272</v>
      </c>
      <c r="B287" s="27">
        <v>16399</v>
      </c>
      <c r="C287" s="27">
        <v>44</v>
      </c>
      <c r="D287" s="27">
        <v>333</v>
      </c>
      <c r="E287" s="27">
        <v>0</v>
      </c>
    </row>
    <row r="288" spans="1:5" x14ac:dyDescent="0.3">
      <c r="A288" s="28">
        <v>44273</v>
      </c>
      <c r="B288" s="27">
        <v>16426</v>
      </c>
      <c r="C288" s="27">
        <v>27</v>
      </c>
      <c r="D288" s="27">
        <v>333</v>
      </c>
      <c r="E288" s="27">
        <v>0</v>
      </c>
    </row>
    <row r="289" spans="1:5" x14ac:dyDescent="0.3">
      <c r="A289" s="28">
        <v>44274</v>
      </c>
      <c r="B289" s="27">
        <v>16469</v>
      </c>
      <c r="C289" s="27">
        <v>43</v>
      </c>
      <c r="D289" s="27">
        <v>334</v>
      </c>
      <c r="E289" s="27">
        <v>1</v>
      </c>
    </row>
    <row r="290" spans="1:5" x14ac:dyDescent="0.3">
      <c r="A290" s="28">
        <v>44275</v>
      </c>
      <c r="B290" s="27">
        <v>16498</v>
      </c>
      <c r="C290" s="27">
        <v>29</v>
      </c>
      <c r="D290" s="27">
        <v>334</v>
      </c>
      <c r="E290" s="27">
        <v>0</v>
      </c>
    </row>
    <row r="291" spans="1:5" x14ac:dyDescent="0.3">
      <c r="A291" s="28">
        <v>44276</v>
      </c>
      <c r="B291" s="27">
        <v>16531</v>
      </c>
      <c r="C291" s="27">
        <v>33</v>
      </c>
      <c r="D291" s="27">
        <v>336</v>
      </c>
      <c r="E291" s="27">
        <v>2</v>
      </c>
    </row>
    <row r="292" spans="1:5" x14ac:dyDescent="0.3">
      <c r="A292" s="28">
        <v>44277</v>
      </c>
      <c r="B292" s="27">
        <v>16558</v>
      </c>
      <c r="C292" s="27">
        <v>27</v>
      </c>
      <c r="D292" s="27">
        <v>336</v>
      </c>
      <c r="E292" s="27">
        <v>0</v>
      </c>
    </row>
    <row r="293" spans="1:5" x14ac:dyDescent="0.3">
      <c r="A293" s="28">
        <v>44278</v>
      </c>
      <c r="B293" s="27">
        <v>16578</v>
      </c>
      <c r="C293" s="27">
        <v>20</v>
      </c>
      <c r="D293" s="27">
        <v>337</v>
      </c>
      <c r="E293" s="27">
        <v>1</v>
      </c>
    </row>
    <row r="294" spans="1:5" x14ac:dyDescent="0.3">
      <c r="A294" s="28">
        <v>44279</v>
      </c>
      <c r="B294" s="27">
        <v>16632</v>
      </c>
      <c r="C294" s="27">
        <v>54</v>
      </c>
      <c r="D294" s="27">
        <v>338</v>
      </c>
      <c r="E294" s="27">
        <v>1</v>
      </c>
    </row>
    <row r="295" spans="1:5" x14ac:dyDescent="0.3">
      <c r="A295" s="28">
        <v>44280</v>
      </c>
      <c r="B295" s="27">
        <v>16671</v>
      </c>
      <c r="C295" s="27">
        <v>39</v>
      </c>
      <c r="D295" s="27">
        <v>339</v>
      </c>
      <c r="E295" s="27">
        <v>1</v>
      </c>
    </row>
    <row r="296" spans="1:5" x14ac:dyDescent="0.3">
      <c r="A296" s="28">
        <v>44281</v>
      </c>
      <c r="B296" s="27">
        <v>16711</v>
      </c>
      <c r="C296" s="27">
        <v>40</v>
      </c>
      <c r="D296" s="27">
        <v>340</v>
      </c>
      <c r="E296" s="27">
        <v>1</v>
      </c>
    </row>
    <row r="297" spans="1:5" x14ac:dyDescent="0.3">
      <c r="A297" s="28">
        <v>44282</v>
      </c>
      <c r="B297" s="27">
        <v>16746</v>
      </c>
      <c r="C297" s="27">
        <v>35</v>
      </c>
      <c r="D297" s="27">
        <v>340</v>
      </c>
      <c r="E297" s="27">
        <v>0</v>
      </c>
    </row>
    <row r="298" spans="1:5" x14ac:dyDescent="0.3">
      <c r="A298" s="28">
        <v>44283</v>
      </c>
      <c r="B298" s="27">
        <v>16775</v>
      </c>
      <c r="C298" s="27">
        <v>29</v>
      </c>
      <c r="D298" s="27">
        <v>340</v>
      </c>
      <c r="E298" s="27">
        <v>0</v>
      </c>
    </row>
    <row r="299" spans="1:5" x14ac:dyDescent="0.3">
      <c r="A299" s="28">
        <v>44284</v>
      </c>
      <c r="B299" s="27">
        <v>16790</v>
      </c>
      <c r="C299" s="27">
        <v>15</v>
      </c>
      <c r="D299" s="27">
        <v>340</v>
      </c>
      <c r="E299" s="27">
        <v>0</v>
      </c>
    </row>
    <row r="300" spans="1:5" x14ac:dyDescent="0.3">
      <c r="A300" s="28">
        <v>44285</v>
      </c>
      <c r="B300" s="27">
        <v>16808</v>
      </c>
      <c r="C300" s="27">
        <v>18</v>
      </c>
      <c r="D300" s="27">
        <v>340</v>
      </c>
      <c r="E300" s="27">
        <v>0</v>
      </c>
    </row>
    <row r="301" spans="1:5" x14ac:dyDescent="0.3">
      <c r="A301" s="28">
        <v>44286</v>
      </c>
      <c r="B301" s="27">
        <v>16844</v>
      </c>
      <c r="C301" s="27">
        <v>36</v>
      </c>
      <c r="D301" s="27">
        <v>341</v>
      </c>
      <c r="E301" s="27">
        <v>1</v>
      </c>
    </row>
    <row r="302" spans="1:5" x14ac:dyDescent="0.3">
      <c r="A302" s="28">
        <v>44287</v>
      </c>
      <c r="B302" s="27">
        <v>16876</v>
      </c>
      <c r="C302" s="27">
        <v>32</v>
      </c>
      <c r="D302" s="27">
        <v>341</v>
      </c>
      <c r="E302" s="27">
        <v>0</v>
      </c>
    </row>
    <row r="303" spans="1:5" x14ac:dyDescent="0.3">
      <c r="A303" s="28">
        <v>44288</v>
      </c>
      <c r="B303" s="27">
        <v>16908</v>
      </c>
      <c r="C303" s="27">
        <v>32</v>
      </c>
      <c r="D303" s="27">
        <v>341</v>
      </c>
      <c r="E303" s="27">
        <v>0</v>
      </c>
    </row>
    <row r="304" spans="1:5" x14ac:dyDescent="0.3">
      <c r="A304" s="28">
        <v>44289</v>
      </c>
      <c r="B304" s="27">
        <v>16938</v>
      </c>
      <c r="C304" s="27">
        <v>30</v>
      </c>
      <c r="D304" s="27">
        <v>343</v>
      </c>
      <c r="E304" s="27">
        <v>2</v>
      </c>
    </row>
    <row r="305" spans="1:5" x14ac:dyDescent="0.3">
      <c r="A305" s="28">
        <v>44291</v>
      </c>
      <c r="B305" s="27">
        <v>16981</v>
      </c>
      <c r="C305" s="27">
        <v>43</v>
      </c>
      <c r="D305" s="27">
        <v>344</v>
      </c>
      <c r="E305" s="27">
        <v>1</v>
      </c>
    </row>
    <row r="306" spans="1:5" x14ac:dyDescent="0.3">
      <c r="A306" s="28">
        <v>44292</v>
      </c>
      <c r="B306" s="27">
        <v>16993</v>
      </c>
      <c r="C306" s="27">
        <v>12</v>
      </c>
      <c r="D306" s="27">
        <v>344</v>
      </c>
      <c r="E306" s="27">
        <v>0</v>
      </c>
    </row>
    <row r="307" spans="1:5" x14ac:dyDescent="0.3">
      <c r="A307" s="115">
        <v>44293</v>
      </c>
      <c r="B307" s="27">
        <v>17014</v>
      </c>
      <c r="C307" s="27">
        <v>21</v>
      </c>
      <c r="D307" s="27">
        <v>344</v>
      </c>
      <c r="E307" s="27">
        <v>0</v>
      </c>
    </row>
    <row r="308" spans="1:5" x14ac:dyDescent="0.3">
      <c r="A308" s="28">
        <v>44294</v>
      </c>
      <c r="B308" s="27">
        <v>17022</v>
      </c>
      <c r="C308" s="27">
        <v>8</v>
      </c>
      <c r="D308" s="27">
        <v>344</v>
      </c>
      <c r="E308" s="27">
        <v>0</v>
      </c>
    </row>
    <row r="309" spans="1:5" x14ac:dyDescent="0.3">
      <c r="A309" s="115">
        <v>44295</v>
      </c>
      <c r="B309" s="27">
        <v>17031</v>
      </c>
      <c r="C309" s="27">
        <v>9</v>
      </c>
      <c r="D309" s="27">
        <v>345</v>
      </c>
      <c r="E309" s="27">
        <v>1</v>
      </c>
    </row>
    <row r="310" spans="1:5" x14ac:dyDescent="0.3">
      <c r="A310" s="28">
        <v>44296</v>
      </c>
      <c r="B310" s="27">
        <v>17034</v>
      </c>
      <c r="C310" s="27">
        <v>3</v>
      </c>
      <c r="D310" s="27">
        <v>345</v>
      </c>
      <c r="E310" s="27">
        <v>0</v>
      </c>
    </row>
    <row r="311" spans="1:5" x14ac:dyDescent="0.3">
      <c r="A311" s="115">
        <v>44297</v>
      </c>
      <c r="B311" s="27">
        <v>17042</v>
      </c>
      <c r="C311" s="27">
        <v>8</v>
      </c>
      <c r="D311" s="114">
        <v>345</v>
      </c>
      <c r="E311" s="114">
        <v>0</v>
      </c>
    </row>
    <row r="312" spans="1:5" x14ac:dyDescent="0.3">
      <c r="A312" s="115">
        <v>44298</v>
      </c>
      <c r="B312" s="27">
        <v>17061</v>
      </c>
      <c r="C312" s="27">
        <v>19</v>
      </c>
      <c r="D312" s="27">
        <v>345</v>
      </c>
      <c r="E312" s="27">
        <v>0</v>
      </c>
    </row>
    <row r="313" spans="1:5" x14ac:dyDescent="0.3">
      <c r="A313" s="115">
        <v>44299</v>
      </c>
      <c r="B313" s="27">
        <v>17068</v>
      </c>
      <c r="C313" s="27">
        <v>7</v>
      </c>
      <c r="D313" s="114">
        <v>345</v>
      </c>
      <c r="E313" s="114">
        <v>0</v>
      </c>
    </row>
    <row r="314" spans="1:5" x14ac:dyDescent="0.3">
      <c r="A314" s="115">
        <v>44300</v>
      </c>
      <c r="B314" s="27">
        <v>17082</v>
      </c>
      <c r="C314" s="27">
        <v>14</v>
      </c>
      <c r="D314" s="27">
        <v>345</v>
      </c>
      <c r="E314" s="27">
        <v>0</v>
      </c>
    </row>
    <row r="315" spans="1:5" x14ac:dyDescent="0.3">
      <c r="A315" s="28">
        <v>44301</v>
      </c>
      <c r="B315" s="27">
        <v>17087</v>
      </c>
      <c r="C315" s="27">
        <v>5</v>
      </c>
      <c r="D315" s="27">
        <v>345</v>
      </c>
      <c r="E315" s="27">
        <v>0</v>
      </c>
    </row>
    <row r="316" spans="1:5" x14ac:dyDescent="0.3">
      <c r="A316" s="115">
        <v>44302</v>
      </c>
      <c r="B316" s="27">
        <v>17100</v>
      </c>
      <c r="C316" s="27">
        <v>13</v>
      </c>
      <c r="D316" s="114">
        <v>345</v>
      </c>
      <c r="E316" s="114">
        <v>0</v>
      </c>
    </row>
    <row r="317" spans="1:5" x14ac:dyDescent="0.3">
      <c r="A317" s="115">
        <v>44303</v>
      </c>
      <c r="B317" s="27">
        <v>17110</v>
      </c>
      <c r="C317" s="27">
        <v>10</v>
      </c>
      <c r="D317" s="114">
        <v>345</v>
      </c>
      <c r="E317" s="114">
        <v>0</v>
      </c>
    </row>
    <row r="318" spans="1:5" x14ac:dyDescent="0.3">
      <c r="A318" s="115">
        <v>44304</v>
      </c>
      <c r="B318" s="27">
        <v>17117</v>
      </c>
      <c r="C318" s="27">
        <v>7</v>
      </c>
      <c r="D318" s="114">
        <v>345</v>
      </c>
      <c r="E318" s="114">
        <v>0</v>
      </c>
    </row>
    <row r="319" spans="1:5" x14ac:dyDescent="0.3">
      <c r="A319" s="115">
        <v>44305</v>
      </c>
      <c r="B319" s="27">
        <v>17135</v>
      </c>
      <c r="C319" s="27">
        <v>18</v>
      </c>
      <c r="D319" s="27">
        <v>346</v>
      </c>
      <c r="E319" s="27">
        <v>1</v>
      </c>
    </row>
    <row r="320" spans="1:5" x14ac:dyDescent="0.3">
      <c r="A320" s="115">
        <v>44306</v>
      </c>
      <c r="B320" s="27">
        <v>17138</v>
      </c>
      <c r="C320" s="27">
        <v>3</v>
      </c>
      <c r="D320" s="27">
        <v>346</v>
      </c>
      <c r="E320" s="27">
        <v>0</v>
      </c>
    </row>
    <row r="321" spans="1:5" x14ac:dyDescent="0.3">
      <c r="A321" s="115">
        <v>44307</v>
      </c>
      <c r="B321" s="27">
        <v>17151</v>
      </c>
      <c r="C321" s="27">
        <v>13</v>
      </c>
      <c r="D321" s="27">
        <v>347</v>
      </c>
      <c r="E321" s="27">
        <v>1</v>
      </c>
    </row>
    <row r="322" spans="1:5" x14ac:dyDescent="0.3">
      <c r="A322" s="115">
        <v>44308</v>
      </c>
      <c r="B322" s="27">
        <v>17168</v>
      </c>
      <c r="C322" s="27">
        <v>17</v>
      </c>
      <c r="D322" s="114">
        <v>347</v>
      </c>
      <c r="E322" s="114">
        <v>0</v>
      </c>
    </row>
    <row r="323" spans="1:5" x14ac:dyDescent="0.3">
      <c r="A323" s="115">
        <v>44309</v>
      </c>
      <c r="B323" s="27">
        <v>17181</v>
      </c>
      <c r="C323" s="27">
        <v>13</v>
      </c>
      <c r="D323" s="114">
        <v>347</v>
      </c>
      <c r="E323" s="114">
        <v>0</v>
      </c>
    </row>
    <row r="324" spans="1:5" x14ac:dyDescent="0.3">
      <c r="A324" s="115">
        <v>44310</v>
      </c>
      <c r="B324" s="27">
        <v>17193</v>
      </c>
      <c r="C324" s="27">
        <v>12</v>
      </c>
      <c r="D324" s="27">
        <v>351</v>
      </c>
      <c r="E324" s="27">
        <v>4</v>
      </c>
    </row>
    <row r="325" spans="1:5" x14ac:dyDescent="0.3">
      <c r="A325" s="115">
        <v>44311</v>
      </c>
      <c r="B325" s="27">
        <v>17199</v>
      </c>
      <c r="C325" s="27">
        <v>6</v>
      </c>
      <c r="D325" s="114">
        <v>351</v>
      </c>
      <c r="E325" s="114">
        <v>0</v>
      </c>
    </row>
    <row r="326" spans="1:5" x14ac:dyDescent="0.3">
      <c r="A326" s="115">
        <v>44312</v>
      </c>
      <c r="B326" s="27">
        <v>17211</v>
      </c>
      <c r="C326" s="27">
        <v>12</v>
      </c>
      <c r="D326" s="114">
        <v>351</v>
      </c>
      <c r="E326" s="114">
        <v>0</v>
      </c>
    </row>
    <row r="327" spans="1:5" x14ac:dyDescent="0.3">
      <c r="A327" s="115">
        <v>44313</v>
      </c>
      <c r="B327" s="27">
        <v>17215</v>
      </c>
      <c r="C327" s="27">
        <v>4</v>
      </c>
      <c r="D327" s="114">
        <v>351</v>
      </c>
      <c r="E327" s="114">
        <v>0</v>
      </c>
    </row>
    <row r="328" spans="1:5" x14ac:dyDescent="0.3">
      <c r="A328" s="115">
        <v>44314</v>
      </c>
      <c r="B328" s="27">
        <v>17227</v>
      </c>
      <c r="C328" s="27">
        <v>12</v>
      </c>
      <c r="D328" s="114">
        <v>351</v>
      </c>
      <c r="E328" s="114">
        <v>0</v>
      </c>
    </row>
    <row r="329" spans="1:5" x14ac:dyDescent="0.3">
      <c r="A329" s="115">
        <v>44315</v>
      </c>
      <c r="B329" s="27">
        <v>17243</v>
      </c>
      <c r="C329" s="27">
        <v>16</v>
      </c>
      <c r="D329" s="114">
        <v>351</v>
      </c>
      <c r="E329" s="114">
        <v>0</v>
      </c>
    </row>
    <row r="330" spans="1:5" x14ac:dyDescent="0.3">
      <c r="A330" s="115">
        <v>44316</v>
      </c>
      <c r="B330" s="27">
        <v>17259</v>
      </c>
      <c r="C330" s="27">
        <v>16</v>
      </c>
      <c r="D330" s="27">
        <v>351</v>
      </c>
      <c r="E330" s="27">
        <v>0</v>
      </c>
    </row>
    <row r="331" spans="1:5" x14ac:dyDescent="0.3">
      <c r="A331" s="28">
        <v>44317</v>
      </c>
      <c r="B331" s="27">
        <v>17266</v>
      </c>
      <c r="C331" s="27">
        <v>7</v>
      </c>
      <c r="D331" s="27">
        <v>351</v>
      </c>
      <c r="E331" s="27">
        <v>0</v>
      </c>
    </row>
    <row r="332" spans="1:5" x14ac:dyDescent="0.3">
      <c r="A332" s="115">
        <v>44318</v>
      </c>
      <c r="B332" s="27">
        <v>17270</v>
      </c>
      <c r="C332" s="27">
        <v>4</v>
      </c>
      <c r="D332" s="27">
        <v>351</v>
      </c>
      <c r="E332" s="27">
        <v>0</v>
      </c>
    </row>
    <row r="333" spans="1:5" x14ac:dyDescent="0.3">
      <c r="A333" s="115">
        <v>44319</v>
      </c>
      <c r="B333" s="27">
        <v>17288</v>
      </c>
      <c r="C333" s="27">
        <v>18</v>
      </c>
      <c r="D333" s="114">
        <v>351</v>
      </c>
      <c r="E333" s="114">
        <v>0</v>
      </c>
    </row>
    <row r="334" spans="1:5" x14ac:dyDescent="0.3">
      <c r="A334" s="115">
        <v>44320</v>
      </c>
      <c r="B334" s="27">
        <v>17293</v>
      </c>
      <c r="C334" s="27">
        <v>5</v>
      </c>
      <c r="D334" s="27">
        <v>351</v>
      </c>
      <c r="E334" s="27">
        <v>0</v>
      </c>
    </row>
    <row r="335" spans="1:5" x14ac:dyDescent="0.3">
      <c r="A335" s="28">
        <v>44321</v>
      </c>
      <c r="B335" s="27">
        <v>17306</v>
      </c>
      <c r="C335" s="27">
        <v>13</v>
      </c>
      <c r="D335" s="27">
        <v>352</v>
      </c>
      <c r="E335" s="27">
        <v>1</v>
      </c>
    </row>
    <row r="336" spans="1:5" x14ac:dyDescent="0.3">
      <c r="A336" s="115">
        <v>44322</v>
      </c>
      <c r="B336" s="27">
        <v>17311</v>
      </c>
      <c r="C336" s="27">
        <v>5</v>
      </c>
      <c r="D336" s="27">
        <v>352</v>
      </c>
      <c r="E336" s="27">
        <v>0</v>
      </c>
    </row>
    <row r="337" spans="1:5" x14ac:dyDescent="0.3">
      <c r="A337" s="115">
        <v>44323</v>
      </c>
      <c r="B337" s="27">
        <v>17316</v>
      </c>
      <c r="C337" s="27">
        <v>5</v>
      </c>
      <c r="D337" s="27">
        <v>352</v>
      </c>
      <c r="E337" s="27">
        <v>0</v>
      </c>
    </row>
    <row r="338" spans="1:5" x14ac:dyDescent="0.3">
      <c r="A338" s="115">
        <v>44324</v>
      </c>
      <c r="B338" s="27">
        <v>17324</v>
      </c>
      <c r="C338" s="27">
        <v>8</v>
      </c>
      <c r="D338" s="27">
        <v>352</v>
      </c>
      <c r="E338" s="27">
        <v>0</v>
      </c>
    </row>
    <row r="339" spans="1:5" x14ac:dyDescent="0.3">
      <c r="A339" s="115">
        <v>44325</v>
      </c>
      <c r="B339" s="27">
        <v>17330</v>
      </c>
      <c r="C339" s="27">
        <v>6</v>
      </c>
      <c r="D339" s="27">
        <v>352</v>
      </c>
      <c r="E339" s="27">
        <v>0</v>
      </c>
    </row>
    <row r="340" spans="1:5" x14ac:dyDescent="0.3">
      <c r="A340" s="115">
        <v>44326</v>
      </c>
      <c r="B340" s="151">
        <v>17344</v>
      </c>
      <c r="C340" s="27">
        <v>14</v>
      </c>
      <c r="D340" s="27">
        <v>354</v>
      </c>
      <c r="E340" s="27">
        <v>2</v>
      </c>
    </row>
    <row r="341" spans="1:5" x14ac:dyDescent="0.3">
      <c r="A341" s="115">
        <v>44327</v>
      </c>
      <c r="B341" s="27">
        <v>17344</v>
      </c>
      <c r="C341" s="27">
        <v>0</v>
      </c>
      <c r="D341" s="27">
        <v>354</v>
      </c>
      <c r="E341" s="27">
        <v>0</v>
      </c>
    </row>
    <row r="342" spans="1:5" x14ac:dyDescent="0.3">
      <c r="A342" s="115">
        <v>44328</v>
      </c>
      <c r="B342" s="27">
        <v>17357</v>
      </c>
      <c r="C342" s="27">
        <v>13</v>
      </c>
      <c r="D342" s="27">
        <v>355</v>
      </c>
      <c r="E342" s="27">
        <v>1</v>
      </c>
    </row>
    <row r="343" spans="1:5" x14ac:dyDescent="0.3">
      <c r="A343" s="115">
        <v>44329</v>
      </c>
      <c r="B343" s="27">
        <v>17366</v>
      </c>
      <c r="C343" s="27">
        <v>9</v>
      </c>
      <c r="D343" s="27">
        <v>356</v>
      </c>
      <c r="E343" s="27">
        <v>1</v>
      </c>
    </row>
    <row r="344" spans="1:5" x14ac:dyDescent="0.3">
      <c r="A344" s="115">
        <v>44330</v>
      </c>
      <c r="B344" s="27">
        <v>17384</v>
      </c>
      <c r="C344" s="27">
        <v>18</v>
      </c>
      <c r="D344" s="27">
        <v>358</v>
      </c>
      <c r="E344" s="27">
        <v>2</v>
      </c>
    </row>
    <row r="345" spans="1:5" x14ac:dyDescent="0.3">
      <c r="A345" s="115">
        <v>44331</v>
      </c>
      <c r="B345" s="27">
        <v>17389</v>
      </c>
      <c r="C345" s="27">
        <v>5</v>
      </c>
      <c r="D345" s="27">
        <v>358</v>
      </c>
      <c r="E345" s="27">
        <v>0</v>
      </c>
    </row>
    <row r="346" spans="1:5" x14ac:dyDescent="0.3">
      <c r="A346" s="115">
        <v>44332</v>
      </c>
      <c r="B346" s="27">
        <v>17394</v>
      </c>
      <c r="C346" s="151">
        <v>5</v>
      </c>
      <c r="D346" s="27">
        <v>359</v>
      </c>
      <c r="E346" s="151">
        <v>1</v>
      </c>
    </row>
    <row r="347" spans="1:5" x14ac:dyDescent="0.3">
      <c r="A347" s="115">
        <v>44333</v>
      </c>
      <c r="B347" s="27">
        <v>17413</v>
      </c>
      <c r="C347" s="27">
        <v>19</v>
      </c>
      <c r="D347" s="159">
        <v>359</v>
      </c>
      <c r="E347" s="27">
        <v>0</v>
      </c>
    </row>
    <row r="348" spans="1:5" x14ac:dyDescent="0.3">
      <c r="A348" s="115">
        <v>44334</v>
      </c>
      <c r="B348" s="27">
        <v>17419</v>
      </c>
      <c r="C348" s="27">
        <v>6</v>
      </c>
      <c r="D348" s="27">
        <v>360</v>
      </c>
      <c r="E348" s="27">
        <v>1</v>
      </c>
    </row>
    <row r="349" spans="1:5" x14ac:dyDescent="0.3">
      <c r="A349" s="115">
        <v>44335</v>
      </c>
      <c r="B349" s="27">
        <v>17433</v>
      </c>
      <c r="C349" s="27">
        <v>14</v>
      </c>
      <c r="D349" s="27">
        <v>361</v>
      </c>
      <c r="E349" s="27">
        <v>1</v>
      </c>
    </row>
    <row r="350" spans="1:5" x14ac:dyDescent="0.3">
      <c r="A350" s="115">
        <v>44336</v>
      </c>
      <c r="B350" s="27">
        <v>17442</v>
      </c>
      <c r="C350" s="27">
        <v>9</v>
      </c>
      <c r="D350" s="27">
        <v>360</v>
      </c>
      <c r="E350" s="27">
        <v>0</v>
      </c>
    </row>
    <row r="351" spans="1:5" x14ac:dyDescent="0.3">
      <c r="A351" s="115">
        <v>44337</v>
      </c>
      <c r="B351" s="27">
        <v>17453</v>
      </c>
      <c r="C351" s="27">
        <v>11</v>
      </c>
      <c r="D351" s="27">
        <v>360</v>
      </c>
      <c r="E351" s="27">
        <v>0</v>
      </c>
    </row>
    <row r="352" spans="1:5" x14ac:dyDescent="0.3">
      <c r="A352" s="115">
        <v>44338</v>
      </c>
      <c r="B352" s="27">
        <v>17458</v>
      </c>
      <c r="C352" s="169">
        <v>5</v>
      </c>
      <c r="D352" s="27">
        <v>360</v>
      </c>
      <c r="E352" s="27">
        <v>0</v>
      </c>
    </row>
    <row r="353" spans="1:5" x14ac:dyDescent="0.3">
      <c r="A353" s="115">
        <v>44339</v>
      </c>
      <c r="B353" s="27">
        <v>17463</v>
      </c>
      <c r="C353" s="27">
        <v>5</v>
      </c>
      <c r="D353" s="27">
        <v>360</v>
      </c>
      <c r="E353" s="27">
        <v>0</v>
      </c>
    </row>
    <row r="354" spans="1:5" x14ac:dyDescent="0.3">
      <c r="A354" s="115">
        <v>44340</v>
      </c>
      <c r="B354" s="27">
        <v>17465</v>
      </c>
      <c r="C354" s="27">
        <v>2</v>
      </c>
      <c r="D354" s="170">
        <v>360</v>
      </c>
      <c r="E354" s="27">
        <v>0</v>
      </c>
    </row>
    <row r="355" spans="1:5" x14ac:dyDescent="0.3">
      <c r="A355" s="115">
        <v>44341</v>
      </c>
      <c r="B355" s="27">
        <v>17475</v>
      </c>
      <c r="C355" s="27">
        <v>10</v>
      </c>
      <c r="D355" s="27">
        <v>360</v>
      </c>
      <c r="E355" s="27">
        <v>0</v>
      </c>
    </row>
    <row r="356" spans="1:5" x14ac:dyDescent="0.3">
      <c r="A356" s="115">
        <v>44342</v>
      </c>
      <c r="B356" s="27">
        <v>17482</v>
      </c>
      <c r="C356" s="27">
        <v>7</v>
      </c>
      <c r="D356" s="27">
        <v>359</v>
      </c>
      <c r="E356" s="27">
        <v>0</v>
      </c>
    </row>
    <row r="357" spans="1:5" x14ac:dyDescent="0.3">
      <c r="A357" s="115">
        <v>44343</v>
      </c>
      <c r="B357" s="27">
        <v>17491</v>
      </c>
      <c r="C357" s="27">
        <v>9</v>
      </c>
      <c r="D357" s="27">
        <v>359</v>
      </c>
      <c r="E357" s="27">
        <v>0</v>
      </c>
    </row>
    <row r="358" spans="1:5" x14ac:dyDescent="0.3">
      <c r="A358" s="115">
        <v>44344</v>
      </c>
      <c r="B358" s="27">
        <v>17495</v>
      </c>
      <c r="C358" s="27">
        <v>4</v>
      </c>
      <c r="D358" s="170">
        <v>359</v>
      </c>
      <c r="E358" s="27">
        <v>0</v>
      </c>
    </row>
    <row r="359" spans="1:5" x14ac:dyDescent="0.3">
      <c r="A359" s="115">
        <v>44345</v>
      </c>
      <c r="B359" s="27">
        <v>17504</v>
      </c>
      <c r="C359" s="27">
        <v>9</v>
      </c>
      <c r="D359" s="27">
        <v>364</v>
      </c>
      <c r="E359" s="27">
        <v>5</v>
      </c>
    </row>
    <row r="360" spans="1:5" x14ac:dyDescent="0.3">
      <c r="A360" s="115">
        <v>44346</v>
      </c>
      <c r="B360" s="27">
        <v>17508</v>
      </c>
      <c r="C360" s="27">
        <v>4</v>
      </c>
      <c r="D360" s="27">
        <v>364</v>
      </c>
      <c r="E360" s="27">
        <v>0</v>
      </c>
    </row>
    <row r="361" spans="1:5" x14ac:dyDescent="0.3">
      <c r="A361" s="115">
        <v>44348</v>
      </c>
      <c r="B361" s="27">
        <v>17520</v>
      </c>
      <c r="C361" s="27">
        <v>12</v>
      </c>
      <c r="D361" s="27">
        <v>363</v>
      </c>
      <c r="E361" s="27">
        <v>0</v>
      </c>
    </row>
    <row r="362" spans="1:5" x14ac:dyDescent="0.3">
      <c r="A362" s="115">
        <v>44349</v>
      </c>
      <c r="B362" s="27">
        <v>17523</v>
      </c>
      <c r="C362" s="27">
        <v>3</v>
      </c>
      <c r="D362" s="27">
        <v>363</v>
      </c>
      <c r="E362" s="27">
        <v>0</v>
      </c>
    </row>
    <row r="363" spans="1:5" x14ac:dyDescent="0.3">
      <c r="A363" s="115">
        <v>44350</v>
      </c>
      <c r="B363" s="27">
        <v>17530</v>
      </c>
      <c r="C363" s="27">
        <v>7</v>
      </c>
      <c r="D363" s="27">
        <v>363</v>
      </c>
      <c r="E363" s="27">
        <v>0</v>
      </c>
    </row>
    <row r="364" spans="1:5" x14ac:dyDescent="0.3">
      <c r="A364" s="115">
        <v>44351</v>
      </c>
      <c r="B364" s="27">
        <v>17540</v>
      </c>
      <c r="C364" s="27">
        <v>10</v>
      </c>
      <c r="D364" s="170">
        <v>363</v>
      </c>
      <c r="E364" s="27">
        <v>0</v>
      </c>
    </row>
    <row r="365" spans="1:5" x14ac:dyDescent="0.3">
      <c r="A365" s="115">
        <v>44352</v>
      </c>
      <c r="B365" s="27">
        <v>17544</v>
      </c>
      <c r="C365" s="27">
        <v>4</v>
      </c>
      <c r="D365" s="27">
        <v>363</v>
      </c>
      <c r="E365" s="27">
        <v>0</v>
      </c>
    </row>
    <row r="366" spans="1:5" x14ac:dyDescent="0.3">
      <c r="A366" s="115">
        <v>44353</v>
      </c>
      <c r="B366" s="27">
        <v>17548</v>
      </c>
      <c r="C366" s="170">
        <v>4</v>
      </c>
      <c r="D366" s="170">
        <v>363</v>
      </c>
      <c r="E366" s="27">
        <v>0</v>
      </c>
    </row>
    <row r="367" spans="1:5" x14ac:dyDescent="0.3">
      <c r="A367" s="115">
        <v>44354</v>
      </c>
      <c r="B367" s="27">
        <v>17552</v>
      </c>
      <c r="C367" s="27">
        <v>4</v>
      </c>
      <c r="D367" s="170">
        <v>363</v>
      </c>
      <c r="E367" s="27">
        <v>0</v>
      </c>
    </row>
    <row r="368" spans="1:5" x14ac:dyDescent="0.3">
      <c r="A368" s="115">
        <v>44355</v>
      </c>
      <c r="B368" s="27">
        <v>17554</v>
      </c>
      <c r="C368" s="27">
        <v>2</v>
      </c>
      <c r="D368" s="27">
        <v>363</v>
      </c>
      <c r="E368" s="27">
        <v>0</v>
      </c>
    </row>
    <row r="369" spans="1:5" x14ac:dyDescent="0.3">
      <c r="A369" s="115">
        <v>44356</v>
      </c>
      <c r="B369" s="27">
        <v>17559</v>
      </c>
      <c r="C369" s="27">
        <v>5</v>
      </c>
      <c r="D369" s="27">
        <v>363</v>
      </c>
      <c r="E369" s="27">
        <v>0</v>
      </c>
    </row>
    <row r="370" spans="1:5" x14ac:dyDescent="0.3">
      <c r="A370" s="115">
        <v>44357</v>
      </c>
      <c r="B370" s="27">
        <v>17566</v>
      </c>
      <c r="C370" s="27">
        <v>7</v>
      </c>
      <c r="D370" s="27">
        <v>363</v>
      </c>
      <c r="E370" s="27">
        <v>0</v>
      </c>
    </row>
    <row r="371" spans="1:5" x14ac:dyDescent="0.3">
      <c r="A371" s="115">
        <v>44358</v>
      </c>
      <c r="B371" s="27">
        <v>17574</v>
      </c>
      <c r="C371" s="27">
        <v>8</v>
      </c>
      <c r="D371" s="27">
        <v>363</v>
      </c>
      <c r="E371" s="27">
        <v>0</v>
      </c>
    </row>
    <row r="372" spans="1:5" x14ac:dyDescent="0.3">
      <c r="A372" s="115">
        <v>44359</v>
      </c>
      <c r="B372" s="27">
        <v>17576</v>
      </c>
      <c r="C372" s="27">
        <v>2</v>
      </c>
      <c r="D372" s="27">
        <v>363</v>
      </c>
      <c r="E372" s="27">
        <v>0</v>
      </c>
    </row>
    <row r="373" spans="1:5" x14ac:dyDescent="0.3">
      <c r="A373" s="115">
        <v>44360</v>
      </c>
      <c r="B373" s="170">
        <v>17576</v>
      </c>
      <c r="C373" s="27">
        <v>0</v>
      </c>
      <c r="D373" s="27">
        <v>363</v>
      </c>
      <c r="E373" s="27">
        <v>0</v>
      </c>
    </row>
    <row r="374" spans="1:5" x14ac:dyDescent="0.3">
      <c r="A374" s="115">
        <v>44361</v>
      </c>
      <c r="B374" s="27">
        <v>17584</v>
      </c>
      <c r="C374" s="27">
        <v>8</v>
      </c>
      <c r="D374" s="170">
        <v>363</v>
      </c>
      <c r="E374" s="170">
        <v>0</v>
      </c>
    </row>
    <row r="375" spans="1:5" x14ac:dyDescent="0.3">
      <c r="A375" s="115">
        <v>44362</v>
      </c>
      <c r="B375" s="27">
        <v>17586</v>
      </c>
      <c r="C375" s="27">
        <v>2</v>
      </c>
      <c r="D375" s="27">
        <v>363</v>
      </c>
      <c r="E375" s="27">
        <v>0</v>
      </c>
    </row>
    <row r="376" spans="1:5" x14ac:dyDescent="0.3">
      <c r="A376" s="115">
        <v>44363</v>
      </c>
      <c r="B376" s="27">
        <v>17590</v>
      </c>
      <c r="C376" s="27">
        <v>4</v>
      </c>
      <c r="D376" s="27">
        <v>363</v>
      </c>
      <c r="E376" s="27">
        <v>0</v>
      </c>
    </row>
    <row r="377" spans="1:5" x14ac:dyDescent="0.3">
      <c r="A377" s="115">
        <v>44364</v>
      </c>
      <c r="B377" s="27">
        <v>17593</v>
      </c>
      <c r="C377" s="27">
        <v>3</v>
      </c>
      <c r="D377" s="27">
        <v>364</v>
      </c>
      <c r="E377" s="27">
        <v>1</v>
      </c>
    </row>
    <row r="378" spans="1:5" x14ac:dyDescent="0.3">
      <c r="A378" s="115">
        <v>44365</v>
      </c>
      <c r="B378" s="27">
        <v>17596</v>
      </c>
      <c r="C378" s="27">
        <v>3</v>
      </c>
      <c r="D378" s="170">
        <v>364</v>
      </c>
      <c r="E378" s="27">
        <v>0</v>
      </c>
    </row>
    <row r="379" spans="1:5" x14ac:dyDescent="0.3">
      <c r="A379" s="115">
        <v>44366</v>
      </c>
      <c r="B379" s="27">
        <v>17602</v>
      </c>
      <c r="C379" s="27">
        <v>6</v>
      </c>
      <c r="D379" s="170">
        <v>364</v>
      </c>
      <c r="E379" s="27">
        <v>0</v>
      </c>
    </row>
    <row r="380" spans="1:5" x14ac:dyDescent="0.3">
      <c r="A380" s="115">
        <v>44367</v>
      </c>
      <c r="B380" s="27">
        <v>17607</v>
      </c>
      <c r="C380" s="27">
        <v>5</v>
      </c>
      <c r="D380" s="27">
        <v>364</v>
      </c>
      <c r="E380" s="27">
        <v>0</v>
      </c>
    </row>
    <row r="381" spans="1:5" x14ac:dyDescent="0.3">
      <c r="A381" s="115">
        <v>44368</v>
      </c>
      <c r="B381" s="27">
        <v>17612</v>
      </c>
      <c r="C381" s="27">
        <v>5</v>
      </c>
      <c r="D381" s="170">
        <v>364</v>
      </c>
      <c r="E381" s="27">
        <v>0</v>
      </c>
    </row>
    <row r="382" spans="1:5" x14ac:dyDescent="0.3">
      <c r="A382" s="115">
        <v>44369</v>
      </c>
      <c r="B382" s="27">
        <v>17613</v>
      </c>
      <c r="C382" s="27">
        <v>1</v>
      </c>
      <c r="D382" s="170">
        <v>364</v>
      </c>
      <c r="E382" s="170">
        <v>0</v>
      </c>
    </row>
    <row r="383" spans="1:5" x14ac:dyDescent="0.3">
      <c r="A383" s="115">
        <v>44370</v>
      </c>
      <c r="B383" s="27">
        <v>17618</v>
      </c>
      <c r="C383" s="27">
        <v>5</v>
      </c>
      <c r="D383" s="27">
        <v>364</v>
      </c>
      <c r="E383" s="27">
        <v>0</v>
      </c>
    </row>
    <row r="384" spans="1:5" x14ac:dyDescent="0.3">
      <c r="A384" s="115">
        <v>44371</v>
      </c>
      <c r="B384" s="27">
        <v>17622</v>
      </c>
      <c r="C384" s="27">
        <v>4</v>
      </c>
      <c r="D384" s="27">
        <v>364</v>
      </c>
      <c r="E384" s="27">
        <v>0</v>
      </c>
    </row>
    <row r="385" spans="1:5" x14ac:dyDescent="0.3">
      <c r="A385" s="115">
        <v>44372</v>
      </c>
      <c r="B385" s="27">
        <v>17623</v>
      </c>
      <c r="C385" s="27">
        <v>1</v>
      </c>
      <c r="D385" s="170">
        <v>364</v>
      </c>
      <c r="E385" s="27">
        <v>0</v>
      </c>
    </row>
    <row r="386" spans="1:5" x14ac:dyDescent="0.3">
      <c r="A386" s="115">
        <v>44373</v>
      </c>
      <c r="B386" s="27">
        <v>17625</v>
      </c>
      <c r="C386" s="27">
        <v>2</v>
      </c>
      <c r="D386" s="170">
        <v>364</v>
      </c>
      <c r="E386" s="170">
        <v>0</v>
      </c>
    </row>
    <row r="387" spans="1:5" x14ac:dyDescent="0.3">
      <c r="A387" s="115">
        <v>44374</v>
      </c>
      <c r="B387" s="27">
        <v>17626</v>
      </c>
      <c r="C387" s="27">
        <v>1</v>
      </c>
      <c r="D387" s="27">
        <v>364</v>
      </c>
      <c r="E387" s="27">
        <v>0</v>
      </c>
    </row>
    <row r="388" spans="1:5" x14ac:dyDescent="0.3">
      <c r="A388" s="115">
        <v>44375</v>
      </c>
      <c r="B388" s="27">
        <v>17628</v>
      </c>
      <c r="C388" s="27">
        <v>2</v>
      </c>
      <c r="D388" s="170">
        <v>364</v>
      </c>
      <c r="E388" s="27">
        <v>0</v>
      </c>
    </row>
    <row r="389" spans="1:5" x14ac:dyDescent="0.3">
      <c r="A389" s="115">
        <v>44376</v>
      </c>
      <c r="B389" s="27">
        <v>17629</v>
      </c>
      <c r="C389" s="27">
        <v>1</v>
      </c>
      <c r="D389" s="170">
        <v>364</v>
      </c>
      <c r="E389" s="27">
        <v>0</v>
      </c>
    </row>
    <row r="390" spans="1:5" x14ac:dyDescent="0.3">
      <c r="A390" s="115">
        <v>44377</v>
      </c>
      <c r="B390" s="27">
        <v>17630</v>
      </c>
      <c r="C390" s="27">
        <v>1</v>
      </c>
      <c r="D390" s="27">
        <v>364</v>
      </c>
      <c r="E390" s="27">
        <v>0</v>
      </c>
    </row>
    <row r="391" spans="1:5" x14ac:dyDescent="0.3">
      <c r="A391" s="115">
        <v>44378</v>
      </c>
      <c r="B391" s="27">
        <v>17633</v>
      </c>
      <c r="C391" s="27">
        <v>3</v>
      </c>
      <c r="D391" s="27">
        <v>364</v>
      </c>
      <c r="E391" s="27">
        <v>0</v>
      </c>
    </row>
    <row r="392" spans="1:5" x14ac:dyDescent="0.3">
      <c r="A392" s="115">
        <v>44379</v>
      </c>
      <c r="B392" s="27">
        <v>17634</v>
      </c>
      <c r="C392" s="27">
        <v>1</v>
      </c>
      <c r="D392" s="177">
        <v>364</v>
      </c>
      <c r="E392" s="27">
        <v>0</v>
      </c>
    </row>
    <row r="393" spans="1:5" x14ac:dyDescent="0.3">
      <c r="A393" s="28">
        <v>44383</v>
      </c>
      <c r="B393" s="27">
        <v>17640</v>
      </c>
      <c r="C393" s="27">
        <v>6</v>
      </c>
      <c r="D393" s="27">
        <v>365</v>
      </c>
      <c r="E393" s="27">
        <v>1</v>
      </c>
    </row>
    <row r="394" spans="1:5" x14ac:dyDescent="0.3">
      <c r="A394" s="115">
        <v>44384</v>
      </c>
      <c r="B394" s="27">
        <v>17643</v>
      </c>
      <c r="C394" s="27">
        <v>3</v>
      </c>
      <c r="D394" s="27">
        <v>365</v>
      </c>
      <c r="E394" s="27">
        <v>0</v>
      </c>
    </row>
    <row r="395" spans="1:5" x14ac:dyDescent="0.3">
      <c r="A395" s="115">
        <v>44385</v>
      </c>
      <c r="B395" s="27">
        <v>17646</v>
      </c>
      <c r="C395" s="27">
        <v>3</v>
      </c>
      <c r="D395" s="177">
        <v>365</v>
      </c>
      <c r="E395" s="177">
        <v>0</v>
      </c>
    </row>
    <row r="396" spans="1:5" x14ac:dyDescent="0.3">
      <c r="A396" s="115">
        <v>44386</v>
      </c>
      <c r="B396" s="177">
        <v>17646</v>
      </c>
      <c r="C396" s="27">
        <v>0</v>
      </c>
      <c r="D396" s="177">
        <v>365</v>
      </c>
      <c r="E396" s="27">
        <v>0</v>
      </c>
    </row>
    <row r="397" spans="1:5" x14ac:dyDescent="0.3">
      <c r="A397" s="28">
        <v>44389</v>
      </c>
      <c r="B397" s="27">
        <v>17647</v>
      </c>
      <c r="C397" s="27">
        <v>1</v>
      </c>
      <c r="D397" s="177">
        <v>365</v>
      </c>
      <c r="E397" s="177">
        <v>0</v>
      </c>
    </row>
    <row r="398" spans="1:5" x14ac:dyDescent="0.3">
      <c r="A398" s="115">
        <v>44390</v>
      </c>
      <c r="B398" s="177">
        <v>17647</v>
      </c>
      <c r="C398" s="27">
        <v>0</v>
      </c>
      <c r="D398" s="177">
        <v>365</v>
      </c>
      <c r="E398" s="27">
        <v>0</v>
      </c>
    </row>
    <row r="399" spans="1:5" x14ac:dyDescent="0.3">
      <c r="A399" s="115">
        <v>44391</v>
      </c>
      <c r="B399" s="27">
        <v>17648</v>
      </c>
      <c r="C399" s="27">
        <v>1</v>
      </c>
      <c r="D399" s="27">
        <v>365</v>
      </c>
      <c r="E399" s="27">
        <v>0</v>
      </c>
    </row>
    <row r="400" spans="1:5" x14ac:dyDescent="0.3">
      <c r="A400" s="115">
        <v>44392</v>
      </c>
      <c r="B400" s="27">
        <v>17652</v>
      </c>
      <c r="C400" s="27">
        <v>4</v>
      </c>
      <c r="D400" s="27">
        <v>365</v>
      </c>
      <c r="E400" s="27">
        <v>0</v>
      </c>
    </row>
    <row r="401" spans="1:5" x14ac:dyDescent="0.3">
      <c r="A401" s="115">
        <v>44393</v>
      </c>
      <c r="B401" s="27">
        <v>17655</v>
      </c>
      <c r="C401" s="27">
        <v>3</v>
      </c>
      <c r="D401" s="197">
        <v>365</v>
      </c>
      <c r="E401" s="197">
        <v>0</v>
      </c>
    </row>
    <row r="402" spans="1:5" x14ac:dyDescent="0.3">
      <c r="A402" s="28">
        <v>44396</v>
      </c>
      <c r="B402" s="27">
        <v>17659</v>
      </c>
      <c r="C402" s="27">
        <v>4</v>
      </c>
      <c r="D402" s="27">
        <v>365</v>
      </c>
      <c r="E402" s="197">
        <v>0</v>
      </c>
    </row>
    <row r="403" spans="1:5" x14ac:dyDescent="0.3">
      <c r="A403" s="115">
        <v>44397</v>
      </c>
      <c r="B403" s="27">
        <v>17665</v>
      </c>
      <c r="C403" s="27">
        <v>6</v>
      </c>
      <c r="D403" s="27">
        <v>368</v>
      </c>
      <c r="E403" s="27">
        <v>3</v>
      </c>
    </row>
    <row r="404" spans="1:5" x14ac:dyDescent="0.3">
      <c r="A404" s="115">
        <v>44398</v>
      </c>
      <c r="B404" s="27">
        <v>17667</v>
      </c>
      <c r="C404" s="27">
        <v>2</v>
      </c>
      <c r="D404" s="27">
        <v>368</v>
      </c>
      <c r="E404" s="27">
        <v>0</v>
      </c>
    </row>
    <row r="405" spans="1:5" x14ac:dyDescent="0.3">
      <c r="A405" s="115">
        <v>44399</v>
      </c>
      <c r="B405" s="27">
        <v>17673</v>
      </c>
      <c r="C405" s="27">
        <v>6</v>
      </c>
      <c r="D405" s="27">
        <v>368</v>
      </c>
      <c r="E405" s="27">
        <v>0</v>
      </c>
    </row>
    <row r="406" spans="1:5" x14ac:dyDescent="0.3">
      <c r="A406" s="115">
        <v>44400</v>
      </c>
      <c r="B406" s="27">
        <v>17678</v>
      </c>
      <c r="C406" s="27">
        <v>5</v>
      </c>
      <c r="D406" s="197">
        <v>368</v>
      </c>
      <c r="E406" s="197">
        <v>0</v>
      </c>
    </row>
    <row r="407" spans="1:5" x14ac:dyDescent="0.3">
      <c r="A407" s="28">
        <v>44403</v>
      </c>
      <c r="B407" s="27">
        <v>17685</v>
      </c>
      <c r="C407" s="27">
        <v>7</v>
      </c>
      <c r="D407" s="197">
        <v>368</v>
      </c>
      <c r="E407" s="27">
        <v>0</v>
      </c>
    </row>
    <row r="408" spans="1:5" x14ac:dyDescent="0.3">
      <c r="A408" s="115">
        <v>44404</v>
      </c>
      <c r="B408" s="27">
        <v>17697</v>
      </c>
      <c r="C408" s="27">
        <v>12</v>
      </c>
      <c r="D408" s="197">
        <v>368</v>
      </c>
      <c r="E408" s="27">
        <v>0</v>
      </c>
    </row>
    <row r="409" spans="1:5" x14ac:dyDescent="0.3">
      <c r="A409" s="115">
        <v>44405</v>
      </c>
      <c r="B409" s="27">
        <v>17703</v>
      </c>
      <c r="C409" s="27">
        <v>6</v>
      </c>
      <c r="D409" s="27">
        <v>368</v>
      </c>
      <c r="E409" s="27">
        <v>0</v>
      </c>
    </row>
    <row r="410" spans="1:5" x14ac:dyDescent="0.3">
      <c r="A410" s="115">
        <v>44406</v>
      </c>
      <c r="B410" s="27">
        <v>17711</v>
      </c>
      <c r="C410" s="27">
        <v>8</v>
      </c>
      <c r="D410" s="27">
        <v>368</v>
      </c>
      <c r="E410" s="27">
        <v>0</v>
      </c>
    </row>
    <row r="411" spans="1:5" x14ac:dyDescent="0.3">
      <c r="A411" s="115">
        <v>44407</v>
      </c>
      <c r="B411" s="27">
        <v>17714</v>
      </c>
      <c r="C411" s="27">
        <v>3</v>
      </c>
      <c r="D411" s="197">
        <v>368</v>
      </c>
      <c r="E411" s="27">
        <v>0</v>
      </c>
    </row>
    <row r="412" spans="1:5" x14ac:dyDescent="0.3">
      <c r="A412" s="28">
        <v>44410</v>
      </c>
      <c r="B412" s="27">
        <v>17716</v>
      </c>
      <c r="C412" s="27">
        <v>2</v>
      </c>
      <c r="D412" s="197">
        <v>368</v>
      </c>
      <c r="E412" s="27">
        <v>0</v>
      </c>
    </row>
    <row r="413" spans="1:5" x14ac:dyDescent="0.3">
      <c r="A413" s="115">
        <v>44411</v>
      </c>
      <c r="B413" s="27">
        <v>17718</v>
      </c>
      <c r="C413" s="27">
        <v>2</v>
      </c>
      <c r="D413" s="27">
        <v>368</v>
      </c>
      <c r="E413" s="27">
        <v>0</v>
      </c>
    </row>
    <row r="414" spans="1:5" x14ac:dyDescent="0.3">
      <c r="A414" s="115">
        <v>44412</v>
      </c>
      <c r="B414" s="27">
        <v>17723</v>
      </c>
      <c r="C414" s="27">
        <v>5</v>
      </c>
      <c r="D414" s="27">
        <v>368</v>
      </c>
      <c r="E414" s="27">
        <v>0</v>
      </c>
    </row>
    <row r="415" spans="1:5" x14ac:dyDescent="0.3">
      <c r="A415" s="115">
        <v>44413</v>
      </c>
      <c r="B415" s="27">
        <v>17725</v>
      </c>
      <c r="C415" s="27">
        <v>2</v>
      </c>
      <c r="D415" s="27">
        <v>368</v>
      </c>
      <c r="E415" s="27">
        <v>0</v>
      </c>
    </row>
    <row r="416" spans="1:5" x14ac:dyDescent="0.3">
      <c r="A416" s="115">
        <v>44414</v>
      </c>
      <c r="B416" s="27">
        <v>17727</v>
      </c>
      <c r="C416" s="27">
        <v>2</v>
      </c>
      <c r="D416" s="197">
        <v>368</v>
      </c>
      <c r="E416" s="27">
        <v>0</v>
      </c>
    </row>
    <row r="417" spans="1:5" x14ac:dyDescent="0.3">
      <c r="A417" s="28">
        <v>44417</v>
      </c>
      <c r="B417" s="27">
        <v>17730</v>
      </c>
      <c r="C417" s="27">
        <v>3</v>
      </c>
      <c r="D417" s="197">
        <v>368</v>
      </c>
      <c r="E417" s="27">
        <v>0</v>
      </c>
    </row>
    <row r="418" spans="1:5" x14ac:dyDescent="0.3">
      <c r="A418" s="115">
        <v>44418</v>
      </c>
      <c r="B418" s="27">
        <v>17743</v>
      </c>
      <c r="C418" s="27">
        <v>13</v>
      </c>
      <c r="D418" s="27">
        <v>369</v>
      </c>
      <c r="E418" s="27">
        <v>1</v>
      </c>
    </row>
    <row r="419" spans="1:5" x14ac:dyDescent="0.3">
      <c r="A419" s="115">
        <v>44419</v>
      </c>
      <c r="B419" s="27">
        <v>17751</v>
      </c>
      <c r="C419" s="27">
        <v>8</v>
      </c>
      <c r="D419" s="27">
        <v>370</v>
      </c>
      <c r="E419" s="27">
        <v>1</v>
      </c>
    </row>
    <row r="420" spans="1:5" x14ac:dyDescent="0.3">
      <c r="A420" s="115">
        <v>44420</v>
      </c>
      <c r="B420" s="27">
        <v>17761</v>
      </c>
      <c r="C420" s="27">
        <v>10</v>
      </c>
      <c r="D420" s="27">
        <v>370</v>
      </c>
      <c r="E420" s="27">
        <v>0</v>
      </c>
    </row>
    <row r="421" spans="1:5" x14ac:dyDescent="0.3">
      <c r="A421" s="115">
        <v>44421</v>
      </c>
      <c r="B421" s="27">
        <v>17772</v>
      </c>
      <c r="C421" s="27">
        <v>11</v>
      </c>
      <c r="D421" s="197">
        <v>370</v>
      </c>
      <c r="E421" s="27">
        <v>0</v>
      </c>
    </row>
    <row r="422" spans="1:5" x14ac:dyDescent="0.3">
      <c r="A422" s="28">
        <v>44424</v>
      </c>
      <c r="B422" s="27">
        <v>17778</v>
      </c>
      <c r="C422" s="27">
        <v>6</v>
      </c>
      <c r="D422" s="197">
        <v>370</v>
      </c>
      <c r="E422" s="197">
        <v>0</v>
      </c>
    </row>
    <row r="423" spans="1:5" x14ac:dyDescent="0.3">
      <c r="A423" s="115">
        <v>44425</v>
      </c>
      <c r="B423" s="27">
        <v>17784</v>
      </c>
      <c r="C423" s="27">
        <v>6</v>
      </c>
      <c r="D423" s="27">
        <v>370</v>
      </c>
      <c r="E423" s="27">
        <v>0</v>
      </c>
    </row>
    <row r="424" spans="1:5" x14ac:dyDescent="0.3">
      <c r="A424" s="115">
        <v>44426</v>
      </c>
      <c r="B424" s="27">
        <v>17795</v>
      </c>
      <c r="C424" s="27">
        <v>11</v>
      </c>
      <c r="D424" s="27">
        <v>370</v>
      </c>
      <c r="E424" s="27">
        <v>0</v>
      </c>
    </row>
    <row r="425" spans="1:5" x14ac:dyDescent="0.3">
      <c r="A425" s="115">
        <v>44427</v>
      </c>
      <c r="B425" s="27">
        <v>17799</v>
      </c>
      <c r="C425" s="27">
        <v>4</v>
      </c>
      <c r="D425" s="27">
        <v>370</v>
      </c>
      <c r="E425" s="27">
        <v>0</v>
      </c>
    </row>
    <row r="426" spans="1:5" x14ac:dyDescent="0.3">
      <c r="A426" s="115">
        <v>44428</v>
      </c>
      <c r="B426" s="27">
        <v>17805</v>
      </c>
      <c r="C426" s="27">
        <v>6</v>
      </c>
      <c r="D426" s="27">
        <v>370</v>
      </c>
      <c r="E426" s="207">
        <v>0</v>
      </c>
    </row>
    <row r="427" spans="1:5" x14ac:dyDescent="0.3">
      <c r="A427" s="28">
        <v>44431</v>
      </c>
      <c r="B427" s="27">
        <v>17809</v>
      </c>
      <c r="C427" s="27">
        <v>4</v>
      </c>
      <c r="D427" s="207">
        <v>370</v>
      </c>
      <c r="E427" s="27">
        <v>0</v>
      </c>
    </row>
    <row r="428" spans="1:5" x14ac:dyDescent="0.3">
      <c r="A428" s="115">
        <v>44432</v>
      </c>
      <c r="B428" s="27">
        <v>17825</v>
      </c>
      <c r="C428" s="27">
        <v>16</v>
      </c>
      <c r="D428" s="27">
        <v>370</v>
      </c>
      <c r="E428" s="27">
        <v>0</v>
      </c>
    </row>
    <row r="429" spans="1:5" x14ac:dyDescent="0.3">
      <c r="A429" s="115">
        <v>44433</v>
      </c>
      <c r="B429" s="27">
        <v>17828</v>
      </c>
      <c r="C429" s="27">
        <v>3</v>
      </c>
      <c r="D429" s="27">
        <v>371</v>
      </c>
      <c r="E429" s="27">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4140625" defaultRowHeight="14.4" x14ac:dyDescent="0.3"/>
  <cols>
    <col min="1" max="1" width="10.5546875" style="28" bestFit="1" customWidth="1"/>
    <col min="2" max="2" width="9.44140625" style="27"/>
    <col min="3" max="3" width="12" style="27" bestFit="1" customWidth="1"/>
    <col min="4" max="4" width="7.44140625" style="27" bestFit="1" customWidth="1"/>
    <col min="5" max="16384" width="9.44140625" style="27"/>
  </cols>
  <sheetData>
    <row r="1" spans="1:5" s="29" customFormat="1" x14ac:dyDescent="0.3">
      <c r="A1" s="4" t="s">
        <v>38</v>
      </c>
      <c r="B1" s="29" t="s">
        <v>327</v>
      </c>
      <c r="C1" s="29" t="s">
        <v>325</v>
      </c>
      <c r="D1" s="29" t="s">
        <v>77</v>
      </c>
      <c r="E1" s="29" t="s">
        <v>322</v>
      </c>
    </row>
    <row r="2" spans="1:5" x14ac:dyDescent="0.3">
      <c r="A2" s="28">
        <v>43983</v>
      </c>
      <c r="B2" s="27" t="s">
        <v>227</v>
      </c>
      <c r="C2" s="27" t="s">
        <v>501</v>
      </c>
      <c r="D2" s="27">
        <v>3345</v>
      </c>
      <c r="E2" s="27" t="s">
        <v>500</v>
      </c>
    </row>
    <row r="3" spans="1:5" x14ac:dyDescent="0.3">
      <c r="A3" s="28">
        <v>43983</v>
      </c>
      <c r="B3" s="27" t="s">
        <v>227</v>
      </c>
      <c r="C3" s="27" t="s">
        <v>499</v>
      </c>
      <c r="D3" s="27">
        <v>3684</v>
      </c>
      <c r="E3" s="27" t="s">
        <v>498</v>
      </c>
    </row>
    <row r="4" spans="1:5" x14ac:dyDescent="0.3">
      <c r="A4" s="28">
        <v>43983</v>
      </c>
      <c r="B4" s="27" t="s">
        <v>491</v>
      </c>
      <c r="C4" s="27" t="s">
        <v>489</v>
      </c>
      <c r="D4" s="27">
        <v>3865</v>
      </c>
      <c r="E4" s="27" t="s">
        <v>493</v>
      </c>
    </row>
    <row r="5" spans="1:5" x14ac:dyDescent="0.3">
      <c r="A5" s="28">
        <v>43983</v>
      </c>
      <c r="B5" s="27" t="s">
        <v>491</v>
      </c>
      <c r="C5" s="27" t="s">
        <v>487</v>
      </c>
      <c r="D5" s="27">
        <v>856</v>
      </c>
      <c r="E5" s="27" t="s">
        <v>492</v>
      </c>
    </row>
    <row r="6" spans="1:5" x14ac:dyDescent="0.3">
      <c r="A6" s="28">
        <v>43983</v>
      </c>
      <c r="B6" s="27" t="s">
        <v>491</v>
      </c>
      <c r="C6" s="27" t="s">
        <v>438</v>
      </c>
      <c r="D6" s="27">
        <v>2314</v>
      </c>
      <c r="E6" s="27" t="s">
        <v>490</v>
      </c>
    </row>
    <row r="7" spans="1:5" x14ac:dyDescent="0.3">
      <c r="A7" s="28">
        <v>43983</v>
      </c>
      <c r="B7" s="27" t="s">
        <v>485</v>
      </c>
      <c r="C7" s="27" t="s">
        <v>489</v>
      </c>
      <c r="D7" s="27">
        <v>3223</v>
      </c>
      <c r="E7" s="27" t="s">
        <v>488</v>
      </c>
    </row>
    <row r="8" spans="1:5" x14ac:dyDescent="0.3">
      <c r="A8" s="28">
        <v>43983</v>
      </c>
      <c r="B8" s="27" t="s">
        <v>485</v>
      </c>
      <c r="C8" s="27" t="s">
        <v>487</v>
      </c>
      <c r="D8" s="27">
        <v>54</v>
      </c>
      <c r="E8" s="27" t="s">
        <v>486</v>
      </c>
    </row>
    <row r="9" spans="1:5" x14ac:dyDescent="0.3">
      <c r="A9" s="28">
        <v>43983</v>
      </c>
      <c r="B9" s="27" t="s">
        <v>485</v>
      </c>
      <c r="C9" s="27" t="s">
        <v>438</v>
      </c>
      <c r="D9" s="27">
        <v>3758</v>
      </c>
      <c r="E9" s="27" t="s">
        <v>484</v>
      </c>
    </row>
    <row r="10" spans="1:5" x14ac:dyDescent="0.3">
      <c r="A10" s="28">
        <v>43984</v>
      </c>
      <c r="B10" s="27" t="s">
        <v>227</v>
      </c>
      <c r="C10" s="27" t="s">
        <v>501</v>
      </c>
      <c r="D10" s="27">
        <v>3368</v>
      </c>
      <c r="E10" s="27" t="s">
        <v>500</v>
      </c>
    </row>
    <row r="11" spans="1:5" x14ac:dyDescent="0.3">
      <c r="A11" s="28">
        <v>43984</v>
      </c>
      <c r="B11" s="27" t="s">
        <v>227</v>
      </c>
      <c r="C11" s="27" t="s">
        <v>499</v>
      </c>
      <c r="D11" s="27">
        <v>3712</v>
      </c>
      <c r="E11" s="27" t="s">
        <v>498</v>
      </c>
    </row>
    <row r="12" spans="1:5" x14ac:dyDescent="0.3">
      <c r="A12" s="28">
        <v>43984</v>
      </c>
      <c r="B12" s="27" t="s">
        <v>491</v>
      </c>
      <c r="C12" s="27" t="s">
        <v>489</v>
      </c>
      <c r="D12" s="27">
        <v>3906</v>
      </c>
      <c r="E12" s="27" t="s">
        <v>493</v>
      </c>
    </row>
    <row r="13" spans="1:5" x14ac:dyDescent="0.3">
      <c r="A13" s="28">
        <v>43984</v>
      </c>
      <c r="B13" s="27" t="s">
        <v>491</v>
      </c>
      <c r="C13" s="27" t="s">
        <v>487</v>
      </c>
      <c r="D13" s="27">
        <v>860</v>
      </c>
      <c r="E13" s="27" t="s">
        <v>492</v>
      </c>
    </row>
    <row r="14" spans="1:5" x14ac:dyDescent="0.3">
      <c r="A14" s="28">
        <v>43984</v>
      </c>
      <c r="B14" s="27" t="s">
        <v>491</v>
      </c>
      <c r="C14" s="27" t="s">
        <v>438</v>
      </c>
      <c r="D14" s="27">
        <v>2319</v>
      </c>
      <c r="E14" s="27" t="s">
        <v>490</v>
      </c>
    </row>
    <row r="15" spans="1:5" x14ac:dyDescent="0.3">
      <c r="A15" s="28">
        <v>43984</v>
      </c>
      <c r="B15" s="27" t="s">
        <v>485</v>
      </c>
      <c r="C15" s="27" t="s">
        <v>489</v>
      </c>
      <c r="D15" s="27">
        <v>3269</v>
      </c>
      <c r="E15" s="27" t="s">
        <v>488</v>
      </c>
    </row>
    <row r="16" spans="1:5" x14ac:dyDescent="0.3">
      <c r="A16" s="28">
        <v>43984</v>
      </c>
      <c r="B16" s="27" t="s">
        <v>485</v>
      </c>
      <c r="C16" s="27" t="s">
        <v>487</v>
      </c>
      <c r="D16" s="27">
        <v>55</v>
      </c>
      <c r="E16" s="27" t="s">
        <v>486</v>
      </c>
    </row>
    <row r="17" spans="1:5" x14ac:dyDescent="0.3">
      <c r="A17" s="28">
        <v>43984</v>
      </c>
      <c r="B17" s="27" t="s">
        <v>485</v>
      </c>
      <c r="C17" s="27" t="s">
        <v>438</v>
      </c>
      <c r="D17" s="27">
        <v>3761</v>
      </c>
      <c r="E17" s="27" t="s">
        <v>484</v>
      </c>
    </row>
    <row r="18" spans="1:5" x14ac:dyDescent="0.3">
      <c r="A18" s="28">
        <v>43985</v>
      </c>
      <c r="B18" s="27" t="s">
        <v>227</v>
      </c>
      <c r="C18" s="27" t="s">
        <v>501</v>
      </c>
      <c r="D18" s="27">
        <v>3392</v>
      </c>
      <c r="E18" s="27" t="s">
        <v>500</v>
      </c>
    </row>
    <row r="19" spans="1:5" x14ac:dyDescent="0.3">
      <c r="A19" s="28">
        <v>43985</v>
      </c>
      <c r="B19" s="27" t="s">
        <v>227</v>
      </c>
      <c r="C19" s="27" t="s">
        <v>499</v>
      </c>
      <c r="D19" s="27">
        <v>3755</v>
      </c>
      <c r="E19" s="27" t="s">
        <v>498</v>
      </c>
    </row>
    <row r="20" spans="1:5" x14ac:dyDescent="0.3">
      <c r="A20" s="28">
        <v>43985</v>
      </c>
      <c r="B20" s="27" t="s">
        <v>491</v>
      </c>
      <c r="C20" s="27" t="s">
        <v>489</v>
      </c>
      <c r="D20" s="27">
        <v>3931</v>
      </c>
      <c r="E20" s="27" t="s">
        <v>493</v>
      </c>
    </row>
    <row r="21" spans="1:5" x14ac:dyDescent="0.3">
      <c r="A21" s="28">
        <v>43985</v>
      </c>
      <c r="B21" s="27" t="s">
        <v>491</v>
      </c>
      <c r="C21" s="27" t="s">
        <v>487</v>
      </c>
      <c r="D21" s="27">
        <v>873</v>
      </c>
      <c r="E21" s="27" t="s">
        <v>492</v>
      </c>
    </row>
    <row r="22" spans="1:5" x14ac:dyDescent="0.3">
      <c r="A22" s="28">
        <v>43985</v>
      </c>
      <c r="B22" s="27" t="s">
        <v>491</v>
      </c>
      <c r="C22" s="27" t="s">
        <v>438</v>
      </c>
      <c r="D22" s="27">
        <v>2348</v>
      </c>
      <c r="E22" s="27" t="s">
        <v>490</v>
      </c>
    </row>
    <row r="23" spans="1:5" x14ac:dyDescent="0.3">
      <c r="A23" s="28">
        <v>43985</v>
      </c>
      <c r="B23" s="27" t="s">
        <v>485</v>
      </c>
      <c r="C23" s="27" t="s">
        <v>489</v>
      </c>
      <c r="D23" s="27">
        <v>3293</v>
      </c>
      <c r="E23" s="27" t="s">
        <v>488</v>
      </c>
    </row>
    <row r="24" spans="1:5" x14ac:dyDescent="0.3">
      <c r="A24" s="28">
        <v>43985</v>
      </c>
      <c r="B24" s="27" t="s">
        <v>485</v>
      </c>
      <c r="C24" s="27" t="s">
        <v>487</v>
      </c>
      <c r="D24" s="27">
        <v>57</v>
      </c>
      <c r="E24" s="27" t="s">
        <v>486</v>
      </c>
    </row>
    <row r="25" spans="1:5" x14ac:dyDescent="0.3">
      <c r="A25" s="28">
        <v>43985</v>
      </c>
      <c r="B25" s="27" t="s">
        <v>485</v>
      </c>
      <c r="C25" s="27" t="s">
        <v>438</v>
      </c>
      <c r="D25" s="27">
        <v>3802</v>
      </c>
      <c r="E25" s="27" t="s">
        <v>484</v>
      </c>
    </row>
    <row r="26" spans="1:5" x14ac:dyDescent="0.3">
      <c r="A26" s="28">
        <v>43986</v>
      </c>
      <c r="B26" s="27" t="s">
        <v>227</v>
      </c>
      <c r="C26" s="27" t="s">
        <v>501</v>
      </c>
      <c r="D26" s="27">
        <v>3410</v>
      </c>
      <c r="E26" s="27" t="s">
        <v>500</v>
      </c>
    </row>
    <row r="27" spans="1:5" x14ac:dyDescent="0.3">
      <c r="A27" s="28">
        <v>43986</v>
      </c>
      <c r="B27" s="27" t="s">
        <v>227</v>
      </c>
      <c r="C27" s="27" t="s">
        <v>499</v>
      </c>
      <c r="D27" s="27">
        <v>3789</v>
      </c>
      <c r="E27" s="27" t="s">
        <v>498</v>
      </c>
    </row>
    <row r="28" spans="1:5" x14ac:dyDescent="0.3">
      <c r="A28" s="28">
        <v>43986</v>
      </c>
      <c r="B28" s="27" t="s">
        <v>491</v>
      </c>
      <c r="C28" s="27" t="s">
        <v>489</v>
      </c>
      <c r="D28" s="27">
        <v>3957</v>
      </c>
      <c r="E28" s="27" t="s">
        <v>493</v>
      </c>
    </row>
    <row r="29" spans="1:5" x14ac:dyDescent="0.3">
      <c r="A29" s="28">
        <v>43986</v>
      </c>
      <c r="B29" s="27" t="s">
        <v>491</v>
      </c>
      <c r="C29" s="27" t="s">
        <v>487</v>
      </c>
      <c r="D29" s="27">
        <v>887</v>
      </c>
      <c r="E29" s="27" t="s">
        <v>492</v>
      </c>
    </row>
    <row r="30" spans="1:5" x14ac:dyDescent="0.3">
      <c r="A30" s="28">
        <v>43986</v>
      </c>
      <c r="B30" s="27" t="s">
        <v>491</v>
      </c>
      <c r="C30" s="27" t="s">
        <v>438</v>
      </c>
      <c r="D30" s="27">
        <v>2357</v>
      </c>
      <c r="E30" s="27" t="s">
        <v>490</v>
      </c>
    </row>
    <row r="31" spans="1:5" x14ac:dyDescent="0.3">
      <c r="A31" s="28">
        <v>43986</v>
      </c>
      <c r="B31" s="27" t="s">
        <v>485</v>
      </c>
      <c r="C31" s="27" t="s">
        <v>489</v>
      </c>
      <c r="D31" s="27">
        <v>3312</v>
      </c>
      <c r="E31" s="27" t="s">
        <v>488</v>
      </c>
    </row>
    <row r="32" spans="1:5" x14ac:dyDescent="0.3">
      <c r="A32" s="28">
        <v>43986</v>
      </c>
      <c r="B32" s="27" t="s">
        <v>485</v>
      </c>
      <c r="C32" s="27" t="s">
        <v>487</v>
      </c>
      <c r="D32" s="27">
        <v>60</v>
      </c>
      <c r="E32" s="27" t="s">
        <v>486</v>
      </c>
    </row>
    <row r="33" spans="1:5" x14ac:dyDescent="0.3">
      <c r="A33" s="28">
        <v>43986</v>
      </c>
      <c r="B33" s="27" t="s">
        <v>485</v>
      </c>
      <c r="C33" s="27" t="s">
        <v>438</v>
      </c>
      <c r="D33" s="27">
        <v>3829</v>
      </c>
      <c r="E33" s="27" t="s">
        <v>484</v>
      </c>
    </row>
    <row r="34" spans="1:5" x14ac:dyDescent="0.3">
      <c r="A34" s="28">
        <v>43987</v>
      </c>
      <c r="B34" s="27" t="s">
        <v>227</v>
      </c>
      <c r="C34" s="27" t="s">
        <v>501</v>
      </c>
      <c r="D34" s="27">
        <v>3429</v>
      </c>
      <c r="E34" s="27" t="s">
        <v>500</v>
      </c>
    </row>
    <row r="35" spans="1:5" x14ac:dyDescent="0.3">
      <c r="A35" s="28">
        <v>43987</v>
      </c>
      <c r="B35" s="27" t="s">
        <v>227</v>
      </c>
      <c r="C35" s="27" t="s">
        <v>499</v>
      </c>
      <c r="D35" s="27">
        <v>3803</v>
      </c>
      <c r="E35" s="27" t="s">
        <v>498</v>
      </c>
    </row>
    <row r="36" spans="1:5" x14ac:dyDescent="0.3">
      <c r="A36" s="28">
        <v>43987</v>
      </c>
      <c r="B36" s="27" t="s">
        <v>491</v>
      </c>
      <c r="C36" s="27" t="s">
        <v>489</v>
      </c>
      <c r="D36" s="27">
        <v>3973</v>
      </c>
      <c r="E36" s="27" t="s">
        <v>493</v>
      </c>
    </row>
    <row r="37" spans="1:5" x14ac:dyDescent="0.3">
      <c r="A37" s="28">
        <v>43987</v>
      </c>
      <c r="B37" s="27" t="s">
        <v>491</v>
      </c>
      <c r="C37" s="27" t="s">
        <v>487</v>
      </c>
      <c r="D37" s="27">
        <v>896</v>
      </c>
      <c r="E37" s="27" t="s">
        <v>492</v>
      </c>
    </row>
    <row r="38" spans="1:5" x14ac:dyDescent="0.3">
      <c r="A38" s="28">
        <v>43987</v>
      </c>
      <c r="B38" s="27" t="s">
        <v>491</v>
      </c>
      <c r="C38" s="27" t="s">
        <v>438</v>
      </c>
      <c r="D38" s="27">
        <v>2366</v>
      </c>
      <c r="E38" s="27" t="s">
        <v>490</v>
      </c>
    </row>
    <row r="39" spans="1:5" x14ac:dyDescent="0.3">
      <c r="A39" s="28">
        <v>43987</v>
      </c>
      <c r="B39" s="27" t="s">
        <v>485</v>
      </c>
      <c r="C39" s="27" t="s">
        <v>489</v>
      </c>
      <c r="D39" s="27">
        <v>3330</v>
      </c>
      <c r="E39" s="27" t="s">
        <v>488</v>
      </c>
    </row>
    <row r="40" spans="1:5" x14ac:dyDescent="0.3">
      <c r="A40" s="28">
        <v>43987</v>
      </c>
      <c r="B40" s="27" t="s">
        <v>485</v>
      </c>
      <c r="C40" s="27" t="s">
        <v>487</v>
      </c>
      <c r="D40" s="27">
        <v>61</v>
      </c>
      <c r="E40" s="27" t="s">
        <v>486</v>
      </c>
    </row>
    <row r="41" spans="1:5" x14ac:dyDescent="0.3">
      <c r="A41" s="28">
        <v>43987</v>
      </c>
      <c r="B41" s="27" t="s">
        <v>485</v>
      </c>
      <c r="C41" s="27" t="s">
        <v>438</v>
      </c>
      <c r="D41" s="27">
        <v>3844</v>
      </c>
      <c r="E41" s="27" t="s">
        <v>484</v>
      </c>
    </row>
    <row r="42" spans="1:5" x14ac:dyDescent="0.3">
      <c r="A42" s="28">
        <v>43988</v>
      </c>
      <c r="B42" s="27" t="s">
        <v>227</v>
      </c>
      <c r="C42" s="27" t="s">
        <v>501</v>
      </c>
      <c r="D42" s="27">
        <v>3452</v>
      </c>
      <c r="E42" s="27" t="s">
        <v>500</v>
      </c>
    </row>
    <row r="43" spans="1:5" x14ac:dyDescent="0.3">
      <c r="A43" s="28">
        <v>43988</v>
      </c>
      <c r="B43" s="27" t="s">
        <v>227</v>
      </c>
      <c r="C43" s="27" t="s">
        <v>499</v>
      </c>
      <c r="D43" s="27">
        <v>3836</v>
      </c>
      <c r="E43" s="27" t="s">
        <v>498</v>
      </c>
    </row>
    <row r="44" spans="1:5" x14ac:dyDescent="0.3">
      <c r="A44" s="28">
        <v>43988</v>
      </c>
      <c r="B44" s="27" t="s">
        <v>491</v>
      </c>
      <c r="C44" s="27" t="s">
        <v>489</v>
      </c>
      <c r="D44" s="27">
        <v>4006</v>
      </c>
      <c r="E44" s="27" t="s">
        <v>493</v>
      </c>
    </row>
    <row r="45" spans="1:5" x14ac:dyDescent="0.3">
      <c r="A45" s="28">
        <v>43988</v>
      </c>
      <c r="B45" s="27" t="s">
        <v>491</v>
      </c>
      <c r="C45" s="27" t="s">
        <v>487</v>
      </c>
      <c r="D45" s="27">
        <v>912</v>
      </c>
      <c r="E45" s="27" t="s">
        <v>492</v>
      </c>
    </row>
    <row r="46" spans="1:5" x14ac:dyDescent="0.3">
      <c r="A46" s="28">
        <v>43988</v>
      </c>
      <c r="B46" s="27" t="s">
        <v>491</v>
      </c>
      <c r="C46" s="27" t="s">
        <v>438</v>
      </c>
      <c r="D46" s="27">
        <v>2371</v>
      </c>
      <c r="E46" s="27" t="s">
        <v>490</v>
      </c>
    </row>
    <row r="47" spans="1:5" x14ac:dyDescent="0.3">
      <c r="A47" s="28">
        <v>43988</v>
      </c>
      <c r="B47" s="27" t="s">
        <v>485</v>
      </c>
      <c r="C47" s="27" t="s">
        <v>489</v>
      </c>
      <c r="D47" s="27">
        <v>3411</v>
      </c>
      <c r="E47" s="27" t="s">
        <v>488</v>
      </c>
    </row>
    <row r="48" spans="1:5" x14ac:dyDescent="0.3">
      <c r="A48" s="28">
        <v>43988</v>
      </c>
      <c r="B48" s="27" t="s">
        <v>485</v>
      </c>
      <c r="C48" s="27" t="s">
        <v>487</v>
      </c>
      <c r="D48" s="27">
        <v>61</v>
      </c>
      <c r="E48" s="27" t="s">
        <v>486</v>
      </c>
    </row>
    <row r="49" spans="1:5" x14ac:dyDescent="0.3">
      <c r="A49" s="28">
        <v>43988</v>
      </c>
      <c r="B49" s="27" t="s">
        <v>485</v>
      </c>
      <c r="C49" s="27" t="s">
        <v>438</v>
      </c>
      <c r="D49" s="27">
        <v>3817</v>
      </c>
      <c r="E49" s="27" t="s">
        <v>484</v>
      </c>
    </row>
    <row r="50" spans="1:5" x14ac:dyDescent="0.3">
      <c r="A50" s="28">
        <v>43989</v>
      </c>
      <c r="B50" s="27" t="s">
        <v>227</v>
      </c>
      <c r="C50" s="27" t="s">
        <v>501</v>
      </c>
      <c r="D50" s="27">
        <v>3462</v>
      </c>
      <c r="E50" s="27" t="s">
        <v>500</v>
      </c>
    </row>
    <row r="51" spans="1:5" x14ac:dyDescent="0.3">
      <c r="A51" s="28">
        <v>43989</v>
      </c>
      <c r="B51" s="27" t="s">
        <v>227</v>
      </c>
      <c r="C51" s="27" t="s">
        <v>499</v>
      </c>
      <c r="D51" s="27">
        <v>3853</v>
      </c>
      <c r="E51" s="27" t="s">
        <v>498</v>
      </c>
    </row>
    <row r="52" spans="1:5" x14ac:dyDescent="0.3">
      <c r="A52" s="28">
        <v>43989</v>
      </c>
      <c r="B52" s="27" t="s">
        <v>491</v>
      </c>
      <c r="C52" s="27" t="s">
        <v>489</v>
      </c>
      <c r="D52" s="27">
        <v>4018</v>
      </c>
      <c r="E52" s="27" t="s">
        <v>493</v>
      </c>
    </row>
    <row r="53" spans="1:5" x14ac:dyDescent="0.3">
      <c r="A53" s="28">
        <v>43989</v>
      </c>
      <c r="B53" s="27" t="s">
        <v>491</v>
      </c>
      <c r="C53" s="27" t="s">
        <v>487</v>
      </c>
      <c r="D53" s="27">
        <v>916</v>
      </c>
      <c r="E53" s="27" t="s">
        <v>492</v>
      </c>
    </row>
    <row r="54" spans="1:5" x14ac:dyDescent="0.3">
      <c r="A54" s="28">
        <v>43989</v>
      </c>
      <c r="B54" s="27" t="s">
        <v>491</v>
      </c>
      <c r="C54" s="27" t="s">
        <v>438</v>
      </c>
      <c r="D54" s="27">
        <v>2382</v>
      </c>
      <c r="E54" s="27" t="s">
        <v>490</v>
      </c>
    </row>
    <row r="55" spans="1:5" x14ac:dyDescent="0.3">
      <c r="A55" s="28">
        <v>43989</v>
      </c>
      <c r="B55" s="27" t="s">
        <v>485</v>
      </c>
      <c r="C55" s="27" t="s">
        <v>489</v>
      </c>
      <c r="D55" s="27">
        <v>3427</v>
      </c>
      <c r="E55" s="27" t="s">
        <v>488</v>
      </c>
    </row>
    <row r="56" spans="1:5" x14ac:dyDescent="0.3">
      <c r="A56" s="28">
        <v>43989</v>
      </c>
      <c r="B56" s="27" t="s">
        <v>485</v>
      </c>
      <c r="C56" s="27" t="s">
        <v>487</v>
      </c>
      <c r="D56" s="27">
        <v>61</v>
      </c>
      <c r="E56" s="27" t="s">
        <v>486</v>
      </c>
    </row>
    <row r="57" spans="1:5" x14ac:dyDescent="0.3">
      <c r="A57" s="28">
        <v>43989</v>
      </c>
      <c r="B57" s="27" t="s">
        <v>485</v>
      </c>
      <c r="C57" s="27" t="s">
        <v>438</v>
      </c>
      <c r="D57" s="27">
        <v>3828</v>
      </c>
      <c r="E57" s="27" t="s">
        <v>484</v>
      </c>
    </row>
    <row r="58" spans="1:5" x14ac:dyDescent="0.3">
      <c r="A58" s="28">
        <v>43990</v>
      </c>
      <c r="B58" s="27" t="s">
        <v>227</v>
      </c>
      <c r="C58" s="27" t="s">
        <v>501</v>
      </c>
      <c r="D58" s="27">
        <v>3480</v>
      </c>
      <c r="E58" s="27" t="s">
        <v>500</v>
      </c>
    </row>
    <row r="59" spans="1:5" x14ac:dyDescent="0.3">
      <c r="A59" s="28">
        <v>43990</v>
      </c>
      <c r="B59" s="27" t="s">
        <v>227</v>
      </c>
      <c r="C59" s="27" t="s">
        <v>499</v>
      </c>
      <c r="D59" s="27">
        <v>3872</v>
      </c>
      <c r="E59" s="27" t="s">
        <v>498</v>
      </c>
    </row>
    <row r="60" spans="1:5" x14ac:dyDescent="0.3">
      <c r="A60" s="28">
        <v>43990</v>
      </c>
      <c r="B60" s="27" t="s">
        <v>491</v>
      </c>
      <c r="C60" s="27" t="s">
        <v>489</v>
      </c>
      <c r="D60" s="27">
        <v>4042</v>
      </c>
      <c r="E60" s="27" t="s">
        <v>493</v>
      </c>
    </row>
    <row r="61" spans="1:5" x14ac:dyDescent="0.3">
      <c r="A61" s="28">
        <v>43990</v>
      </c>
      <c r="B61" s="27" t="s">
        <v>491</v>
      </c>
      <c r="C61" s="27" t="s">
        <v>487</v>
      </c>
      <c r="D61" s="27">
        <v>925</v>
      </c>
      <c r="E61" s="27" t="s">
        <v>492</v>
      </c>
    </row>
    <row r="62" spans="1:5" x14ac:dyDescent="0.3">
      <c r="A62" s="28">
        <v>43990</v>
      </c>
      <c r="B62" s="27" t="s">
        <v>491</v>
      </c>
      <c r="C62" s="27" t="s">
        <v>438</v>
      </c>
      <c r="D62" s="27">
        <v>2386</v>
      </c>
      <c r="E62" s="27" t="s">
        <v>490</v>
      </c>
    </row>
    <row r="63" spans="1:5" x14ac:dyDescent="0.3">
      <c r="A63" s="28">
        <v>43990</v>
      </c>
      <c r="B63" s="27" t="s">
        <v>485</v>
      </c>
      <c r="C63" s="27" t="s">
        <v>489</v>
      </c>
      <c r="D63" s="27">
        <v>3442</v>
      </c>
      <c r="E63" s="27" t="s">
        <v>488</v>
      </c>
    </row>
    <row r="64" spans="1:5" x14ac:dyDescent="0.3">
      <c r="A64" s="28">
        <v>43990</v>
      </c>
      <c r="B64" s="27" t="s">
        <v>485</v>
      </c>
      <c r="C64" s="27" t="s">
        <v>487</v>
      </c>
      <c r="D64" s="27">
        <v>61</v>
      </c>
      <c r="E64" s="27" t="s">
        <v>486</v>
      </c>
    </row>
    <row r="65" spans="1:5" x14ac:dyDescent="0.3">
      <c r="A65" s="28">
        <v>43990</v>
      </c>
      <c r="B65" s="27" t="s">
        <v>485</v>
      </c>
      <c r="C65" s="27" t="s">
        <v>438</v>
      </c>
      <c r="D65" s="27">
        <v>3850</v>
      </c>
      <c r="E65" s="27" t="s">
        <v>484</v>
      </c>
    </row>
    <row r="66" spans="1:5" x14ac:dyDescent="0.3">
      <c r="A66" s="28">
        <v>43991</v>
      </c>
      <c r="B66" s="27" t="s">
        <v>227</v>
      </c>
      <c r="C66" s="27" t="s">
        <v>501</v>
      </c>
      <c r="D66" s="27">
        <v>3503</v>
      </c>
      <c r="E66" s="27" t="s">
        <v>500</v>
      </c>
    </row>
    <row r="67" spans="1:5" x14ac:dyDescent="0.3">
      <c r="A67" s="28">
        <v>43991</v>
      </c>
      <c r="B67" s="27" t="s">
        <v>227</v>
      </c>
      <c r="C67" s="27" t="s">
        <v>499</v>
      </c>
      <c r="D67" s="27">
        <v>3904</v>
      </c>
      <c r="E67" s="27" t="s">
        <v>498</v>
      </c>
    </row>
    <row r="68" spans="1:5" x14ac:dyDescent="0.3">
      <c r="A68" s="28">
        <v>43991</v>
      </c>
      <c r="B68" s="27" t="s">
        <v>491</v>
      </c>
      <c r="C68" s="27" t="s">
        <v>489</v>
      </c>
      <c r="D68" s="27">
        <v>4070</v>
      </c>
      <c r="E68" s="27" t="s">
        <v>493</v>
      </c>
    </row>
    <row r="69" spans="1:5" x14ac:dyDescent="0.3">
      <c r="A69" s="28">
        <v>43991</v>
      </c>
      <c r="B69" s="27" t="s">
        <v>491</v>
      </c>
      <c r="C69" s="27" t="s">
        <v>487</v>
      </c>
      <c r="D69" s="27">
        <v>938</v>
      </c>
      <c r="E69" s="27" t="s">
        <v>492</v>
      </c>
    </row>
    <row r="70" spans="1:5" x14ac:dyDescent="0.3">
      <c r="A70" s="28">
        <v>43991</v>
      </c>
      <c r="B70" s="27" t="s">
        <v>491</v>
      </c>
      <c r="C70" s="27" t="s">
        <v>438</v>
      </c>
      <c r="D70" s="27">
        <v>2400</v>
      </c>
      <c r="E70" s="27" t="s">
        <v>490</v>
      </c>
    </row>
    <row r="71" spans="1:5" x14ac:dyDescent="0.3">
      <c r="A71" s="28">
        <v>43991</v>
      </c>
      <c r="B71" s="27" t="s">
        <v>485</v>
      </c>
      <c r="C71" s="27" t="s">
        <v>489</v>
      </c>
      <c r="D71" s="27">
        <v>3466</v>
      </c>
      <c r="E71" s="27" t="s">
        <v>488</v>
      </c>
    </row>
    <row r="72" spans="1:5" x14ac:dyDescent="0.3">
      <c r="A72" s="28">
        <v>43991</v>
      </c>
      <c r="B72" s="27" t="s">
        <v>485</v>
      </c>
      <c r="C72" s="27" t="s">
        <v>487</v>
      </c>
      <c r="D72" s="27">
        <v>61</v>
      </c>
      <c r="E72" s="27" t="s">
        <v>486</v>
      </c>
    </row>
    <row r="73" spans="1:5" x14ac:dyDescent="0.3">
      <c r="A73" s="28">
        <v>43991</v>
      </c>
      <c r="B73" s="27" t="s">
        <v>485</v>
      </c>
      <c r="C73" s="27" t="s">
        <v>438</v>
      </c>
      <c r="D73" s="27">
        <v>3881</v>
      </c>
      <c r="E73" s="27" t="s">
        <v>484</v>
      </c>
    </row>
    <row r="74" spans="1:5" x14ac:dyDescent="0.3">
      <c r="A74" s="28">
        <v>43992</v>
      </c>
      <c r="B74" s="27" t="s">
        <v>227</v>
      </c>
      <c r="C74" s="27" t="s">
        <v>501</v>
      </c>
      <c r="D74" s="27">
        <v>3517</v>
      </c>
      <c r="E74" s="27" t="s">
        <v>500</v>
      </c>
    </row>
    <row r="75" spans="1:5" x14ac:dyDescent="0.3">
      <c r="A75" s="28">
        <v>43992</v>
      </c>
      <c r="B75" s="27" t="s">
        <v>227</v>
      </c>
      <c r="C75" s="27" t="s">
        <v>499</v>
      </c>
      <c r="D75" s="27">
        <v>3936</v>
      </c>
      <c r="E75" s="27" t="s">
        <v>498</v>
      </c>
    </row>
    <row r="76" spans="1:5" x14ac:dyDescent="0.3">
      <c r="A76" s="28">
        <v>43992</v>
      </c>
      <c r="B76" s="27" t="s">
        <v>491</v>
      </c>
      <c r="C76" s="27" t="s">
        <v>489</v>
      </c>
      <c r="D76" s="27">
        <v>4089</v>
      </c>
      <c r="E76" s="27" t="s">
        <v>493</v>
      </c>
    </row>
    <row r="77" spans="1:5" x14ac:dyDescent="0.3">
      <c r="A77" s="28">
        <v>43992</v>
      </c>
      <c r="B77" s="27" t="s">
        <v>491</v>
      </c>
      <c r="C77" s="27" t="s">
        <v>487</v>
      </c>
      <c r="D77" s="27">
        <v>952</v>
      </c>
      <c r="E77" s="27" t="s">
        <v>492</v>
      </c>
    </row>
    <row r="78" spans="1:5" x14ac:dyDescent="0.3">
      <c r="A78" s="28">
        <v>43992</v>
      </c>
      <c r="B78" s="27" t="s">
        <v>491</v>
      </c>
      <c r="C78" s="27" t="s">
        <v>438</v>
      </c>
      <c r="D78" s="27">
        <v>2413</v>
      </c>
      <c r="E78" s="27" t="s">
        <v>490</v>
      </c>
    </row>
    <row r="79" spans="1:5" x14ac:dyDescent="0.3">
      <c r="A79" s="28">
        <v>43992</v>
      </c>
      <c r="B79" s="27" t="s">
        <v>485</v>
      </c>
      <c r="C79" s="27" t="s">
        <v>489</v>
      </c>
      <c r="D79" s="27">
        <v>3480</v>
      </c>
      <c r="E79" s="27" t="s">
        <v>488</v>
      </c>
    </row>
    <row r="80" spans="1:5" x14ac:dyDescent="0.3">
      <c r="A80" s="28">
        <v>43992</v>
      </c>
      <c r="B80" s="27" t="s">
        <v>485</v>
      </c>
      <c r="C80" s="27" t="s">
        <v>487</v>
      </c>
      <c r="D80" s="27">
        <v>62</v>
      </c>
      <c r="E80" s="27" t="s">
        <v>486</v>
      </c>
    </row>
    <row r="81" spans="1:5" x14ac:dyDescent="0.3">
      <c r="A81" s="28">
        <v>43992</v>
      </c>
      <c r="B81" s="27" t="s">
        <v>485</v>
      </c>
      <c r="C81" s="27" t="s">
        <v>438</v>
      </c>
      <c r="D81" s="27">
        <v>3912</v>
      </c>
      <c r="E81" s="27" t="s">
        <v>484</v>
      </c>
    </row>
    <row r="82" spans="1:5" x14ac:dyDescent="0.3">
      <c r="A82" s="28">
        <v>43993</v>
      </c>
      <c r="B82" s="27" t="s">
        <v>227</v>
      </c>
      <c r="C82" s="27" t="s">
        <v>501</v>
      </c>
      <c r="D82" s="27">
        <v>3532</v>
      </c>
      <c r="E82" s="27" t="s">
        <v>500</v>
      </c>
    </row>
    <row r="83" spans="1:5" x14ac:dyDescent="0.3">
      <c r="A83" s="28">
        <v>43993</v>
      </c>
      <c r="B83" s="27" t="s">
        <v>227</v>
      </c>
      <c r="C83" s="27" t="s">
        <v>499</v>
      </c>
      <c r="D83" s="27">
        <v>3959</v>
      </c>
      <c r="E83" s="27" t="s">
        <v>498</v>
      </c>
    </row>
    <row r="84" spans="1:5" x14ac:dyDescent="0.3">
      <c r="A84" s="28">
        <v>43993</v>
      </c>
      <c r="B84" s="27" t="s">
        <v>491</v>
      </c>
      <c r="C84" s="27" t="s">
        <v>489</v>
      </c>
      <c r="D84" s="27">
        <v>4108</v>
      </c>
      <c r="E84" s="27" t="s">
        <v>493</v>
      </c>
    </row>
    <row r="85" spans="1:5" x14ac:dyDescent="0.3">
      <c r="A85" s="28">
        <v>43993</v>
      </c>
      <c r="B85" s="27" t="s">
        <v>491</v>
      </c>
      <c r="C85" s="27" t="s">
        <v>487</v>
      </c>
      <c r="D85" s="27">
        <v>969</v>
      </c>
      <c r="E85" s="27" t="s">
        <v>492</v>
      </c>
    </row>
    <row r="86" spans="1:5" x14ac:dyDescent="0.3">
      <c r="A86" s="28">
        <v>43993</v>
      </c>
      <c r="B86" s="27" t="s">
        <v>491</v>
      </c>
      <c r="C86" s="27" t="s">
        <v>438</v>
      </c>
      <c r="D86" s="27">
        <v>2415</v>
      </c>
      <c r="E86" s="27" t="s">
        <v>490</v>
      </c>
    </row>
    <row r="87" spans="1:5" x14ac:dyDescent="0.3">
      <c r="A87" s="28">
        <v>43993</v>
      </c>
      <c r="B87" s="27" t="s">
        <v>485</v>
      </c>
      <c r="C87" s="27" t="s">
        <v>489</v>
      </c>
      <c r="D87" s="27">
        <v>3519</v>
      </c>
      <c r="E87" s="27" t="s">
        <v>488</v>
      </c>
    </row>
    <row r="88" spans="1:5" x14ac:dyDescent="0.3">
      <c r="A88" s="28">
        <v>43993</v>
      </c>
      <c r="B88" s="27" t="s">
        <v>485</v>
      </c>
      <c r="C88" s="27" t="s">
        <v>487</v>
      </c>
      <c r="D88" s="27">
        <v>62</v>
      </c>
      <c r="E88" s="27" t="s">
        <v>486</v>
      </c>
    </row>
    <row r="89" spans="1:5" x14ac:dyDescent="0.3">
      <c r="A89" s="28">
        <v>43993</v>
      </c>
      <c r="B89" s="27" t="s">
        <v>485</v>
      </c>
      <c r="C89" s="27" t="s">
        <v>438</v>
      </c>
      <c r="D89" s="27">
        <v>3911</v>
      </c>
      <c r="E89" s="27" t="s">
        <v>484</v>
      </c>
    </row>
    <row r="90" spans="1:5" x14ac:dyDescent="0.3">
      <c r="A90" s="28">
        <v>43994</v>
      </c>
      <c r="B90" s="27" t="s">
        <v>227</v>
      </c>
      <c r="C90" s="27" t="s">
        <v>501</v>
      </c>
      <c r="D90" s="27">
        <v>3555</v>
      </c>
      <c r="E90" s="27" t="s">
        <v>500</v>
      </c>
    </row>
    <row r="91" spans="1:5" x14ac:dyDescent="0.3">
      <c r="A91" s="28">
        <v>43994</v>
      </c>
      <c r="B91" s="27" t="s">
        <v>227</v>
      </c>
      <c r="C91" s="27" t="s">
        <v>499</v>
      </c>
      <c r="D91" s="27">
        <v>3982</v>
      </c>
      <c r="E91" s="27" t="s">
        <v>498</v>
      </c>
    </row>
    <row r="92" spans="1:5" x14ac:dyDescent="0.3">
      <c r="A92" s="28">
        <v>43994</v>
      </c>
      <c r="B92" s="27" t="s">
        <v>491</v>
      </c>
      <c r="C92" s="27" t="s">
        <v>489</v>
      </c>
      <c r="D92" s="27">
        <v>4130</v>
      </c>
      <c r="E92" s="27" t="s">
        <v>493</v>
      </c>
    </row>
    <row r="93" spans="1:5" x14ac:dyDescent="0.3">
      <c r="A93" s="28">
        <v>43994</v>
      </c>
      <c r="B93" s="27" t="s">
        <v>491</v>
      </c>
      <c r="C93" s="27" t="s">
        <v>487</v>
      </c>
      <c r="D93" s="27">
        <v>978</v>
      </c>
      <c r="E93" s="27" t="s">
        <v>492</v>
      </c>
    </row>
    <row r="94" spans="1:5" x14ac:dyDescent="0.3">
      <c r="A94" s="28">
        <v>43994</v>
      </c>
      <c r="B94" s="27" t="s">
        <v>491</v>
      </c>
      <c r="C94" s="27" t="s">
        <v>438</v>
      </c>
      <c r="D94" s="27">
        <v>2430</v>
      </c>
      <c r="E94" s="27" t="s">
        <v>490</v>
      </c>
    </row>
    <row r="95" spans="1:5" x14ac:dyDescent="0.3">
      <c r="A95" s="28">
        <v>43994</v>
      </c>
      <c r="B95" s="27" t="s">
        <v>485</v>
      </c>
      <c r="C95" s="27" t="s">
        <v>489</v>
      </c>
      <c r="D95" s="27">
        <v>3540</v>
      </c>
      <c r="E95" s="27" t="s">
        <v>488</v>
      </c>
    </row>
    <row r="96" spans="1:5" x14ac:dyDescent="0.3">
      <c r="A96" s="28">
        <v>43994</v>
      </c>
      <c r="B96" s="27" t="s">
        <v>485</v>
      </c>
      <c r="C96" s="27" t="s">
        <v>487</v>
      </c>
      <c r="D96" s="27">
        <v>63</v>
      </c>
      <c r="E96" s="27" t="s">
        <v>486</v>
      </c>
    </row>
    <row r="97" spans="1:5" x14ac:dyDescent="0.3">
      <c r="A97" s="28">
        <v>43994</v>
      </c>
      <c r="B97" s="27" t="s">
        <v>485</v>
      </c>
      <c r="C97" s="27" t="s">
        <v>438</v>
      </c>
      <c r="D97" s="27">
        <v>3935</v>
      </c>
      <c r="E97" s="27" t="s">
        <v>484</v>
      </c>
    </row>
    <row r="98" spans="1:5" x14ac:dyDescent="0.3">
      <c r="A98" s="28">
        <v>43995</v>
      </c>
      <c r="B98" s="27" t="s">
        <v>227</v>
      </c>
      <c r="C98" s="27" t="s">
        <v>501</v>
      </c>
      <c r="D98" s="27">
        <v>3570</v>
      </c>
      <c r="E98" s="27" t="s">
        <v>500</v>
      </c>
    </row>
    <row r="99" spans="1:5" x14ac:dyDescent="0.3">
      <c r="A99" s="28">
        <v>43995</v>
      </c>
      <c r="B99" s="27" t="s">
        <v>227</v>
      </c>
      <c r="C99" s="27" t="s">
        <v>499</v>
      </c>
      <c r="D99" s="27">
        <v>4005</v>
      </c>
      <c r="E99" s="27" t="s">
        <v>498</v>
      </c>
    </row>
    <row r="100" spans="1:5" x14ac:dyDescent="0.3">
      <c r="A100" s="28">
        <v>43995</v>
      </c>
      <c r="B100" s="27" t="s">
        <v>491</v>
      </c>
      <c r="C100" s="27" t="s">
        <v>489</v>
      </c>
      <c r="D100" s="27">
        <v>4148</v>
      </c>
      <c r="E100" s="27" t="s">
        <v>493</v>
      </c>
    </row>
    <row r="101" spans="1:5" x14ac:dyDescent="0.3">
      <c r="A101" s="28">
        <v>43995</v>
      </c>
      <c r="B101" s="27" t="s">
        <v>491</v>
      </c>
      <c r="C101" s="27" t="s">
        <v>487</v>
      </c>
      <c r="D101" s="27">
        <v>981</v>
      </c>
      <c r="E101" s="27" t="s">
        <v>492</v>
      </c>
    </row>
    <row r="102" spans="1:5" x14ac:dyDescent="0.3">
      <c r="A102" s="28">
        <v>43995</v>
      </c>
      <c r="B102" s="27" t="s">
        <v>491</v>
      </c>
      <c r="C102" s="27" t="s">
        <v>438</v>
      </c>
      <c r="D102" s="27">
        <v>2447</v>
      </c>
      <c r="E102" s="27" t="s">
        <v>490</v>
      </c>
    </row>
    <row r="103" spans="1:5" x14ac:dyDescent="0.3">
      <c r="A103" s="28">
        <v>43995</v>
      </c>
      <c r="B103" s="27" t="s">
        <v>485</v>
      </c>
      <c r="C103" s="27" t="s">
        <v>489</v>
      </c>
      <c r="D103" s="27">
        <v>3565</v>
      </c>
      <c r="E103" s="27" t="s">
        <v>488</v>
      </c>
    </row>
    <row r="104" spans="1:5" x14ac:dyDescent="0.3">
      <c r="A104" s="28">
        <v>43995</v>
      </c>
      <c r="B104" s="27" t="s">
        <v>485</v>
      </c>
      <c r="C104" s="27" t="s">
        <v>487</v>
      </c>
      <c r="D104" s="27">
        <v>62</v>
      </c>
      <c r="E104" s="27" t="s">
        <v>486</v>
      </c>
    </row>
    <row r="105" spans="1:5" x14ac:dyDescent="0.3">
      <c r="A105" s="28">
        <v>43995</v>
      </c>
      <c r="B105" s="27" t="s">
        <v>485</v>
      </c>
      <c r="C105" s="27" t="s">
        <v>438</v>
      </c>
      <c r="D105" s="27">
        <v>3949</v>
      </c>
      <c r="E105" s="27" t="s">
        <v>484</v>
      </c>
    </row>
    <row r="106" spans="1:5" x14ac:dyDescent="0.3">
      <c r="A106" s="28">
        <v>43996</v>
      </c>
      <c r="B106" s="27" t="s">
        <v>227</v>
      </c>
      <c r="C106" s="27" t="s">
        <v>501</v>
      </c>
      <c r="D106" s="27">
        <v>3586</v>
      </c>
      <c r="E106" s="27" t="s">
        <v>500</v>
      </c>
    </row>
    <row r="107" spans="1:5" x14ac:dyDescent="0.3">
      <c r="A107" s="28">
        <v>43996</v>
      </c>
      <c r="B107" s="27" t="s">
        <v>227</v>
      </c>
      <c r="C107" s="27" t="s">
        <v>499</v>
      </c>
      <c r="D107" s="27">
        <v>4037</v>
      </c>
      <c r="E107" s="27" t="s">
        <v>498</v>
      </c>
    </row>
    <row r="108" spans="1:5" x14ac:dyDescent="0.3">
      <c r="A108" s="28">
        <v>43996</v>
      </c>
      <c r="B108" s="27" t="s">
        <v>491</v>
      </c>
      <c r="C108" s="27" t="s">
        <v>489</v>
      </c>
      <c r="D108" s="27">
        <v>4176</v>
      </c>
      <c r="E108" s="27" t="s">
        <v>493</v>
      </c>
    </row>
    <row r="109" spans="1:5" x14ac:dyDescent="0.3">
      <c r="A109" s="28">
        <v>43996</v>
      </c>
      <c r="B109" s="27" t="s">
        <v>491</v>
      </c>
      <c r="C109" s="27" t="s">
        <v>487</v>
      </c>
      <c r="D109" s="27">
        <v>986</v>
      </c>
      <c r="E109" s="27" t="s">
        <v>492</v>
      </c>
    </row>
    <row r="110" spans="1:5" x14ac:dyDescent="0.3">
      <c r="A110" s="28">
        <v>43996</v>
      </c>
      <c r="B110" s="27" t="s">
        <v>491</v>
      </c>
      <c r="C110" s="27" t="s">
        <v>438</v>
      </c>
      <c r="D110" s="27">
        <v>2462</v>
      </c>
      <c r="E110" s="27" t="s">
        <v>490</v>
      </c>
    </row>
    <row r="111" spans="1:5" x14ac:dyDescent="0.3">
      <c r="A111" s="28">
        <v>43996</v>
      </c>
      <c r="B111" s="27" t="s">
        <v>485</v>
      </c>
      <c r="C111" s="27" t="s">
        <v>489</v>
      </c>
      <c r="D111" s="27">
        <v>3598</v>
      </c>
      <c r="E111" s="27" t="s">
        <v>488</v>
      </c>
    </row>
    <row r="112" spans="1:5" x14ac:dyDescent="0.3">
      <c r="A112" s="28">
        <v>43996</v>
      </c>
      <c r="B112" s="27" t="s">
        <v>485</v>
      </c>
      <c r="C112" s="27" t="s">
        <v>487</v>
      </c>
      <c r="D112" s="27">
        <v>62</v>
      </c>
      <c r="E112" s="27" t="s">
        <v>486</v>
      </c>
    </row>
    <row r="113" spans="1:5" x14ac:dyDescent="0.3">
      <c r="A113" s="28">
        <v>43996</v>
      </c>
      <c r="B113" s="27" t="s">
        <v>485</v>
      </c>
      <c r="C113" s="27" t="s">
        <v>438</v>
      </c>
      <c r="D113" s="27">
        <v>3964</v>
      </c>
      <c r="E113" s="27" t="s">
        <v>484</v>
      </c>
    </row>
    <row r="114" spans="1:5" x14ac:dyDescent="0.3">
      <c r="A114" s="28">
        <v>43997</v>
      </c>
      <c r="B114" s="27" t="s">
        <v>227</v>
      </c>
      <c r="C114" s="27" t="s">
        <v>501</v>
      </c>
      <c r="D114" s="27">
        <v>3599</v>
      </c>
      <c r="E114" s="27" t="s">
        <v>500</v>
      </c>
    </row>
    <row r="115" spans="1:5" x14ac:dyDescent="0.3">
      <c r="A115" s="28">
        <v>43997</v>
      </c>
      <c r="B115" s="27" t="s">
        <v>227</v>
      </c>
      <c r="C115" s="27" t="s">
        <v>499</v>
      </c>
      <c r="D115" s="27">
        <v>4047</v>
      </c>
      <c r="E115" s="27" t="s">
        <v>498</v>
      </c>
    </row>
    <row r="116" spans="1:5" x14ac:dyDescent="0.3">
      <c r="A116" s="28">
        <v>43997</v>
      </c>
      <c r="B116" s="27" t="s">
        <v>491</v>
      </c>
      <c r="C116" s="27" t="s">
        <v>489</v>
      </c>
      <c r="D116" s="27">
        <v>4189</v>
      </c>
      <c r="E116" s="27" t="s">
        <v>493</v>
      </c>
    </row>
    <row r="117" spans="1:5" x14ac:dyDescent="0.3">
      <c r="A117" s="28">
        <v>43997</v>
      </c>
      <c r="B117" s="27" t="s">
        <v>491</v>
      </c>
      <c r="C117" s="27" t="s">
        <v>487</v>
      </c>
      <c r="D117" s="27">
        <v>987</v>
      </c>
      <c r="E117" s="27" t="s">
        <v>492</v>
      </c>
    </row>
    <row r="118" spans="1:5" x14ac:dyDescent="0.3">
      <c r="A118" s="28">
        <v>43997</v>
      </c>
      <c r="B118" s="27" t="s">
        <v>491</v>
      </c>
      <c r="C118" s="27" t="s">
        <v>438</v>
      </c>
      <c r="D118" s="27">
        <v>2471</v>
      </c>
      <c r="E118" s="27" t="s">
        <v>490</v>
      </c>
    </row>
    <row r="119" spans="1:5" x14ac:dyDescent="0.3">
      <c r="A119" s="28">
        <v>43997</v>
      </c>
      <c r="B119" s="27" t="s">
        <v>485</v>
      </c>
      <c r="C119" s="27" t="s">
        <v>489</v>
      </c>
      <c r="D119" s="27">
        <v>3603</v>
      </c>
      <c r="E119" s="27" t="s">
        <v>488</v>
      </c>
    </row>
    <row r="120" spans="1:5" x14ac:dyDescent="0.3">
      <c r="A120" s="28">
        <v>43997</v>
      </c>
      <c r="B120" s="27" t="s">
        <v>485</v>
      </c>
      <c r="C120" s="27" t="s">
        <v>487</v>
      </c>
      <c r="D120" s="27">
        <v>62</v>
      </c>
      <c r="E120" s="27" t="s">
        <v>486</v>
      </c>
    </row>
    <row r="121" spans="1:5" x14ac:dyDescent="0.3">
      <c r="A121" s="28">
        <v>43997</v>
      </c>
      <c r="B121" s="27" t="s">
        <v>485</v>
      </c>
      <c r="C121" s="27" t="s">
        <v>438</v>
      </c>
      <c r="D121" s="27">
        <v>3982</v>
      </c>
      <c r="E121" s="27" t="s">
        <v>484</v>
      </c>
    </row>
    <row r="122" spans="1:5" x14ac:dyDescent="0.3">
      <c r="A122" s="28">
        <v>43998</v>
      </c>
      <c r="B122" s="27" t="s">
        <v>227</v>
      </c>
      <c r="C122" s="27" t="s">
        <v>501</v>
      </c>
      <c r="D122" s="27">
        <v>3604</v>
      </c>
      <c r="E122" s="27" t="s">
        <v>500</v>
      </c>
    </row>
    <row r="123" spans="1:5" x14ac:dyDescent="0.3">
      <c r="A123" s="28">
        <v>43998</v>
      </c>
      <c r="B123" s="27" t="s">
        <v>227</v>
      </c>
      <c r="C123" s="27" t="s">
        <v>499</v>
      </c>
      <c r="D123" s="27">
        <v>4060</v>
      </c>
      <c r="E123" s="27" t="s">
        <v>498</v>
      </c>
    </row>
    <row r="124" spans="1:5" x14ac:dyDescent="0.3">
      <c r="A124" s="28">
        <v>43998</v>
      </c>
      <c r="B124" s="27" t="s">
        <v>491</v>
      </c>
      <c r="C124" s="27" t="s">
        <v>489</v>
      </c>
      <c r="D124" s="27">
        <v>4199</v>
      </c>
      <c r="E124" s="27" t="s">
        <v>493</v>
      </c>
    </row>
    <row r="125" spans="1:5" x14ac:dyDescent="0.3">
      <c r="A125" s="28">
        <v>43998</v>
      </c>
      <c r="B125" s="27" t="s">
        <v>491</v>
      </c>
      <c r="C125" s="27" t="s">
        <v>487</v>
      </c>
      <c r="D125" s="27">
        <v>999</v>
      </c>
      <c r="E125" s="27" t="s">
        <v>492</v>
      </c>
    </row>
    <row r="126" spans="1:5" x14ac:dyDescent="0.3">
      <c r="A126" s="28">
        <v>43998</v>
      </c>
      <c r="B126" s="27" t="s">
        <v>491</v>
      </c>
      <c r="C126" s="27" t="s">
        <v>438</v>
      </c>
      <c r="D126" s="27">
        <v>2467</v>
      </c>
      <c r="E126" s="27" t="s">
        <v>490</v>
      </c>
    </row>
    <row r="127" spans="1:5" x14ac:dyDescent="0.3">
      <c r="A127" s="28">
        <v>43998</v>
      </c>
      <c r="B127" s="27" t="s">
        <v>485</v>
      </c>
      <c r="C127" s="27" t="s">
        <v>489</v>
      </c>
      <c r="D127" s="27">
        <v>3616</v>
      </c>
      <c r="E127" s="27" t="s">
        <v>488</v>
      </c>
    </row>
    <row r="128" spans="1:5" x14ac:dyDescent="0.3">
      <c r="A128" s="28">
        <v>43998</v>
      </c>
      <c r="B128" s="27" t="s">
        <v>485</v>
      </c>
      <c r="C128" s="27" t="s">
        <v>487</v>
      </c>
      <c r="D128" s="27">
        <v>62</v>
      </c>
      <c r="E128" s="27" t="s">
        <v>486</v>
      </c>
    </row>
    <row r="129" spans="1:5" x14ac:dyDescent="0.3">
      <c r="A129" s="28">
        <v>43998</v>
      </c>
      <c r="B129" s="27" t="s">
        <v>485</v>
      </c>
      <c r="C129" s="27" t="s">
        <v>438</v>
      </c>
      <c r="D129" s="27">
        <v>3987</v>
      </c>
      <c r="E129" s="27" t="s">
        <v>484</v>
      </c>
    </row>
    <row r="130" spans="1:5" x14ac:dyDescent="0.3">
      <c r="A130" s="28">
        <v>43999</v>
      </c>
      <c r="B130" s="27" t="s">
        <v>227</v>
      </c>
      <c r="C130" s="27" t="s">
        <v>501</v>
      </c>
      <c r="D130" s="27">
        <v>3632</v>
      </c>
      <c r="E130" s="27" t="s">
        <v>500</v>
      </c>
    </row>
    <row r="131" spans="1:5" x14ac:dyDescent="0.3">
      <c r="A131" s="28">
        <v>43999</v>
      </c>
      <c r="B131" s="27" t="s">
        <v>227</v>
      </c>
      <c r="C131" s="27" t="s">
        <v>499</v>
      </c>
      <c r="D131" s="27">
        <v>4101</v>
      </c>
      <c r="E131" s="27" t="s">
        <v>498</v>
      </c>
    </row>
    <row r="132" spans="1:5" x14ac:dyDescent="0.3">
      <c r="A132" s="28">
        <v>43999</v>
      </c>
      <c r="B132" s="27" t="s">
        <v>491</v>
      </c>
      <c r="C132" s="27" t="s">
        <v>489</v>
      </c>
      <c r="D132" s="27">
        <v>4236</v>
      </c>
      <c r="E132" s="27" t="s">
        <v>493</v>
      </c>
    </row>
    <row r="133" spans="1:5" x14ac:dyDescent="0.3">
      <c r="A133" s="28">
        <v>43999</v>
      </c>
      <c r="B133" s="27" t="s">
        <v>491</v>
      </c>
      <c r="C133" s="27" t="s">
        <v>487</v>
      </c>
      <c r="D133" s="27">
        <v>1009</v>
      </c>
      <c r="E133" s="27" t="s">
        <v>492</v>
      </c>
    </row>
    <row r="134" spans="1:5" x14ac:dyDescent="0.3">
      <c r="A134" s="28">
        <v>43999</v>
      </c>
      <c r="B134" s="27" t="s">
        <v>491</v>
      </c>
      <c r="C134" s="27" t="s">
        <v>438</v>
      </c>
      <c r="D134" s="27">
        <v>2489</v>
      </c>
      <c r="E134" s="27" t="s">
        <v>490</v>
      </c>
    </row>
    <row r="135" spans="1:5" x14ac:dyDescent="0.3">
      <c r="A135" s="28">
        <v>43999</v>
      </c>
      <c r="B135" s="27" t="s">
        <v>485</v>
      </c>
      <c r="C135" s="27" t="s">
        <v>489</v>
      </c>
      <c r="D135" s="27">
        <v>3643</v>
      </c>
      <c r="E135" s="27" t="s">
        <v>488</v>
      </c>
    </row>
    <row r="136" spans="1:5" x14ac:dyDescent="0.3">
      <c r="A136" s="28">
        <v>43999</v>
      </c>
      <c r="B136" s="27" t="s">
        <v>485</v>
      </c>
      <c r="C136" s="27" t="s">
        <v>487</v>
      </c>
      <c r="D136" s="27">
        <v>65</v>
      </c>
      <c r="E136" s="27" t="s">
        <v>486</v>
      </c>
    </row>
    <row r="137" spans="1:5" x14ac:dyDescent="0.3">
      <c r="A137" s="28">
        <v>43999</v>
      </c>
      <c r="B137" s="27" t="s">
        <v>485</v>
      </c>
      <c r="C137" s="27" t="s">
        <v>438</v>
      </c>
      <c r="D137" s="27">
        <v>4026</v>
      </c>
      <c r="E137" s="27" t="s">
        <v>484</v>
      </c>
    </row>
    <row r="138" spans="1:5" x14ac:dyDescent="0.3">
      <c r="A138" s="28">
        <v>44000</v>
      </c>
      <c r="B138" s="27" t="s">
        <v>227</v>
      </c>
      <c r="C138" s="27" t="s">
        <v>501</v>
      </c>
      <c r="D138" s="27">
        <v>3649</v>
      </c>
      <c r="E138" s="27" t="s">
        <v>500</v>
      </c>
    </row>
    <row r="139" spans="1:5" x14ac:dyDescent="0.3">
      <c r="A139" s="28">
        <v>44000</v>
      </c>
      <c r="B139" s="27" t="s">
        <v>227</v>
      </c>
      <c r="C139" s="27" t="s">
        <v>499</v>
      </c>
      <c r="D139" s="27">
        <v>4120</v>
      </c>
      <c r="E139" s="27" t="s">
        <v>498</v>
      </c>
    </row>
    <row r="140" spans="1:5" x14ac:dyDescent="0.3">
      <c r="A140" s="28">
        <v>44000</v>
      </c>
      <c r="B140" s="27" t="s">
        <v>491</v>
      </c>
      <c r="C140" s="27" t="s">
        <v>489</v>
      </c>
      <c r="D140" s="27">
        <v>4252</v>
      </c>
      <c r="E140" s="27" t="s">
        <v>493</v>
      </c>
    </row>
    <row r="141" spans="1:5" x14ac:dyDescent="0.3">
      <c r="A141" s="28">
        <v>44000</v>
      </c>
      <c r="B141" s="27" t="s">
        <v>491</v>
      </c>
      <c r="C141" s="27" t="s">
        <v>487</v>
      </c>
      <c r="D141" s="27">
        <v>1026</v>
      </c>
      <c r="E141" s="27" t="s">
        <v>492</v>
      </c>
    </row>
    <row r="142" spans="1:5" x14ac:dyDescent="0.3">
      <c r="A142" s="28">
        <v>44000</v>
      </c>
      <c r="B142" s="27" t="s">
        <v>491</v>
      </c>
      <c r="C142" s="27" t="s">
        <v>438</v>
      </c>
      <c r="D142" s="27">
        <v>2492</v>
      </c>
      <c r="E142" s="27" t="s">
        <v>490</v>
      </c>
    </row>
    <row r="143" spans="1:5" x14ac:dyDescent="0.3">
      <c r="A143" s="28">
        <v>44000</v>
      </c>
      <c r="B143" s="27" t="s">
        <v>485</v>
      </c>
      <c r="C143" s="27" t="s">
        <v>489</v>
      </c>
      <c r="D143" s="27">
        <v>3675</v>
      </c>
      <c r="E143" s="27" t="s">
        <v>488</v>
      </c>
    </row>
    <row r="144" spans="1:5" x14ac:dyDescent="0.3">
      <c r="A144" s="28">
        <v>44000</v>
      </c>
      <c r="B144" s="27" t="s">
        <v>485</v>
      </c>
      <c r="C144" s="27" t="s">
        <v>487</v>
      </c>
      <c r="D144" s="27">
        <v>66</v>
      </c>
      <c r="E144" s="27" t="s">
        <v>486</v>
      </c>
    </row>
    <row r="145" spans="1:5" x14ac:dyDescent="0.3">
      <c r="A145" s="28">
        <v>44000</v>
      </c>
      <c r="B145" s="27" t="s">
        <v>485</v>
      </c>
      <c r="C145" s="27" t="s">
        <v>438</v>
      </c>
      <c r="D145" s="27">
        <v>4029</v>
      </c>
      <c r="E145" s="27" t="s">
        <v>484</v>
      </c>
    </row>
    <row r="146" spans="1:5" x14ac:dyDescent="0.3">
      <c r="A146" s="28">
        <v>44001</v>
      </c>
      <c r="B146" s="27" t="s">
        <v>227</v>
      </c>
      <c r="C146" s="27" t="s">
        <v>501</v>
      </c>
      <c r="D146" s="27">
        <v>3662</v>
      </c>
      <c r="E146" s="27" t="s">
        <v>500</v>
      </c>
    </row>
    <row r="147" spans="1:5" x14ac:dyDescent="0.3">
      <c r="A147" s="28">
        <v>44001</v>
      </c>
      <c r="B147" s="27" t="s">
        <v>227</v>
      </c>
      <c r="C147" s="27" t="s">
        <v>499</v>
      </c>
      <c r="D147" s="27">
        <v>4137</v>
      </c>
      <c r="E147" s="27" t="s">
        <v>498</v>
      </c>
    </row>
    <row r="148" spans="1:5" x14ac:dyDescent="0.3">
      <c r="A148" s="28">
        <v>44001</v>
      </c>
      <c r="B148" s="27" t="s">
        <v>491</v>
      </c>
      <c r="C148" s="27" t="s">
        <v>489</v>
      </c>
      <c r="D148" s="27">
        <v>4267</v>
      </c>
      <c r="E148" s="27" t="s">
        <v>493</v>
      </c>
    </row>
    <row r="149" spans="1:5" x14ac:dyDescent="0.3">
      <c r="A149" s="28">
        <v>44001</v>
      </c>
      <c r="B149" s="27" t="s">
        <v>491</v>
      </c>
      <c r="C149" s="27" t="s">
        <v>487</v>
      </c>
      <c r="D149" s="27">
        <v>1028</v>
      </c>
      <c r="E149" s="27" t="s">
        <v>492</v>
      </c>
    </row>
    <row r="150" spans="1:5" x14ac:dyDescent="0.3">
      <c r="A150" s="28">
        <v>44001</v>
      </c>
      <c r="B150" s="27" t="s">
        <v>491</v>
      </c>
      <c r="C150" s="27" t="s">
        <v>438</v>
      </c>
      <c r="D150" s="27">
        <v>2505</v>
      </c>
      <c r="E150" s="27" t="s">
        <v>490</v>
      </c>
    </row>
    <row r="151" spans="1:5" x14ac:dyDescent="0.3">
      <c r="A151" s="28">
        <v>44001</v>
      </c>
      <c r="B151" s="27" t="s">
        <v>485</v>
      </c>
      <c r="C151" s="27" t="s">
        <v>489</v>
      </c>
      <c r="D151" s="27">
        <v>3687</v>
      </c>
      <c r="E151" s="27" t="s">
        <v>488</v>
      </c>
    </row>
    <row r="152" spans="1:5" x14ac:dyDescent="0.3">
      <c r="A152" s="28">
        <v>44001</v>
      </c>
      <c r="B152" s="27" t="s">
        <v>485</v>
      </c>
      <c r="C152" s="27" t="s">
        <v>487</v>
      </c>
      <c r="D152" s="27">
        <v>66</v>
      </c>
      <c r="E152" s="27" t="s">
        <v>486</v>
      </c>
    </row>
    <row r="153" spans="1:5" x14ac:dyDescent="0.3">
      <c r="A153" s="28">
        <v>44001</v>
      </c>
      <c r="B153" s="27" t="s">
        <v>485</v>
      </c>
      <c r="C153" s="27" t="s">
        <v>438</v>
      </c>
      <c r="D153" s="27">
        <v>4047</v>
      </c>
      <c r="E153" s="27" t="s">
        <v>484</v>
      </c>
    </row>
    <row r="154" spans="1:5" x14ac:dyDescent="0.3">
      <c r="A154" s="28">
        <v>44002</v>
      </c>
      <c r="B154" s="27" t="s">
        <v>227</v>
      </c>
      <c r="C154" s="27" t="s">
        <v>501</v>
      </c>
      <c r="D154" s="27">
        <v>3676</v>
      </c>
      <c r="E154" s="27" t="s">
        <v>500</v>
      </c>
    </row>
    <row r="155" spans="1:5" x14ac:dyDescent="0.3">
      <c r="A155" s="28">
        <v>44002</v>
      </c>
      <c r="B155" s="27" t="s">
        <v>227</v>
      </c>
      <c r="C155" s="27" t="s">
        <v>499</v>
      </c>
      <c r="D155" s="27">
        <v>4151</v>
      </c>
      <c r="E155" s="27" t="s">
        <v>498</v>
      </c>
    </row>
    <row r="156" spans="1:5" x14ac:dyDescent="0.3">
      <c r="A156" s="28">
        <v>44002</v>
      </c>
      <c r="B156" s="27" t="s">
        <v>491</v>
      </c>
      <c r="C156" s="27" t="s">
        <v>489</v>
      </c>
      <c r="D156" s="27">
        <v>4284</v>
      </c>
      <c r="E156" s="27" t="s">
        <v>493</v>
      </c>
    </row>
    <row r="157" spans="1:5" x14ac:dyDescent="0.3">
      <c r="A157" s="28">
        <v>44002</v>
      </c>
      <c r="B157" s="27" t="s">
        <v>491</v>
      </c>
      <c r="C157" s="27" t="s">
        <v>487</v>
      </c>
      <c r="D157" s="27">
        <v>1033</v>
      </c>
      <c r="E157" s="27" t="s">
        <v>492</v>
      </c>
    </row>
    <row r="158" spans="1:5" x14ac:dyDescent="0.3">
      <c r="A158" s="28">
        <v>44002</v>
      </c>
      <c r="B158" s="27" t="s">
        <v>491</v>
      </c>
      <c r="C158" s="27" t="s">
        <v>438</v>
      </c>
      <c r="D158" s="27">
        <v>2511</v>
      </c>
      <c r="E158" s="27" t="s">
        <v>490</v>
      </c>
    </row>
    <row r="159" spans="1:5" x14ac:dyDescent="0.3">
      <c r="A159" s="28">
        <v>44002</v>
      </c>
      <c r="B159" s="27" t="s">
        <v>485</v>
      </c>
      <c r="C159" s="27" t="s">
        <v>489</v>
      </c>
      <c r="D159" s="27">
        <v>3705</v>
      </c>
      <c r="E159" s="27" t="s">
        <v>488</v>
      </c>
    </row>
    <row r="160" spans="1:5" x14ac:dyDescent="0.3">
      <c r="A160" s="28">
        <v>44002</v>
      </c>
      <c r="B160" s="27" t="s">
        <v>485</v>
      </c>
      <c r="C160" s="27" t="s">
        <v>487</v>
      </c>
      <c r="D160" s="27">
        <v>66</v>
      </c>
      <c r="E160" s="27" t="s">
        <v>486</v>
      </c>
    </row>
    <row r="161" spans="1:5" x14ac:dyDescent="0.3">
      <c r="A161" s="28">
        <v>44002</v>
      </c>
      <c r="B161" s="27" t="s">
        <v>485</v>
      </c>
      <c r="C161" s="27" t="s">
        <v>438</v>
      </c>
      <c r="D161" s="27">
        <v>4057</v>
      </c>
      <c r="E161" s="27" t="s">
        <v>484</v>
      </c>
    </row>
    <row r="162" spans="1:5" x14ac:dyDescent="0.3">
      <c r="A162" s="28">
        <v>44003</v>
      </c>
      <c r="B162" s="27" t="s">
        <v>227</v>
      </c>
      <c r="C162" s="27" t="s">
        <v>501</v>
      </c>
      <c r="D162" s="27">
        <v>3687</v>
      </c>
      <c r="E162" s="27" t="s">
        <v>500</v>
      </c>
    </row>
    <row r="163" spans="1:5" x14ac:dyDescent="0.3">
      <c r="A163" s="28">
        <v>44003</v>
      </c>
      <c r="B163" s="27" t="s">
        <v>227</v>
      </c>
      <c r="C163" s="27" t="s">
        <v>499</v>
      </c>
      <c r="D163" s="27">
        <v>4170</v>
      </c>
      <c r="E163" s="27" t="s">
        <v>498</v>
      </c>
    </row>
    <row r="164" spans="1:5" x14ac:dyDescent="0.3">
      <c r="A164" s="28">
        <v>44003</v>
      </c>
      <c r="B164" s="27" t="s">
        <v>491</v>
      </c>
      <c r="C164" s="27" t="s">
        <v>489</v>
      </c>
      <c r="D164" s="27">
        <v>4295</v>
      </c>
      <c r="E164" s="27" t="s">
        <v>493</v>
      </c>
    </row>
    <row r="165" spans="1:5" x14ac:dyDescent="0.3">
      <c r="A165" s="28">
        <v>44003</v>
      </c>
      <c r="B165" s="27" t="s">
        <v>491</v>
      </c>
      <c r="C165" s="27" t="s">
        <v>487</v>
      </c>
      <c r="D165" s="27">
        <v>1040</v>
      </c>
      <c r="E165" s="27" t="s">
        <v>492</v>
      </c>
    </row>
    <row r="166" spans="1:5" x14ac:dyDescent="0.3">
      <c r="A166" s="28">
        <v>44003</v>
      </c>
      <c r="B166" s="27" t="s">
        <v>491</v>
      </c>
      <c r="C166" s="27" t="s">
        <v>438</v>
      </c>
      <c r="D166" s="27">
        <v>2523</v>
      </c>
      <c r="E166" s="27" t="s">
        <v>490</v>
      </c>
    </row>
    <row r="167" spans="1:5" x14ac:dyDescent="0.3">
      <c r="A167" s="28">
        <v>44003</v>
      </c>
      <c r="B167" s="27" t="s">
        <v>485</v>
      </c>
      <c r="C167" s="27" t="s">
        <v>489</v>
      </c>
      <c r="D167" s="27">
        <v>3716</v>
      </c>
      <c r="E167" s="27" t="s">
        <v>488</v>
      </c>
    </row>
    <row r="168" spans="1:5" x14ac:dyDescent="0.3">
      <c r="A168" s="28">
        <v>44003</v>
      </c>
      <c r="B168" s="27" t="s">
        <v>485</v>
      </c>
      <c r="C168" s="27" t="s">
        <v>487</v>
      </c>
      <c r="D168" s="27">
        <v>66</v>
      </c>
      <c r="E168" s="27" t="s">
        <v>486</v>
      </c>
    </row>
    <row r="169" spans="1:5" x14ac:dyDescent="0.3">
      <c r="A169" s="28">
        <v>44003</v>
      </c>
      <c r="B169" s="27" t="s">
        <v>485</v>
      </c>
      <c r="C169" s="27" t="s">
        <v>438</v>
      </c>
      <c r="D169" s="27">
        <v>4076</v>
      </c>
      <c r="E169" s="27" t="s">
        <v>484</v>
      </c>
    </row>
    <row r="170" spans="1:5" x14ac:dyDescent="0.3">
      <c r="A170" s="28">
        <v>44004</v>
      </c>
      <c r="B170" s="27" t="s">
        <v>227</v>
      </c>
      <c r="C170" s="27" t="s">
        <v>501</v>
      </c>
      <c r="D170" s="27">
        <v>3695</v>
      </c>
      <c r="E170" s="27" t="s">
        <v>500</v>
      </c>
    </row>
    <row r="171" spans="1:5" x14ac:dyDescent="0.3">
      <c r="A171" s="28">
        <v>44004</v>
      </c>
      <c r="B171" s="27" t="s">
        <v>227</v>
      </c>
      <c r="C171" s="27" t="s">
        <v>499</v>
      </c>
      <c r="D171" s="27">
        <v>4178</v>
      </c>
      <c r="E171" s="27" t="s">
        <v>498</v>
      </c>
    </row>
    <row r="172" spans="1:5" x14ac:dyDescent="0.3">
      <c r="A172" s="28">
        <v>44004</v>
      </c>
      <c r="B172" s="27" t="s">
        <v>491</v>
      </c>
      <c r="C172" s="27" t="s">
        <v>489</v>
      </c>
      <c r="D172" s="27">
        <v>4302</v>
      </c>
      <c r="E172" s="27" t="s">
        <v>493</v>
      </c>
    </row>
    <row r="173" spans="1:5" x14ac:dyDescent="0.3">
      <c r="A173" s="28">
        <v>44004</v>
      </c>
      <c r="B173" s="27" t="s">
        <v>491</v>
      </c>
      <c r="C173" s="27" t="s">
        <v>487</v>
      </c>
      <c r="D173" s="27">
        <v>1041</v>
      </c>
      <c r="E173" s="27" t="s">
        <v>492</v>
      </c>
    </row>
    <row r="174" spans="1:5" x14ac:dyDescent="0.3">
      <c r="A174" s="28">
        <v>44004</v>
      </c>
      <c r="B174" s="27" t="s">
        <v>491</v>
      </c>
      <c r="C174" s="27" t="s">
        <v>438</v>
      </c>
      <c r="D174" s="27">
        <v>2531</v>
      </c>
      <c r="E174" s="27" t="s">
        <v>490</v>
      </c>
    </row>
    <row r="175" spans="1:5" x14ac:dyDescent="0.3">
      <c r="A175" s="28">
        <v>44004</v>
      </c>
      <c r="B175" s="27" t="s">
        <v>485</v>
      </c>
      <c r="C175" s="27" t="s">
        <v>489</v>
      </c>
      <c r="D175" s="27">
        <v>3722</v>
      </c>
      <c r="E175" s="27" t="s">
        <v>488</v>
      </c>
    </row>
    <row r="176" spans="1:5" x14ac:dyDescent="0.3">
      <c r="A176" s="28">
        <v>44004</v>
      </c>
      <c r="B176" s="27" t="s">
        <v>485</v>
      </c>
      <c r="C176" s="27" t="s">
        <v>487</v>
      </c>
      <c r="D176" s="27">
        <v>66</v>
      </c>
      <c r="E176" s="27" t="s">
        <v>486</v>
      </c>
    </row>
    <row r="177" spans="1:5" x14ac:dyDescent="0.3">
      <c r="A177" s="28">
        <v>44004</v>
      </c>
      <c r="B177" s="27" t="s">
        <v>485</v>
      </c>
      <c r="C177" s="27" t="s">
        <v>438</v>
      </c>
      <c r="D177" s="27">
        <v>4086</v>
      </c>
      <c r="E177" s="27" t="s">
        <v>484</v>
      </c>
    </row>
    <row r="178" spans="1:5" x14ac:dyDescent="0.3">
      <c r="A178" s="28">
        <v>44005</v>
      </c>
      <c r="B178" s="27" t="s">
        <v>227</v>
      </c>
      <c r="C178" s="27" t="s">
        <v>501</v>
      </c>
      <c r="D178" s="27">
        <v>3699</v>
      </c>
      <c r="E178" s="27" t="s">
        <v>500</v>
      </c>
    </row>
    <row r="179" spans="1:5" x14ac:dyDescent="0.3">
      <c r="A179" s="28">
        <v>44005</v>
      </c>
      <c r="B179" s="27" t="s">
        <v>227</v>
      </c>
      <c r="C179" s="27" t="s">
        <v>499</v>
      </c>
      <c r="D179" s="27">
        <v>4190</v>
      </c>
      <c r="E179" s="27" t="s">
        <v>498</v>
      </c>
    </row>
    <row r="180" spans="1:5" x14ac:dyDescent="0.3">
      <c r="A180" s="28">
        <v>44005</v>
      </c>
      <c r="B180" s="27" t="s">
        <v>491</v>
      </c>
      <c r="C180" s="27" t="s">
        <v>489</v>
      </c>
      <c r="D180" s="27">
        <v>4318</v>
      </c>
      <c r="E180" s="27" t="s">
        <v>493</v>
      </c>
    </row>
    <row r="181" spans="1:5" x14ac:dyDescent="0.3">
      <c r="A181" s="28">
        <v>44005</v>
      </c>
      <c r="B181" s="27" t="s">
        <v>491</v>
      </c>
      <c r="C181" s="27" t="s">
        <v>487</v>
      </c>
      <c r="D181" s="27">
        <v>1048</v>
      </c>
      <c r="E181" s="27" t="s">
        <v>492</v>
      </c>
    </row>
    <row r="182" spans="1:5" x14ac:dyDescent="0.3">
      <c r="A182" s="28">
        <v>44005</v>
      </c>
      <c r="B182" s="27" t="s">
        <v>491</v>
      </c>
      <c r="C182" s="27" t="s">
        <v>438</v>
      </c>
      <c r="D182" s="27">
        <v>2524</v>
      </c>
      <c r="E182" s="27" t="s">
        <v>490</v>
      </c>
    </row>
    <row r="183" spans="1:5" x14ac:dyDescent="0.3">
      <c r="A183" s="28">
        <v>44005</v>
      </c>
      <c r="B183" s="27" t="s">
        <v>485</v>
      </c>
      <c r="C183" s="27" t="s">
        <v>489</v>
      </c>
      <c r="D183" s="27">
        <v>3742</v>
      </c>
      <c r="E183" s="27" t="s">
        <v>488</v>
      </c>
    </row>
    <row r="184" spans="1:5" x14ac:dyDescent="0.3">
      <c r="A184" s="28">
        <v>44005</v>
      </c>
      <c r="B184" s="27" t="s">
        <v>485</v>
      </c>
      <c r="C184" s="27" t="s">
        <v>487</v>
      </c>
      <c r="D184" s="27">
        <v>66</v>
      </c>
      <c r="E184" s="27" t="s">
        <v>486</v>
      </c>
    </row>
    <row r="185" spans="1:5" x14ac:dyDescent="0.3">
      <c r="A185" s="28">
        <v>44005</v>
      </c>
      <c r="B185" s="27" t="s">
        <v>485</v>
      </c>
      <c r="C185" s="27" t="s">
        <v>438</v>
      </c>
      <c r="D185" s="27">
        <v>4082</v>
      </c>
      <c r="E185" s="27" t="s">
        <v>484</v>
      </c>
    </row>
    <row r="186" spans="1:5" x14ac:dyDescent="0.3">
      <c r="A186" s="28">
        <v>44006</v>
      </c>
      <c r="B186" s="27" t="s">
        <v>227</v>
      </c>
      <c r="C186" s="27" t="s">
        <v>501</v>
      </c>
      <c r="D186" s="27">
        <v>3712</v>
      </c>
      <c r="E186" s="27" t="s">
        <v>500</v>
      </c>
    </row>
    <row r="187" spans="1:5" x14ac:dyDescent="0.3">
      <c r="A187" s="28">
        <v>44006</v>
      </c>
      <c r="B187" s="27" t="s">
        <v>227</v>
      </c>
      <c r="C187" s="27" t="s">
        <v>499</v>
      </c>
      <c r="D187" s="27">
        <v>4225</v>
      </c>
      <c r="E187" s="27" t="s">
        <v>498</v>
      </c>
    </row>
    <row r="188" spans="1:5" x14ac:dyDescent="0.3">
      <c r="A188" s="28">
        <v>44006</v>
      </c>
      <c r="B188" s="27" t="s">
        <v>491</v>
      </c>
      <c r="C188" s="27" t="s">
        <v>489</v>
      </c>
      <c r="D188" s="27">
        <v>4342</v>
      </c>
      <c r="E188" s="27" t="s">
        <v>493</v>
      </c>
    </row>
    <row r="189" spans="1:5" x14ac:dyDescent="0.3">
      <c r="A189" s="28">
        <v>44006</v>
      </c>
      <c r="B189" s="27" t="s">
        <v>491</v>
      </c>
      <c r="C189" s="27" t="s">
        <v>487</v>
      </c>
      <c r="D189" s="27">
        <v>1053</v>
      </c>
      <c r="E189" s="27" t="s">
        <v>492</v>
      </c>
    </row>
    <row r="190" spans="1:5" x14ac:dyDescent="0.3">
      <c r="A190" s="28">
        <v>44006</v>
      </c>
      <c r="B190" s="27" t="s">
        <v>491</v>
      </c>
      <c r="C190" s="27" t="s">
        <v>438</v>
      </c>
      <c r="D190" s="27">
        <v>2543</v>
      </c>
      <c r="E190" s="27" t="s">
        <v>490</v>
      </c>
    </row>
    <row r="191" spans="1:5" x14ac:dyDescent="0.3">
      <c r="A191" s="28">
        <v>44006</v>
      </c>
      <c r="B191" s="27" t="s">
        <v>485</v>
      </c>
      <c r="C191" s="27" t="s">
        <v>489</v>
      </c>
      <c r="D191" s="27">
        <v>3769</v>
      </c>
      <c r="E191" s="27" t="s">
        <v>488</v>
      </c>
    </row>
    <row r="192" spans="1:5" x14ac:dyDescent="0.3">
      <c r="A192" s="28">
        <v>44006</v>
      </c>
      <c r="B192" s="27" t="s">
        <v>485</v>
      </c>
      <c r="C192" s="27" t="s">
        <v>487</v>
      </c>
      <c r="D192" s="27">
        <v>66</v>
      </c>
      <c r="E192" s="27" t="s">
        <v>486</v>
      </c>
    </row>
    <row r="193" spans="1:5" x14ac:dyDescent="0.3">
      <c r="A193" s="28">
        <v>44006</v>
      </c>
      <c r="B193" s="27" t="s">
        <v>485</v>
      </c>
      <c r="C193" s="27" t="s">
        <v>438</v>
      </c>
      <c r="D193" s="27">
        <v>4103</v>
      </c>
      <c r="E193" s="27" t="s">
        <v>484</v>
      </c>
    </row>
    <row r="194" spans="1:5" x14ac:dyDescent="0.3">
      <c r="A194" s="28">
        <v>44007</v>
      </c>
      <c r="B194" s="27" t="s">
        <v>227</v>
      </c>
      <c r="C194" s="27" t="s">
        <v>501</v>
      </c>
      <c r="D194" s="27">
        <v>3720</v>
      </c>
      <c r="E194" s="27" t="s">
        <v>500</v>
      </c>
    </row>
    <row r="195" spans="1:5" x14ac:dyDescent="0.3">
      <c r="A195" s="28">
        <v>44007</v>
      </c>
      <c r="B195" s="27" t="s">
        <v>227</v>
      </c>
      <c r="C195" s="27" t="s">
        <v>499</v>
      </c>
      <c r="D195" s="27">
        <v>4242</v>
      </c>
      <c r="E195" s="27" t="s">
        <v>498</v>
      </c>
    </row>
    <row r="196" spans="1:5" x14ac:dyDescent="0.3">
      <c r="A196" s="28">
        <v>44007</v>
      </c>
      <c r="B196" s="27" t="s">
        <v>491</v>
      </c>
      <c r="C196" s="27" t="s">
        <v>489</v>
      </c>
      <c r="D196" s="27">
        <v>4354</v>
      </c>
      <c r="E196" s="27" t="s">
        <v>493</v>
      </c>
    </row>
    <row r="197" spans="1:5" x14ac:dyDescent="0.3">
      <c r="A197" s="28">
        <v>44007</v>
      </c>
      <c r="B197" s="27" t="s">
        <v>491</v>
      </c>
      <c r="C197" s="27" t="s">
        <v>487</v>
      </c>
      <c r="D197" s="27">
        <v>1070</v>
      </c>
      <c r="E197" s="27" t="s">
        <v>492</v>
      </c>
    </row>
    <row r="198" spans="1:5" x14ac:dyDescent="0.3">
      <c r="A198" s="28">
        <v>44007</v>
      </c>
      <c r="B198" s="27" t="s">
        <v>491</v>
      </c>
      <c r="C198" s="27" t="s">
        <v>438</v>
      </c>
      <c r="D198" s="27">
        <v>2539</v>
      </c>
      <c r="E198" s="27" t="s">
        <v>490</v>
      </c>
    </row>
    <row r="199" spans="1:5" x14ac:dyDescent="0.3">
      <c r="A199" s="28">
        <v>44007</v>
      </c>
      <c r="B199" s="27" t="s">
        <v>485</v>
      </c>
      <c r="C199" s="27" t="s">
        <v>489</v>
      </c>
      <c r="D199" s="27">
        <v>3813</v>
      </c>
      <c r="E199" s="27" t="s">
        <v>488</v>
      </c>
    </row>
    <row r="200" spans="1:5" x14ac:dyDescent="0.3">
      <c r="A200" s="28">
        <v>44007</v>
      </c>
      <c r="B200" s="27" t="s">
        <v>485</v>
      </c>
      <c r="C200" s="27" t="s">
        <v>487</v>
      </c>
      <c r="D200" s="27">
        <v>67</v>
      </c>
      <c r="E200" s="27" t="s">
        <v>486</v>
      </c>
    </row>
    <row r="201" spans="1:5" x14ac:dyDescent="0.3">
      <c r="A201" s="28">
        <v>44007</v>
      </c>
      <c r="B201" s="27" t="s">
        <v>485</v>
      </c>
      <c r="C201" s="27" t="s">
        <v>438</v>
      </c>
      <c r="D201" s="27">
        <v>4083</v>
      </c>
      <c r="E201" s="27" t="s">
        <v>484</v>
      </c>
    </row>
    <row r="202" spans="1:5" x14ac:dyDescent="0.3">
      <c r="A202" s="28">
        <v>44008</v>
      </c>
      <c r="B202" s="27" t="s">
        <v>227</v>
      </c>
      <c r="C202" s="27" t="s">
        <v>501</v>
      </c>
      <c r="D202" s="27">
        <v>3742</v>
      </c>
      <c r="E202" s="27" t="s">
        <v>500</v>
      </c>
    </row>
    <row r="203" spans="1:5" x14ac:dyDescent="0.3">
      <c r="A203" s="28">
        <v>44008</v>
      </c>
      <c r="B203" s="27" t="s">
        <v>227</v>
      </c>
      <c r="C203" s="27" t="s">
        <v>499</v>
      </c>
      <c r="D203" s="27">
        <v>4269</v>
      </c>
      <c r="E203" s="27" t="s">
        <v>498</v>
      </c>
    </row>
    <row r="204" spans="1:5" x14ac:dyDescent="0.3">
      <c r="A204" s="28">
        <v>44008</v>
      </c>
      <c r="B204" s="27" t="s">
        <v>491</v>
      </c>
      <c r="C204" s="27" t="s">
        <v>489</v>
      </c>
      <c r="D204" s="27">
        <v>4370</v>
      </c>
      <c r="E204" s="27" t="s">
        <v>493</v>
      </c>
    </row>
    <row r="205" spans="1:5" x14ac:dyDescent="0.3">
      <c r="A205" s="28">
        <v>44008</v>
      </c>
      <c r="B205" s="27" t="s">
        <v>491</v>
      </c>
      <c r="C205" s="27" t="s">
        <v>487</v>
      </c>
      <c r="D205" s="27">
        <v>1083</v>
      </c>
      <c r="E205" s="27" t="s">
        <v>492</v>
      </c>
    </row>
    <row r="206" spans="1:5" x14ac:dyDescent="0.3">
      <c r="A206" s="28">
        <v>44008</v>
      </c>
      <c r="B206" s="27" t="s">
        <v>491</v>
      </c>
      <c r="C206" s="27" t="s">
        <v>438</v>
      </c>
      <c r="D206" s="27">
        <v>2560</v>
      </c>
      <c r="E206" s="27" t="s">
        <v>490</v>
      </c>
    </row>
    <row r="207" spans="1:5" x14ac:dyDescent="0.3">
      <c r="A207" s="28">
        <v>44008</v>
      </c>
      <c r="B207" s="27" t="s">
        <v>485</v>
      </c>
      <c r="C207" s="27" t="s">
        <v>489</v>
      </c>
      <c r="D207" s="27">
        <v>3834</v>
      </c>
      <c r="E207" s="27" t="s">
        <v>488</v>
      </c>
    </row>
    <row r="208" spans="1:5" x14ac:dyDescent="0.3">
      <c r="A208" s="28">
        <v>44008</v>
      </c>
      <c r="B208" s="27" t="s">
        <v>485</v>
      </c>
      <c r="C208" s="27" t="s">
        <v>487</v>
      </c>
      <c r="D208" s="27">
        <v>68</v>
      </c>
      <c r="E208" s="27" t="s">
        <v>486</v>
      </c>
    </row>
    <row r="209" spans="1:5" x14ac:dyDescent="0.3">
      <c r="A209" s="28">
        <v>44008</v>
      </c>
      <c r="B209" s="27" t="s">
        <v>485</v>
      </c>
      <c r="C209" s="27" t="s">
        <v>438</v>
      </c>
      <c r="D209" s="27">
        <v>4111</v>
      </c>
      <c r="E209" s="27" t="s">
        <v>484</v>
      </c>
    </row>
    <row r="210" spans="1:5" x14ac:dyDescent="0.3">
      <c r="A210" s="28">
        <v>44009</v>
      </c>
      <c r="B210" s="27" t="s">
        <v>227</v>
      </c>
      <c r="C210" s="27" t="s">
        <v>501</v>
      </c>
      <c r="D210" s="27">
        <v>3750</v>
      </c>
      <c r="E210" s="27" t="s">
        <v>500</v>
      </c>
    </row>
    <row r="211" spans="1:5" x14ac:dyDescent="0.3">
      <c r="A211" s="28">
        <v>44009</v>
      </c>
      <c r="B211" s="27" t="s">
        <v>227</v>
      </c>
      <c r="C211" s="27" t="s">
        <v>499</v>
      </c>
      <c r="D211" s="27">
        <v>4290</v>
      </c>
      <c r="E211" s="27" t="s">
        <v>498</v>
      </c>
    </row>
    <row r="212" spans="1:5" x14ac:dyDescent="0.3">
      <c r="A212" s="28">
        <v>44009</v>
      </c>
      <c r="B212" s="27" t="s">
        <v>491</v>
      </c>
      <c r="C212" s="27" t="s">
        <v>489</v>
      </c>
      <c r="D212" s="27">
        <v>4383</v>
      </c>
      <c r="E212" s="27" t="s">
        <v>493</v>
      </c>
    </row>
    <row r="213" spans="1:5" x14ac:dyDescent="0.3">
      <c r="A213" s="28">
        <v>44009</v>
      </c>
      <c r="B213" s="27" t="s">
        <v>491</v>
      </c>
      <c r="C213" s="27" t="s">
        <v>487</v>
      </c>
      <c r="D213" s="27">
        <v>1085</v>
      </c>
      <c r="E213" s="27" t="s">
        <v>492</v>
      </c>
    </row>
    <row r="214" spans="1:5" x14ac:dyDescent="0.3">
      <c r="A214" s="28">
        <v>44009</v>
      </c>
      <c r="B214" s="27" t="s">
        <v>491</v>
      </c>
      <c r="C214" s="27" t="s">
        <v>438</v>
      </c>
      <c r="D214" s="27">
        <v>2573</v>
      </c>
      <c r="E214" s="27" t="s">
        <v>490</v>
      </c>
    </row>
    <row r="215" spans="1:5" x14ac:dyDescent="0.3">
      <c r="A215" s="28">
        <v>44009</v>
      </c>
      <c r="B215" s="27" t="s">
        <v>485</v>
      </c>
      <c r="C215" s="27" t="s">
        <v>489</v>
      </c>
      <c r="D215" s="27">
        <v>3857</v>
      </c>
      <c r="E215" s="27" t="s">
        <v>488</v>
      </c>
    </row>
    <row r="216" spans="1:5" x14ac:dyDescent="0.3">
      <c r="A216" s="28">
        <v>44009</v>
      </c>
      <c r="B216" s="27" t="s">
        <v>485</v>
      </c>
      <c r="C216" s="27" t="s">
        <v>487</v>
      </c>
      <c r="D216" s="27">
        <v>68</v>
      </c>
      <c r="E216" s="27" t="s">
        <v>486</v>
      </c>
    </row>
    <row r="217" spans="1:5" x14ac:dyDescent="0.3">
      <c r="A217" s="28">
        <v>44009</v>
      </c>
      <c r="B217" s="27" t="s">
        <v>485</v>
      </c>
      <c r="C217" s="27" t="s">
        <v>438</v>
      </c>
      <c r="D217" s="27">
        <v>4116</v>
      </c>
      <c r="E217" s="27" t="s">
        <v>484</v>
      </c>
    </row>
    <row r="218" spans="1:5" x14ac:dyDescent="0.3">
      <c r="A218" s="28">
        <v>44010</v>
      </c>
      <c r="B218" s="27" t="s">
        <v>227</v>
      </c>
      <c r="C218" s="27" t="s">
        <v>501</v>
      </c>
      <c r="D218" s="27">
        <v>3760</v>
      </c>
      <c r="E218" s="27" t="s">
        <v>500</v>
      </c>
    </row>
    <row r="219" spans="1:5" x14ac:dyDescent="0.3">
      <c r="A219" s="28">
        <v>44010</v>
      </c>
      <c r="B219" s="27" t="s">
        <v>227</v>
      </c>
      <c r="C219" s="27" t="s">
        <v>499</v>
      </c>
      <c r="D219" s="27">
        <v>4299</v>
      </c>
      <c r="E219" s="27" t="s">
        <v>498</v>
      </c>
    </row>
    <row r="220" spans="1:5" x14ac:dyDescent="0.3">
      <c r="A220" s="28">
        <v>44010</v>
      </c>
      <c r="B220" s="27" t="s">
        <v>491</v>
      </c>
      <c r="C220" s="27" t="s">
        <v>489</v>
      </c>
      <c r="D220" s="27">
        <v>4388</v>
      </c>
      <c r="E220" s="27" t="s">
        <v>493</v>
      </c>
    </row>
    <row r="221" spans="1:5" x14ac:dyDescent="0.3">
      <c r="A221" s="28">
        <v>44010</v>
      </c>
      <c r="B221" s="27" t="s">
        <v>491</v>
      </c>
      <c r="C221" s="27" t="s">
        <v>487</v>
      </c>
      <c r="D221" s="27">
        <v>1088</v>
      </c>
      <c r="E221" s="27" t="s">
        <v>492</v>
      </c>
    </row>
    <row r="222" spans="1:5" x14ac:dyDescent="0.3">
      <c r="A222" s="28">
        <v>44010</v>
      </c>
      <c r="B222" s="27" t="s">
        <v>491</v>
      </c>
      <c r="C222" s="27" t="s">
        <v>438</v>
      </c>
      <c r="D222" s="27">
        <v>2584</v>
      </c>
      <c r="E222" s="27" t="s">
        <v>490</v>
      </c>
    </row>
    <row r="223" spans="1:5" x14ac:dyDescent="0.3">
      <c r="A223" s="28">
        <v>44010</v>
      </c>
      <c r="B223" s="27" t="s">
        <v>485</v>
      </c>
      <c r="C223" s="27" t="s">
        <v>489</v>
      </c>
      <c r="D223" s="27">
        <v>3866</v>
      </c>
      <c r="E223" s="27" t="s">
        <v>488</v>
      </c>
    </row>
    <row r="224" spans="1:5" x14ac:dyDescent="0.3">
      <c r="A224" s="28">
        <v>44010</v>
      </c>
      <c r="B224" s="27" t="s">
        <v>485</v>
      </c>
      <c r="C224" s="27" t="s">
        <v>487</v>
      </c>
      <c r="D224" s="27">
        <v>69</v>
      </c>
      <c r="E224" s="27" t="s">
        <v>486</v>
      </c>
    </row>
    <row r="225" spans="1:5" x14ac:dyDescent="0.3">
      <c r="A225" s="28">
        <v>44010</v>
      </c>
      <c r="B225" s="27" t="s">
        <v>485</v>
      </c>
      <c r="C225" s="27" t="s">
        <v>438</v>
      </c>
      <c r="D225" s="27">
        <v>4125</v>
      </c>
      <c r="E225" s="27" t="s">
        <v>484</v>
      </c>
    </row>
    <row r="226" spans="1:5" x14ac:dyDescent="0.3">
      <c r="A226" s="28">
        <v>44011</v>
      </c>
      <c r="B226" s="27" t="s">
        <v>227</v>
      </c>
      <c r="C226" s="27" t="s">
        <v>501</v>
      </c>
      <c r="D226" s="27">
        <v>3773</v>
      </c>
      <c r="E226" s="27" t="s">
        <v>500</v>
      </c>
    </row>
    <row r="227" spans="1:5" x14ac:dyDescent="0.3">
      <c r="A227" s="28">
        <v>44011</v>
      </c>
      <c r="B227" s="27" t="s">
        <v>227</v>
      </c>
      <c r="C227" s="27" t="s">
        <v>499</v>
      </c>
      <c r="D227" s="27">
        <v>4321</v>
      </c>
      <c r="E227" s="27" t="s">
        <v>498</v>
      </c>
    </row>
    <row r="228" spans="1:5" x14ac:dyDescent="0.3">
      <c r="A228" s="28">
        <v>44011</v>
      </c>
      <c r="B228" s="27" t="s">
        <v>491</v>
      </c>
      <c r="C228" s="27" t="s">
        <v>489</v>
      </c>
      <c r="D228" s="27">
        <v>4405</v>
      </c>
      <c r="E228" s="27" t="s">
        <v>493</v>
      </c>
    </row>
    <row r="229" spans="1:5" x14ac:dyDescent="0.3">
      <c r="A229" s="28">
        <v>44011</v>
      </c>
      <c r="B229" s="27" t="s">
        <v>491</v>
      </c>
      <c r="C229" s="27" t="s">
        <v>487</v>
      </c>
      <c r="D229" s="27">
        <v>1103</v>
      </c>
      <c r="E229" s="27" t="s">
        <v>492</v>
      </c>
    </row>
    <row r="230" spans="1:5" x14ac:dyDescent="0.3">
      <c r="A230" s="28">
        <v>44011</v>
      </c>
      <c r="B230" s="27" t="s">
        <v>491</v>
      </c>
      <c r="C230" s="27" t="s">
        <v>438</v>
      </c>
      <c r="D230" s="27">
        <v>2587</v>
      </c>
      <c r="E230" s="27" t="s">
        <v>490</v>
      </c>
    </row>
    <row r="231" spans="1:5" x14ac:dyDescent="0.3">
      <c r="A231" s="28">
        <v>44011</v>
      </c>
      <c r="B231" s="27" t="s">
        <v>485</v>
      </c>
      <c r="C231" s="27" t="s">
        <v>489</v>
      </c>
      <c r="D231" s="27">
        <v>3881</v>
      </c>
      <c r="E231" s="27" t="s">
        <v>488</v>
      </c>
    </row>
    <row r="232" spans="1:5" x14ac:dyDescent="0.3">
      <c r="A232" s="28">
        <v>44011</v>
      </c>
      <c r="B232" s="27" t="s">
        <v>485</v>
      </c>
      <c r="C232" s="27" t="s">
        <v>487</v>
      </c>
      <c r="D232" s="27">
        <v>69</v>
      </c>
      <c r="E232" s="27" t="s">
        <v>486</v>
      </c>
    </row>
    <row r="233" spans="1:5" x14ac:dyDescent="0.3">
      <c r="A233" s="28">
        <v>44011</v>
      </c>
      <c r="B233" s="27" t="s">
        <v>485</v>
      </c>
      <c r="C233" s="27" t="s">
        <v>438</v>
      </c>
      <c r="D233" s="27">
        <v>4145</v>
      </c>
      <c r="E233" s="27" t="s">
        <v>484</v>
      </c>
    </row>
    <row r="234" spans="1:5" x14ac:dyDescent="0.3">
      <c r="A234" s="28">
        <v>44012</v>
      </c>
      <c r="B234" s="27" t="s">
        <v>227</v>
      </c>
      <c r="C234" s="27" t="s">
        <v>501</v>
      </c>
      <c r="D234" s="27">
        <v>3752</v>
      </c>
      <c r="E234" s="27" t="s">
        <v>500</v>
      </c>
    </row>
    <row r="235" spans="1:5" x14ac:dyDescent="0.3">
      <c r="A235" s="28">
        <v>44012</v>
      </c>
      <c r="B235" s="27" t="s">
        <v>227</v>
      </c>
      <c r="C235" s="27" t="s">
        <v>499</v>
      </c>
      <c r="D235" s="27">
        <v>4301</v>
      </c>
      <c r="E235" s="27" t="s">
        <v>498</v>
      </c>
    </row>
    <row r="236" spans="1:5" x14ac:dyDescent="0.3">
      <c r="A236" s="28">
        <v>44012</v>
      </c>
      <c r="B236" s="27" t="s">
        <v>491</v>
      </c>
      <c r="C236" s="27" t="s">
        <v>489</v>
      </c>
      <c r="D236" s="27">
        <v>4373</v>
      </c>
      <c r="E236" s="27" t="s">
        <v>493</v>
      </c>
    </row>
    <row r="237" spans="1:5" x14ac:dyDescent="0.3">
      <c r="A237" s="28">
        <v>44012</v>
      </c>
      <c r="B237" s="27" t="s">
        <v>491</v>
      </c>
      <c r="C237" s="27" t="s">
        <v>487</v>
      </c>
      <c r="D237" s="27">
        <v>1112</v>
      </c>
      <c r="E237" s="27" t="s">
        <v>492</v>
      </c>
    </row>
    <row r="238" spans="1:5" x14ac:dyDescent="0.3">
      <c r="A238" s="28">
        <v>44012</v>
      </c>
      <c r="B238" s="27" t="s">
        <v>491</v>
      </c>
      <c r="C238" s="27" t="s">
        <v>438</v>
      </c>
      <c r="D238" s="27">
        <v>2569</v>
      </c>
      <c r="E238" s="27" t="s">
        <v>490</v>
      </c>
    </row>
    <row r="239" spans="1:5" x14ac:dyDescent="0.3">
      <c r="A239" s="28">
        <v>44012</v>
      </c>
      <c r="B239" s="27" t="s">
        <v>485</v>
      </c>
      <c r="C239" s="27" t="s">
        <v>489</v>
      </c>
      <c r="D239" s="27">
        <v>3878</v>
      </c>
      <c r="E239" s="27" t="s">
        <v>488</v>
      </c>
    </row>
    <row r="240" spans="1:5" x14ac:dyDescent="0.3">
      <c r="A240" s="28">
        <v>44012</v>
      </c>
      <c r="B240" s="27" t="s">
        <v>485</v>
      </c>
      <c r="C240" s="27" t="s">
        <v>487</v>
      </c>
      <c r="D240" s="27">
        <v>69</v>
      </c>
      <c r="E240" s="27" t="s">
        <v>486</v>
      </c>
    </row>
    <row r="241" spans="1:5" x14ac:dyDescent="0.3">
      <c r="A241" s="28">
        <v>44012</v>
      </c>
      <c r="B241" s="27" t="s">
        <v>485</v>
      </c>
      <c r="C241" s="27" t="s">
        <v>438</v>
      </c>
      <c r="D241" s="27">
        <v>4107</v>
      </c>
      <c r="E241" s="27" t="s">
        <v>484</v>
      </c>
    </row>
    <row r="242" spans="1:5" x14ac:dyDescent="0.3">
      <c r="A242" s="28">
        <v>44013</v>
      </c>
      <c r="B242" s="27" t="s">
        <v>227</v>
      </c>
      <c r="C242" s="27" t="s">
        <v>501</v>
      </c>
      <c r="D242" s="27">
        <v>3753</v>
      </c>
      <c r="E242" s="27" t="s">
        <v>500</v>
      </c>
    </row>
    <row r="243" spans="1:5" x14ac:dyDescent="0.3">
      <c r="A243" s="28">
        <v>44013</v>
      </c>
      <c r="B243" s="27" t="s">
        <v>227</v>
      </c>
      <c r="C243" s="27" t="s">
        <v>499</v>
      </c>
      <c r="D243" s="27">
        <v>4326</v>
      </c>
      <c r="E243" s="27" t="s">
        <v>498</v>
      </c>
    </row>
    <row r="244" spans="1:5" x14ac:dyDescent="0.3">
      <c r="A244" s="28">
        <v>44013</v>
      </c>
      <c r="B244" s="27" t="s">
        <v>491</v>
      </c>
      <c r="C244" s="27" t="s">
        <v>489</v>
      </c>
      <c r="D244" s="27">
        <v>4375</v>
      </c>
      <c r="E244" s="27" t="s">
        <v>493</v>
      </c>
    </row>
    <row r="245" spans="1:5" x14ac:dyDescent="0.3">
      <c r="A245" s="28">
        <v>44013</v>
      </c>
      <c r="B245" s="27" t="s">
        <v>491</v>
      </c>
      <c r="C245" s="27" t="s">
        <v>487</v>
      </c>
      <c r="D245" s="27">
        <v>1142</v>
      </c>
      <c r="E245" s="27" t="s">
        <v>492</v>
      </c>
    </row>
    <row r="246" spans="1:5" x14ac:dyDescent="0.3">
      <c r="A246" s="28">
        <v>44013</v>
      </c>
      <c r="B246" s="27" t="s">
        <v>491</v>
      </c>
      <c r="C246" s="27" t="s">
        <v>438</v>
      </c>
      <c r="D246" s="27">
        <v>2564</v>
      </c>
      <c r="E246" s="27" t="s">
        <v>490</v>
      </c>
    </row>
    <row r="247" spans="1:5" x14ac:dyDescent="0.3">
      <c r="A247" s="28">
        <v>44013</v>
      </c>
      <c r="B247" s="27" t="s">
        <v>485</v>
      </c>
      <c r="C247" s="27" t="s">
        <v>489</v>
      </c>
      <c r="D247" s="27">
        <v>3907</v>
      </c>
      <c r="E247" s="27" t="s">
        <v>488</v>
      </c>
    </row>
    <row r="248" spans="1:5" x14ac:dyDescent="0.3">
      <c r="A248" s="28">
        <v>44013</v>
      </c>
      <c r="B248" s="27" t="s">
        <v>485</v>
      </c>
      <c r="C248" s="27" t="s">
        <v>487</v>
      </c>
      <c r="D248" s="27">
        <v>69</v>
      </c>
      <c r="E248" s="27" t="s">
        <v>486</v>
      </c>
    </row>
    <row r="249" spans="1:5" x14ac:dyDescent="0.3">
      <c r="A249" s="28">
        <v>44013</v>
      </c>
      <c r="B249" s="27" t="s">
        <v>485</v>
      </c>
      <c r="C249" s="27" t="s">
        <v>438</v>
      </c>
      <c r="D249" s="27">
        <v>4105</v>
      </c>
      <c r="E249" s="27" t="s">
        <v>484</v>
      </c>
    </row>
    <row r="250" spans="1:5" x14ac:dyDescent="0.3">
      <c r="A250" s="28">
        <v>44014</v>
      </c>
      <c r="B250" s="27" t="s">
        <v>227</v>
      </c>
      <c r="C250" s="27" t="s">
        <v>501</v>
      </c>
      <c r="D250" s="27">
        <v>3779</v>
      </c>
      <c r="E250" s="27" t="s">
        <v>500</v>
      </c>
    </row>
    <row r="251" spans="1:5" x14ac:dyDescent="0.3">
      <c r="A251" s="28">
        <v>44014</v>
      </c>
      <c r="B251" s="27" t="s">
        <v>227</v>
      </c>
      <c r="C251" s="27" t="s">
        <v>499</v>
      </c>
      <c r="D251" s="27">
        <v>4351</v>
      </c>
      <c r="E251" s="27" t="s">
        <v>498</v>
      </c>
    </row>
    <row r="252" spans="1:5" x14ac:dyDescent="0.3">
      <c r="A252" s="28">
        <v>44014</v>
      </c>
      <c r="B252" s="27" t="s">
        <v>491</v>
      </c>
      <c r="C252" s="27" t="s">
        <v>489</v>
      </c>
      <c r="D252" s="27">
        <v>4393</v>
      </c>
      <c r="E252" s="27" t="s">
        <v>493</v>
      </c>
    </row>
    <row r="253" spans="1:5" x14ac:dyDescent="0.3">
      <c r="A253" s="28">
        <v>44014</v>
      </c>
      <c r="B253" s="27" t="s">
        <v>491</v>
      </c>
      <c r="C253" s="27" t="s">
        <v>487</v>
      </c>
      <c r="D253" s="27">
        <v>1149</v>
      </c>
      <c r="E253" s="27" t="s">
        <v>492</v>
      </c>
    </row>
    <row r="254" spans="1:5" x14ac:dyDescent="0.3">
      <c r="A254" s="28">
        <v>44014</v>
      </c>
      <c r="B254" s="27" t="s">
        <v>491</v>
      </c>
      <c r="C254" s="27" t="s">
        <v>438</v>
      </c>
      <c r="D254" s="27">
        <v>2590</v>
      </c>
      <c r="E254" s="27" t="s">
        <v>490</v>
      </c>
    </row>
    <row r="255" spans="1:5" x14ac:dyDescent="0.3">
      <c r="A255" s="28">
        <v>44014</v>
      </c>
      <c r="B255" s="27" t="s">
        <v>485</v>
      </c>
      <c r="C255" s="27" t="s">
        <v>489</v>
      </c>
      <c r="D255" s="27">
        <v>3948</v>
      </c>
      <c r="E255" s="27" t="s">
        <v>488</v>
      </c>
    </row>
    <row r="256" spans="1:5" x14ac:dyDescent="0.3">
      <c r="A256" s="28">
        <v>44014</v>
      </c>
      <c r="B256" s="27" t="s">
        <v>485</v>
      </c>
      <c r="C256" s="27" t="s">
        <v>487</v>
      </c>
      <c r="D256" s="27">
        <v>71</v>
      </c>
      <c r="E256" s="27" t="s">
        <v>486</v>
      </c>
    </row>
    <row r="257" spans="1:5" x14ac:dyDescent="0.3">
      <c r="A257" s="28">
        <v>44014</v>
      </c>
      <c r="B257" s="27" t="s">
        <v>485</v>
      </c>
      <c r="C257" s="27" t="s">
        <v>438</v>
      </c>
      <c r="D257" s="27">
        <v>4113</v>
      </c>
      <c r="E257" s="27" t="s">
        <v>484</v>
      </c>
    </row>
    <row r="258" spans="1:5" x14ac:dyDescent="0.3">
      <c r="A258" s="28">
        <v>44015</v>
      </c>
      <c r="B258" s="27" t="s">
        <v>227</v>
      </c>
      <c r="C258" s="27" t="s">
        <v>501</v>
      </c>
      <c r="D258" s="27">
        <v>3784</v>
      </c>
      <c r="E258" s="27" t="s">
        <v>500</v>
      </c>
    </row>
    <row r="259" spans="1:5" x14ac:dyDescent="0.3">
      <c r="A259" s="28">
        <v>44015</v>
      </c>
      <c r="B259" s="27" t="s">
        <v>227</v>
      </c>
      <c r="C259" s="27" t="s">
        <v>499</v>
      </c>
      <c r="D259" s="27">
        <v>4364</v>
      </c>
      <c r="E259" s="27" t="s">
        <v>498</v>
      </c>
    </row>
    <row r="260" spans="1:5" x14ac:dyDescent="0.3">
      <c r="A260" s="28">
        <v>44015</v>
      </c>
      <c r="B260" s="27" t="s">
        <v>491</v>
      </c>
      <c r="C260" s="27" t="s">
        <v>489</v>
      </c>
      <c r="D260" s="27">
        <v>4403</v>
      </c>
      <c r="E260" s="27" t="s">
        <v>493</v>
      </c>
    </row>
    <row r="261" spans="1:5" x14ac:dyDescent="0.3">
      <c r="A261" s="28">
        <v>44015</v>
      </c>
      <c r="B261" s="27" t="s">
        <v>491</v>
      </c>
      <c r="C261" s="27" t="s">
        <v>487</v>
      </c>
      <c r="D261" s="27">
        <v>1164</v>
      </c>
      <c r="E261" s="27" t="s">
        <v>492</v>
      </c>
    </row>
    <row r="262" spans="1:5" x14ac:dyDescent="0.3">
      <c r="A262" s="28">
        <v>44015</v>
      </c>
      <c r="B262" s="27" t="s">
        <v>491</v>
      </c>
      <c r="C262" s="27" t="s">
        <v>438</v>
      </c>
      <c r="D262" s="27">
        <v>2582</v>
      </c>
      <c r="E262" s="27" t="s">
        <v>490</v>
      </c>
    </row>
    <row r="263" spans="1:5" x14ac:dyDescent="0.3">
      <c r="A263" s="28">
        <v>44015</v>
      </c>
      <c r="B263" s="27" t="s">
        <v>485</v>
      </c>
      <c r="C263" s="27" t="s">
        <v>489</v>
      </c>
      <c r="D263" s="27">
        <v>3961</v>
      </c>
      <c r="E263" s="27" t="s">
        <v>488</v>
      </c>
    </row>
    <row r="264" spans="1:5" x14ac:dyDescent="0.3">
      <c r="A264" s="28">
        <v>44015</v>
      </c>
      <c r="B264" s="27" t="s">
        <v>485</v>
      </c>
      <c r="C264" s="27" t="s">
        <v>487</v>
      </c>
      <c r="D264" s="27">
        <v>72</v>
      </c>
      <c r="E264" s="27" t="s">
        <v>486</v>
      </c>
    </row>
    <row r="265" spans="1:5" x14ac:dyDescent="0.3">
      <c r="A265" s="28">
        <v>44015</v>
      </c>
      <c r="B265" s="27" t="s">
        <v>485</v>
      </c>
      <c r="C265" s="27" t="s">
        <v>438</v>
      </c>
      <c r="D265" s="27">
        <v>4116</v>
      </c>
      <c r="E265" s="27" t="s">
        <v>484</v>
      </c>
    </row>
    <row r="266" spans="1:5" x14ac:dyDescent="0.3">
      <c r="A266" s="28">
        <v>44016</v>
      </c>
      <c r="B266" s="27" t="s">
        <v>227</v>
      </c>
      <c r="C266" s="27" t="s">
        <v>501</v>
      </c>
      <c r="D266" s="27">
        <v>3796</v>
      </c>
      <c r="E266" s="27" t="s">
        <v>500</v>
      </c>
    </row>
    <row r="267" spans="1:5" x14ac:dyDescent="0.3">
      <c r="A267" s="28">
        <v>44016</v>
      </c>
      <c r="B267" s="27" t="s">
        <v>227</v>
      </c>
      <c r="C267" s="27" t="s">
        <v>499</v>
      </c>
      <c r="D267" s="27">
        <v>4375</v>
      </c>
      <c r="E267" s="27" t="s">
        <v>498</v>
      </c>
    </row>
    <row r="268" spans="1:5" x14ac:dyDescent="0.3">
      <c r="A268" s="28">
        <v>44016</v>
      </c>
      <c r="B268" s="27" t="s">
        <v>491</v>
      </c>
      <c r="C268" s="27" t="s">
        <v>489</v>
      </c>
      <c r="D268" s="27">
        <v>4422</v>
      </c>
      <c r="E268" s="27" t="s">
        <v>493</v>
      </c>
    </row>
    <row r="269" spans="1:5" x14ac:dyDescent="0.3">
      <c r="A269" s="28">
        <v>44016</v>
      </c>
      <c r="B269" s="27" t="s">
        <v>491</v>
      </c>
      <c r="C269" s="27" t="s">
        <v>487</v>
      </c>
      <c r="D269" s="27">
        <v>1165</v>
      </c>
      <c r="E269" s="27" t="s">
        <v>492</v>
      </c>
    </row>
    <row r="270" spans="1:5" x14ac:dyDescent="0.3">
      <c r="A270" s="28">
        <v>44016</v>
      </c>
      <c r="B270" s="27" t="s">
        <v>491</v>
      </c>
      <c r="C270" s="27" t="s">
        <v>438</v>
      </c>
      <c r="D270" s="27">
        <v>2585</v>
      </c>
      <c r="E270" s="27" t="s">
        <v>490</v>
      </c>
    </row>
    <row r="271" spans="1:5" x14ac:dyDescent="0.3">
      <c r="A271" s="28">
        <v>44016</v>
      </c>
      <c r="B271" s="27" t="s">
        <v>485</v>
      </c>
      <c r="C271" s="27" t="s">
        <v>489</v>
      </c>
      <c r="D271" s="27">
        <v>3981</v>
      </c>
      <c r="E271" s="27" t="s">
        <v>488</v>
      </c>
    </row>
    <row r="272" spans="1:5" x14ac:dyDescent="0.3">
      <c r="A272" s="28">
        <v>44016</v>
      </c>
      <c r="B272" s="27" t="s">
        <v>485</v>
      </c>
      <c r="C272" s="27" t="s">
        <v>487</v>
      </c>
      <c r="D272" s="27">
        <v>71</v>
      </c>
      <c r="E272" s="27" t="s">
        <v>486</v>
      </c>
    </row>
    <row r="273" spans="1:5" x14ac:dyDescent="0.3">
      <c r="A273" s="28">
        <v>44016</v>
      </c>
      <c r="B273" s="27" t="s">
        <v>485</v>
      </c>
      <c r="C273" s="27" t="s">
        <v>438</v>
      </c>
      <c r="D273" s="27">
        <v>4120</v>
      </c>
      <c r="E273" s="27" t="s">
        <v>484</v>
      </c>
    </row>
    <row r="274" spans="1:5" x14ac:dyDescent="0.3">
      <c r="A274" s="28">
        <v>44017</v>
      </c>
      <c r="B274" s="27" t="s">
        <v>227</v>
      </c>
      <c r="C274" s="27" t="s">
        <v>501</v>
      </c>
      <c r="D274" s="27">
        <v>3804</v>
      </c>
      <c r="E274" s="27" t="s">
        <v>500</v>
      </c>
    </row>
    <row r="275" spans="1:5" x14ac:dyDescent="0.3">
      <c r="A275" s="28">
        <v>44017</v>
      </c>
      <c r="B275" s="27" t="s">
        <v>227</v>
      </c>
      <c r="C275" s="27" t="s">
        <v>499</v>
      </c>
      <c r="D275" s="27">
        <v>4378</v>
      </c>
      <c r="E275" s="27" t="s">
        <v>498</v>
      </c>
    </row>
    <row r="276" spans="1:5" x14ac:dyDescent="0.3">
      <c r="A276" s="28">
        <v>44017</v>
      </c>
      <c r="B276" s="27" t="s">
        <v>491</v>
      </c>
      <c r="C276" s="27" t="s">
        <v>489</v>
      </c>
      <c r="D276" s="27">
        <v>4424</v>
      </c>
      <c r="E276" s="27" t="s">
        <v>493</v>
      </c>
    </row>
    <row r="277" spans="1:5" x14ac:dyDescent="0.3">
      <c r="A277" s="28">
        <v>44017</v>
      </c>
      <c r="B277" s="27" t="s">
        <v>491</v>
      </c>
      <c r="C277" s="27" t="s">
        <v>487</v>
      </c>
      <c r="D277" s="27">
        <v>1169</v>
      </c>
      <c r="E277" s="27" t="s">
        <v>492</v>
      </c>
    </row>
    <row r="278" spans="1:5" x14ac:dyDescent="0.3">
      <c r="A278" s="28">
        <v>44017</v>
      </c>
      <c r="B278" s="27" t="s">
        <v>491</v>
      </c>
      <c r="C278" s="27" t="s">
        <v>438</v>
      </c>
      <c r="D278" s="27">
        <v>2590</v>
      </c>
      <c r="E278" s="27" t="s">
        <v>490</v>
      </c>
    </row>
    <row r="279" spans="1:5" x14ac:dyDescent="0.3">
      <c r="A279" s="28">
        <v>44017</v>
      </c>
      <c r="B279" s="27" t="s">
        <v>485</v>
      </c>
      <c r="C279" s="27" t="s">
        <v>489</v>
      </c>
      <c r="D279" s="27">
        <v>3985</v>
      </c>
      <c r="E279" s="27" t="s">
        <v>488</v>
      </c>
    </row>
    <row r="280" spans="1:5" x14ac:dyDescent="0.3">
      <c r="A280" s="28">
        <v>44017</v>
      </c>
      <c r="B280" s="27" t="s">
        <v>485</v>
      </c>
      <c r="C280" s="27" t="s">
        <v>487</v>
      </c>
      <c r="D280" s="27">
        <v>71</v>
      </c>
      <c r="E280" s="27" t="s">
        <v>486</v>
      </c>
    </row>
    <row r="281" spans="1:5" x14ac:dyDescent="0.3">
      <c r="A281" s="28">
        <v>44017</v>
      </c>
      <c r="B281" s="27" t="s">
        <v>485</v>
      </c>
      <c r="C281" s="27" t="s">
        <v>438</v>
      </c>
      <c r="D281" s="27">
        <v>4127</v>
      </c>
      <c r="E281" s="27" t="s">
        <v>484</v>
      </c>
    </row>
    <row r="282" spans="1:5" x14ac:dyDescent="0.3">
      <c r="A282" s="28">
        <v>44018</v>
      </c>
      <c r="B282" s="27" t="s">
        <v>227</v>
      </c>
      <c r="C282" s="27" t="s">
        <v>501</v>
      </c>
      <c r="D282" s="27">
        <v>3812</v>
      </c>
      <c r="E282" s="27" t="s">
        <v>500</v>
      </c>
    </row>
    <row r="283" spans="1:5" x14ac:dyDescent="0.3">
      <c r="A283" s="28">
        <v>44018</v>
      </c>
      <c r="B283" s="27" t="s">
        <v>227</v>
      </c>
      <c r="C283" s="27" t="s">
        <v>499</v>
      </c>
      <c r="D283" s="27">
        <v>4385</v>
      </c>
      <c r="E283" s="27" t="s">
        <v>498</v>
      </c>
    </row>
    <row r="284" spans="1:5" x14ac:dyDescent="0.3">
      <c r="A284" s="28">
        <v>44018</v>
      </c>
      <c r="B284" s="27" t="s">
        <v>491</v>
      </c>
      <c r="C284" s="27" t="s">
        <v>489</v>
      </c>
      <c r="D284" s="27">
        <v>4430</v>
      </c>
      <c r="E284" s="27" t="s">
        <v>493</v>
      </c>
    </row>
    <row r="285" spans="1:5" x14ac:dyDescent="0.3">
      <c r="A285" s="28">
        <v>44018</v>
      </c>
      <c r="B285" s="27" t="s">
        <v>491</v>
      </c>
      <c r="C285" s="27" t="s">
        <v>487</v>
      </c>
      <c r="D285" s="27">
        <v>1173</v>
      </c>
      <c r="E285" s="27" t="s">
        <v>492</v>
      </c>
    </row>
    <row r="286" spans="1:5" x14ac:dyDescent="0.3">
      <c r="A286" s="28">
        <v>44018</v>
      </c>
      <c r="B286" s="27" t="s">
        <v>491</v>
      </c>
      <c r="C286" s="27" t="s">
        <v>438</v>
      </c>
      <c r="D286" s="27">
        <v>2595</v>
      </c>
      <c r="E286" s="27" t="s">
        <v>490</v>
      </c>
    </row>
    <row r="287" spans="1:5" x14ac:dyDescent="0.3">
      <c r="A287" s="28">
        <v>44018</v>
      </c>
      <c r="B287" s="27" t="s">
        <v>485</v>
      </c>
      <c r="C287" s="27" t="s">
        <v>489</v>
      </c>
      <c r="D287" s="27">
        <v>3992</v>
      </c>
      <c r="E287" s="27" t="s">
        <v>488</v>
      </c>
    </row>
    <row r="288" spans="1:5" x14ac:dyDescent="0.3">
      <c r="A288" s="28">
        <v>44018</v>
      </c>
      <c r="B288" s="27" t="s">
        <v>485</v>
      </c>
      <c r="C288" s="27" t="s">
        <v>487</v>
      </c>
      <c r="D288" s="27">
        <v>71</v>
      </c>
      <c r="E288" s="27" t="s">
        <v>486</v>
      </c>
    </row>
    <row r="289" spans="1:5" x14ac:dyDescent="0.3">
      <c r="A289" s="28">
        <v>44018</v>
      </c>
      <c r="B289" s="27" t="s">
        <v>485</v>
      </c>
      <c r="C289" s="27" t="s">
        <v>438</v>
      </c>
      <c r="D289" s="27">
        <v>4135</v>
      </c>
      <c r="E289" s="27" t="s">
        <v>484</v>
      </c>
    </row>
    <row r="290" spans="1:5" x14ac:dyDescent="0.3">
      <c r="A290" s="28">
        <v>44019</v>
      </c>
      <c r="B290" s="27" t="s">
        <v>227</v>
      </c>
      <c r="C290" s="27" t="s">
        <v>501</v>
      </c>
      <c r="D290" s="27">
        <v>3816</v>
      </c>
      <c r="E290" s="27" t="s">
        <v>500</v>
      </c>
    </row>
    <row r="291" spans="1:5" x14ac:dyDescent="0.3">
      <c r="A291" s="28">
        <v>44019</v>
      </c>
      <c r="B291" s="27" t="s">
        <v>227</v>
      </c>
      <c r="C291" s="27" t="s">
        <v>499</v>
      </c>
      <c r="D291" s="27">
        <v>4395</v>
      </c>
      <c r="E291" s="27" t="s">
        <v>498</v>
      </c>
    </row>
    <row r="292" spans="1:5" x14ac:dyDescent="0.3">
      <c r="A292" s="28">
        <v>44019</v>
      </c>
      <c r="B292" s="27" t="s">
        <v>491</v>
      </c>
      <c r="C292" s="27" t="s">
        <v>489</v>
      </c>
      <c r="D292" s="27">
        <v>4437</v>
      </c>
      <c r="E292" s="27" t="s">
        <v>493</v>
      </c>
    </row>
    <row r="293" spans="1:5" x14ac:dyDescent="0.3">
      <c r="A293" s="28">
        <v>44019</v>
      </c>
      <c r="B293" s="27" t="s">
        <v>491</v>
      </c>
      <c r="C293" s="27" t="s">
        <v>487</v>
      </c>
      <c r="D293" s="27">
        <v>1177</v>
      </c>
      <c r="E293" s="27" t="s">
        <v>492</v>
      </c>
    </row>
    <row r="294" spans="1:5" x14ac:dyDescent="0.3">
      <c r="A294" s="28">
        <v>44019</v>
      </c>
      <c r="B294" s="27" t="s">
        <v>491</v>
      </c>
      <c r="C294" s="27" t="s">
        <v>438</v>
      </c>
      <c r="D294" s="27">
        <v>2599</v>
      </c>
      <c r="E294" s="27" t="s">
        <v>490</v>
      </c>
    </row>
    <row r="295" spans="1:5" x14ac:dyDescent="0.3">
      <c r="A295" s="28">
        <v>44019</v>
      </c>
      <c r="B295" s="27" t="s">
        <v>485</v>
      </c>
      <c r="C295" s="27" t="s">
        <v>489</v>
      </c>
      <c r="D295" s="27">
        <v>4002</v>
      </c>
      <c r="E295" s="27" t="s">
        <v>488</v>
      </c>
    </row>
    <row r="296" spans="1:5" x14ac:dyDescent="0.3">
      <c r="A296" s="28">
        <v>44019</v>
      </c>
      <c r="B296" s="27" t="s">
        <v>485</v>
      </c>
      <c r="C296" s="27" t="s">
        <v>487</v>
      </c>
      <c r="D296" s="27">
        <v>72</v>
      </c>
      <c r="E296" s="27" t="s">
        <v>486</v>
      </c>
    </row>
    <row r="297" spans="1:5" x14ac:dyDescent="0.3">
      <c r="A297" s="28">
        <v>44019</v>
      </c>
      <c r="B297" s="27" t="s">
        <v>485</v>
      </c>
      <c r="C297" s="27" t="s">
        <v>438</v>
      </c>
      <c r="D297" s="27">
        <v>4139</v>
      </c>
      <c r="E297" s="27" t="s">
        <v>484</v>
      </c>
    </row>
    <row r="298" spans="1:5" x14ac:dyDescent="0.3">
      <c r="A298" s="28">
        <v>44020</v>
      </c>
      <c r="B298" s="27" t="s">
        <v>227</v>
      </c>
      <c r="C298" s="27" t="s">
        <v>501</v>
      </c>
      <c r="D298" s="27">
        <v>3832</v>
      </c>
      <c r="E298" s="27" t="s">
        <v>500</v>
      </c>
    </row>
    <row r="299" spans="1:5" x14ac:dyDescent="0.3">
      <c r="A299" s="28">
        <v>44020</v>
      </c>
      <c r="B299" s="27" t="s">
        <v>227</v>
      </c>
      <c r="C299" s="27" t="s">
        <v>499</v>
      </c>
      <c r="D299" s="27">
        <v>4410</v>
      </c>
      <c r="E299" s="27" t="s">
        <v>498</v>
      </c>
    </row>
    <row r="300" spans="1:5" x14ac:dyDescent="0.3">
      <c r="A300" s="28">
        <v>44020</v>
      </c>
      <c r="B300" s="27" t="s">
        <v>491</v>
      </c>
      <c r="C300" s="27" t="s">
        <v>489</v>
      </c>
      <c r="D300" s="27">
        <v>4448</v>
      </c>
      <c r="E300" s="27" t="s">
        <v>493</v>
      </c>
    </row>
    <row r="301" spans="1:5" x14ac:dyDescent="0.3">
      <c r="A301" s="28">
        <v>44020</v>
      </c>
      <c r="B301" s="27" t="s">
        <v>491</v>
      </c>
      <c r="C301" s="27" t="s">
        <v>487</v>
      </c>
      <c r="D301" s="27">
        <v>1182</v>
      </c>
      <c r="E301" s="27" t="s">
        <v>492</v>
      </c>
    </row>
    <row r="302" spans="1:5" x14ac:dyDescent="0.3">
      <c r="A302" s="28">
        <v>44020</v>
      </c>
      <c r="B302" s="27" t="s">
        <v>491</v>
      </c>
      <c r="C302" s="27" t="s">
        <v>438</v>
      </c>
      <c r="D302" s="27">
        <v>2613</v>
      </c>
      <c r="E302" s="27" t="s">
        <v>490</v>
      </c>
    </row>
    <row r="303" spans="1:5" x14ac:dyDescent="0.3">
      <c r="A303" s="28">
        <v>44020</v>
      </c>
      <c r="B303" s="27" t="s">
        <v>485</v>
      </c>
      <c r="C303" s="27" t="s">
        <v>489</v>
      </c>
      <c r="D303" s="27">
        <v>4011</v>
      </c>
      <c r="E303" s="27" t="s">
        <v>488</v>
      </c>
    </row>
    <row r="304" spans="1:5" x14ac:dyDescent="0.3">
      <c r="A304" s="28">
        <v>44020</v>
      </c>
      <c r="B304" s="27" t="s">
        <v>485</v>
      </c>
      <c r="C304" s="27" t="s">
        <v>487</v>
      </c>
      <c r="D304" s="27">
        <v>72</v>
      </c>
      <c r="E304" s="27" t="s">
        <v>486</v>
      </c>
    </row>
    <row r="305" spans="1:5" x14ac:dyDescent="0.3">
      <c r="A305" s="28">
        <v>44020</v>
      </c>
      <c r="B305" s="27" t="s">
        <v>485</v>
      </c>
      <c r="C305" s="27" t="s">
        <v>438</v>
      </c>
      <c r="D305" s="27">
        <v>4160</v>
      </c>
      <c r="E305" s="27" t="s">
        <v>484</v>
      </c>
    </row>
    <row r="306" spans="1:5" x14ac:dyDescent="0.3">
      <c r="A306" s="28">
        <v>44021</v>
      </c>
      <c r="B306" s="27" t="s">
        <v>227</v>
      </c>
      <c r="C306" s="27" t="s">
        <v>501</v>
      </c>
      <c r="D306" s="27">
        <v>3839</v>
      </c>
      <c r="E306" s="27" t="s">
        <v>500</v>
      </c>
    </row>
    <row r="307" spans="1:5" x14ac:dyDescent="0.3">
      <c r="A307" s="28">
        <v>44021</v>
      </c>
      <c r="B307" s="27" t="s">
        <v>227</v>
      </c>
      <c r="C307" s="27" t="s">
        <v>499</v>
      </c>
      <c r="D307" s="27">
        <v>4428</v>
      </c>
      <c r="E307" s="27" t="s">
        <v>498</v>
      </c>
    </row>
    <row r="308" spans="1:5" x14ac:dyDescent="0.3">
      <c r="A308" s="28">
        <v>44021</v>
      </c>
      <c r="B308" s="27" t="s">
        <v>491</v>
      </c>
      <c r="C308" s="27" t="s">
        <v>489</v>
      </c>
      <c r="D308" s="27">
        <v>4460</v>
      </c>
      <c r="E308" s="27" t="s">
        <v>493</v>
      </c>
    </row>
    <row r="309" spans="1:5" x14ac:dyDescent="0.3">
      <c r="A309" s="28">
        <v>44021</v>
      </c>
      <c r="B309" s="27" t="s">
        <v>491</v>
      </c>
      <c r="C309" s="27" t="s">
        <v>487</v>
      </c>
      <c r="D309" s="27">
        <v>1192</v>
      </c>
      <c r="E309" s="27" t="s">
        <v>492</v>
      </c>
    </row>
    <row r="310" spans="1:5" x14ac:dyDescent="0.3">
      <c r="A310" s="28">
        <v>44021</v>
      </c>
      <c r="B310" s="27" t="s">
        <v>491</v>
      </c>
      <c r="C310" s="27" t="s">
        <v>438</v>
      </c>
      <c r="D310" s="27">
        <v>2616</v>
      </c>
      <c r="E310" s="27" t="s">
        <v>490</v>
      </c>
    </row>
    <row r="311" spans="1:5" x14ac:dyDescent="0.3">
      <c r="A311" s="28">
        <v>44021</v>
      </c>
      <c r="B311" s="27" t="s">
        <v>485</v>
      </c>
      <c r="C311" s="27" t="s">
        <v>489</v>
      </c>
      <c r="D311" s="27">
        <v>4042</v>
      </c>
      <c r="E311" s="27" t="s">
        <v>488</v>
      </c>
    </row>
    <row r="312" spans="1:5" x14ac:dyDescent="0.3">
      <c r="A312" s="28">
        <v>44021</v>
      </c>
      <c r="B312" s="27" t="s">
        <v>485</v>
      </c>
      <c r="C312" s="27" t="s">
        <v>487</v>
      </c>
      <c r="D312" s="27">
        <v>72</v>
      </c>
      <c r="E312" s="27" t="s">
        <v>486</v>
      </c>
    </row>
    <row r="313" spans="1:5" x14ac:dyDescent="0.3">
      <c r="A313" s="28">
        <v>44021</v>
      </c>
      <c r="B313" s="27" t="s">
        <v>485</v>
      </c>
      <c r="C313" s="27" t="s">
        <v>438</v>
      </c>
      <c r="D313" s="27">
        <v>4154</v>
      </c>
      <c r="E313" s="27" t="s">
        <v>484</v>
      </c>
    </row>
    <row r="314" spans="1:5" x14ac:dyDescent="0.3">
      <c r="A314" s="28">
        <v>44022</v>
      </c>
      <c r="B314" s="27" t="s">
        <v>227</v>
      </c>
      <c r="C314" s="27" t="s">
        <v>501</v>
      </c>
      <c r="D314" s="27">
        <v>3851</v>
      </c>
      <c r="E314" s="27" t="s">
        <v>500</v>
      </c>
    </row>
    <row r="315" spans="1:5" x14ac:dyDescent="0.3">
      <c r="A315" s="28">
        <v>44022</v>
      </c>
      <c r="B315" s="27" t="s">
        <v>227</v>
      </c>
      <c r="C315" s="27" t="s">
        <v>499</v>
      </c>
      <c r="D315" s="27">
        <v>4444</v>
      </c>
      <c r="E315" s="27" t="s">
        <v>498</v>
      </c>
    </row>
    <row r="316" spans="1:5" x14ac:dyDescent="0.3">
      <c r="A316" s="28">
        <v>44022</v>
      </c>
      <c r="B316" s="27" t="s">
        <v>491</v>
      </c>
      <c r="C316" s="27" t="s">
        <v>489</v>
      </c>
      <c r="D316" s="27">
        <v>4474</v>
      </c>
      <c r="E316" s="27" t="s">
        <v>493</v>
      </c>
    </row>
    <row r="317" spans="1:5" x14ac:dyDescent="0.3">
      <c r="A317" s="28">
        <v>44022</v>
      </c>
      <c r="B317" s="27" t="s">
        <v>491</v>
      </c>
      <c r="C317" s="27" t="s">
        <v>487</v>
      </c>
      <c r="D317" s="27">
        <v>1197</v>
      </c>
      <c r="E317" s="27" t="s">
        <v>492</v>
      </c>
    </row>
    <row r="318" spans="1:5" x14ac:dyDescent="0.3">
      <c r="A318" s="28">
        <v>44022</v>
      </c>
      <c r="B318" s="27" t="s">
        <v>491</v>
      </c>
      <c r="C318" s="27" t="s">
        <v>438</v>
      </c>
      <c r="D318" s="27">
        <v>2625</v>
      </c>
      <c r="E318" s="27" t="s">
        <v>490</v>
      </c>
    </row>
    <row r="319" spans="1:5" x14ac:dyDescent="0.3">
      <c r="A319" s="28">
        <v>44022</v>
      </c>
      <c r="B319" s="27" t="s">
        <v>485</v>
      </c>
      <c r="C319" s="27" t="s">
        <v>489</v>
      </c>
      <c r="D319" s="27">
        <v>4050</v>
      </c>
      <c r="E319" s="27" t="s">
        <v>488</v>
      </c>
    </row>
    <row r="320" spans="1:5" x14ac:dyDescent="0.3">
      <c r="A320" s="28">
        <v>44022</v>
      </c>
      <c r="B320" s="27" t="s">
        <v>485</v>
      </c>
      <c r="C320" s="27" t="s">
        <v>487</v>
      </c>
      <c r="D320" s="27">
        <v>73</v>
      </c>
      <c r="E320" s="27" t="s">
        <v>486</v>
      </c>
    </row>
    <row r="321" spans="1:5" x14ac:dyDescent="0.3">
      <c r="A321" s="28">
        <v>44022</v>
      </c>
      <c r="B321" s="27" t="s">
        <v>485</v>
      </c>
      <c r="C321" s="27" t="s">
        <v>438</v>
      </c>
      <c r="D321" s="27">
        <v>4173</v>
      </c>
      <c r="E321" s="27" t="s">
        <v>484</v>
      </c>
    </row>
    <row r="322" spans="1:5" x14ac:dyDescent="0.3">
      <c r="A322" s="28">
        <v>44023</v>
      </c>
      <c r="B322" s="27" t="s">
        <v>227</v>
      </c>
      <c r="C322" s="27" t="s">
        <v>501</v>
      </c>
      <c r="D322" s="27">
        <v>3853</v>
      </c>
      <c r="E322" s="27" t="s">
        <v>500</v>
      </c>
    </row>
    <row r="323" spans="1:5" x14ac:dyDescent="0.3">
      <c r="A323" s="28">
        <v>44023</v>
      </c>
      <c r="B323" s="27" t="s">
        <v>227</v>
      </c>
      <c r="C323" s="27" t="s">
        <v>499</v>
      </c>
      <c r="D323" s="27">
        <v>4456</v>
      </c>
      <c r="E323" s="27" t="s">
        <v>498</v>
      </c>
    </row>
    <row r="324" spans="1:5" x14ac:dyDescent="0.3">
      <c r="A324" s="28">
        <v>44023</v>
      </c>
      <c r="B324" s="27" t="s">
        <v>491</v>
      </c>
      <c r="C324" s="27" t="s">
        <v>489</v>
      </c>
      <c r="D324" s="27">
        <v>4482</v>
      </c>
      <c r="E324" s="27" t="s">
        <v>493</v>
      </c>
    </row>
    <row r="325" spans="1:5" x14ac:dyDescent="0.3">
      <c r="A325" s="28">
        <v>44023</v>
      </c>
      <c r="B325" s="27" t="s">
        <v>491</v>
      </c>
      <c r="C325" s="27" t="s">
        <v>487</v>
      </c>
      <c r="D325" s="27">
        <v>1203</v>
      </c>
      <c r="E325" s="27" t="s">
        <v>492</v>
      </c>
    </row>
    <row r="326" spans="1:5" x14ac:dyDescent="0.3">
      <c r="A326" s="28">
        <v>44023</v>
      </c>
      <c r="B326" s="27" t="s">
        <v>491</v>
      </c>
      <c r="C326" s="27" t="s">
        <v>438</v>
      </c>
      <c r="D326" s="27">
        <v>2625</v>
      </c>
      <c r="E326" s="27" t="s">
        <v>490</v>
      </c>
    </row>
    <row r="327" spans="1:5" x14ac:dyDescent="0.3">
      <c r="A327" s="28">
        <v>44023</v>
      </c>
      <c r="B327" s="27" t="s">
        <v>485</v>
      </c>
      <c r="C327" s="27" t="s">
        <v>489</v>
      </c>
      <c r="D327" s="27">
        <v>4056</v>
      </c>
      <c r="E327" s="27" t="s">
        <v>488</v>
      </c>
    </row>
    <row r="328" spans="1:5" x14ac:dyDescent="0.3">
      <c r="A328" s="28">
        <v>44023</v>
      </c>
      <c r="B328" s="27" t="s">
        <v>485</v>
      </c>
      <c r="C328" s="27" t="s">
        <v>487</v>
      </c>
      <c r="D328" s="27">
        <v>73</v>
      </c>
      <c r="E328" s="27" t="s">
        <v>486</v>
      </c>
    </row>
    <row r="329" spans="1:5" x14ac:dyDescent="0.3">
      <c r="A329" s="28">
        <v>44023</v>
      </c>
      <c r="B329" s="27" t="s">
        <v>485</v>
      </c>
      <c r="C329" s="27" t="s">
        <v>438</v>
      </c>
      <c r="D329" s="27">
        <v>4181</v>
      </c>
      <c r="E329" s="27" t="s">
        <v>484</v>
      </c>
    </row>
    <row r="330" spans="1:5" x14ac:dyDescent="0.3">
      <c r="A330" s="28">
        <v>44024</v>
      </c>
      <c r="B330" s="27" t="s">
        <v>227</v>
      </c>
      <c r="C330" s="27" t="s">
        <v>501</v>
      </c>
      <c r="D330" s="27">
        <v>3857</v>
      </c>
      <c r="E330" s="27" t="s">
        <v>500</v>
      </c>
    </row>
    <row r="331" spans="1:5" x14ac:dyDescent="0.3">
      <c r="A331" s="28">
        <v>44024</v>
      </c>
      <c r="B331" s="27" t="s">
        <v>227</v>
      </c>
      <c r="C331" s="27" t="s">
        <v>499</v>
      </c>
      <c r="D331" s="27">
        <v>4467</v>
      </c>
      <c r="E331" s="27" t="s">
        <v>498</v>
      </c>
    </row>
    <row r="332" spans="1:5" x14ac:dyDescent="0.3">
      <c r="A332" s="28">
        <v>44024</v>
      </c>
      <c r="B332" s="27" t="s">
        <v>491</v>
      </c>
      <c r="C332" s="27" t="s">
        <v>489</v>
      </c>
      <c r="D332" s="27">
        <v>4487</v>
      </c>
      <c r="E332" s="27" t="s">
        <v>493</v>
      </c>
    </row>
    <row r="333" spans="1:5" x14ac:dyDescent="0.3">
      <c r="A333" s="28">
        <v>44024</v>
      </c>
      <c r="B333" s="27" t="s">
        <v>491</v>
      </c>
      <c r="C333" s="27" t="s">
        <v>487</v>
      </c>
      <c r="D333" s="27">
        <v>1206</v>
      </c>
      <c r="E333" s="27" t="s">
        <v>492</v>
      </c>
    </row>
    <row r="334" spans="1:5" x14ac:dyDescent="0.3">
      <c r="A334" s="28">
        <v>44024</v>
      </c>
      <c r="B334" s="27" t="s">
        <v>491</v>
      </c>
      <c r="C334" s="27" t="s">
        <v>438</v>
      </c>
      <c r="D334" s="27">
        <v>2632</v>
      </c>
      <c r="E334" s="27" t="s">
        <v>490</v>
      </c>
    </row>
    <row r="335" spans="1:5" x14ac:dyDescent="0.3">
      <c r="A335" s="28">
        <v>44024</v>
      </c>
      <c r="B335" s="27" t="s">
        <v>485</v>
      </c>
      <c r="C335" s="27" t="s">
        <v>489</v>
      </c>
      <c r="D335" s="27">
        <v>4070</v>
      </c>
      <c r="E335" s="27" t="s">
        <v>488</v>
      </c>
    </row>
    <row r="336" spans="1:5" x14ac:dyDescent="0.3">
      <c r="A336" s="28">
        <v>44024</v>
      </c>
      <c r="B336" s="27" t="s">
        <v>485</v>
      </c>
      <c r="C336" s="27" t="s">
        <v>487</v>
      </c>
      <c r="D336" s="27">
        <v>73</v>
      </c>
      <c r="E336" s="27" t="s">
        <v>486</v>
      </c>
    </row>
    <row r="337" spans="1:5" x14ac:dyDescent="0.3">
      <c r="A337" s="28">
        <v>44024</v>
      </c>
      <c r="B337" s="27" t="s">
        <v>485</v>
      </c>
      <c r="C337" s="27" t="s">
        <v>438</v>
      </c>
      <c r="D337" s="27">
        <v>4182</v>
      </c>
      <c r="E337" s="27" t="s">
        <v>484</v>
      </c>
    </row>
    <row r="338" spans="1:5" x14ac:dyDescent="0.3">
      <c r="A338" s="28">
        <v>44025</v>
      </c>
      <c r="B338" s="27" t="s">
        <v>227</v>
      </c>
      <c r="C338" s="27" t="s">
        <v>501</v>
      </c>
      <c r="D338" s="27">
        <v>3860</v>
      </c>
      <c r="E338" s="27" t="s">
        <v>500</v>
      </c>
    </row>
    <row r="339" spans="1:5" x14ac:dyDescent="0.3">
      <c r="A339" s="28">
        <v>44025</v>
      </c>
      <c r="B339" s="27" t="s">
        <v>227</v>
      </c>
      <c r="C339" s="27" t="s">
        <v>499</v>
      </c>
      <c r="D339" s="27">
        <v>4468</v>
      </c>
      <c r="E339" s="27" t="s">
        <v>498</v>
      </c>
    </row>
    <row r="340" spans="1:5" x14ac:dyDescent="0.3">
      <c r="A340" s="28">
        <v>44025</v>
      </c>
      <c r="B340" s="27" t="s">
        <v>491</v>
      </c>
      <c r="C340" s="27" t="s">
        <v>489</v>
      </c>
      <c r="D340" s="27">
        <v>4489</v>
      </c>
      <c r="E340" s="27" t="s">
        <v>493</v>
      </c>
    </row>
    <row r="341" spans="1:5" x14ac:dyDescent="0.3">
      <c r="A341" s="28">
        <v>44025</v>
      </c>
      <c r="B341" s="27" t="s">
        <v>491</v>
      </c>
      <c r="C341" s="27" t="s">
        <v>487</v>
      </c>
      <c r="D341" s="27">
        <v>1217</v>
      </c>
      <c r="E341" s="27" t="s">
        <v>492</v>
      </c>
    </row>
    <row r="342" spans="1:5" x14ac:dyDescent="0.3">
      <c r="A342" s="28">
        <v>44025</v>
      </c>
      <c r="B342" s="27" t="s">
        <v>491</v>
      </c>
      <c r="C342" s="27" t="s">
        <v>438</v>
      </c>
      <c r="D342" s="27">
        <v>2624</v>
      </c>
      <c r="E342" s="27" t="s">
        <v>490</v>
      </c>
    </row>
    <row r="343" spans="1:5" x14ac:dyDescent="0.3">
      <c r="A343" s="28">
        <v>44025</v>
      </c>
      <c r="B343" s="27" t="s">
        <v>485</v>
      </c>
      <c r="C343" s="27" t="s">
        <v>489</v>
      </c>
      <c r="D343" s="27">
        <v>4071</v>
      </c>
      <c r="E343" s="27" t="s">
        <v>488</v>
      </c>
    </row>
    <row r="344" spans="1:5" x14ac:dyDescent="0.3">
      <c r="A344" s="28">
        <v>44025</v>
      </c>
      <c r="B344" s="27" t="s">
        <v>485</v>
      </c>
      <c r="C344" s="27" t="s">
        <v>487</v>
      </c>
      <c r="D344" s="27">
        <v>73</v>
      </c>
      <c r="E344" s="27" t="s">
        <v>486</v>
      </c>
    </row>
    <row r="345" spans="1:5" x14ac:dyDescent="0.3">
      <c r="A345" s="28">
        <v>44025</v>
      </c>
      <c r="B345" s="27" t="s">
        <v>485</v>
      </c>
      <c r="C345" s="27" t="s">
        <v>438</v>
      </c>
      <c r="D345" s="27">
        <v>4186</v>
      </c>
      <c r="E345" s="27" t="s">
        <v>484</v>
      </c>
    </row>
    <row r="346" spans="1:5" x14ac:dyDescent="0.3">
      <c r="A346" s="28">
        <v>44026</v>
      </c>
      <c r="B346" s="27" t="s">
        <v>227</v>
      </c>
      <c r="C346" s="27" t="s">
        <v>501</v>
      </c>
      <c r="D346" s="27">
        <v>3867</v>
      </c>
      <c r="E346" s="27" t="s">
        <v>500</v>
      </c>
    </row>
    <row r="347" spans="1:5" x14ac:dyDescent="0.3">
      <c r="A347" s="28">
        <v>44026</v>
      </c>
      <c r="B347" s="27" t="s">
        <v>227</v>
      </c>
      <c r="C347" s="27" t="s">
        <v>499</v>
      </c>
      <c r="D347" s="27">
        <v>4471</v>
      </c>
      <c r="E347" s="27" t="s">
        <v>498</v>
      </c>
    </row>
    <row r="348" spans="1:5" x14ac:dyDescent="0.3">
      <c r="A348" s="28">
        <v>44026</v>
      </c>
      <c r="B348" s="27" t="s">
        <v>491</v>
      </c>
      <c r="C348" s="27" t="s">
        <v>489</v>
      </c>
      <c r="D348" s="27">
        <v>4493</v>
      </c>
      <c r="E348" s="27" t="s">
        <v>493</v>
      </c>
    </row>
    <row r="349" spans="1:5" x14ac:dyDescent="0.3">
      <c r="A349" s="28">
        <v>44026</v>
      </c>
      <c r="B349" s="27" t="s">
        <v>491</v>
      </c>
      <c r="C349" s="27" t="s">
        <v>487</v>
      </c>
      <c r="D349" s="27">
        <v>1223</v>
      </c>
      <c r="E349" s="27" t="s">
        <v>492</v>
      </c>
    </row>
    <row r="350" spans="1:5" x14ac:dyDescent="0.3">
      <c r="A350" s="28">
        <v>44026</v>
      </c>
      <c r="B350" s="27" t="s">
        <v>491</v>
      </c>
      <c r="C350" s="27" t="s">
        <v>438</v>
      </c>
      <c r="D350" s="27">
        <v>2624</v>
      </c>
      <c r="E350" s="27" t="s">
        <v>490</v>
      </c>
    </row>
    <row r="351" spans="1:5" x14ac:dyDescent="0.3">
      <c r="A351" s="28">
        <v>44026</v>
      </c>
      <c r="B351" s="27" t="s">
        <v>485</v>
      </c>
      <c r="C351" s="27" t="s">
        <v>489</v>
      </c>
      <c r="D351" s="27">
        <v>4077</v>
      </c>
      <c r="E351" s="27" t="s">
        <v>488</v>
      </c>
    </row>
    <row r="352" spans="1:5" x14ac:dyDescent="0.3">
      <c r="A352" s="28">
        <v>44026</v>
      </c>
      <c r="B352" s="27" t="s">
        <v>485</v>
      </c>
      <c r="C352" s="27" t="s">
        <v>487</v>
      </c>
      <c r="D352" s="27">
        <v>73</v>
      </c>
      <c r="E352" s="27" t="s">
        <v>486</v>
      </c>
    </row>
    <row r="353" spans="1:5" x14ac:dyDescent="0.3">
      <c r="A353" s="28">
        <v>44026</v>
      </c>
      <c r="B353" s="27" t="s">
        <v>485</v>
      </c>
      <c r="C353" s="27" t="s">
        <v>438</v>
      </c>
      <c r="D353" s="27">
        <v>4190</v>
      </c>
      <c r="E353" s="27" t="s">
        <v>484</v>
      </c>
    </row>
    <row r="354" spans="1:5" x14ac:dyDescent="0.3">
      <c r="A354" s="28">
        <v>44027</v>
      </c>
      <c r="B354" s="27" t="s">
        <v>227</v>
      </c>
      <c r="C354" s="27" t="s">
        <v>501</v>
      </c>
      <c r="D354" s="27">
        <v>3877</v>
      </c>
      <c r="E354" s="27" t="s">
        <v>500</v>
      </c>
    </row>
    <row r="355" spans="1:5" x14ac:dyDescent="0.3">
      <c r="A355" s="28">
        <v>44027</v>
      </c>
      <c r="B355" s="27" t="s">
        <v>227</v>
      </c>
      <c r="C355" s="27" t="s">
        <v>499</v>
      </c>
      <c r="D355" s="27">
        <v>4489</v>
      </c>
      <c r="E355" s="27" t="s">
        <v>498</v>
      </c>
    </row>
    <row r="356" spans="1:5" x14ac:dyDescent="0.3">
      <c r="A356" s="28">
        <v>44027</v>
      </c>
      <c r="B356" s="27" t="s">
        <v>491</v>
      </c>
      <c r="C356" s="27" t="s">
        <v>489</v>
      </c>
      <c r="D356" s="27">
        <v>4502</v>
      </c>
      <c r="E356" s="27" t="s">
        <v>493</v>
      </c>
    </row>
    <row r="357" spans="1:5" x14ac:dyDescent="0.3">
      <c r="A357" s="28">
        <v>44027</v>
      </c>
      <c r="B357" s="27" t="s">
        <v>491</v>
      </c>
      <c r="C357" s="27" t="s">
        <v>487</v>
      </c>
      <c r="D357" s="27">
        <v>1238</v>
      </c>
      <c r="E357" s="27" t="s">
        <v>492</v>
      </c>
    </row>
    <row r="358" spans="1:5" x14ac:dyDescent="0.3">
      <c r="A358" s="28">
        <v>44027</v>
      </c>
      <c r="B358" s="27" t="s">
        <v>491</v>
      </c>
      <c r="C358" s="27" t="s">
        <v>438</v>
      </c>
      <c r="D358" s="27">
        <v>2628</v>
      </c>
      <c r="E358" s="27" t="s">
        <v>490</v>
      </c>
    </row>
    <row r="359" spans="1:5" x14ac:dyDescent="0.3">
      <c r="A359" s="28">
        <v>44027</v>
      </c>
      <c r="B359" s="27" t="s">
        <v>485</v>
      </c>
      <c r="C359" s="27" t="s">
        <v>489</v>
      </c>
      <c r="D359" s="27">
        <v>4094</v>
      </c>
      <c r="E359" s="27" t="s">
        <v>488</v>
      </c>
    </row>
    <row r="360" spans="1:5" x14ac:dyDescent="0.3">
      <c r="A360" s="28">
        <v>44027</v>
      </c>
      <c r="B360" s="27" t="s">
        <v>485</v>
      </c>
      <c r="C360" s="27" t="s">
        <v>487</v>
      </c>
      <c r="D360" s="27">
        <v>74</v>
      </c>
      <c r="E360" s="27" t="s">
        <v>486</v>
      </c>
    </row>
    <row r="361" spans="1:5" x14ac:dyDescent="0.3">
      <c r="A361" s="28">
        <v>44027</v>
      </c>
      <c r="B361" s="27" t="s">
        <v>485</v>
      </c>
      <c r="C361" s="27" t="s">
        <v>438</v>
      </c>
      <c r="D361" s="27">
        <v>4200</v>
      </c>
      <c r="E361" s="27" t="s">
        <v>484</v>
      </c>
    </row>
    <row r="362" spans="1:5" x14ac:dyDescent="0.3">
      <c r="A362" s="28">
        <v>44028</v>
      </c>
      <c r="B362" s="27" t="s">
        <v>227</v>
      </c>
      <c r="C362" s="27" t="s">
        <v>501</v>
      </c>
      <c r="D362" s="27">
        <v>3882</v>
      </c>
      <c r="E362" s="27" t="s">
        <v>500</v>
      </c>
    </row>
    <row r="363" spans="1:5" x14ac:dyDescent="0.3">
      <c r="A363" s="28">
        <v>44028</v>
      </c>
      <c r="B363" s="27" t="s">
        <v>227</v>
      </c>
      <c r="C363" s="27" t="s">
        <v>499</v>
      </c>
      <c r="D363" s="27">
        <v>4496</v>
      </c>
      <c r="E363" s="27" t="s">
        <v>498</v>
      </c>
    </row>
    <row r="364" spans="1:5" x14ac:dyDescent="0.3">
      <c r="A364" s="28">
        <v>44028</v>
      </c>
      <c r="B364" s="27" t="s">
        <v>491</v>
      </c>
      <c r="C364" s="27" t="s">
        <v>489</v>
      </c>
      <c r="D364" s="27">
        <v>4509</v>
      </c>
      <c r="E364" s="27" t="s">
        <v>493</v>
      </c>
    </row>
    <row r="365" spans="1:5" x14ac:dyDescent="0.3">
      <c r="A365" s="28">
        <v>44028</v>
      </c>
      <c r="B365" s="27" t="s">
        <v>491</v>
      </c>
      <c r="C365" s="27" t="s">
        <v>487</v>
      </c>
      <c r="D365" s="27">
        <v>1239</v>
      </c>
      <c r="E365" s="27" t="s">
        <v>492</v>
      </c>
    </row>
    <row r="366" spans="1:5" x14ac:dyDescent="0.3">
      <c r="A366" s="28">
        <v>44028</v>
      </c>
      <c r="B366" s="27" t="s">
        <v>491</v>
      </c>
      <c r="C366" s="27" t="s">
        <v>438</v>
      </c>
      <c r="D366" s="27">
        <v>2632</v>
      </c>
      <c r="E366" s="27" t="s">
        <v>490</v>
      </c>
    </row>
    <row r="367" spans="1:5" x14ac:dyDescent="0.3">
      <c r="A367" s="28">
        <v>44028</v>
      </c>
      <c r="B367" s="27" t="s">
        <v>485</v>
      </c>
      <c r="C367" s="27" t="s">
        <v>489</v>
      </c>
      <c r="D367" s="27">
        <v>4101</v>
      </c>
      <c r="E367" s="27" t="s">
        <v>488</v>
      </c>
    </row>
    <row r="368" spans="1:5" x14ac:dyDescent="0.3">
      <c r="A368" s="28">
        <v>44028</v>
      </c>
      <c r="B368" s="27" t="s">
        <v>485</v>
      </c>
      <c r="C368" s="27" t="s">
        <v>487</v>
      </c>
      <c r="D368" s="27">
        <v>74</v>
      </c>
      <c r="E368" s="27" t="s">
        <v>486</v>
      </c>
    </row>
    <row r="369" spans="1:5" x14ac:dyDescent="0.3">
      <c r="A369" s="28">
        <v>44028</v>
      </c>
      <c r="B369" s="27" t="s">
        <v>485</v>
      </c>
      <c r="C369" s="27" t="s">
        <v>438</v>
      </c>
      <c r="D369" s="27">
        <v>4205</v>
      </c>
      <c r="E369" s="27" t="s">
        <v>484</v>
      </c>
    </row>
    <row r="370" spans="1:5" x14ac:dyDescent="0.3">
      <c r="A370" s="28">
        <v>44029</v>
      </c>
      <c r="B370" s="27" t="s">
        <v>227</v>
      </c>
      <c r="C370" s="27" t="s">
        <v>501</v>
      </c>
      <c r="D370" s="27">
        <v>3893</v>
      </c>
      <c r="E370" s="27" t="s">
        <v>500</v>
      </c>
    </row>
    <row r="371" spans="1:5" x14ac:dyDescent="0.3">
      <c r="A371" s="28">
        <v>44029</v>
      </c>
      <c r="B371" s="27" t="s">
        <v>227</v>
      </c>
      <c r="C371" s="27" t="s">
        <v>499</v>
      </c>
      <c r="D371" s="27">
        <v>4506</v>
      </c>
      <c r="E371" s="27" t="s">
        <v>498</v>
      </c>
    </row>
    <row r="372" spans="1:5" x14ac:dyDescent="0.3">
      <c r="A372" s="28">
        <v>44029</v>
      </c>
      <c r="B372" s="27" t="s">
        <v>491</v>
      </c>
      <c r="C372" s="27" t="s">
        <v>489</v>
      </c>
      <c r="D372" s="27">
        <v>4520</v>
      </c>
      <c r="E372" s="27" t="s">
        <v>493</v>
      </c>
    </row>
    <row r="373" spans="1:5" x14ac:dyDescent="0.3">
      <c r="A373" s="28">
        <v>44029</v>
      </c>
      <c r="B373" s="27" t="s">
        <v>491</v>
      </c>
      <c r="C373" s="27" t="s">
        <v>487</v>
      </c>
      <c r="D373" s="27">
        <v>1247</v>
      </c>
      <c r="E373" s="27" t="s">
        <v>492</v>
      </c>
    </row>
    <row r="374" spans="1:5" x14ac:dyDescent="0.3">
      <c r="A374" s="28">
        <v>44029</v>
      </c>
      <c r="B374" s="27" t="s">
        <v>491</v>
      </c>
      <c r="C374" s="27" t="s">
        <v>438</v>
      </c>
      <c r="D374" s="27">
        <v>2635</v>
      </c>
      <c r="E374" s="27" t="s">
        <v>490</v>
      </c>
    </row>
    <row r="375" spans="1:5" x14ac:dyDescent="0.3">
      <c r="A375" s="28">
        <v>44029</v>
      </c>
      <c r="B375" s="27" t="s">
        <v>485</v>
      </c>
      <c r="C375" s="27" t="s">
        <v>489</v>
      </c>
      <c r="D375" s="27">
        <v>4117</v>
      </c>
      <c r="E375" s="27" t="s">
        <v>488</v>
      </c>
    </row>
    <row r="376" spans="1:5" x14ac:dyDescent="0.3">
      <c r="A376" s="28">
        <v>44029</v>
      </c>
      <c r="B376" s="27" t="s">
        <v>485</v>
      </c>
      <c r="C376" s="27" t="s">
        <v>487</v>
      </c>
      <c r="D376" s="27">
        <v>75</v>
      </c>
      <c r="E376" s="27" t="s">
        <v>486</v>
      </c>
    </row>
    <row r="377" spans="1:5" x14ac:dyDescent="0.3">
      <c r="A377" s="28">
        <v>44029</v>
      </c>
      <c r="B377" s="27" t="s">
        <v>485</v>
      </c>
      <c r="C377" s="27" t="s">
        <v>438</v>
      </c>
      <c r="D377" s="27">
        <v>4210</v>
      </c>
      <c r="E377" s="27" t="s">
        <v>484</v>
      </c>
    </row>
    <row r="378" spans="1:5" x14ac:dyDescent="0.3">
      <c r="A378" s="28">
        <v>44030</v>
      </c>
      <c r="B378" s="27" t="s">
        <v>227</v>
      </c>
      <c r="C378" s="27" t="s">
        <v>501</v>
      </c>
      <c r="D378" s="27">
        <v>3896</v>
      </c>
      <c r="E378" s="27" t="s">
        <v>500</v>
      </c>
    </row>
    <row r="379" spans="1:5" x14ac:dyDescent="0.3">
      <c r="A379" s="28">
        <v>44030</v>
      </c>
      <c r="B379" s="27" t="s">
        <v>227</v>
      </c>
      <c r="C379" s="27" t="s">
        <v>499</v>
      </c>
      <c r="D379" s="27">
        <v>4520</v>
      </c>
      <c r="E379" s="27" t="s">
        <v>498</v>
      </c>
    </row>
    <row r="380" spans="1:5" x14ac:dyDescent="0.3">
      <c r="A380" s="28">
        <v>44030</v>
      </c>
      <c r="B380" s="27" t="s">
        <v>491</v>
      </c>
      <c r="C380" s="27" t="s">
        <v>489</v>
      </c>
      <c r="D380" s="27">
        <v>4523</v>
      </c>
      <c r="E380" s="27" t="s">
        <v>493</v>
      </c>
    </row>
    <row r="381" spans="1:5" x14ac:dyDescent="0.3">
      <c r="A381" s="28">
        <v>44030</v>
      </c>
      <c r="B381" s="27" t="s">
        <v>491</v>
      </c>
      <c r="C381" s="27" t="s">
        <v>487</v>
      </c>
      <c r="D381" s="27">
        <v>1259</v>
      </c>
      <c r="E381" s="27" t="s">
        <v>492</v>
      </c>
    </row>
    <row r="382" spans="1:5" x14ac:dyDescent="0.3">
      <c r="A382" s="28">
        <v>44030</v>
      </c>
      <c r="B382" s="27" t="s">
        <v>491</v>
      </c>
      <c r="C382" s="27" t="s">
        <v>438</v>
      </c>
      <c r="D382" s="27">
        <v>2637</v>
      </c>
      <c r="E382" s="27" t="s">
        <v>490</v>
      </c>
    </row>
    <row r="383" spans="1:5" x14ac:dyDescent="0.3">
      <c r="A383" s="28">
        <v>44030</v>
      </c>
      <c r="B383" s="27" t="s">
        <v>485</v>
      </c>
      <c r="C383" s="27" t="s">
        <v>489</v>
      </c>
      <c r="D383" s="27">
        <v>4122</v>
      </c>
      <c r="E383" s="27" t="s">
        <v>488</v>
      </c>
    </row>
    <row r="384" spans="1:5" x14ac:dyDescent="0.3">
      <c r="A384" s="28">
        <v>44030</v>
      </c>
      <c r="B384" s="27" t="s">
        <v>485</v>
      </c>
      <c r="C384" s="27" t="s">
        <v>487</v>
      </c>
      <c r="D384" s="27">
        <v>75</v>
      </c>
      <c r="E384" s="27" t="s">
        <v>486</v>
      </c>
    </row>
    <row r="385" spans="1:5" x14ac:dyDescent="0.3">
      <c r="A385" s="28">
        <v>44030</v>
      </c>
      <c r="B385" s="27" t="s">
        <v>485</v>
      </c>
      <c r="C385" s="27" t="s">
        <v>438</v>
      </c>
      <c r="D385" s="27">
        <v>4222</v>
      </c>
      <c r="E385" s="27" t="s">
        <v>484</v>
      </c>
    </row>
    <row r="386" spans="1:5" x14ac:dyDescent="0.3">
      <c r="A386" s="28">
        <v>44031</v>
      </c>
      <c r="B386" s="27" t="s">
        <v>227</v>
      </c>
      <c r="C386" s="27" t="s">
        <v>501</v>
      </c>
      <c r="D386" s="27">
        <v>3899</v>
      </c>
      <c r="E386" s="27" t="s">
        <v>500</v>
      </c>
    </row>
    <row r="387" spans="1:5" x14ac:dyDescent="0.3">
      <c r="A387" s="28">
        <v>44031</v>
      </c>
      <c r="B387" s="27" t="s">
        <v>227</v>
      </c>
      <c r="C387" s="27" t="s">
        <v>499</v>
      </c>
      <c r="D387" s="27">
        <v>4529</v>
      </c>
      <c r="E387" s="27" t="s">
        <v>498</v>
      </c>
    </row>
    <row r="388" spans="1:5" x14ac:dyDescent="0.3">
      <c r="A388" s="28">
        <v>44031</v>
      </c>
      <c r="B388" s="27" t="s">
        <v>491</v>
      </c>
      <c r="C388" s="27" t="s">
        <v>489</v>
      </c>
      <c r="D388" s="27">
        <v>4530</v>
      </c>
      <c r="E388" s="27" t="s">
        <v>493</v>
      </c>
    </row>
    <row r="389" spans="1:5" x14ac:dyDescent="0.3">
      <c r="A389" s="28">
        <v>44031</v>
      </c>
      <c r="B389" s="27" t="s">
        <v>491</v>
      </c>
      <c r="C389" s="27" t="s">
        <v>487</v>
      </c>
      <c r="D389" s="27">
        <v>1261</v>
      </c>
      <c r="E389" s="27" t="s">
        <v>492</v>
      </c>
    </row>
    <row r="390" spans="1:5" x14ac:dyDescent="0.3">
      <c r="A390" s="28">
        <v>44031</v>
      </c>
      <c r="B390" s="27" t="s">
        <v>491</v>
      </c>
      <c r="C390" s="27" t="s">
        <v>438</v>
      </c>
      <c r="D390" s="27">
        <v>2640</v>
      </c>
      <c r="E390" s="27" t="s">
        <v>490</v>
      </c>
    </row>
    <row r="391" spans="1:5" x14ac:dyDescent="0.3">
      <c r="A391" s="28">
        <v>44031</v>
      </c>
      <c r="B391" s="27" t="s">
        <v>485</v>
      </c>
      <c r="C391" s="27" t="s">
        <v>489</v>
      </c>
      <c r="D391" s="27">
        <v>4131</v>
      </c>
      <c r="E391" s="27" t="s">
        <v>488</v>
      </c>
    </row>
    <row r="392" spans="1:5" x14ac:dyDescent="0.3">
      <c r="A392" s="28">
        <v>44031</v>
      </c>
      <c r="B392" s="27" t="s">
        <v>485</v>
      </c>
      <c r="C392" s="27" t="s">
        <v>487</v>
      </c>
      <c r="D392" s="27">
        <v>75</v>
      </c>
      <c r="E392" s="27" t="s">
        <v>486</v>
      </c>
    </row>
    <row r="393" spans="1:5" x14ac:dyDescent="0.3">
      <c r="A393" s="28">
        <v>44031</v>
      </c>
      <c r="B393" s="27" t="s">
        <v>485</v>
      </c>
      <c r="C393" s="27" t="s">
        <v>438</v>
      </c>
      <c r="D393" s="27">
        <v>4225</v>
      </c>
      <c r="E393" s="27" t="s">
        <v>484</v>
      </c>
    </row>
    <row r="394" spans="1:5" x14ac:dyDescent="0.3">
      <c r="A394" s="28">
        <v>44032</v>
      </c>
      <c r="B394" s="27" t="s">
        <v>227</v>
      </c>
      <c r="C394" s="27" t="s">
        <v>501</v>
      </c>
      <c r="D394" s="27">
        <v>3900</v>
      </c>
      <c r="E394" s="27" t="s">
        <v>500</v>
      </c>
    </row>
    <row r="395" spans="1:5" x14ac:dyDescent="0.3">
      <c r="A395" s="28">
        <v>44032</v>
      </c>
      <c r="B395" s="27" t="s">
        <v>227</v>
      </c>
      <c r="C395" s="27" t="s">
        <v>499</v>
      </c>
      <c r="D395" s="27">
        <v>4530</v>
      </c>
      <c r="E395" s="27" t="s">
        <v>498</v>
      </c>
    </row>
    <row r="396" spans="1:5" x14ac:dyDescent="0.3">
      <c r="A396" s="28">
        <v>44032</v>
      </c>
      <c r="B396" s="27" t="s">
        <v>491</v>
      </c>
      <c r="C396" s="27" t="s">
        <v>489</v>
      </c>
      <c r="D396" s="27">
        <v>4531</v>
      </c>
      <c r="E396" s="27" t="s">
        <v>493</v>
      </c>
    </row>
    <row r="397" spans="1:5" x14ac:dyDescent="0.3">
      <c r="A397" s="28">
        <v>44032</v>
      </c>
      <c r="B397" s="27" t="s">
        <v>491</v>
      </c>
      <c r="C397" s="27" t="s">
        <v>487</v>
      </c>
      <c r="D397" s="27">
        <v>1262</v>
      </c>
      <c r="E397" s="27" t="s">
        <v>492</v>
      </c>
    </row>
    <row r="398" spans="1:5" x14ac:dyDescent="0.3">
      <c r="A398" s="28">
        <v>44032</v>
      </c>
      <c r="B398" s="27" t="s">
        <v>491</v>
      </c>
      <c r="C398" s="27" t="s">
        <v>438</v>
      </c>
      <c r="D398" s="27">
        <v>2640</v>
      </c>
      <c r="E398" s="27" t="s">
        <v>490</v>
      </c>
    </row>
    <row r="399" spans="1:5" x14ac:dyDescent="0.3">
      <c r="A399" s="28">
        <v>44032</v>
      </c>
      <c r="B399" s="27" t="s">
        <v>485</v>
      </c>
      <c r="C399" s="27" t="s">
        <v>489</v>
      </c>
      <c r="D399" s="27">
        <v>4133</v>
      </c>
      <c r="E399" s="27" t="s">
        <v>488</v>
      </c>
    </row>
    <row r="400" spans="1:5" x14ac:dyDescent="0.3">
      <c r="A400" s="28">
        <v>44032</v>
      </c>
      <c r="B400" s="27" t="s">
        <v>485</v>
      </c>
      <c r="C400" s="27" t="s">
        <v>487</v>
      </c>
      <c r="D400" s="27">
        <v>75</v>
      </c>
      <c r="E400" s="27" t="s">
        <v>486</v>
      </c>
    </row>
    <row r="401" spans="1:5" x14ac:dyDescent="0.3">
      <c r="A401" s="28">
        <v>44032</v>
      </c>
      <c r="B401" s="27" t="s">
        <v>485</v>
      </c>
      <c r="C401" s="27" t="s">
        <v>438</v>
      </c>
      <c r="D401" s="27">
        <v>4225</v>
      </c>
      <c r="E401" s="27" t="s">
        <v>484</v>
      </c>
    </row>
    <row r="402" spans="1:5" x14ac:dyDescent="0.3">
      <c r="A402" s="28">
        <v>44033</v>
      </c>
      <c r="B402" s="27" t="s">
        <v>227</v>
      </c>
      <c r="C402" s="27" t="s">
        <v>501</v>
      </c>
      <c r="D402" s="27">
        <v>3907</v>
      </c>
      <c r="E402" s="27" t="s">
        <v>500</v>
      </c>
    </row>
    <row r="403" spans="1:5" x14ac:dyDescent="0.3">
      <c r="A403" s="28">
        <v>44033</v>
      </c>
      <c r="B403" s="27" t="s">
        <v>227</v>
      </c>
      <c r="C403" s="27" t="s">
        <v>499</v>
      </c>
      <c r="D403" s="27">
        <v>4540</v>
      </c>
      <c r="E403" s="27" t="s">
        <v>498</v>
      </c>
    </row>
    <row r="404" spans="1:5" x14ac:dyDescent="0.3">
      <c r="A404" s="28">
        <v>44033</v>
      </c>
      <c r="B404" s="27" t="s">
        <v>491</v>
      </c>
      <c r="C404" s="27" t="s">
        <v>489</v>
      </c>
      <c r="D404" s="27">
        <v>4545</v>
      </c>
      <c r="E404" s="27" t="s">
        <v>493</v>
      </c>
    </row>
    <row r="405" spans="1:5" x14ac:dyDescent="0.3">
      <c r="A405" s="28">
        <v>44033</v>
      </c>
      <c r="B405" s="27" t="s">
        <v>491</v>
      </c>
      <c r="C405" s="27" t="s">
        <v>487</v>
      </c>
      <c r="D405" s="27">
        <v>1271</v>
      </c>
      <c r="E405" s="27" t="s">
        <v>492</v>
      </c>
    </row>
    <row r="406" spans="1:5" x14ac:dyDescent="0.3">
      <c r="A406" s="28">
        <v>44033</v>
      </c>
      <c r="B406" s="27" t="s">
        <v>491</v>
      </c>
      <c r="C406" s="27" t="s">
        <v>438</v>
      </c>
      <c r="D406" s="27">
        <v>2634</v>
      </c>
      <c r="E406" s="27" t="s">
        <v>490</v>
      </c>
    </row>
    <row r="407" spans="1:5" x14ac:dyDescent="0.3">
      <c r="A407" s="28">
        <v>44033</v>
      </c>
      <c r="B407" s="27" t="s">
        <v>485</v>
      </c>
      <c r="C407" s="27" t="s">
        <v>489</v>
      </c>
      <c r="D407" s="27">
        <v>4145</v>
      </c>
      <c r="E407" s="27" t="s">
        <v>488</v>
      </c>
    </row>
    <row r="408" spans="1:5" x14ac:dyDescent="0.3">
      <c r="A408" s="28">
        <v>44033</v>
      </c>
      <c r="B408" s="27" t="s">
        <v>485</v>
      </c>
      <c r="C408" s="27" t="s">
        <v>487</v>
      </c>
      <c r="D408" s="27">
        <v>75</v>
      </c>
      <c r="E408" s="27" t="s">
        <v>486</v>
      </c>
    </row>
    <row r="409" spans="1:5" x14ac:dyDescent="0.3">
      <c r="A409" s="28">
        <v>44033</v>
      </c>
      <c r="B409" s="27" t="s">
        <v>485</v>
      </c>
      <c r="C409" s="27" t="s">
        <v>438</v>
      </c>
      <c r="D409" s="27">
        <v>4230</v>
      </c>
      <c r="E409" s="27" t="s">
        <v>484</v>
      </c>
    </row>
    <row r="410" spans="1:5" x14ac:dyDescent="0.3">
      <c r="A410" s="28">
        <v>44034</v>
      </c>
      <c r="B410" s="27" t="s">
        <v>227</v>
      </c>
      <c r="C410" s="27" t="s">
        <v>501</v>
      </c>
      <c r="D410" s="27">
        <v>3914</v>
      </c>
      <c r="E410" s="27" t="s">
        <v>500</v>
      </c>
    </row>
    <row r="411" spans="1:5" x14ac:dyDescent="0.3">
      <c r="A411" s="28">
        <v>44034</v>
      </c>
      <c r="B411" s="27" t="s">
        <v>227</v>
      </c>
      <c r="C411" s="27" t="s">
        <v>499</v>
      </c>
      <c r="D411" s="27">
        <v>4552</v>
      </c>
      <c r="E411" s="27" t="s">
        <v>498</v>
      </c>
    </row>
    <row r="412" spans="1:5" x14ac:dyDescent="0.3">
      <c r="A412" s="28">
        <v>44034</v>
      </c>
      <c r="B412" s="27" t="s">
        <v>491</v>
      </c>
      <c r="C412" s="27" t="s">
        <v>489</v>
      </c>
      <c r="D412" s="27">
        <v>4557</v>
      </c>
      <c r="E412" s="27" t="s">
        <v>493</v>
      </c>
    </row>
    <row r="413" spans="1:5" x14ac:dyDescent="0.3">
      <c r="A413" s="28">
        <v>44034</v>
      </c>
      <c r="B413" s="27" t="s">
        <v>491</v>
      </c>
      <c r="C413" s="27" t="s">
        <v>487</v>
      </c>
      <c r="D413" s="27">
        <v>1279</v>
      </c>
      <c r="E413" s="27" t="s">
        <v>492</v>
      </c>
    </row>
    <row r="414" spans="1:5" x14ac:dyDescent="0.3">
      <c r="A414" s="28">
        <v>44034</v>
      </c>
      <c r="B414" s="27" t="s">
        <v>491</v>
      </c>
      <c r="C414" s="27" t="s">
        <v>438</v>
      </c>
      <c r="D414" s="27">
        <v>2632</v>
      </c>
      <c r="E414" s="27" t="s">
        <v>490</v>
      </c>
    </row>
    <row r="415" spans="1:5" x14ac:dyDescent="0.3">
      <c r="A415" s="28">
        <v>44034</v>
      </c>
      <c r="B415" s="27" t="s">
        <v>485</v>
      </c>
      <c r="C415" s="27" t="s">
        <v>489</v>
      </c>
      <c r="D415" s="27">
        <v>4160</v>
      </c>
      <c r="E415" s="27" t="s">
        <v>488</v>
      </c>
    </row>
    <row r="416" spans="1:5" x14ac:dyDescent="0.3">
      <c r="A416" s="28">
        <v>44034</v>
      </c>
      <c r="B416" s="27" t="s">
        <v>485</v>
      </c>
      <c r="C416" s="27" t="s">
        <v>487</v>
      </c>
      <c r="D416" s="27">
        <v>75</v>
      </c>
      <c r="E416" s="27" t="s">
        <v>486</v>
      </c>
    </row>
    <row r="417" spans="1:5" x14ac:dyDescent="0.3">
      <c r="A417" s="28">
        <v>44034</v>
      </c>
      <c r="B417" s="27" t="s">
        <v>485</v>
      </c>
      <c r="C417" s="27" t="s">
        <v>438</v>
      </c>
      <c r="D417" s="27">
        <v>4233</v>
      </c>
      <c r="E417" s="27" t="s">
        <v>484</v>
      </c>
    </row>
    <row r="418" spans="1:5" x14ac:dyDescent="0.3">
      <c r="A418" s="28">
        <v>44035</v>
      </c>
      <c r="B418" s="27" t="s">
        <v>227</v>
      </c>
      <c r="C418" s="27" t="s">
        <v>501</v>
      </c>
      <c r="D418" s="27">
        <v>3919</v>
      </c>
      <c r="E418" s="27" t="s">
        <v>500</v>
      </c>
    </row>
    <row r="419" spans="1:5" x14ac:dyDescent="0.3">
      <c r="A419" s="28">
        <v>44035</v>
      </c>
      <c r="B419" s="27" t="s">
        <v>227</v>
      </c>
      <c r="C419" s="27" t="s">
        <v>499</v>
      </c>
      <c r="D419" s="27">
        <v>4563</v>
      </c>
      <c r="E419" s="27" t="s">
        <v>498</v>
      </c>
    </row>
    <row r="420" spans="1:5" x14ac:dyDescent="0.3">
      <c r="A420" s="28">
        <v>44035</v>
      </c>
      <c r="B420" s="27" t="s">
        <v>491</v>
      </c>
      <c r="C420" s="27" t="s">
        <v>489</v>
      </c>
      <c r="D420" s="27">
        <v>4562</v>
      </c>
      <c r="E420" s="27" t="s">
        <v>493</v>
      </c>
    </row>
    <row r="421" spans="1:5" x14ac:dyDescent="0.3">
      <c r="A421" s="28">
        <v>44035</v>
      </c>
      <c r="B421" s="27" t="s">
        <v>491</v>
      </c>
      <c r="C421" s="27" t="s">
        <v>487</v>
      </c>
      <c r="D421" s="27">
        <v>1281</v>
      </c>
      <c r="E421" s="27" t="s">
        <v>492</v>
      </c>
    </row>
    <row r="422" spans="1:5" x14ac:dyDescent="0.3">
      <c r="A422" s="28">
        <v>44035</v>
      </c>
      <c r="B422" s="27" t="s">
        <v>491</v>
      </c>
      <c r="C422" s="27" t="s">
        <v>438</v>
      </c>
      <c r="D422" s="27">
        <v>2641</v>
      </c>
      <c r="E422" s="27" t="s">
        <v>490</v>
      </c>
    </row>
    <row r="423" spans="1:5" x14ac:dyDescent="0.3">
      <c r="A423" s="28">
        <v>44035</v>
      </c>
      <c r="B423" s="27" t="s">
        <v>485</v>
      </c>
      <c r="C423" s="27" t="s">
        <v>489</v>
      </c>
      <c r="D423" s="27">
        <v>4175</v>
      </c>
      <c r="E423" s="27" t="s">
        <v>488</v>
      </c>
    </row>
    <row r="424" spans="1:5" x14ac:dyDescent="0.3">
      <c r="A424" s="28">
        <v>44035</v>
      </c>
      <c r="B424" s="27" t="s">
        <v>485</v>
      </c>
      <c r="C424" s="27" t="s">
        <v>487</v>
      </c>
      <c r="D424" s="27">
        <v>75</v>
      </c>
      <c r="E424" s="27" t="s">
        <v>486</v>
      </c>
    </row>
    <row r="425" spans="1:5" x14ac:dyDescent="0.3">
      <c r="A425" s="28">
        <v>44035</v>
      </c>
      <c r="B425" s="27" t="s">
        <v>485</v>
      </c>
      <c r="C425" s="27" t="s">
        <v>438</v>
      </c>
      <c r="D425" s="27">
        <v>4234</v>
      </c>
      <c r="E425" s="27" t="s">
        <v>484</v>
      </c>
    </row>
    <row r="426" spans="1:5" x14ac:dyDescent="0.3">
      <c r="A426" s="28">
        <v>44036</v>
      </c>
      <c r="B426" s="27" t="s">
        <v>227</v>
      </c>
      <c r="C426" s="27" t="s">
        <v>501</v>
      </c>
      <c r="D426" s="27">
        <v>3925</v>
      </c>
      <c r="E426" s="27" t="s">
        <v>500</v>
      </c>
    </row>
    <row r="427" spans="1:5" x14ac:dyDescent="0.3">
      <c r="A427" s="28">
        <v>44036</v>
      </c>
      <c r="B427" s="27" t="s">
        <v>227</v>
      </c>
      <c r="C427" s="27" t="s">
        <v>499</v>
      </c>
      <c r="D427" s="27">
        <v>4571</v>
      </c>
      <c r="E427" s="27" t="s">
        <v>498</v>
      </c>
    </row>
    <row r="428" spans="1:5" x14ac:dyDescent="0.3">
      <c r="A428" s="28">
        <v>44036</v>
      </c>
      <c r="B428" s="27" t="s">
        <v>491</v>
      </c>
      <c r="C428" s="27" t="s">
        <v>489</v>
      </c>
      <c r="D428" s="27">
        <v>4568</v>
      </c>
      <c r="E428" s="27" t="s">
        <v>493</v>
      </c>
    </row>
    <row r="429" spans="1:5" x14ac:dyDescent="0.3">
      <c r="A429" s="28">
        <v>44036</v>
      </c>
      <c r="B429" s="27" t="s">
        <v>491</v>
      </c>
      <c r="C429" s="27" t="s">
        <v>487</v>
      </c>
      <c r="D429" s="27">
        <v>1297</v>
      </c>
      <c r="E429" s="27" t="s">
        <v>492</v>
      </c>
    </row>
    <row r="430" spans="1:5" x14ac:dyDescent="0.3">
      <c r="A430" s="28">
        <v>44036</v>
      </c>
      <c r="B430" s="27" t="s">
        <v>491</v>
      </c>
      <c r="C430" s="27" t="s">
        <v>438</v>
      </c>
      <c r="D430" s="27">
        <v>2633</v>
      </c>
      <c r="E430" s="27" t="s">
        <v>490</v>
      </c>
    </row>
    <row r="431" spans="1:5" x14ac:dyDescent="0.3">
      <c r="A431" s="28">
        <v>44036</v>
      </c>
      <c r="B431" s="27" t="s">
        <v>485</v>
      </c>
      <c r="C431" s="27" t="s">
        <v>489</v>
      </c>
      <c r="D431" s="27">
        <v>4180</v>
      </c>
      <c r="E431" s="27" t="s">
        <v>488</v>
      </c>
    </row>
    <row r="432" spans="1:5" x14ac:dyDescent="0.3">
      <c r="A432" s="28">
        <v>44036</v>
      </c>
      <c r="B432" s="27" t="s">
        <v>485</v>
      </c>
      <c r="C432" s="27" t="s">
        <v>487</v>
      </c>
      <c r="D432" s="27">
        <v>75</v>
      </c>
      <c r="E432" s="27" t="s">
        <v>486</v>
      </c>
    </row>
    <row r="433" spans="1:5" x14ac:dyDescent="0.3">
      <c r="A433" s="28">
        <v>44036</v>
      </c>
      <c r="B433" s="27" t="s">
        <v>485</v>
      </c>
      <c r="C433" s="27" t="s">
        <v>438</v>
      </c>
      <c r="D433" s="27">
        <v>4243</v>
      </c>
      <c r="E433" s="27" t="s">
        <v>484</v>
      </c>
    </row>
    <row r="434" spans="1:5" x14ac:dyDescent="0.3">
      <c r="A434" s="28">
        <v>44037</v>
      </c>
      <c r="B434" s="27" t="s">
        <v>227</v>
      </c>
      <c r="C434" s="27" t="s">
        <v>501</v>
      </c>
      <c r="D434" s="27">
        <v>3930</v>
      </c>
      <c r="E434" s="27" t="s">
        <v>500</v>
      </c>
    </row>
    <row r="435" spans="1:5" x14ac:dyDescent="0.3">
      <c r="A435" s="28">
        <v>44037</v>
      </c>
      <c r="B435" s="27" t="s">
        <v>227</v>
      </c>
      <c r="C435" s="27" t="s">
        <v>499</v>
      </c>
      <c r="D435" s="27">
        <v>4578</v>
      </c>
      <c r="E435" s="27" t="s">
        <v>498</v>
      </c>
    </row>
    <row r="436" spans="1:5" x14ac:dyDescent="0.3">
      <c r="A436" s="28">
        <v>44037</v>
      </c>
      <c r="B436" s="27" t="s">
        <v>491</v>
      </c>
      <c r="C436" s="27" t="s">
        <v>489</v>
      </c>
      <c r="D436" s="27">
        <v>4583</v>
      </c>
      <c r="E436" s="27" t="s">
        <v>493</v>
      </c>
    </row>
    <row r="437" spans="1:5" x14ac:dyDescent="0.3">
      <c r="A437" s="28">
        <v>44037</v>
      </c>
      <c r="B437" s="27" t="s">
        <v>491</v>
      </c>
      <c r="C437" s="27" t="s">
        <v>487</v>
      </c>
      <c r="D437" s="27">
        <v>1298</v>
      </c>
      <c r="E437" s="27" t="s">
        <v>492</v>
      </c>
    </row>
    <row r="438" spans="1:5" x14ac:dyDescent="0.3">
      <c r="A438" s="28">
        <v>44037</v>
      </c>
      <c r="B438" s="27" t="s">
        <v>491</v>
      </c>
      <c r="C438" s="27" t="s">
        <v>438</v>
      </c>
      <c r="D438" s="27">
        <v>2629</v>
      </c>
      <c r="E438" s="27" t="s">
        <v>490</v>
      </c>
    </row>
    <row r="439" spans="1:5" x14ac:dyDescent="0.3">
      <c r="A439" s="28">
        <v>44037</v>
      </c>
      <c r="B439" s="27" t="s">
        <v>485</v>
      </c>
      <c r="C439" s="27" t="s">
        <v>489</v>
      </c>
      <c r="D439" s="27">
        <v>4192</v>
      </c>
      <c r="E439" s="27" t="s">
        <v>488</v>
      </c>
    </row>
    <row r="440" spans="1:5" x14ac:dyDescent="0.3">
      <c r="A440" s="28">
        <v>44037</v>
      </c>
      <c r="B440" s="27" t="s">
        <v>485</v>
      </c>
      <c r="C440" s="27" t="s">
        <v>487</v>
      </c>
      <c r="D440" s="27">
        <v>75</v>
      </c>
      <c r="E440" s="27" t="s">
        <v>486</v>
      </c>
    </row>
    <row r="441" spans="1:5" x14ac:dyDescent="0.3">
      <c r="A441" s="28">
        <v>44037</v>
      </c>
      <c r="B441" s="27" t="s">
        <v>485</v>
      </c>
      <c r="C441" s="27" t="s">
        <v>438</v>
      </c>
      <c r="D441" s="27">
        <v>4243</v>
      </c>
      <c r="E441" s="27" t="s">
        <v>484</v>
      </c>
    </row>
    <row r="442" spans="1:5" x14ac:dyDescent="0.3">
      <c r="A442" s="28">
        <v>44038</v>
      </c>
      <c r="B442" s="27" t="s">
        <v>227</v>
      </c>
      <c r="C442" s="27" t="s">
        <v>501</v>
      </c>
      <c r="D442" s="27">
        <v>3936</v>
      </c>
      <c r="E442" s="27" t="s">
        <v>500</v>
      </c>
    </row>
    <row r="443" spans="1:5" x14ac:dyDescent="0.3">
      <c r="A443" s="28">
        <v>44038</v>
      </c>
      <c r="B443" s="27" t="s">
        <v>227</v>
      </c>
      <c r="C443" s="27" t="s">
        <v>499</v>
      </c>
      <c r="D443" s="27">
        <v>4591</v>
      </c>
      <c r="E443" s="27" t="s">
        <v>498</v>
      </c>
    </row>
    <row r="444" spans="1:5" x14ac:dyDescent="0.3">
      <c r="A444" s="28">
        <v>44038</v>
      </c>
      <c r="B444" s="27" t="s">
        <v>491</v>
      </c>
      <c r="C444" s="27" t="s">
        <v>489</v>
      </c>
      <c r="D444" s="27">
        <v>4591</v>
      </c>
      <c r="E444" s="27" t="s">
        <v>493</v>
      </c>
    </row>
    <row r="445" spans="1:5" x14ac:dyDescent="0.3">
      <c r="A445" s="28">
        <v>44038</v>
      </c>
      <c r="B445" s="27" t="s">
        <v>491</v>
      </c>
      <c r="C445" s="27" t="s">
        <v>487</v>
      </c>
      <c r="D445" s="27">
        <v>1305</v>
      </c>
      <c r="E445" s="27" t="s">
        <v>492</v>
      </c>
    </row>
    <row r="446" spans="1:5" x14ac:dyDescent="0.3">
      <c r="A446" s="28">
        <v>44038</v>
      </c>
      <c r="B446" s="27" t="s">
        <v>491</v>
      </c>
      <c r="C446" s="27" t="s">
        <v>438</v>
      </c>
      <c r="D446" s="27">
        <v>2633</v>
      </c>
      <c r="E446" s="27" t="s">
        <v>490</v>
      </c>
    </row>
    <row r="447" spans="1:5" x14ac:dyDescent="0.3">
      <c r="A447" s="28">
        <v>44038</v>
      </c>
      <c r="B447" s="27" t="s">
        <v>485</v>
      </c>
      <c r="C447" s="27" t="s">
        <v>489</v>
      </c>
      <c r="D447" s="27">
        <v>4207</v>
      </c>
      <c r="E447" s="27" t="s">
        <v>488</v>
      </c>
    </row>
    <row r="448" spans="1:5" x14ac:dyDescent="0.3">
      <c r="A448" s="28">
        <v>44038</v>
      </c>
      <c r="B448" s="27" t="s">
        <v>485</v>
      </c>
      <c r="C448" s="27" t="s">
        <v>487</v>
      </c>
      <c r="D448" s="27">
        <v>76</v>
      </c>
      <c r="E448" s="27" t="s">
        <v>486</v>
      </c>
    </row>
    <row r="449" spans="1:5" x14ac:dyDescent="0.3">
      <c r="A449" s="28">
        <v>44038</v>
      </c>
      <c r="B449" s="27" t="s">
        <v>485</v>
      </c>
      <c r="C449" s="27" t="s">
        <v>438</v>
      </c>
      <c r="D449" s="27">
        <v>4246</v>
      </c>
      <c r="E449" s="27" t="s">
        <v>484</v>
      </c>
    </row>
    <row r="450" spans="1:5" x14ac:dyDescent="0.3">
      <c r="A450" s="28">
        <v>44039</v>
      </c>
      <c r="B450" s="27" t="s">
        <v>227</v>
      </c>
      <c r="C450" s="27" t="s">
        <v>501</v>
      </c>
      <c r="D450" s="27">
        <v>3940</v>
      </c>
      <c r="E450" s="27" t="s">
        <v>500</v>
      </c>
    </row>
    <row r="451" spans="1:5" x14ac:dyDescent="0.3">
      <c r="A451" s="28">
        <v>44039</v>
      </c>
      <c r="B451" s="27" t="s">
        <v>227</v>
      </c>
      <c r="C451" s="27" t="s">
        <v>499</v>
      </c>
      <c r="D451" s="27">
        <v>4594</v>
      </c>
      <c r="E451" s="27" t="s">
        <v>498</v>
      </c>
    </row>
    <row r="452" spans="1:5" x14ac:dyDescent="0.3">
      <c r="A452" s="28">
        <v>44039</v>
      </c>
      <c r="B452" s="27" t="s">
        <v>491</v>
      </c>
      <c r="C452" s="27" t="s">
        <v>489</v>
      </c>
      <c r="D452" s="27">
        <v>4593</v>
      </c>
      <c r="E452" s="27" t="s">
        <v>493</v>
      </c>
    </row>
    <row r="453" spans="1:5" x14ac:dyDescent="0.3">
      <c r="A453" s="28">
        <v>44039</v>
      </c>
      <c r="B453" s="27" t="s">
        <v>491</v>
      </c>
      <c r="C453" s="27" t="s">
        <v>487</v>
      </c>
      <c r="D453" s="27">
        <v>1312</v>
      </c>
      <c r="E453" s="27" t="s">
        <v>492</v>
      </c>
    </row>
    <row r="454" spans="1:5" x14ac:dyDescent="0.3">
      <c r="A454" s="28">
        <v>44039</v>
      </c>
      <c r="B454" s="27" t="s">
        <v>491</v>
      </c>
      <c r="C454" s="27" t="s">
        <v>438</v>
      </c>
      <c r="D454" s="27">
        <v>2631</v>
      </c>
      <c r="E454" s="27" t="s">
        <v>490</v>
      </c>
    </row>
    <row r="455" spans="1:5" x14ac:dyDescent="0.3">
      <c r="A455" s="28">
        <v>44039</v>
      </c>
      <c r="B455" s="27" t="s">
        <v>485</v>
      </c>
      <c r="C455" s="27" t="s">
        <v>489</v>
      </c>
      <c r="D455" s="27">
        <v>4210</v>
      </c>
      <c r="E455" s="27" t="s">
        <v>488</v>
      </c>
    </row>
    <row r="456" spans="1:5" x14ac:dyDescent="0.3">
      <c r="A456" s="28">
        <v>44039</v>
      </c>
      <c r="B456" s="27" t="s">
        <v>485</v>
      </c>
      <c r="C456" s="27" t="s">
        <v>487</v>
      </c>
      <c r="D456" s="27">
        <v>76</v>
      </c>
      <c r="E456" s="27" t="s">
        <v>486</v>
      </c>
    </row>
    <row r="457" spans="1:5" x14ac:dyDescent="0.3">
      <c r="A457" s="28">
        <v>44039</v>
      </c>
      <c r="B457" s="27" t="s">
        <v>485</v>
      </c>
      <c r="C457" s="27" t="s">
        <v>438</v>
      </c>
      <c r="D457" s="27">
        <v>4250</v>
      </c>
      <c r="E457" s="27" t="s">
        <v>484</v>
      </c>
    </row>
    <row r="458" spans="1:5" x14ac:dyDescent="0.3">
      <c r="A458" s="28">
        <v>44040</v>
      </c>
      <c r="B458" s="27" t="s">
        <v>227</v>
      </c>
      <c r="C458" s="27" t="s">
        <v>501</v>
      </c>
      <c r="D458" s="27">
        <v>3948</v>
      </c>
      <c r="E458" s="27" t="s">
        <v>500</v>
      </c>
    </row>
    <row r="459" spans="1:5" x14ac:dyDescent="0.3">
      <c r="A459" s="28">
        <v>44040</v>
      </c>
      <c r="B459" s="27" t="s">
        <v>227</v>
      </c>
      <c r="C459" s="27" t="s">
        <v>499</v>
      </c>
      <c r="D459" s="27">
        <v>4601</v>
      </c>
      <c r="E459" s="27" t="s">
        <v>498</v>
      </c>
    </row>
    <row r="460" spans="1:5" x14ac:dyDescent="0.3">
      <c r="A460" s="28">
        <v>44040</v>
      </c>
      <c r="B460" s="27" t="s">
        <v>491</v>
      </c>
      <c r="C460" s="27" t="s">
        <v>489</v>
      </c>
      <c r="D460" s="27">
        <v>4602</v>
      </c>
      <c r="E460" s="27" t="s">
        <v>493</v>
      </c>
    </row>
    <row r="461" spans="1:5" x14ac:dyDescent="0.3">
      <c r="A461" s="28">
        <v>44040</v>
      </c>
      <c r="B461" s="27" t="s">
        <v>491</v>
      </c>
      <c r="C461" s="27" t="s">
        <v>487</v>
      </c>
      <c r="D461" s="27">
        <v>1322</v>
      </c>
      <c r="E461" s="27" t="s">
        <v>492</v>
      </c>
    </row>
    <row r="462" spans="1:5" x14ac:dyDescent="0.3">
      <c r="A462" s="28">
        <v>44040</v>
      </c>
      <c r="B462" s="27" t="s">
        <v>491</v>
      </c>
      <c r="C462" s="27" t="s">
        <v>438</v>
      </c>
      <c r="D462" s="27">
        <v>2627</v>
      </c>
      <c r="E462" s="27" t="s">
        <v>490</v>
      </c>
    </row>
    <row r="463" spans="1:5" x14ac:dyDescent="0.3">
      <c r="A463" s="28">
        <v>44040</v>
      </c>
      <c r="B463" s="27" t="s">
        <v>485</v>
      </c>
      <c r="C463" s="27" t="s">
        <v>489</v>
      </c>
      <c r="D463" s="27">
        <v>4221</v>
      </c>
      <c r="E463" s="27" t="s">
        <v>488</v>
      </c>
    </row>
    <row r="464" spans="1:5" x14ac:dyDescent="0.3">
      <c r="A464" s="28">
        <v>44040</v>
      </c>
      <c r="B464" s="27" t="s">
        <v>485</v>
      </c>
      <c r="C464" s="27" t="s">
        <v>487</v>
      </c>
      <c r="D464" s="27">
        <v>76</v>
      </c>
      <c r="E464" s="27" t="s">
        <v>486</v>
      </c>
    </row>
    <row r="465" spans="1:5" x14ac:dyDescent="0.3">
      <c r="A465" s="28">
        <v>44040</v>
      </c>
      <c r="B465" s="27" t="s">
        <v>485</v>
      </c>
      <c r="C465" s="27" t="s">
        <v>438</v>
      </c>
      <c r="D465" s="27">
        <v>4254</v>
      </c>
      <c r="E465" s="27" t="s">
        <v>484</v>
      </c>
    </row>
    <row r="466" spans="1:5" x14ac:dyDescent="0.3">
      <c r="A466" s="28">
        <v>44041</v>
      </c>
      <c r="B466" s="27" t="s">
        <v>227</v>
      </c>
      <c r="C466" s="27" t="s">
        <v>501</v>
      </c>
      <c r="D466" s="27">
        <v>3964</v>
      </c>
      <c r="E466" s="27" t="s">
        <v>500</v>
      </c>
    </row>
    <row r="467" spans="1:5" x14ac:dyDescent="0.3">
      <c r="A467" s="28">
        <v>44041</v>
      </c>
      <c r="B467" s="27" t="s">
        <v>227</v>
      </c>
      <c r="C467" s="27" t="s">
        <v>499</v>
      </c>
      <c r="D467" s="27">
        <v>4614</v>
      </c>
      <c r="E467" s="27" t="s">
        <v>498</v>
      </c>
    </row>
    <row r="468" spans="1:5" x14ac:dyDescent="0.3">
      <c r="A468" s="28">
        <v>44041</v>
      </c>
      <c r="B468" s="27" t="s">
        <v>491</v>
      </c>
      <c r="C468" s="27" t="s">
        <v>489</v>
      </c>
      <c r="D468" s="27">
        <v>4612</v>
      </c>
      <c r="E468" s="27" t="s">
        <v>493</v>
      </c>
    </row>
    <row r="469" spans="1:5" x14ac:dyDescent="0.3">
      <c r="A469" s="28">
        <v>44041</v>
      </c>
      <c r="B469" s="27" t="s">
        <v>491</v>
      </c>
      <c r="C469" s="27" t="s">
        <v>487</v>
      </c>
      <c r="D469" s="27">
        <v>1341</v>
      </c>
      <c r="E469" s="27" t="s">
        <v>492</v>
      </c>
    </row>
    <row r="470" spans="1:5" x14ac:dyDescent="0.3">
      <c r="A470" s="28">
        <v>44041</v>
      </c>
      <c r="B470" s="27" t="s">
        <v>491</v>
      </c>
      <c r="C470" s="27" t="s">
        <v>438</v>
      </c>
      <c r="D470" s="27">
        <v>2627</v>
      </c>
      <c r="E470" s="27" t="s">
        <v>490</v>
      </c>
    </row>
    <row r="471" spans="1:5" x14ac:dyDescent="0.3">
      <c r="A471" s="28">
        <v>44041</v>
      </c>
      <c r="B471" s="27" t="s">
        <v>485</v>
      </c>
      <c r="C471" s="27" t="s">
        <v>489</v>
      </c>
      <c r="D471" s="27">
        <v>4267</v>
      </c>
      <c r="E471" s="27" t="s">
        <v>488</v>
      </c>
    </row>
    <row r="472" spans="1:5" x14ac:dyDescent="0.3">
      <c r="A472" s="28">
        <v>44041</v>
      </c>
      <c r="B472" s="27" t="s">
        <v>485</v>
      </c>
      <c r="C472" s="27" t="s">
        <v>487</v>
      </c>
      <c r="D472" s="27">
        <v>76</v>
      </c>
      <c r="E472" s="27" t="s">
        <v>486</v>
      </c>
    </row>
    <row r="473" spans="1:5" x14ac:dyDescent="0.3">
      <c r="A473" s="28">
        <v>44041</v>
      </c>
      <c r="B473" s="27" t="s">
        <v>485</v>
      </c>
      <c r="C473" s="27" t="s">
        <v>438</v>
      </c>
      <c r="D473" s="27">
        <v>4237</v>
      </c>
      <c r="E473" s="27" t="s">
        <v>484</v>
      </c>
    </row>
    <row r="474" spans="1:5" x14ac:dyDescent="0.3">
      <c r="A474" s="28">
        <v>44042</v>
      </c>
      <c r="B474" s="27" t="s">
        <v>227</v>
      </c>
      <c r="C474" s="27" t="s">
        <v>501</v>
      </c>
      <c r="D474" s="27">
        <v>3975</v>
      </c>
      <c r="E474" s="27" t="s">
        <v>500</v>
      </c>
    </row>
    <row r="475" spans="1:5" x14ac:dyDescent="0.3">
      <c r="A475" s="28">
        <v>44042</v>
      </c>
      <c r="B475" s="27" t="s">
        <v>227</v>
      </c>
      <c r="C475" s="27" t="s">
        <v>499</v>
      </c>
      <c r="D475" s="27">
        <v>4618</v>
      </c>
      <c r="E475" s="27" t="s">
        <v>498</v>
      </c>
    </row>
    <row r="476" spans="1:5" x14ac:dyDescent="0.3">
      <c r="A476" s="28">
        <v>44042</v>
      </c>
      <c r="B476" s="27" t="s">
        <v>491</v>
      </c>
      <c r="C476" s="27" t="s">
        <v>489</v>
      </c>
      <c r="D476" s="27">
        <v>4622</v>
      </c>
      <c r="E476" s="27" t="s">
        <v>493</v>
      </c>
    </row>
    <row r="477" spans="1:5" x14ac:dyDescent="0.3">
      <c r="A477" s="28">
        <v>44042</v>
      </c>
      <c r="B477" s="27" t="s">
        <v>491</v>
      </c>
      <c r="C477" s="27" t="s">
        <v>487</v>
      </c>
      <c r="D477" s="27">
        <v>1349</v>
      </c>
      <c r="E477" s="27" t="s">
        <v>492</v>
      </c>
    </row>
    <row r="478" spans="1:5" x14ac:dyDescent="0.3">
      <c r="A478" s="28">
        <v>44042</v>
      </c>
      <c r="B478" s="27" t="s">
        <v>491</v>
      </c>
      <c r="C478" s="27" t="s">
        <v>438</v>
      </c>
      <c r="D478" s="27">
        <v>2624</v>
      </c>
      <c r="E478" s="27" t="s">
        <v>490</v>
      </c>
    </row>
    <row r="479" spans="1:5" x14ac:dyDescent="0.3">
      <c r="A479" s="28">
        <v>44042</v>
      </c>
      <c r="B479" s="27" t="s">
        <v>485</v>
      </c>
      <c r="C479" s="27" t="s">
        <v>489</v>
      </c>
      <c r="D479" s="27">
        <v>4245</v>
      </c>
      <c r="E479" s="27" t="s">
        <v>488</v>
      </c>
    </row>
    <row r="480" spans="1:5" x14ac:dyDescent="0.3">
      <c r="A480" s="28">
        <v>44042</v>
      </c>
      <c r="B480" s="27" t="s">
        <v>485</v>
      </c>
      <c r="C480" s="27" t="s">
        <v>487</v>
      </c>
      <c r="D480" s="27">
        <v>77</v>
      </c>
      <c r="E480" s="27" t="s">
        <v>486</v>
      </c>
    </row>
    <row r="481" spans="1:5" x14ac:dyDescent="0.3">
      <c r="A481" s="28">
        <v>44042</v>
      </c>
      <c r="B481" s="27" t="s">
        <v>485</v>
      </c>
      <c r="C481" s="27" t="s">
        <v>438</v>
      </c>
      <c r="D481" s="27">
        <v>4273</v>
      </c>
      <c r="E481" s="27" t="s">
        <v>484</v>
      </c>
    </row>
    <row r="482" spans="1:5" x14ac:dyDescent="0.3">
      <c r="A482" s="28">
        <v>44043</v>
      </c>
      <c r="B482" s="27" t="s">
        <v>227</v>
      </c>
      <c r="C482" s="27" t="s">
        <v>501</v>
      </c>
      <c r="D482" s="27">
        <v>3980</v>
      </c>
      <c r="E482" s="27" t="s">
        <v>500</v>
      </c>
    </row>
    <row r="483" spans="1:5" x14ac:dyDescent="0.3">
      <c r="A483" s="28">
        <v>44043</v>
      </c>
      <c r="B483" s="27" t="s">
        <v>227</v>
      </c>
      <c r="C483" s="27" t="s">
        <v>499</v>
      </c>
      <c r="D483" s="27">
        <v>4627</v>
      </c>
      <c r="E483" s="27" t="s">
        <v>498</v>
      </c>
    </row>
    <row r="484" spans="1:5" x14ac:dyDescent="0.3">
      <c r="A484" s="28">
        <v>44043</v>
      </c>
      <c r="B484" s="27" t="s">
        <v>491</v>
      </c>
      <c r="C484" s="27" t="s">
        <v>489</v>
      </c>
      <c r="D484" s="27">
        <v>4627</v>
      </c>
      <c r="E484" s="27" t="s">
        <v>493</v>
      </c>
    </row>
    <row r="485" spans="1:5" x14ac:dyDescent="0.3">
      <c r="A485" s="28">
        <v>44043</v>
      </c>
      <c r="B485" s="27" t="s">
        <v>491</v>
      </c>
      <c r="C485" s="27" t="s">
        <v>487</v>
      </c>
      <c r="D485" s="27">
        <v>1359</v>
      </c>
      <c r="E485" s="27" t="s">
        <v>492</v>
      </c>
    </row>
    <row r="486" spans="1:5" x14ac:dyDescent="0.3">
      <c r="A486" s="28">
        <v>44043</v>
      </c>
      <c r="B486" s="27" t="s">
        <v>491</v>
      </c>
      <c r="C486" s="27" t="s">
        <v>438</v>
      </c>
      <c r="D486" s="27">
        <v>2623</v>
      </c>
      <c r="E486" s="27" t="s">
        <v>490</v>
      </c>
    </row>
    <row r="487" spans="1:5" x14ac:dyDescent="0.3">
      <c r="A487" s="28">
        <v>44043</v>
      </c>
      <c r="B487" s="27" t="s">
        <v>485</v>
      </c>
      <c r="C487" s="27" t="s">
        <v>489</v>
      </c>
      <c r="D487" s="27">
        <v>4264</v>
      </c>
      <c r="E487" s="27" t="s">
        <v>488</v>
      </c>
    </row>
    <row r="488" spans="1:5" x14ac:dyDescent="0.3">
      <c r="A488" s="28">
        <v>44043</v>
      </c>
      <c r="B488" s="27" t="s">
        <v>485</v>
      </c>
      <c r="C488" s="27" t="s">
        <v>487</v>
      </c>
      <c r="D488" s="27">
        <v>76</v>
      </c>
      <c r="E488" s="27" t="s">
        <v>486</v>
      </c>
    </row>
    <row r="489" spans="1:5" x14ac:dyDescent="0.3">
      <c r="A489" s="28">
        <v>44043</v>
      </c>
      <c r="B489" s="27" t="s">
        <v>485</v>
      </c>
      <c r="C489" s="27" t="s">
        <v>438</v>
      </c>
      <c r="D489" s="27">
        <v>4269</v>
      </c>
      <c r="E489" s="27" t="s">
        <v>484</v>
      </c>
    </row>
    <row r="490" spans="1:5" x14ac:dyDescent="0.3">
      <c r="A490" s="28">
        <v>44044</v>
      </c>
      <c r="B490" s="27" t="s">
        <v>227</v>
      </c>
      <c r="C490" s="27" t="s">
        <v>501</v>
      </c>
      <c r="D490" s="27">
        <v>3986</v>
      </c>
      <c r="E490" s="27" t="s">
        <v>500</v>
      </c>
    </row>
    <row r="491" spans="1:5" x14ac:dyDescent="0.3">
      <c r="A491" s="28">
        <v>44044</v>
      </c>
      <c r="B491" s="27" t="s">
        <v>227</v>
      </c>
      <c r="C491" s="27" t="s">
        <v>499</v>
      </c>
      <c r="D491" s="27">
        <v>4638</v>
      </c>
      <c r="E491" s="27" t="s">
        <v>498</v>
      </c>
    </row>
    <row r="492" spans="1:5" x14ac:dyDescent="0.3">
      <c r="A492" s="28">
        <v>44044</v>
      </c>
      <c r="B492" s="27" t="s">
        <v>491</v>
      </c>
      <c r="C492" s="27" t="s">
        <v>489</v>
      </c>
      <c r="D492" s="27">
        <v>4637</v>
      </c>
      <c r="E492" s="27" t="s">
        <v>493</v>
      </c>
    </row>
    <row r="493" spans="1:5" x14ac:dyDescent="0.3">
      <c r="A493" s="28">
        <v>44044</v>
      </c>
      <c r="B493" s="27" t="s">
        <v>491</v>
      </c>
      <c r="C493" s="27" t="s">
        <v>487</v>
      </c>
      <c r="D493" s="27">
        <v>1362</v>
      </c>
      <c r="E493" s="27" t="s">
        <v>492</v>
      </c>
    </row>
    <row r="494" spans="1:5" x14ac:dyDescent="0.3">
      <c r="A494" s="28">
        <v>44044</v>
      </c>
      <c r="B494" s="27" t="s">
        <v>491</v>
      </c>
      <c r="C494" s="27" t="s">
        <v>438</v>
      </c>
      <c r="D494" s="27">
        <v>2627</v>
      </c>
      <c r="E494" s="27" t="s">
        <v>490</v>
      </c>
    </row>
    <row r="495" spans="1:5" x14ac:dyDescent="0.3">
      <c r="A495" s="28">
        <v>44044</v>
      </c>
      <c r="B495" s="27" t="s">
        <v>485</v>
      </c>
      <c r="C495" s="27" t="s">
        <v>489</v>
      </c>
      <c r="D495" s="27">
        <v>4279</v>
      </c>
      <c r="E495" s="27" t="s">
        <v>488</v>
      </c>
    </row>
    <row r="496" spans="1:5" x14ac:dyDescent="0.3">
      <c r="A496" s="28">
        <v>44044</v>
      </c>
      <c r="B496" s="27" t="s">
        <v>485</v>
      </c>
      <c r="C496" s="27" t="s">
        <v>487</v>
      </c>
      <c r="D496" s="27">
        <v>78</v>
      </c>
      <c r="E496" s="27" t="s">
        <v>486</v>
      </c>
    </row>
    <row r="497" spans="1:5" x14ac:dyDescent="0.3">
      <c r="A497" s="28">
        <v>44044</v>
      </c>
      <c r="B497" s="27" t="s">
        <v>485</v>
      </c>
      <c r="C497" s="27" t="s">
        <v>438</v>
      </c>
      <c r="D497" s="27">
        <v>4269</v>
      </c>
      <c r="E497" s="27" t="s">
        <v>484</v>
      </c>
    </row>
    <row r="498" spans="1:5" x14ac:dyDescent="0.3">
      <c r="A498" s="28">
        <v>44045</v>
      </c>
      <c r="B498" s="27" t="s">
        <v>227</v>
      </c>
      <c r="C498" s="27" t="s">
        <v>501</v>
      </c>
      <c r="D498" s="27">
        <v>3991</v>
      </c>
      <c r="E498" s="27" t="s">
        <v>500</v>
      </c>
    </row>
    <row r="499" spans="1:5" x14ac:dyDescent="0.3">
      <c r="A499" s="28">
        <v>44045</v>
      </c>
      <c r="B499" s="27" t="s">
        <v>227</v>
      </c>
      <c r="C499" s="27" t="s">
        <v>499</v>
      </c>
      <c r="D499" s="27">
        <v>4645</v>
      </c>
      <c r="E499" s="27" t="s">
        <v>498</v>
      </c>
    </row>
    <row r="500" spans="1:5" x14ac:dyDescent="0.3">
      <c r="A500" s="28">
        <v>44045</v>
      </c>
      <c r="B500" s="27" t="s">
        <v>491</v>
      </c>
      <c r="C500" s="27" t="s">
        <v>489</v>
      </c>
      <c r="D500" s="27">
        <v>4640</v>
      </c>
      <c r="E500" s="27" t="s">
        <v>493</v>
      </c>
    </row>
    <row r="501" spans="1:5" x14ac:dyDescent="0.3">
      <c r="A501" s="28">
        <v>44045</v>
      </c>
      <c r="B501" s="27" t="s">
        <v>491</v>
      </c>
      <c r="C501" s="27" t="s">
        <v>487</v>
      </c>
      <c r="D501" s="27">
        <v>1362</v>
      </c>
      <c r="E501" s="27" t="s">
        <v>492</v>
      </c>
    </row>
    <row r="502" spans="1:5" x14ac:dyDescent="0.3">
      <c r="A502" s="28">
        <v>44045</v>
      </c>
      <c r="B502" s="27" t="s">
        <v>491</v>
      </c>
      <c r="C502" s="27" t="s">
        <v>438</v>
      </c>
      <c r="D502" s="27">
        <v>2636</v>
      </c>
      <c r="E502" s="27" t="s">
        <v>490</v>
      </c>
    </row>
    <row r="503" spans="1:5" x14ac:dyDescent="0.3">
      <c r="A503" s="28">
        <v>44045</v>
      </c>
      <c r="B503" s="27" t="s">
        <v>485</v>
      </c>
      <c r="C503" s="27" t="s">
        <v>489</v>
      </c>
      <c r="D503" s="27">
        <v>4286</v>
      </c>
      <c r="E503" s="27" t="s">
        <v>488</v>
      </c>
    </row>
    <row r="504" spans="1:5" x14ac:dyDescent="0.3">
      <c r="A504" s="28">
        <v>44045</v>
      </c>
      <c r="B504" s="27" t="s">
        <v>485</v>
      </c>
      <c r="C504" s="27" t="s">
        <v>487</v>
      </c>
      <c r="D504" s="27">
        <v>78</v>
      </c>
      <c r="E504" s="27" t="s">
        <v>486</v>
      </c>
    </row>
    <row r="505" spans="1:5" x14ac:dyDescent="0.3">
      <c r="A505" s="28">
        <v>44045</v>
      </c>
      <c r="B505" s="27" t="s">
        <v>485</v>
      </c>
      <c r="C505" s="27" t="s">
        <v>438</v>
      </c>
      <c r="D505" s="27">
        <v>4274</v>
      </c>
      <c r="E505" s="27" t="s">
        <v>484</v>
      </c>
    </row>
    <row r="506" spans="1:5" x14ac:dyDescent="0.3">
      <c r="A506" s="28">
        <v>44046</v>
      </c>
      <c r="B506" s="27" t="s">
        <v>227</v>
      </c>
      <c r="C506" s="27" t="s">
        <v>501</v>
      </c>
      <c r="D506" s="27">
        <v>3996</v>
      </c>
      <c r="E506" s="27" t="s">
        <v>500</v>
      </c>
    </row>
    <row r="507" spans="1:5" x14ac:dyDescent="0.3">
      <c r="A507" s="28">
        <v>44046</v>
      </c>
      <c r="B507" s="27" t="s">
        <v>227</v>
      </c>
      <c r="C507" s="27" t="s">
        <v>499</v>
      </c>
      <c r="D507" s="27">
        <v>4650</v>
      </c>
      <c r="E507" s="27" t="s">
        <v>498</v>
      </c>
    </row>
    <row r="508" spans="1:5" x14ac:dyDescent="0.3">
      <c r="A508" s="28">
        <v>44046</v>
      </c>
      <c r="B508" s="27" t="s">
        <v>491</v>
      </c>
      <c r="C508" s="27" t="s">
        <v>489</v>
      </c>
      <c r="D508" s="27">
        <v>4648</v>
      </c>
      <c r="E508" s="27" t="s">
        <v>493</v>
      </c>
    </row>
    <row r="509" spans="1:5" x14ac:dyDescent="0.3">
      <c r="A509" s="28">
        <v>44046</v>
      </c>
      <c r="B509" s="27" t="s">
        <v>491</v>
      </c>
      <c r="C509" s="27" t="s">
        <v>487</v>
      </c>
      <c r="D509" s="27">
        <v>1363</v>
      </c>
      <c r="E509" s="27" t="s">
        <v>492</v>
      </c>
    </row>
    <row r="510" spans="1:5" x14ac:dyDescent="0.3">
      <c r="A510" s="28">
        <v>44046</v>
      </c>
      <c r="B510" s="27" t="s">
        <v>491</v>
      </c>
      <c r="C510" s="27" t="s">
        <v>438</v>
      </c>
      <c r="D510" s="27">
        <v>2637</v>
      </c>
      <c r="E510" s="27" t="s">
        <v>490</v>
      </c>
    </row>
    <row r="511" spans="1:5" x14ac:dyDescent="0.3">
      <c r="A511" s="28">
        <v>44046</v>
      </c>
      <c r="B511" s="27" t="s">
        <v>485</v>
      </c>
      <c r="C511" s="27" t="s">
        <v>489</v>
      </c>
      <c r="D511" s="27">
        <v>4289</v>
      </c>
      <c r="E511" s="27" t="s">
        <v>488</v>
      </c>
    </row>
    <row r="512" spans="1:5" x14ac:dyDescent="0.3">
      <c r="A512" s="28">
        <v>44046</v>
      </c>
      <c r="B512" s="27" t="s">
        <v>485</v>
      </c>
      <c r="C512" s="27" t="s">
        <v>487</v>
      </c>
      <c r="D512" s="27">
        <v>79</v>
      </c>
      <c r="E512" s="27" t="s">
        <v>486</v>
      </c>
    </row>
    <row r="513" spans="1:5" x14ac:dyDescent="0.3">
      <c r="A513" s="28">
        <v>44046</v>
      </c>
      <c r="B513" s="27" t="s">
        <v>485</v>
      </c>
      <c r="C513" s="27" t="s">
        <v>438</v>
      </c>
      <c r="D513" s="27">
        <v>4280</v>
      </c>
      <c r="E513" s="27" t="s">
        <v>484</v>
      </c>
    </row>
    <row r="514" spans="1:5" x14ac:dyDescent="0.3">
      <c r="A514" s="28">
        <v>44047</v>
      </c>
      <c r="B514" s="27" t="s">
        <v>227</v>
      </c>
      <c r="C514" s="27" t="s">
        <v>501</v>
      </c>
      <c r="D514" s="27">
        <v>3997</v>
      </c>
      <c r="E514" s="27" t="s">
        <v>500</v>
      </c>
    </row>
    <row r="515" spans="1:5" x14ac:dyDescent="0.3">
      <c r="A515" s="28">
        <v>44047</v>
      </c>
      <c r="B515" s="27" t="s">
        <v>227</v>
      </c>
      <c r="C515" s="27" t="s">
        <v>499</v>
      </c>
      <c r="D515" s="27">
        <v>4658</v>
      </c>
      <c r="E515" s="27" t="s">
        <v>498</v>
      </c>
    </row>
    <row r="516" spans="1:5" x14ac:dyDescent="0.3">
      <c r="A516" s="28">
        <v>44047</v>
      </c>
      <c r="B516" s="27" t="s">
        <v>491</v>
      </c>
      <c r="C516" s="27" t="s">
        <v>489</v>
      </c>
      <c r="D516" s="27">
        <v>4655</v>
      </c>
      <c r="E516" s="27" t="s">
        <v>493</v>
      </c>
    </row>
    <row r="517" spans="1:5" x14ac:dyDescent="0.3">
      <c r="A517" s="28">
        <v>44047</v>
      </c>
      <c r="B517" s="27" t="s">
        <v>491</v>
      </c>
      <c r="C517" s="27" t="s">
        <v>487</v>
      </c>
      <c r="D517" s="27">
        <v>1364</v>
      </c>
      <c r="E517" s="27" t="s">
        <v>492</v>
      </c>
    </row>
    <row r="518" spans="1:5" x14ac:dyDescent="0.3">
      <c r="A518" s="28">
        <v>44047</v>
      </c>
      <c r="B518" s="27" t="s">
        <v>491</v>
      </c>
      <c r="C518" s="27" t="s">
        <v>438</v>
      </c>
      <c r="D518" s="27">
        <v>2638</v>
      </c>
      <c r="E518" s="27" t="s">
        <v>490</v>
      </c>
    </row>
    <row r="519" spans="1:5" x14ac:dyDescent="0.3">
      <c r="A519" s="28">
        <v>44047</v>
      </c>
      <c r="B519" s="27" t="s">
        <v>485</v>
      </c>
      <c r="C519" s="27" t="s">
        <v>489</v>
      </c>
      <c r="D519" s="27">
        <v>4295</v>
      </c>
      <c r="E519" s="27" t="s">
        <v>488</v>
      </c>
    </row>
    <row r="520" spans="1:5" x14ac:dyDescent="0.3">
      <c r="A520" s="28">
        <v>44047</v>
      </c>
      <c r="B520" s="27" t="s">
        <v>485</v>
      </c>
      <c r="C520" s="27" t="s">
        <v>487</v>
      </c>
      <c r="D520" s="27">
        <v>79</v>
      </c>
      <c r="E520" s="27" t="s">
        <v>486</v>
      </c>
    </row>
    <row r="521" spans="1:5" x14ac:dyDescent="0.3">
      <c r="A521" s="28">
        <v>44047</v>
      </c>
      <c r="B521" s="27" t="s">
        <v>485</v>
      </c>
      <c r="C521" s="27" t="s">
        <v>438</v>
      </c>
      <c r="D521" s="27">
        <v>4283</v>
      </c>
      <c r="E521" s="27" t="s">
        <v>484</v>
      </c>
    </row>
    <row r="522" spans="1:5" x14ac:dyDescent="0.3">
      <c r="A522" s="28">
        <v>44048</v>
      </c>
      <c r="B522" s="27" t="s">
        <v>227</v>
      </c>
      <c r="C522" s="27" t="s">
        <v>501</v>
      </c>
      <c r="D522" s="27">
        <v>3997</v>
      </c>
      <c r="E522" s="27" t="s">
        <v>500</v>
      </c>
    </row>
    <row r="523" spans="1:5" x14ac:dyDescent="0.3">
      <c r="A523" s="28">
        <v>44048</v>
      </c>
      <c r="B523" s="27" t="s">
        <v>227</v>
      </c>
      <c r="C523" s="27" t="s">
        <v>499</v>
      </c>
      <c r="D523" s="27">
        <v>4660</v>
      </c>
      <c r="E523" s="27" t="s">
        <v>498</v>
      </c>
    </row>
    <row r="524" spans="1:5" x14ac:dyDescent="0.3">
      <c r="A524" s="28">
        <v>44048</v>
      </c>
      <c r="B524" s="27" t="s">
        <v>491</v>
      </c>
      <c r="C524" s="27" t="s">
        <v>489</v>
      </c>
      <c r="D524" s="27">
        <v>4658</v>
      </c>
      <c r="E524" s="27" t="s">
        <v>493</v>
      </c>
    </row>
    <row r="525" spans="1:5" x14ac:dyDescent="0.3">
      <c r="A525" s="28">
        <v>44048</v>
      </c>
      <c r="B525" s="27" t="s">
        <v>491</v>
      </c>
      <c r="C525" s="27" t="s">
        <v>487</v>
      </c>
      <c r="D525" s="27">
        <v>1367</v>
      </c>
      <c r="E525" s="27" t="s">
        <v>492</v>
      </c>
    </row>
    <row r="526" spans="1:5" x14ac:dyDescent="0.3">
      <c r="A526" s="28">
        <v>44048</v>
      </c>
      <c r="B526" s="27" t="s">
        <v>491</v>
      </c>
      <c r="C526" s="27" t="s">
        <v>438</v>
      </c>
      <c r="D526" s="27">
        <v>2634</v>
      </c>
      <c r="E526" s="27" t="s">
        <v>490</v>
      </c>
    </row>
    <row r="527" spans="1:5" x14ac:dyDescent="0.3">
      <c r="A527" s="28">
        <v>44048</v>
      </c>
      <c r="B527" s="27" t="s">
        <v>485</v>
      </c>
      <c r="C527" s="27" t="s">
        <v>489</v>
      </c>
      <c r="D527" s="27">
        <v>4299</v>
      </c>
      <c r="E527" s="27" t="s">
        <v>488</v>
      </c>
    </row>
    <row r="528" spans="1:5" x14ac:dyDescent="0.3">
      <c r="A528" s="28">
        <v>44048</v>
      </c>
      <c r="B528" s="27" t="s">
        <v>485</v>
      </c>
      <c r="C528" s="27" t="s">
        <v>487</v>
      </c>
      <c r="D528" s="27">
        <v>79</v>
      </c>
      <c r="E528" s="27" t="s">
        <v>486</v>
      </c>
    </row>
    <row r="529" spans="1:5" x14ac:dyDescent="0.3">
      <c r="A529" s="28">
        <v>44048</v>
      </c>
      <c r="B529" s="27" t="s">
        <v>485</v>
      </c>
      <c r="C529" s="27" t="s">
        <v>438</v>
      </c>
      <c r="D529" s="27">
        <v>4281</v>
      </c>
      <c r="E529" s="27" t="s">
        <v>484</v>
      </c>
    </row>
    <row r="530" spans="1:5" x14ac:dyDescent="0.3">
      <c r="A530" s="28">
        <v>44049</v>
      </c>
      <c r="B530" s="27" t="s">
        <v>227</v>
      </c>
      <c r="C530" s="27" t="s">
        <v>501</v>
      </c>
      <c r="D530" s="27">
        <v>4010</v>
      </c>
      <c r="E530" s="27" t="s">
        <v>500</v>
      </c>
    </row>
    <row r="531" spans="1:5" x14ac:dyDescent="0.3">
      <c r="A531" s="28">
        <v>44049</v>
      </c>
      <c r="B531" s="27" t="s">
        <v>227</v>
      </c>
      <c r="C531" s="27" t="s">
        <v>499</v>
      </c>
      <c r="D531" s="27">
        <v>4679</v>
      </c>
      <c r="E531" s="27" t="s">
        <v>498</v>
      </c>
    </row>
    <row r="532" spans="1:5" x14ac:dyDescent="0.3">
      <c r="A532" s="28">
        <v>44049</v>
      </c>
      <c r="B532" s="27" t="s">
        <v>491</v>
      </c>
      <c r="C532" s="27" t="s">
        <v>489</v>
      </c>
      <c r="D532" s="27">
        <v>4668</v>
      </c>
      <c r="E532" s="27" t="s">
        <v>493</v>
      </c>
    </row>
    <row r="533" spans="1:5" x14ac:dyDescent="0.3">
      <c r="A533" s="28">
        <v>44049</v>
      </c>
      <c r="B533" s="27" t="s">
        <v>491</v>
      </c>
      <c r="C533" s="27" t="s">
        <v>487</v>
      </c>
      <c r="D533" s="27">
        <v>1376</v>
      </c>
      <c r="E533" s="27" t="s">
        <v>492</v>
      </c>
    </row>
    <row r="534" spans="1:5" x14ac:dyDescent="0.3">
      <c r="A534" s="28">
        <v>44049</v>
      </c>
      <c r="B534" s="27" t="s">
        <v>491</v>
      </c>
      <c r="C534" s="27" t="s">
        <v>438</v>
      </c>
      <c r="D534" s="27">
        <v>2647</v>
      </c>
      <c r="E534" s="27" t="s">
        <v>490</v>
      </c>
    </row>
    <row r="535" spans="1:5" x14ac:dyDescent="0.3">
      <c r="A535" s="28">
        <v>44049</v>
      </c>
      <c r="B535" s="27" t="s">
        <v>485</v>
      </c>
      <c r="C535" s="27" t="s">
        <v>489</v>
      </c>
      <c r="D535" s="27">
        <v>4317</v>
      </c>
      <c r="E535" s="27" t="s">
        <v>488</v>
      </c>
    </row>
    <row r="536" spans="1:5" x14ac:dyDescent="0.3">
      <c r="A536" s="28">
        <v>44049</v>
      </c>
      <c r="B536" s="27" t="s">
        <v>485</v>
      </c>
      <c r="C536" s="27" t="s">
        <v>487</v>
      </c>
      <c r="D536" s="27">
        <v>80</v>
      </c>
      <c r="E536" s="27" t="s">
        <v>486</v>
      </c>
    </row>
    <row r="537" spans="1:5" x14ac:dyDescent="0.3">
      <c r="A537" s="28">
        <v>44049</v>
      </c>
      <c r="B537" s="27" t="s">
        <v>485</v>
      </c>
      <c r="C537" s="27" t="s">
        <v>438</v>
      </c>
      <c r="D537" s="27">
        <v>4294</v>
      </c>
      <c r="E537" s="27" t="s">
        <v>484</v>
      </c>
    </row>
    <row r="538" spans="1:5" x14ac:dyDescent="0.3">
      <c r="A538" s="28">
        <v>44050</v>
      </c>
      <c r="B538" s="27" t="s">
        <v>227</v>
      </c>
      <c r="C538" s="27" t="s">
        <v>501</v>
      </c>
      <c r="D538" s="27">
        <v>4019</v>
      </c>
      <c r="E538" s="27" t="s">
        <v>500</v>
      </c>
    </row>
    <row r="539" spans="1:5" x14ac:dyDescent="0.3">
      <c r="A539" s="28">
        <v>44050</v>
      </c>
      <c r="B539" s="27" t="s">
        <v>227</v>
      </c>
      <c r="C539" s="27" t="s">
        <v>499</v>
      </c>
      <c r="D539" s="27">
        <v>4688</v>
      </c>
      <c r="E539" s="27" t="s">
        <v>498</v>
      </c>
    </row>
    <row r="540" spans="1:5" x14ac:dyDescent="0.3">
      <c r="A540" s="28">
        <v>44050</v>
      </c>
      <c r="B540" s="27" t="s">
        <v>491</v>
      </c>
      <c r="C540" s="27" t="s">
        <v>489</v>
      </c>
      <c r="D540" s="27">
        <v>4674</v>
      </c>
      <c r="E540" s="27" t="s">
        <v>493</v>
      </c>
    </row>
    <row r="541" spans="1:5" x14ac:dyDescent="0.3">
      <c r="A541" s="28">
        <v>44050</v>
      </c>
      <c r="B541" s="27" t="s">
        <v>491</v>
      </c>
      <c r="C541" s="27" t="s">
        <v>487</v>
      </c>
      <c r="D541" s="27">
        <v>1386</v>
      </c>
      <c r="E541" s="27" t="s">
        <v>492</v>
      </c>
    </row>
    <row r="542" spans="1:5" x14ac:dyDescent="0.3">
      <c r="A542" s="28">
        <v>44050</v>
      </c>
      <c r="B542" s="27" t="s">
        <v>491</v>
      </c>
      <c r="C542" s="27" t="s">
        <v>438</v>
      </c>
      <c r="D542" s="27">
        <v>2649</v>
      </c>
      <c r="E542" s="27" t="s">
        <v>490</v>
      </c>
    </row>
    <row r="543" spans="1:5" x14ac:dyDescent="0.3">
      <c r="A543" s="28">
        <v>44050</v>
      </c>
      <c r="B543" s="27" t="s">
        <v>485</v>
      </c>
      <c r="C543" s="27" t="s">
        <v>489</v>
      </c>
      <c r="D543" s="27">
        <v>4340</v>
      </c>
      <c r="E543" s="27" t="s">
        <v>488</v>
      </c>
    </row>
    <row r="544" spans="1:5" x14ac:dyDescent="0.3">
      <c r="A544" s="28">
        <v>44050</v>
      </c>
      <c r="B544" s="27" t="s">
        <v>485</v>
      </c>
      <c r="C544" s="27" t="s">
        <v>487</v>
      </c>
      <c r="D544" s="27">
        <v>79</v>
      </c>
      <c r="E544" s="27" t="s">
        <v>486</v>
      </c>
    </row>
    <row r="545" spans="1:5" x14ac:dyDescent="0.3">
      <c r="A545" s="28">
        <v>44050</v>
      </c>
      <c r="B545" s="27" t="s">
        <v>485</v>
      </c>
      <c r="C545" s="27" t="s">
        <v>438</v>
      </c>
      <c r="D545" s="27">
        <v>4290</v>
      </c>
      <c r="E545" s="27" t="s">
        <v>484</v>
      </c>
    </row>
    <row r="546" spans="1:5" x14ac:dyDescent="0.3">
      <c r="A546" s="28">
        <v>44051</v>
      </c>
      <c r="B546" s="27" t="s">
        <v>227</v>
      </c>
      <c r="C546" s="27" t="s">
        <v>501</v>
      </c>
      <c r="D546" s="27">
        <v>4026</v>
      </c>
      <c r="E546" s="27" t="s">
        <v>500</v>
      </c>
    </row>
    <row r="547" spans="1:5" x14ac:dyDescent="0.3">
      <c r="A547" s="28">
        <v>44051</v>
      </c>
      <c r="B547" s="27" t="s">
        <v>227</v>
      </c>
      <c r="C547" s="27" t="s">
        <v>499</v>
      </c>
      <c r="D547" s="27">
        <v>4693</v>
      </c>
      <c r="E547" s="27" t="s">
        <v>498</v>
      </c>
    </row>
    <row r="548" spans="1:5" x14ac:dyDescent="0.3">
      <c r="A548" s="28">
        <v>44051</v>
      </c>
      <c r="B548" s="27" t="s">
        <v>491</v>
      </c>
      <c r="C548" s="27" t="s">
        <v>489</v>
      </c>
      <c r="D548" s="27">
        <v>4686</v>
      </c>
      <c r="E548" s="27" t="s">
        <v>493</v>
      </c>
    </row>
    <row r="549" spans="1:5" x14ac:dyDescent="0.3">
      <c r="A549" s="28">
        <v>44051</v>
      </c>
      <c r="B549" s="27" t="s">
        <v>491</v>
      </c>
      <c r="C549" s="27" t="s">
        <v>487</v>
      </c>
      <c r="D549" s="27">
        <v>1386</v>
      </c>
      <c r="E549" s="27" t="s">
        <v>492</v>
      </c>
    </row>
    <row r="550" spans="1:5" x14ac:dyDescent="0.3">
      <c r="A550" s="28">
        <v>44051</v>
      </c>
      <c r="B550" s="27" t="s">
        <v>491</v>
      </c>
      <c r="C550" s="27" t="s">
        <v>438</v>
      </c>
      <c r="D550" s="27">
        <v>2649</v>
      </c>
      <c r="E550" s="27" t="s">
        <v>490</v>
      </c>
    </row>
    <row r="551" spans="1:5" x14ac:dyDescent="0.3">
      <c r="A551" s="28">
        <v>44051</v>
      </c>
      <c r="B551" s="27" t="s">
        <v>485</v>
      </c>
      <c r="C551" s="27" t="s">
        <v>489</v>
      </c>
      <c r="D551" s="27">
        <v>4354</v>
      </c>
      <c r="E551" s="27" t="s">
        <v>488</v>
      </c>
    </row>
    <row r="552" spans="1:5" x14ac:dyDescent="0.3">
      <c r="A552" s="28">
        <v>44051</v>
      </c>
      <c r="B552" s="27" t="s">
        <v>485</v>
      </c>
      <c r="C552" s="27" t="s">
        <v>487</v>
      </c>
      <c r="D552" s="27">
        <v>79</v>
      </c>
      <c r="E552" s="27" t="s">
        <v>486</v>
      </c>
    </row>
    <row r="553" spans="1:5" x14ac:dyDescent="0.3">
      <c r="A553" s="28">
        <v>44051</v>
      </c>
      <c r="B553" s="27" t="s">
        <v>485</v>
      </c>
      <c r="C553" s="27" t="s">
        <v>438</v>
      </c>
      <c r="D553" s="27">
        <v>4288</v>
      </c>
      <c r="E553" s="27" t="s">
        <v>484</v>
      </c>
    </row>
    <row r="554" spans="1:5" x14ac:dyDescent="0.3">
      <c r="A554" s="28">
        <v>44052</v>
      </c>
      <c r="B554" s="27" t="s">
        <v>227</v>
      </c>
      <c r="C554" s="27" t="s">
        <v>501</v>
      </c>
      <c r="D554" s="27">
        <v>4029</v>
      </c>
      <c r="E554" s="27" t="s">
        <v>500</v>
      </c>
    </row>
    <row r="555" spans="1:5" x14ac:dyDescent="0.3">
      <c r="A555" s="28">
        <v>44052</v>
      </c>
      <c r="B555" s="27" t="s">
        <v>227</v>
      </c>
      <c r="C555" s="27" t="s">
        <v>499</v>
      </c>
      <c r="D555" s="27">
        <v>4704</v>
      </c>
      <c r="E555" s="27" t="s">
        <v>498</v>
      </c>
    </row>
    <row r="556" spans="1:5" x14ac:dyDescent="0.3">
      <c r="A556" s="28">
        <v>44052</v>
      </c>
      <c r="B556" s="27" t="s">
        <v>491</v>
      </c>
      <c r="C556" s="27" t="s">
        <v>489</v>
      </c>
      <c r="D556" s="27">
        <v>4690</v>
      </c>
      <c r="E556" s="27" t="s">
        <v>493</v>
      </c>
    </row>
    <row r="557" spans="1:5" x14ac:dyDescent="0.3">
      <c r="A557" s="28">
        <v>44052</v>
      </c>
      <c r="B557" s="27" t="s">
        <v>491</v>
      </c>
      <c r="C557" s="27" t="s">
        <v>487</v>
      </c>
      <c r="D557" s="27">
        <v>1389</v>
      </c>
      <c r="E557" s="27" t="s">
        <v>492</v>
      </c>
    </row>
    <row r="558" spans="1:5" x14ac:dyDescent="0.3">
      <c r="A558" s="28">
        <v>44052</v>
      </c>
      <c r="B558" s="27" t="s">
        <v>491</v>
      </c>
      <c r="C558" s="27" t="s">
        <v>438</v>
      </c>
      <c r="D558" s="27">
        <v>2656</v>
      </c>
      <c r="E558" s="27" t="s">
        <v>490</v>
      </c>
    </row>
    <row r="559" spans="1:5" x14ac:dyDescent="0.3">
      <c r="A559" s="28">
        <v>44052</v>
      </c>
      <c r="B559" s="27" t="s">
        <v>485</v>
      </c>
      <c r="C559" s="27" t="s">
        <v>489</v>
      </c>
      <c r="D559" s="27">
        <v>4361</v>
      </c>
      <c r="E559" s="27" t="s">
        <v>488</v>
      </c>
    </row>
    <row r="560" spans="1:5" x14ac:dyDescent="0.3">
      <c r="A560" s="28">
        <v>44052</v>
      </c>
      <c r="B560" s="27" t="s">
        <v>485</v>
      </c>
      <c r="C560" s="27" t="s">
        <v>487</v>
      </c>
      <c r="D560" s="27">
        <v>79</v>
      </c>
      <c r="E560" s="27" t="s">
        <v>486</v>
      </c>
    </row>
    <row r="561" spans="1:5" x14ac:dyDescent="0.3">
      <c r="A561" s="28">
        <v>44052</v>
      </c>
      <c r="B561" s="27" t="s">
        <v>485</v>
      </c>
      <c r="C561" s="27" t="s">
        <v>438</v>
      </c>
      <c r="D561" s="27">
        <v>4295</v>
      </c>
      <c r="E561" s="27" t="s">
        <v>484</v>
      </c>
    </row>
    <row r="562" spans="1:5" x14ac:dyDescent="0.3">
      <c r="A562" s="28">
        <v>44053</v>
      </c>
      <c r="B562" s="27" t="s">
        <v>227</v>
      </c>
      <c r="C562" s="27" t="s">
        <v>501</v>
      </c>
      <c r="D562" s="27">
        <v>4034</v>
      </c>
      <c r="E562" s="27" t="s">
        <v>500</v>
      </c>
    </row>
    <row r="563" spans="1:5" x14ac:dyDescent="0.3">
      <c r="A563" s="28">
        <v>44053</v>
      </c>
      <c r="B563" s="27" t="s">
        <v>227</v>
      </c>
      <c r="C563" s="27" t="s">
        <v>499</v>
      </c>
      <c r="D563" s="27">
        <v>4705</v>
      </c>
      <c r="E563" s="27" t="s">
        <v>498</v>
      </c>
    </row>
    <row r="564" spans="1:5" x14ac:dyDescent="0.3">
      <c r="A564" s="28">
        <v>44053</v>
      </c>
      <c r="B564" s="27" t="s">
        <v>491</v>
      </c>
      <c r="C564" s="27" t="s">
        <v>489</v>
      </c>
      <c r="D564" s="27">
        <v>4694</v>
      </c>
      <c r="E564" s="27" t="s">
        <v>493</v>
      </c>
    </row>
    <row r="565" spans="1:5" x14ac:dyDescent="0.3">
      <c r="A565" s="28">
        <v>44053</v>
      </c>
      <c r="B565" s="27" t="s">
        <v>491</v>
      </c>
      <c r="C565" s="27" t="s">
        <v>487</v>
      </c>
      <c r="D565" s="27">
        <v>1390</v>
      </c>
      <c r="E565" s="27" t="s">
        <v>492</v>
      </c>
    </row>
    <row r="566" spans="1:5" x14ac:dyDescent="0.3">
      <c r="A566" s="28">
        <v>44053</v>
      </c>
      <c r="B566" s="27" t="s">
        <v>491</v>
      </c>
      <c r="C566" s="27" t="s">
        <v>438</v>
      </c>
      <c r="D566" s="27">
        <v>2657</v>
      </c>
      <c r="E566" s="27" t="s">
        <v>490</v>
      </c>
    </row>
    <row r="567" spans="1:5" x14ac:dyDescent="0.3">
      <c r="A567" s="28">
        <v>44053</v>
      </c>
      <c r="B567" s="27" t="s">
        <v>485</v>
      </c>
      <c r="C567" s="27" t="s">
        <v>489</v>
      </c>
      <c r="D567" s="27">
        <v>4364</v>
      </c>
      <c r="E567" s="27" t="s">
        <v>488</v>
      </c>
    </row>
    <row r="568" spans="1:5" x14ac:dyDescent="0.3">
      <c r="A568" s="28">
        <v>44053</v>
      </c>
      <c r="B568" s="27" t="s">
        <v>485</v>
      </c>
      <c r="C568" s="27" t="s">
        <v>487</v>
      </c>
      <c r="D568" s="27">
        <v>79</v>
      </c>
      <c r="E568" s="27" t="s">
        <v>486</v>
      </c>
    </row>
    <row r="569" spans="1:5" x14ac:dyDescent="0.3">
      <c r="A569" s="28">
        <v>44053</v>
      </c>
      <c r="B569" s="27" t="s">
        <v>485</v>
      </c>
      <c r="C569" s="27" t="s">
        <v>438</v>
      </c>
      <c r="D569" s="27">
        <v>4298</v>
      </c>
      <c r="E569" s="27" t="s">
        <v>484</v>
      </c>
    </row>
    <row r="570" spans="1:5" x14ac:dyDescent="0.3">
      <c r="A570" s="28">
        <v>44054</v>
      </c>
      <c r="B570" s="27" t="s">
        <v>227</v>
      </c>
      <c r="C570" s="27" t="s">
        <v>501</v>
      </c>
      <c r="D570" s="27">
        <v>4038</v>
      </c>
      <c r="E570" s="27" t="s">
        <v>500</v>
      </c>
    </row>
    <row r="571" spans="1:5" x14ac:dyDescent="0.3">
      <c r="A571" s="28">
        <v>44054</v>
      </c>
      <c r="B571" s="27" t="s">
        <v>227</v>
      </c>
      <c r="C571" s="27" t="s">
        <v>499</v>
      </c>
      <c r="D571" s="27">
        <v>4711</v>
      </c>
      <c r="E571" s="27" t="s">
        <v>498</v>
      </c>
    </row>
    <row r="572" spans="1:5" x14ac:dyDescent="0.3">
      <c r="A572" s="28">
        <v>44054</v>
      </c>
      <c r="B572" s="27" t="s">
        <v>491</v>
      </c>
      <c r="C572" s="27" t="s">
        <v>489</v>
      </c>
      <c r="D572" s="27">
        <v>4698</v>
      </c>
      <c r="E572" s="27" t="s">
        <v>493</v>
      </c>
    </row>
    <row r="573" spans="1:5" x14ac:dyDescent="0.3">
      <c r="A573" s="28">
        <v>44054</v>
      </c>
      <c r="B573" s="27" t="s">
        <v>491</v>
      </c>
      <c r="C573" s="27" t="s">
        <v>487</v>
      </c>
      <c r="D573" s="27">
        <v>1394</v>
      </c>
      <c r="E573" s="27" t="s">
        <v>492</v>
      </c>
    </row>
    <row r="574" spans="1:5" x14ac:dyDescent="0.3">
      <c r="A574" s="28">
        <v>44054</v>
      </c>
      <c r="B574" s="27" t="s">
        <v>491</v>
      </c>
      <c r="C574" s="27" t="s">
        <v>438</v>
      </c>
      <c r="D574" s="27">
        <v>2659</v>
      </c>
      <c r="E574" s="27" t="s">
        <v>490</v>
      </c>
    </row>
    <row r="575" spans="1:5" x14ac:dyDescent="0.3">
      <c r="A575" s="28">
        <v>44054</v>
      </c>
      <c r="B575" s="27" t="s">
        <v>485</v>
      </c>
      <c r="C575" s="27" t="s">
        <v>489</v>
      </c>
      <c r="D575" s="27">
        <v>4370</v>
      </c>
      <c r="E575" s="27" t="s">
        <v>488</v>
      </c>
    </row>
    <row r="576" spans="1:5" x14ac:dyDescent="0.3">
      <c r="A576" s="28">
        <v>44054</v>
      </c>
      <c r="B576" s="27" t="s">
        <v>485</v>
      </c>
      <c r="C576" s="27" t="s">
        <v>487</v>
      </c>
      <c r="D576" s="27">
        <v>80</v>
      </c>
      <c r="E576" s="27" t="s">
        <v>486</v>
      </c>
    </row>
    <row r="577" spans="1:5" x14ac:dyDescent="0.3">
      <c r="A577" s="28">
        <v>44054</v>
      </c>
      <c r="B577" s="27" t="s">
        <v>485</v>
      </c>
      <c r="C577" s="27" t="s">
        <v>438</v>
      </c>
      <c r="D577" s="27">
        <v>4301</v>
      </c>
      <c r="E577" s="27" t="s">
        <v>484</v>
      </c>
    </row>
    <row r="578" spans="1:5" x14ac:dyDescent="0.3">
      <c r="A578" s="28">
        <v>44055</v>
      </c>
      <c r="B578" s="27" t="s">
        <v>227</v>
      </c>
      <c r="C578" s="27" t="s">
        <v>501</v>
      </c>
      <c r="D578" s="27">
        <v>4045</v>
      </c>
      <c r="E578" s="27" t="s">
        <v>500</v>
      </c>
    </row>
    <row r="579" spans="1:5" x14ac:dyDescent="0.3">
      <c r="A579" s="28">
        <v>44055</v>
      </c>
      <c r="B579" s="27" t="s">
        <v>227</v>
      </c>
      <c r="C579" s="27" t="s">
        <v>499</v>
      </c>
      <c r="D579" s="27">
        <v>4722</v>
      </c>
      <c r="E579" s="27" t="s">
        <v>498</v>
      </c>
    </row>
    <row r="580" spans="1:5" x14ac:dyDescent="0.3">
      <c r="A580" s="28">
        <v>44055</v>
      </c>
      <c r="B580" s="27" t="s">
        <v>491</v>
      </c>
      <c r="C580" s="27" t="s">
        <v>489</v>
      </c>
      <c r="D580" s="27">
        <v>4702</v>
      </c>
      <c r="E580" s="27" t="s">
        <v>493</v>
      </c>
    </row>
    <row r="581" spans="1:5" x14ac:dyDescent="0.3">
      <c r="A581" s="28">
        <v>44055</v>
      </c>
      <c r="B581" s="27" t="s">
        <v>491</v>
      </c>
      <c r="C581" s="27" t="s">
        <v>487</v>
      </c>
      <c r="D581" s="27">
        <v>1395</v>
      </c>
      <c r="E581" s="27" t="s">
        <v>492</v>
      </c>
    </row>
    <row r="582" spans="1:5" x14ac:dyDescent="0.3">
      <c r="A582" s="28">
        <v>44055</v>
      </c>
      <c r="B582" s="27" t="s">
        <v>491</v>
      </c>
      <c r="C582" s="27" t="s">
        <v>438</v>
      </c>
      <c r="D582" s="27">
        <v>2672</v>
      </c>
      <c r="E582" s="27" t="s">
        <v>490</v>
      </c>
    </row>
    <row r="583" spans="1:5" x14ac:dyDescent="0.3">
      <c r="A583" s="28">
        <v>44055</v>
      </c>
      <c r="B583" s="27" t="s">
        <v>485</v>
      </c>
      <c r="C583" s="27" t="s">
        <v>489</v>
      </c>
      <c r="D583" s="27">
        <v>4378</v>
      </c>
      <c r="E583" s="27" t="s">
        <v>488</v>
      </c>
    </row>
    <row r="584" spans="1:5" x14ac:dyDescent="0.3">
      <c r="A584" s="28">
        <v>44055</v>
      </c>
      <c r="B584" s="27" t="s">
        <v>485</v>
      </c>
      <c r="C584" s="27" t="s">
        <v>487</v>
      </c>
      <c r="D584" s="27">
        <v>79</v>
      </c>
      <c r="E584" s="27" t="s">
        <v>486</v>
      </c>
    </row>
    <row r="585" spans="1:5" x14ac:dyDescent="0.3">
      <c r="A585" s="28">
        <v>44055</v>
      </c>
      <c r="B585" s="27" t="s">
        <v>485</v>
      </c>
      <c r="C585" s="27" t="s">
        <v>438</v>
      </c>
      <c r="D585" s="27">
        <v>4312</v>
      </c>
      <c r="E585" s="27" t="s">
        <v>484</v>
      </c>
    </row>
    <row r="586" spans="1:5" x14ac:dyDescent="0.3">
      <c r="A586" s="28">
        <v>44056</v>
      </c>
      <c r="B586" s="27" t="s">
        <v>227</v>
      </c>
      <c r="C586" s="27" t="s">
        <v>501</v>
      </c>
      <c r="D586" s="27">
        <v>4052</v>
      </c>
      <c r="E586" s="27" t="s">
        <v>500</v>
      </c>
    </row>
    <row r="587" spans="1:5" x14ac:dyDescent="0.3">
      <c r="A587" s="28">
        <v>44056</v>
      </c>
      <c r="B587" s="27" t="s">
        <v>227</v>
      </c>
      <c r="C587" s="27" t="s">
        <v>499</v>
      </c>
      <c r="D587" s="27">
        <v>4736</v>
      </c>
      <c r="E587" s="27" t="s">
        <v>498</v>
      </c>
    </row>
    <row r="588" spans="1:5" x14ac:dyDescent="0.3">
      <c r="A588" s="28">
        <v>44056</v>
      </c>
      <c r="B588" s="27" t="s">
        <v>491</v>
      </c>
      <c r="C588" s="27" t="s">
        <v>489</v>
      </c>
      <c r="D588" s="27">
        <v>4709</v>
      </c>
      <c r="E588" s="27" t="s">
        <v>493</v>
      </c>
    </row>
    <row r="589" spans="1:5" x14ac:dyDescent="0.3">
      <c r="A589" s="28">
        <v>44056</v>
      </c>
      <c r="B589" s="27" t="s">
        <v>491</v>
      </c>
      <c r="C589" s="27" t="s">
        <v>487</v>
      </c>
      <c r="D589" s="27">
        <v>1400</v>
      </c>
      <c r="E589" s="27" t="s">
        <v>492</v>
      </c>
    </row>
    <row r="590" spans="1:5" x14ac:dyDescent="0.3">
      <c r="A590" s="28">
        <v>44056</v>
      </c>
      <c r="B590" s="27" t="s">
        <v>491</v>
      </c>
      <c r="C590" s="27" t="s">
        <v>438</v>
      </c>
      <c r="D590" s="27">
        <v>2681</v>
      </c>
      <c r="E590" s="27" t="s">
        <v>490</v>
      </c>
    </row>
    <row r="591" spans="1:5" x14ac:dyDescent="0.3">
      <c r="A591" s="28">
        <v>44056</v>
      </c>
      <c r="B591" s="27" t="s">
        <v>485</v>
      </c>
      <c r="C591" s="27" t="s">
        <v>489</v>
      </c>
      <c r="D591" s="27">
        <v>4400</v>
      </c>
      <c r="E591" s="27" t="s">
        <v>488</v>
      </c>
    </row>
    <row r="592" spans="1:5" x14ac:dyDescent="0.3">
      <c r="A592" s="28">
        <v>44056</v>
      </c>
      <c r="B592" s="27" t="s">
        <v>485</v>
      </c>
      <c r="C592" s="27" t="s">
        <v>487</v>
      </c>
      <c r="D592" s="27">
        <v>79</v>
      </c>
      <c r="E592" s="27" t="s">
        <v>486</v>
      </c>
    </row>
    <row r="593" spans="1:5" x14ac:dyDescent="0.3">
      <c r="A593" s="28">
        <v>44056</v>
      </c>
      <c r="B593" s="27" t="s">
        <v>485</v>
      </c>
      <c r="C593" s="27" t="s">
        <v>438</v>
      </c>
      <c r="D593" s="27">
        <v>4311</v>
      </c>
      <c r="E593" s="27" t="s">
        <v>484</v>
      </c>
    </row>
    <row r="594" spans="1:5" x14ac:dyDescent="0.3">
      <c r="A594" s="28">
        <v>44057</v>
      </c>
      <c r="B594" s="27" t="s">
        <v>227</v>
      </c>
      <c r="C594" s="27" t="s">
        <v>501</v>
      </c>
      <c r="D594" s="27">
        <v>4057</v>
      </c>
      <c r="E594" s="27" t="s">
        <v>500</v>
      </c>
    </row>
    <row r="595" spans="1:5" x14ac:dyDescent="0.3">
      <c r="A595" s="28">
        <v>44057</v>
      </c>
      <c r="B595" s="27" t="s">
        <v>227</v>
      </c>
      <c r="C595" s="27" t="s">
        <v>499</v>
      </c>
      <c r="D595" s="27">
        <v>4751</v>
      </c>
      <c r="E595" s="27" t="s">
        <v>498</v>
      </c>
    </row>
    <row r="596" spans="1:5" x14ac:dyDescent="0.3">
      <c r="A596" s="28">
        <v>44057</v>
      </c>
      <c r="B596" s="27" t="s">
        <v>491</v>
      </c>
      <c r="C596" s="27" t="s">
        <v>489</v>
      </c>
      <c r="D596" s="27">
        <v>4715</v>
      </c>
      <c r="E596" s="27" t="s">
        <v>493</v>
      </c>
    </row>
    <row r="597" spans="1:5" x14ac:dyDescent="0.3">
      <c r="A597" s="28">
        <v>44057</v>
      </c>
      <c r="B597" s="27" t="s">
        <v>491</v>
      </c>
      <c r="C597" s="27" t="s">
        <v>487</v>
      </c>
      <c r="D597" s="27">
        <v>1402</v>
      </c>
      <c r="E597" s="27" t="s">
        <v>492</v>
      </c>
    </row>
    <row r="598" spans="1:5" x14ac:dyDescent="0.3">
      <c r="A598" s="28">
        <v>44057</v>
      </c>
      <c r="B598" s="27" t="s">
        <v>491</v>
      </c>
      <c r="C598" s="27" t="s">
        <v>438</v>
      </c>
      <c r="D598" s="27">
        <v>2693</v>
      </c>
      <c r="E598" s="27" t="s">
        <v>490</v>
      </c>
    </row>
    <row r="599" spans="1:5" x14ac:dyDescent="0.3">
      <c r="A599" s="28">
        <v>44057</v>
      </c>
      <c r="B599" s="27" t="s">
        <v>485</v>
      </c>
      <c r="C599" s="27" t="s">
        <v>489</v>
      </c>
      <c r="D599" s="27">
        <v>4402</v>
      </c>
      <c r="E599" s="27" t="s">
        <v>488</v>
      </c>
    </row>
    <row r="600" spans="1:5" x14ac:dyDescent="0.3">
      <c r="A600" s="28">
        <v>44057</v>
      </c>
      <c r="B600" s="27" t="s">
        <v>485</v>
      </c>
      <c r="C600" s="27" t="s">
        <v>487</v>
      </c>
      <c r="D600" s="27">
        <v>79</v>
      </c>
      <c r="E600" s="27" t="s">
        <v>486</v>
      </c>
    </row>
    <row r="601" spans="1:5" x14ac:dyDescent="0.3">
      <c r="A601" s="28">
        <v>44057</v>
      </c>
      <c r="B601" s="27" t="s">
        <v>485</v>
      </c>
      <c r="C601" s="27" t="s">
        <v>438</v>
      </c>
      <c r="D601" s="27">
        <v>4329</v>
      </c>
      <c r="E601" s="27" t="s">
        <v>484</v>
      </c>
    </row>
    <row r="602" spans="1:5" x14ac:dyDescent="0.3">
      <c r="A602" s="28">
        <v>44058</v>
      </c>
      <c r="B602" s="27" t="s">
        <v>227</v>
      </c>
      <c r="C602" s="27" t="s">
        <v>501</v>
      </c>
      <c r="D602" s="27">
        <v>4061</v>
      </c>
      <c r="E602" s="27" t="s">
        <v>500</v>
      </c>
    </row>
    <row r="603" spans="1:5" x14ac:dyDescent="0.3">
      <c r="A603" s="28">
        <v>44058</v>
      </c>
      <c r="B603" s="27" t="s">
        <v>227</v>
      </c>
      <c r="C603" s="27" t="s">
        <v>499</v>
      </c>
      <c r="D603" s="27">
        <v>4763</v>
      </c>
      <c r="E603" s="27" t="s">
        <v>498</v>
      </c>
    </row>
    <row r="604" spans="1:5" x14ac:dyDescent="0.3">
      <c r="A604" s="28">
        <v>44058</v>
      </c>
      <c r="B604" s="27" t="s">
        <v>491</v>
      </c>
      <c r="C604" s="27" t="s">
        <v>489</v>
      </c>
      <c r="D604" s="27">
        <v>4722</v>
      </c>
      <c r="E604" s="27" t="s">
        <v>493</v>
      </c>
    </row>
    <row r="605" spans="1:5" x14ac:dyDescent="0.3">
      <c r="A605" s="28">
        <v>44058</v>
      </c>
      <c r="B605" s="27" t="s">
        <v>491</v>
      </c>
      <c r="C605" s="27" t="s">
        <v>487</v>
      </c>
      <c r="D605" s="27">
        <v>1405</v>
      </c>
      <c r="E605" s="27" t="s">
        <v>492</v>
      </c>
    </row>
    <row r="606" spans="1:5" x14ac:dyDescent="0.3">
      <c r="A606" s="28">
        <v>44058</v>
      </c>
      <c r="B606" s="27" t="s">
        <v>491</v>
      </c>
      <c r="C606" s="27" t="s">
        <v>438</v>
      </c>
      <c r="D606" s="27">
        <v>2699</v>
      </c>
      <c r="E606" s="27" t="s">
        <v>490</v>
      </c>
    </row>
    <row r="607" spans="1:5" x14ac:dyDescent="0.3">
      <c r="A607" s="28">
        <v>44058</v>
      </c>
      <c r="B607" s="27" t="s">
        <v>485</v>
      </c>
      <c r="C607" s="27" t="s">
        <v>489</v>
      </c>
      <c r="D607" s="27">
        <v>4409</v>
      </c>
      <c r="E607" s="27" t="s">
        <v>488</v>
      </c>
    </row>
    <row r="608" spans="1:5" x14ac:dyDescent="0.3">
      <c r="A608" s="28">
        <v>44058</v>
      </c>
      <c r="B608" s="27" t="s">
        <v>485</v>
      </c>
      <c r="C608" s="27" t="s">
        <v>487</v>
      </c>
      <c r="D608" s="27">
        <v>79</v>
      </c>
      <c r="E608" s="27" t="s">
        <v>486</v>
      </c>
    </row>
    <row r="609" spans="1:5" x14ac:dyDescent="0.3">
      <c r="A609" s="28">
        <v>44058</v>
      </c>
      <c r="B609" s="27" t="s">
        <v>485</v>
      </c>
      <c r="C609" s="27" t="s">
        <v>438</v>
      </c>
      <c r="D609" s="27">
        <v>4338</v>
      </c>
      <c r="E609" s="27" t="s">
        <v>484</v>
      </c>
    </row>
    <row r="610" spans="1:5" x14ac:dyDescent="0.3">
      <c r="A610" s="28">
        <v>44059</v>
      </c>
      <c r="B610" s="27" t="s">
        <v>227</v>
      </c>
      <c r="C610" s="27" t="s">
        <v>501</v>
      </c>
      <c r="D610" s="27">
        <v>4066</v>
      </c>
      <c r="E610" s="27" t="s">
        <v>500</v>
      </c>
    </row>
    <row r="611" spans="1:5" x14ac:dyDescent="0.3">
      <c r="A611" s="28">
        <v>44059</v>
      </c>
      <c r="B611" s="27" t="s">
        <v>227</v>
      </c>
      <c r="C611" s="27" t="s">
        <v>499</v>
      </c>
      <c r="D611" s="27">
        <v>4770</v>
      </c>
      <c r="E611" s="27" t="s">
        <v>498</v>
      </c>
    </row>
    <row r="612" spans="1:5" x14ac:dyDescent="0.3">
      <c r="A612" s="28">
        <v>44059</v>
      </c>
      <c r="B612" s="27" t="s">
        <v>491</v>
      </c>
      <c r="C612" s="27" t="s">
        <v>489</v>
      </c>
      <c r="D612" s="27">
        <v>4726</v>
      </c>
      <c r="E612" s="27" t="s">
        <v>493</v>
      </c>
    </row>
    <row r="613" spans="1:5" x14ac:dyDescent="0.3">
      <c r="A613" s="28">
        <v>44059</v>
      </c>
      <c r="B613" s="27" t="s">
        <v>491</v>
      </c>
      <c r="C613" s="27" t="s">
        <v>487</v>
      </c>
      <c r="D613" s="27">
        <v>1407</v>
      </c>
      <c r="E613" s="27" t="s">
        <v>492</v>
      </c>
    </row>
    <row r="614" spans="1:5" x14ac:dyDescent="0.3">
      <c r="A614" s="28">
        <v>44059</v>
      </c>
      <c r="B614" s="27" t="s">
        <v>491</v>
      </c>
      <c r="C614" s="27" t="s">
        <v>438</v>
      </c>
      <c r="D614" s="27">
        <v>2705</v>
      </c>
      <c r="E614" s="27" t="s">
        <v>490</v>
      </c>
    </row>
    <row r="615" spans="1:5" x14ac:dyDescent="0.3">
      <c r="A615" s="28">
        <v>44059</v>
      </c>
      <c r="B615" s="27" t="s">
        <v>485</v>
      </c>
      <c r="C615" s="27" t="s">
        <v>489</v>
      </c>
      <c r="D615" s="27">
        <v>4416</v>
      </c>
      <c r="E615" s="27" t="s">
        <v>488</v>
      </c>
    </row>
    <row r="616" spans="1:5" x14ac:dyDescent="0.3">
      <c r="A616" s="28">
        <v>44059</v>
      </c>
      <c r="B616" s="27" t="s">
        <v>485</v>
      </c>
      <c r="C616" s="27" t="s">
        <v>487</v>
      </c>
      <c r="D616" s="27">
        <v>79</v>
      </c>
      <c r="E616" s="27" t="s">
        <v>486</v>
      </c>
    </row>
    <row r="617" spans="1:5" x14ac:dyDescent="0.3">
      <c r="A617" s="28">
        <v>44059</v>
      </c>
      <c r="B617" s="27" t="s">
        <v>485</v>
      </c>
      <c r="C617" s="27" t="s">
        <v>438</v>
      </c>
      <c r="D617" s="27">
        <v>4343</v>
      </c>
      <c r="E617" s="27" t="s">
        <v>484</v>
      </c>
    </row>
    <row r="618" spans="1:5" x14ac:dyDescent="0.3">
      <c r="A618" s="28">
        <v>44060</v>
      </c>
      <c r="B618" s="27" t="s">
        <v>227</v>
      </c>
      <c r="C618" s="27" t="s">
        <v>501</v>
      </c>
      <c r="D618" s="27">
        <v>4067</v>
      </c>
      <c r="E618" s="27" t="s">
        <v>500</v>
      </c>
    </row>
    <row r="619" spans="1:5" x14ac:dyDescent="0.3">
      <c r="A619" s="28">
        <v>44060</v>
      </c>
      <c r="B619" s="27" t="s">
        <v>227</v>
      </c>
      <c r="C619" s="27" t="s">
        <v>499</v>
      </c>
      <c r="D619" s="27">
        <v>4773</v>
      </c>
      <c r="E619" s="27" t="s">
        <v>498</v>
      </c>
    </row>
    <row r="620" spans="1:5" x14ac:dyDescent="0.3">
      <c r="A620" s="28">
        <v>44060</v>
      </c>
      <c r="B620" s="27" t="s">
        <v>491</v>
      </c>
      <c r="C620" s="27" t="s">
        <v>489</v>
      </c>
      <c r="D620" s="27">
        <v>4728</v>
      </c>
      <c r="E620" s="27" t="s">
        <v>493</v>
      </c>
    </row>
    <row r="621" spans="1:5" x14ac:dyDescent="0.3">
      <c r="A621" s="28">
        <v>44060</v>
      </c>
      <c r="B621" s="27" t="s">
        <v>491</v>
      </c>
      <c r="C621" s="27" t="s">
        <v>487</v>
      </c>
      <c r="D621" s="27">
        <v>1407</v>
      </c>
      <c r="E621" s="27" t="s">
        <v>492</v>
      </c>
    </row>
    <row r="622" spans="1:5" x14ac:dyDescent="0.3">
      <c r="A622" s="28">
        <v>44060</v>
      </c>
      <c r="B622" s="27" t="s">
        <v>491</v>
      </c>
      <c r="C622" s="27" t="s">
        <v>438</v>
      </c>
      <c r="D622" s="27">
        <v>2707</v>
      </c>
      <c r="E622" s="27" t="s">
        <v>490</v>
      </c>
    </row>
    <row r="623" spans="1:5" x14ac:dyDescent="0.3">
      <c r="A623" s="28">
        <v>44060</v>
      </c>
      <c r="B623" s="27" t="s">
        <v>485</v>
      </c>
      <c r="C623" s="27" t="s">
        <v>489</v>
      </c>
      <c r="D623" s="27">
        <v>4418</v>
      </c>
      <c r="E623" s="27" t="s">
        <v>488</v>
      </c>
    </row>
    <row r="624" spans="1:5" x14ac:dyDescent="0.3">
      <c r="A624" s="28">
        <v>44060</v>
      </c>
      <c r="B624" s="27" t="s">
        <v>485</v>
      </c>
      <c r="C624" s="27" t="s">
        <v>487</v>
      </c>
      <c r="D624" s="27">
        <v>79</v>
      </c>
      <c r="E624" s="27" t="s">
        <v>486</v>
      </c>
    </row>
    <row r="625" spans="1:5" x14ac:dyDescent="0.3">
      <c r="A625" s="28">
        <v>44060</v>
      </c>
      <c r="B625" s="27" t="s">
        <v>485</v>
      </c>
      <c r="C625" s="27" t="s">
        <v>438</v>
      </c>
      <c r="D625" s="27">
        <v>4345</v>
      </c>
      <c r="E625" s="27" t="s">
        <v>484</v>
      </c>
    </row>
    <row r="626" spans="1:5" x14ac:dyDescent="0.3">
      <c r="A626" s="28">
        <v>44061</v>
      </c>
      <c r="B626" s="27" t="s">
        <v>227</v>
      </c>
      <c r="C626" s="27" t="s">
        <v>501</v>
      </c>
      <c r="D626" s="27">
        <v>4069</v>
      </c>
      <c r="E626" s="27" t="s">
        <v>500</v>
      </c>
    </row>
    <row r="627" spans="1:5" x14ac:dyDescent="0.3">
      <c r="A627" s="28">
        <v>44061</v>
      </c>
      <c r="B627" s="27" t="s">
        <v>227</v>
      </c>
      <c r="C627" s="27" t="s">
        <v>499</v>
      </c>
      <c r="D627" s="27">
        <v>4777</v>
      </c>
      <c r="E627" s="27" t="s">
        <v>498</v>
      </c>
    </row>
    <row r="628" spans="1:5" x14ac:dyDescent="0.3">
      <c r="A628" s="28">
        <v>44061</v>
      </c>
      <c r="B628" s="27" t="s">
        <v>491</v>
      </c>
      <c r="C628" s="27" t="s">
        <v>489</v>
      </c>
      <c r="D628" s="27">
        <v>4732</v>
      </c>
      <c r="E628" s="27" t="s">
        <v>493</v>
      </c>
    </row>
    <row r="629" spans="1:5" x14ac:dyDescent="0.3">
      <c r="A629" s="28">
        <v>44061</v>
      </c>
      <c r="B629" s="27" t="s">
        <v>491</v>
      </c>
      <c r="C629" s="27" t="s">
        <v>487</v>
      </c>
      <c r="D629" s="27">
        <v>1407</v>
      </c>
      <c r="E629" s="27" t="s">
        <v>492</v>
      </c>
    </row>
    <row r="630" spans="1:5" x14ac:dyDescent="0.3">
      <c r="A630" s="28">
        <v>44061</v>
      </c>
      <c r="B630" s="27" t="s">
        <v>491</v>
      </c>
      <c r="C630" s="27" t="s">
        <v>438</v>
      </c>
      <c r="D630" s="27">
        <v>2709</v>
      </c>
      <c r="E630" s="27" t="s">
        <v>490</v>
      </c>
    </row>
    <row r="631" spans="1:5" x14ac:dyDescent="0.3">
      <c r="A631" s="28">
        <v>44061</v>
      </c>
      <c r="B631" s="27" t="s">
        <v>485</v>
      </c>
      <c r="C631" s="27" t="s">
        <v>489</v>
      </c>
      <c r="D631" s="27">
        <v>4424</v>
      </c>
      <c r="E631" s="27" t="s">
        <v>488</v>
      </c>
    </row>
    <row r="632" spans="1:5" x14ac:dyDescent="0.3">
      <c r="A632" s="28">
        <v>44061</v>
      </c>
      <c r="B632" s="27" t="s">
        <v>485</v>
      </c>
      <c r="C632" s="27" t="s">
        <v>487</v>
      </c>
      <c r="D632" s="27">
        <v>79</v>
      </c>
      <c r="E632" s="27" t="s">
        <v>486</v>
      </c>
    </row>
    <row r="633" spans="1:5" x14ac:dyDescent="0.3">
      <c r="A633" s="28">
        <v>44061</v>
      </c>
      <c r="B633" s="27" t="s">
        <v>485</v>
      </c>
      <c r="C633" s="27" t="s">
        <v>438</v>
      </c>
      <c r="D633" s="27">
        <v>4345</v>
      </c>
      <c r="E633" s="27" t="s">
        <v>484</v>
      </c>
    </row>
    <row r="634" spans="1:5" x14ac:dyDescent="0.3">
      <c r="A634" s="28">
        <v>44062</v>
      </c>
      <c r="B634" s="27" t="s">
        <v>227</v>
      </c>
      <c r="C634" s="27" t="s">
        <v>501</v>
      </c>
      <c r="D634" s="27">
        <v>4082</v>
      </c>
      <c r="E634" s="27" t="s">
        <v>500</v>
      </c>
    </row>
    <row r="635" spans="1:5" x14ac:dyDescent="0.3">
      <c r="A635" s="28">
        <v>44062</v>
      </c>
      <c r="B635" s="27" t="s">
        <v>227</v>
      </c>
      <c r="C635" s="27" t="s">
        <v>499</v>
      </c>
      <c r="D635" s="27">
        <v>4792</v>
      </c>
      <c r="E635" s="27" t="s">
        <v>498</v>
      </c>
    </row>
    <row r="636" spans="1:5" x14ac:dyDescent="0.3">
      <c r="A636" s="28">
        <v>44062</v>
      </c>
      <c r="B636" s="27" t="s">
        <v>491</v>
      </c>
      <c r="C636" s="27" t="s">
        <v>489</v>
      </c>
      <c r="D636" s="27">
        <v>4743</v>
      </c>
      <c r="E636" s="27" t="s">
        <v>493</v>
      </c>
    </row>
    <row r="637" spans="1:5" x14ac:dyDescent="0.3">
      <c r="A637" s="28">
        <v>44062</v>
      </c>
      <c r="B637" s="27" t="s">
        <v>491</v>
      </c>
      <c r="C637" s="27" t="s">
        <v>487</v>
      </c>
      <c r="D637" s="27">
        <v>1414</v>
      </c>
      <c r="E637" s="27" t="s">
        <v>492</v>
      </c>
    </row>
    <row r="638" spans="1:5" x14ac:dyDescent="0.3">
      <c r="A638" s="28">
        <v>44062</v>
      </c>
      <c r="B638" s="27" t="s">
        <v>491</v>
      </c>
      <c r="C638" s="27" t="s">
        <v>438</v>
      </c>
      <c r="D638" s="27">
        <v>2719</v>
      </c>
      <c r="E638" s="27" t="s">
        <v>490</v>
      </c>
    </row>
    <row r="639" spans="1:5" x14ac:dyDescent="0.3">
      <c r="A639" s="28">
        <v>44062</v>
      </c>
      <c r="B639" s="27" t="s">
        <v>485</v>
      </c>
      <c r="C639" s="27" t="s">
        <v>489</v>
      </c>
      <c r="D639" s="27">
        <v>4445</v>
      </c>
      <c r="E639" s="27" t="s">
        <v>488</v>
      </c>
    </row>
    <row r="640" spans="1:5" x14ac:dyDescent="0.3">
      <c r="A640" s="28">
        <v>44062</v>
      </c>
      <c r="B640" s="27" t="s">
        <v>485</v>
      </c>
      <c r="C640" s="27" t="s">
        <v>487</v>
      </c>
      <c r="D640" s="27">
        <v>79</v>
      </c>
      <c r="E640" s="27" t="s">
        <v>486</v>
      </c>
    </row>
    <row r="641" spans="1:5" x14ac:dyDescent="0.3">
      <c r="A641" s="28">
        <v>44062</v>
      </c>
      <c r="B641" s="27" t="s">
        <v>485</v>
      </c>
      <c r="C641" s="27" t="s">
        <v>438</v>
      </c>
      <c r="D641" s="27">
        <v>4352</v>
      </c>
      <c r="E641" s="27" t="s">
        <v>484</v>
      </c>
    </row>
    <row r="642" spans="1:5" x14ac:dyDescent="0.3">
      <c r="A642" s="28">
        <v>44063</v>
      </c>
      <c r="B642" s="27" t="s">
        <v>227</v>
      </c>
      <c r="C642" s="27" t="s">
        <v>501</v>
      </c>
      <c r="D642" s="27">
        <v>4085</v>
      </c>
      <c r="E642" s="27" t="s">
        <v>500</v>
      </c>
    </row>
    <row r="643" spans="1:5" x14ac:dyDescent="0.3">
      <c r="A643" s="28">
        <v>44063</v>
      </c>
      <c r="B643" s="27" t="s">
        <v>227</v>
      </c>
      <c r="C643" s="27" t="s">
        <v>499</v>
      </c>
      <c r="D643" s="27">
        <v>4801</v>
      </c>
      <c r="E643" s="27" t="s">
        <v>498</v>
      </c>
    </row>
    <row r="644" spans="1:5" x14ac:dyDescent="0.3">
      <c r="A644" s="28">
        <v>44063</v>
      </c>
      <c r="B644" s="27" t="s">
        <v>491</v>
      </c>
      <c r="C644" s="27" t="s">
        <v>489</v>
      </c>
      <c r="D644" s="27">
        <v>4750</v>
      </c>
      <c r="E644" s="27" t="s">
        <v>493</v>
      </c>
    </row>
    <row r="645" spans="1:5" x14ac:dyDescent="0.3">
      <c r="A645" s="28">
        <v>44063</v>
      </c>
      <c r="B645" s="27" t="s">
        <v>491</v>
      </c>
      <c r="C645" s="27" t="s">
        <v>487</v>
      </c>
      <c r="D645" s="27">
        <v>1418</v>
      </c>
      <c r="E645" s="27" t="s">
        <v>492</v>
      </c>
    </row>
    <row r="646" spans="1:5" x14ac:dyDescent="0.3">
      <c r="A646" s="28">
        <v>44063</v>
      </c>
      <c r="B646" s="27" t="s">
        <v>491</v>
      </c>
      <c r="C646" s="27" t="s">
        <v>438</v>
      </c>
      <c r="D646" s="27">
        <v>2720</v>
      </c>
      <c r="E646" s="27" t="s">
        <v>490</v>
      </c>
    </row>
    <row r="647" spans="1:5" x14ac:dyDescent="0.3">
      <c r="A647" s="28">
        <v>44063</v>
      </c>
      <c r="B647" s="27" t="s">
        <v>485</v>
      </c>
      <c r="C647" s="27" t="s">
        <v>489</v>
      </c>
      <c r="D647" s="27">
        <v>4456</v>
      </c>
      <c r="E647" s="27" t="s">
        <v>488</v>
      </c>
    </row>
    <row r="648" spans="1:5" x14ac:dyDescent="0.3">
      <c r="A648" s="28">
        <v>44063</v>
      </c>
      <c r="B648" s="27" t="s">
        <v>485</v>
      </c>
      <c r="C648" s="27" t="s">
        <v>487</v>
      </c>
      <c r="D648" s="27">
        <v>79</v>
      </c>
      <c r="E648" s="27" t="s">
        <v>486</v>
      </c>
    </row>
    <row r="649" spans="1:5" x14ac:dyDescent="0.3">
      <c r="A649" s="28">
        <v>44063</v>
      </c>
      <c r="B649" s="27" t="s">
        <v>485</v>
      </c>
      <c r="C649" s="27" t="s">
        <v>438</v>
      </c>
      <c r="D649" s="27">
        <v>4353</v>
      </c>
      <c r="E649" s="27" t="s">
        <v>484</v>
      </c>
    </row>
    <row r="650" spans="1:5" x14ac:dyDescent="0.3">
      <c r="A650" s="28">
        <v>44064</v>
      </c>
      <c r="B650" s="27" t="s">
        <v>227</v>
      </c>
      <c r="C650" s="27" t="s">
        <v>501</v>
      </c>
      <c r="D650" s="27">
        <v>4092</v>
      </c>
      <c r="E650" s="27" t="s">
        <v>500</v>
      </c>
    </row>
    <row r="651" spans="1:5" x14ac:dyDescent="0.3">
      <c r="A651" s="28">
        <v>44064</v>
      </c>
      <c r="B651" s="27" t="s">
        <v>227</v>
      </c>
      <c r="C651" s="27" t="s">
        <v>499</v>
      </c>
      <c r="D651" s="27">
        <v>4807</v>
      </c>
      <c r="E651" s="27" t="s">
        <v>498</v>
      </c>
    </row>
    <row r="652" spans="1:5" x14ac:dyDescent="0.3">
      <c r="A652" s="28">
        <v>44064</v>
      </c>
      <c r="B652" s="27" t="s">
        <v>491</v>
      </c>
      <c r="C652" s="27" t="s">
        <v>489</v>
      </c>
      <c r="D652" s="27">
        <v>4757</v>
      </c>
      <c r="E652" s="27" t="s">
        <v>493</v>
      </c>
    </row>
    <row r="653" spans="1:5" x14ac:dyDescent="0.3">
      <c r="A653" s="28">
        <v>44064</v>
      </c>
      <c r="B653" s="27" t="s">
        <v>491</v>
      </c>
      <c r="C653" s="27" t="s">
        <v>487</v>
      </c>
      <c r="D653" s="27">
        <v>1420</v>
      </c>
      <c r="E653" s="27" t="s">
        <v>492</v>
      </c>
    </row>
    <row r="654" spans="1:5" x14ac:dyDescent="0.3">
      <c r="A654" s="28">
        <v>44064</v>
      </c>
      <c r="B654" s="27" t="s">
        <v>491</v>
      </c>
      <c r="C654" s="27" t="s">
        <v>438</v>
      </c>
      <c r="D654" s="27">
        <v>2724</v>
      </c>
      <c r="E654" s="27" t="s">
        <v>490</v>
      </c>
    </row>
    <row r="655" spans="1:5" x14ac:dyDescent="0.3">
      <c r="A655" s="28">
        <v>44064</v>
      </c>
      <c r="B655" s="27" t="s">
        <v>485</v>
      </c>
      <c r="C655" s="27" t="s">
        <v>489</v>
      </c>
      <c r="D655" s="27">
        <v>4464</v>
      </c>
      <c r="E655" s="27" t="s">
        <v>488</v>
      </c>
    </row>
    <row r="656" spans="1:5" x14ac:dyDescent="0.3">
      <c r="A656" s="28">
        <v>44064</v>
      </c>
      <c r="B656" s="27" t="s">
        <v>485</v>
      </c>
      <c r="C656" s="27" t="s">
        <v>487</v>
      </c>
      <c r="D656" s="27">
        <v>80</v>
      </c>
      <c r="E656" s="27" t="s">
        <v>486</v>
      </c>
    </row>
    <row r="657" spans="1:5" x14ac:dyDescent="0.3">
      <c r="A657" s="28">
        <v>44064</v>
      </c>
      <c r="B657" s="27" t="s">
        <v>485</v>
      </c>
      <c r="C657" s="27" t="s">
        <v>438</v>
      </c>
      <c r="D657" s="27">
        <v>4357</v>
      </c>
      <c r="E657" s="27" t="s">
        <v>484</v>
      </c>
    </row>
    <row r="658" spans="1:5" x14ac:dyDescent="0.3">
      <c r="A658" s="28">
        <v>44065</v>
      </c>
      <c r="B658" s="27" t="s">
        <v>227</v>
      </c>
      <c r="C658" s="27" t="s">
        <v>501</v>
      </c>
      <c r="D658" s="27">
        <v>4100</v>
      </c>
      <c r="E658" s="27" t="s">
        <v>500</v>
      </c>
    </row>
    <row r="659" spans="1:5" x14ac:dyDescent="0.3">
      <c r="A659" s="28">
        <v>44065</v>
      </c>
      <c r="B659" s="27" t="s">
        <v>227</v>
      </c>
      <c r="C659" s="27" t="s">
        <v>499</v>
      </c>
      <c r="D659" s="27">
        <v>4819</v>
      </c>
      <c r="E659" s="27" t="s">
        <v>498</v>
      </c>
    </row>
    <row r="660" spans="1:5" x14ac:dyDescent="0.3">
      <c r="A660" s="28">
        <v>44065</v>
      </c>
      <c r="B660" s="27" t="s">
        <v>491</v>
      </c>
      <c r="C660" s="27" t="s">
        <v>489</v>
      </c>
      <c r="D660" s="27">
        <v>4765</v>
      </c>
      <c r="E660" s="27" t="s">
        <v>493</v>
      </c>
    </row>
    <row r="661" spans="1:5" x14ac:dyDescent="0.3">
      <c r="A661" s="28">
        <v>44065</v>
      </c>
      <c r="B661" s="27" t="s">
        <v>491</v>
      </c>
      <c r="C661" s="27" t="s">
        <v>487</v>
      </c>
      <c r="D661" s="27">
        <v>1425</v>
      </c>
      <c r="E661" s="27" t="s">
        <v>492</v>
      </c>
    </row>
    <row r="662" spans="1:5" x14ac:dyDescent="0.3">
      <c r="A662" s="28">
        <v>44065</v>
      </c>
      <c r="B662" s="27" t="s">
        <v>491</v>
      </c>
      <c r="C662" s="27" t="s">
        <v>438</v>
      </c>
      <c r="D662" s="27">
        <v>2731</v>
      </c>
      <c r="E662" s="27" t="s">
        <v>490</v>
      </c>
    </row>
    <row r="663" spans="1:5" x14ac:dyDescent="0.3">
      <c r="A663" s="28">
        <v>44065</v>
      </c>
      <c r="B663" s="27" t="s">
        <v>485</v>
      </c>
      <c r="C663" s="27" t="s">
        <v>489</v>
      </c>
      <c r="D663" s="27">
        <v>4476</v>
      </c>
      <c r="E663" s="27" t="s">
        <v>488</v>
      </c>
    </row>
    <row r="664" spans="1:5" x14ac:dyDescent="0.3">
      <c r="A664" s="28">
        <v>44065</v>
      </c>
      <c r="B664" s="27" t="s">
        <v>485</v>
      </c>
      <c r="C664" s="27" t="s">
        <v>487</v>
      </c>
      <c r="D664" s="27">
        <v>80</v>
      </c>
      <c r="E664" s="27" t="s">
        <v>486</v>
      </c>
    </row>
    <row r="665" spans="1:5" x14ac:dyDescent="0.3">
      <c r="A665" s="28">
        <v>44065</v>
      </c>
      <c r="B665" s="27" t="s">
        <v>485</v>
      </c>
      <c r="C665" s="27" t="s">
        <v>438</v>
      </c>
      <c r="D665" s="27">
        <v>4365</v>
      </c>
      <c r="E665" s="27" t="s">
        <v>484</v>
      </c>
    </row>
    <row r="666" spans="1:5" x14ac:dyDescent="0.3">
      <c r="A666" s="28">
        <v>44067</v>
      </c>
      <c r="B666" s="27" t="s">
        <v>227</v>
      </c>
      <c r="C666" s="27" t="s">
        <v>501</v>
      </c>
      <c r="D666" s="27">
        <v>4119</v>
      </c>
      <c r="E666" s="27" t="s">
        <v>500</v>
      </c>
    </row>
    <row r="667" spans="1:5" x14ac:dyDescent="0.3">
      <c r="A667" s="28">
        <v>44067</v>
      </c>
      <c r="B667" s="27" t="s">
        <v>227</v>
      </c>
      <c r="C667" s="27" t="s">
        <v>499</v>
      </c>
      <c r="D667" s="27">
        <v>4828</v>
      </c>
      <c r="E667" s="27" t="s">
        <v>498</v>
      </c>
    </row>
    <row r="668" spans="1:5" x14ac:dyDescent="0.3">
      <c r="A668" s="28">
        <v>44067</v>
      </c>
      <c r="B668" s="27" t="s">
        <v>491</v>
      </c>
      <c r="C668" s="27" t="s">
        <v>489</v>
      </c>
      <c r="D668" s="27">
        <v>4778</v>
      </c>
      <c r="E668" s="27" t="s">
        <v>493</v>
      </c>
    </row>
    <row r="669" spans="1:5" x14ac:dyDescent="0.3">
      <c r="A669" s="28">
        <v>44067</v>
      </c>
      <c r="B669" s="27" t="s">
        <v>491</v>
      </c>
      <c r="C669" s="27" t="s">
        <v>487</v>
      </c>
      <c r="D669" s="27">
        <v>1429</v>
      </c>
      <c r="E669" s="27" t="s">
        <v>492</v>
      </c>
    </row>
    <row r="670" spans="1:5" x14ac:dyDescent="0.3">
      <c r="A670" s="28">
        <v>44067</v>
      </c>
      <c r="B670" s="27" t="s">
        <v>491</v>
      </c>
      <c r="C670" s="27" t="s">
        <v>438</v>
      </c>
      <c r="D670" s="27">
        <v>2742</v>
      </c>
      <c r="E670" s="27" t="s">
        <v>490</v>
      </c>
    </row>
    <row r="671" spans="1:5" x14ac:dyDescent="0.3">
      <c r="A671" s="28">
        <v>44067</v>
      </c>
      <c r="B671" s="27" t="s">
        <v>485</v>
      </c>
      <c r="C671" s="27" t="s">
        <v>489</v>
      </c>
      <c r="D671" s="27">
        <v>4489</v>
      </c>
      <c r="E671" s="27" t="s">
        <v>488</v>
      </c>
    </row>
    <row r="672" spans="1:5" x14ac:dyDescent="0.3">
      <c r="A672" s="28">
        <v>44067</v>
      </c>
      <c r="B672" s="27" t="s">
        <v>485</v>
      </c>
      <c r="C672" s="27" t="s">
        <v>487</v>
      </c>
      <c r="D672" s="27">
        <v>81</v>
      </c>
      <c r="E672" s="27" t="s">
        <v>486</v>
      </c>
    </row>
    <row r="673" spans="1:5" x14ac:dyDescent="0.3">
      <c r="A673" s="28">
        <v>44067</v>
      </c>
      <c r="B673" s="27" t="s">
        <v>485</v>
      </c>
      <c r="C673" s="27" t="s">
        <v>438</v>
      </c>
      <c r="D673" s="27">
        <v>4379</v>
      </c>
      <c r="E673" s="27" t="s">
        <v>484</v>
      </c>
    </row>
    <row r="674" spans="1:5" x14ac:dyDescent="0.3">
      <c r="A674" s="28">
        <v>44068</v>
      </c>
      <c r="B674" s="27" t="s">
        <v>227</v>
      </c>
      <c r="C674" s="27" t="s">
        <v>501</v>
      </c>
      <c r="D674" s="27">
        <v>4124</v>
      </c>
      <c r="E674" s="27" t="s">
        <v>500</v>
      </c>
    </row>
    <row r="675" spans="1:5" x14ac:dyDescent="0.3">
      <c r="A675" s="28">
        <v>44068</v>
      </c>
      <c r="B675" s="27" t="s">
        <v>227</v>
      </c>
      <c r="C675" s="27" t="s">
        <v>499</v>
      </c>
      <c r="D675" s="27">
        <v>4835</v>
      </c>
      <c r="E675" s="27" t="s">
        <v>498</v>
      </c>
    </row>
    <row r="676" spans="1:5" x14ac:dyDescent="0.3">
      <c r="A676" s="28">
        <v>44068</v>
      </c>
      <c r="B676" s="27" t="s">
        <v>491</v>
      </c>
      <c r="C676" s="27" t="s">
        <v>489</v>
      </c>
      <c r="D676" s="27">
        <v>4784</v>
      </c>
      <c r="E676" s="27" t="s">
        <v>493</v>
      </c>
    </row>
    <row r="677" spans="1:5" x14ac:dyDescent="0.3">
      <c r="A677" s="28">
        <v>44068</v>
      </c>
      <c r="B677" s="27" t="s">
        <v>491</v>
      </c>
      <c r="C677" s="27" t="s">
        <v>487</v>
      </c>
      <c r="D677" s="27">
        <v>1430</v>
      </c>
      <c r="E677" s="27" t="s">
        <v>492</v>
      </c>
    </row>
    <row r="678" spans="1:5" x14ac:dyDescent="0.3">
      <c r="A678" s="28">
        <v>44068</v>
      </c>
      <c r="B678" s="27" t="s">
        <v>491</v>
      </c>
      <c r="C678" s="27" t="s">
        <v>438</v>
      </c>
      <c r="D678" s="27">
        <v>2747</v>
      </c>
      <c r="E678" s="27" t="s">
        <v>490</v>
      </c>
    </row>
    <row r="679" spans="1:5" x14ac:dyDescent="0.3">
      <c r="A679" s="28">
        <v>44068</v>
      </c>
      <c r="B679" s="27" t="s">
        <v>485</v>
      </c>
      <c r="C679" s="27" t="s">
        <v>489</v>
      </c>
      <c r="D679" s="27">
        <v>4497</v>
      </c>
      <c r="E679" s="27" t="s">
        <v>488</v>
      </c>
    </row>
    <row r="680" spans="1:5" x14ac:dyDescent="0.3">
      <c r="A680" s="28">
        <v>44068</v>
      </c>
      <c r="B680" s="27" t="s">
        <v>485</v>
      </c>
      <c r="C680" s="27" t="s">
        <v>487</v>
      </c>
      <c r="D680" s="27">
        <v>81</v>
      </c>
      <c r="E680" s="27" t="s">
        <v>486</v>
      </c>
    </row>
    <row r="681" spans="1:5" x14ac:dyDescent="0.3">
      <c r="A681" s="28">
        <v>44068</v>
      </c>
      <c r="B681" s="27" t="s">
        <v>485</v>
      </c>
      <c r="C681" s="27" t="s">
        <v>438</v>
      </c>
      <c r="D681" s="27">
        <v>4383</v>
      </c>
      <c r="E681" s="27" t="s">
        <v>484</v>
      </c>
    </row>
    <row r="682" spans="1:5" x14ac:dyDescent="0.3">
      <c r="A682" s="28">
        <v>44069</v>
      </c>
      <c r="B682" s="27" t="s">
        <v>227</v>
      </c>
      <c r="C682" s="27" t="s">
        <v>501</v>
      </c>
      <c r="D682" s="27">
        <v>4138</v>
      </c>
      <c r="E682" s="27" t="s">
        <v>500</v>
      </c>
    </row>
    <row r="683" spans="1:5" x14ac:dyDescent="0.3">
      <c r="A683" s="28">
        <v>44069</v>
      </c>
      <c r="B683" s="27" t="s">
        <v>227</v>
      </c>
      <c r="C683" s="27" t="s">
        <v>499</v>
      </c>
      <c r="D683" s="27">
        <v>4847</v>
      </c>
      <c r="E683" s="27" t="s">
        <v>498</v>
      </c>
    </row>
    <row r="684" spans="1:5" x14ac:dyDescent="0.3">
      <c r="A684" s="28">
        <v>44069</v>
      </c>
      <c r="B684" s="27" t="s">
        <v>491</v>
      </c>
      <c r="C684" s="27" t="s">
        <v>489</v>
      </c>
      <c r="D684" s="27">
        <v>4794</v>
      </c>
      <c r="E684" s="27" t="s">
        <v>493</v>
      </c>
    </row>
    <row r="685" spans="1:5" x14ac:dyDescent="0.3">
      <c r="A685" s="28">
        <v>44069</v>
      </c>
      <c r="B685" s="27" t="s">
        <v>491</v>
      </c>
      <c r="C685" s="27" t="s">
        <v>487</v>
      </c>
      <c r="D685" s="27">
        <v>1439</v>
      </c>
      <c r="E685" s="27" t="s">
        <v>492</v>
      </c>
    </row>
    <row r="686" spans="1:5" x14ac:dyDescent="0.3">
      <c r="A686" s="28">
        <v>44069</v>
      </c>
      <c r="B686" s="27" t="s">
        <v>491</v>
      </c>
      <c r="C686" s="27" t="s">
        <v>438</v>
      </c>
      <c r="D686" s="27">
        <v>2754</v>
      </c>
      <c r="E686" s="27" t="s">
        <v>490</v>
      </c>
    </row>
    <row r="687" spans="1:5" x14ac:dyDescent="0.3">
      <c r="A687" s="28">
        <v>44069</v>
      </c>
      <c r="B687" s="27" t="s">
        <v>485</v>
      </c>
      <c r="C687" s="27" t="s">
        <v>489</v>
      </c>
      <c r="D687" s="27">
        <v>4515</v>
      </c>
      <c r="E687" s="27" t="s">
        <v>488</v>
      </c>
    </row>
    <row r="688" spans="1:5" x14ac:dyDescent="0.3">
      <c r="A688" s="28">
        <v>44069</v>
      </c>
      <c r="B688" s="27" t="s">
        <v>485</v>
      </c>
      <c r="C688" s="27" t="s">
        <v>487</v>
      </c>
      <c r="D688" s="27">
        <v>81</v>
      </c>
      <c r="E688" s="27" t="s">
        <v>486</v>
      </c>
    </row>
    <row r="689" spans="1:5" x14ac:dyDescent="0.3">
      <c r="A689" s="28">
        <v>44069</v>
      </c>
      <c r="B689" s="27" t="s">
        <v>485</v>
      </c>
      <c r="C689" s="27" t="s">
        <v>438</v>
      </c>
      <c r="D689" s="27">
        <v>4391</v>
      </c>
      <c r="E689" s="27" t="s">
        <v>484</v>
      </c>
    </row>
    <row r="690" spans="1:5" x14ac:dyDescent="0.3">
      <c r="A690" s="28">
        <v>44070</v>
      </c>
      <c r="B690" s="27" t="s">
        <v>227</v>
      </c>
      <c r="C690" s="27" t="s">
        <v>501</v>
      </c>
      <c r="D690" s="27">
        <v>4143</v>
      </c>
      <c r="E690" s="27" t="s">
        <v>500</v>
      </c>
    </row>
    <row r="691" spans="1:5" x14ac:dyDescent="0.3">
      <c r="A691" s="28">
        <v>44070</v>
      </c>
      <c r="B691" s="27" t="s">
        <v>227</v>
      </c>
      <c r="C691" s="27" t="s">
        <v>499</v>
      </c>
      <c r="D691" s="27">
        <v>4863</v>
      </c>
      <c r="E691" s="27" t="s">
        <v>498</v>
      </c>
    </row>
    <row r="692" spans="1:5" x14ac:dyDescent="0.3">
      <c r="A692" s="28">
        <v>44070</v>
      </c>
      <c r="B692" s="27" t="s">
        <v>491</v>
      </c>
      <c r="C692" s="27" t="s">
        <v>489</v>
      </c>
      <c r="D692" s="27">
        <v>4799</v>
      </c>
      <c r="E692" s="27" t="s">
        <v>493</v>
      </c>
    </row>
    <row r="693" spans="1:5" x14ac:dyDescent="0.3">
      <c r="A693" s="28">
        <v>44070</v>
      </c>
      <c r="B693" s="27" t="s">
        <v>491</v>
      </c>
      <c r="C693" s="27" t="s">
        <v>487</v>
      </c>
      <c r="D693" s="27">
        <v>1446</v>
      </c>
      <c r="E693" s="27" t="s">
        <v>492</v>
      </c>
    </row>
    <row r="694" spans="1:5" x14ac:dyDescent="0.3">
      <c r="A694" s="28">
        <v>44070</v>
      </c>
      <c r="B694" s="27" t="s">
        <v>491</v>
      </c>
      <c r="C694" s="27" t="s">
        <v>438</v>
      </c>
      <c r="D694" s="27">
        <v>2763</v>
      </c>
      <c r="E694" s="27" t="s">
        <v>490</v>
      </c>
    </row>
    <row r="695" spans="1:5" x14ac:dyDescent="0.3">
      <c r="A695" s="28">
        <v>44070</v>
      </c>
      <c r="B695" s="27" t="s">
        <v>485</v>
      </c>
      <c r="C695" s="27" t="s">
        <v>489</v>
      </c>
      <c r="D695" s="27">
        <v>4532</v>
      </c>
      <c r="E695" s="27" t="s">
        <v>488</v>
      </c>
    </row>
    <row r="696" spans="1:5" x14ac:dyDescent="0.3">
      <c r="A696" s="28">
        <v>44070</v>
      </c>
      <c r="B696" s="27" t="s">
        <v>485</v>
      </c>
      <c r="C696" s="27" t="s">
        <v>487</v>
      </c>
      <c r="D696" s="27">
        <v>81</v>
      </c>
      <c r="E696" s="27" t="s">
        <v>486</v>
      </c>
    </row>
    <row r="697" spans="1:5" x14ac:dyDescent="0.3">
      <c r="A697" s="28">
        <v>44070</v>
      </c>
      <c r="B697" s="27" t="s">
        <v>485</v>
      </c>
      <c r="C697" s="27" t="s">
        <v>438</v>
      </c>
      <c r="D697" s="27">
        <v>4395</v>
      </c>
      <c r="E697" s="27" t="s">
        <v>484</v>
      </c>
    </row>
    <row r="698" spans="1:5" x14ac:dyDescent="0.3">
      <c r="A698" s="28">
        <v>44071</v>
      </c>
      <c r="B698" s="27" t="s">
        <v>227</v>
      </c>
      <c r="C698" s="27" t="s">
        <v>501</v>
      </c>
      <c r="D698" s="27">
        <v>4149</v>
      </c>
      <c r="E698" s="27" t="s">
        <v>500</v>
      </c>
    </row>
    <row r="699" spans="1:5" x14ac:dyDescent="0.3">
      <c r="A699" s="28">
        <v>44071</v>
      </c>
      <c r="B699" s="27" t="s">
        <v>227</v>
      </c>
      <c r="C699" s="27" t="s">
        <v>499</v>
      </c>
      <c r="D699" s="27">
        <v>4873</v>
      </c>
      <c r="E699" s="27" t="s">
        <v>498</v>
      </c>
    </row>
    <row r="700" spans="1:5" x14ac:dyDescent="0.3">
      <c r="A700" s="28">
        <v>44071</v>
      </c>
      <c r="B700" s="27" t="s">
        <v>491</v>
      </c>
      <c r="C700" s="27" t="s">
        <v>489</v>
      </c>
      <c r="D700" s="27">
        <v>4804</v>
      </c>
      <c r="E700" s="27" t="s">
        <v>493</v>
      </c>
    </row>
    <row r="701" spans="1:5" x14ac:dyDescent="0.3">
      <c r="A701" s="28">
        <v>44071</v>
      </c>
      <c r="B701" s="27" t="s">
        <v>491</v>
      </c>
      <c r="C701" s="27" t="s">
        <v>487</v>
      </c>
      <c r="D701" s="27">
        <v>1449</v>
      </c>
      <c r="E701" s="27" t="s">
        <v>492</v>
      </c>
    </row>
    <row r="702" spans="1:5" x14ac:dyDescent="0.3">
      <c r="A702" s="28">
        <v>44071</v>
      </c>
      <c r="B702" s="27" t="s">
        <v>491</v>
      </c>
      <c r="C702" s="27" t="s">
        <v>438</v>
      </c>
      <c r="D702" s="27">
        <v>2771</v>
      </c>
      <c r="E702" s="27" t="s">
        <v>490</v>
      </c>
    </row>
    <row r="703" spans="1:5" x14ac:dyDescent="0.3">
      <c r="A703" s="28">
        <v>44071</v>
      </c>
      <c r="B703" s="27" t="s">
        <v>485</v>
      </c>
      <c r="C703" s="27" t="s">
        <v>489</v>
      </c>
      <c r="D703" s="27">
        <v>4538</v>
      </c>
      <c r="E703" s="27" t="s">
        <v>488</v>
      </c>
    </row>
    <row r="704" spans="1:5" x14ac:dyDescent="0.3">
      <c r="A704" s="28">
        <v>44071</v>
      </c>
      <c r="B704" s="27" t="s">
        <v>485</v>
      </c>
      <c r="C704" s="27" t="s">
        <v>487</v>
      </c>
      <c r="D704" s="27">
        <v>82</v>
      </c>
      <c r="E704" s="27" t="s">
        <v>486</v>
      </c>
    </row>
    <row r="705" spans="1:5" x14ac:dyDescent="0.3">
      <c r="A705" s="28">
        <v>44071</v>
      </c>
      <c r="B705" s="27" t="s">
        <v>485</v>
      </c>
      <c r="C705" s="27" t="s">
        <v>438</v>
      </c>
      <c r="D705" s="27">
        <v>4404</v>
      </c>
      <c r="E705" s="27" t="s">
        <v>484</v>
      </c>
    </row>
    <row r="706" spans="1:5" x14ac:dyDescent="0.3">
      <c r="A706" s="28">
        <v>44072</v>
      </c>
      <c r="B706" s="27" t="s">
        <v>227</v>
      </c>
      <c r="C706" s="27" t="s">
        <v>501</v>
      </c>
      <c r="D706" s="27">
        <v>4155</v>
      </c>
      <c r="E706" s="27" t="s">
        <v>500</v>
      </c>
    </row>
    <row r="707" spans="1:5" x14ac:dyDescent="0.3">
      <c r="A707" s="28">
        <v>44072</v>
      </c>
      <c r="B707" s="27" t="s">
        <v>227</v>
      </c>
      <c r="C707" s="27" t="s">
        <v>499</v>
      </c>
      <c r="D707" s="27">
        <v>4879</v>
      </c>
      <c r="E707" s="27" t="s">
        <v>498</v>
      </c>
    </row>
    <row r="708" spans="1:5" x14ac:dyDescent="0.3">
      <c r="A708" s="28">
        <v>44072</v>
      </c>
      <c r="B708" s="27" t="s">
        <v>491</v>
      </c>
      <c r="C708" s="27" t="s">
        <v>489</v>
      </c>
      <c r="D708" s="27">
        <v>4809</v>
      </c>
      <c r="E708" s="27" t="s">
        <v>493</v>
      </c>
    </row>
    <row r="709" spans="1:5" x14ac:dyDescent="0.3">
      <c r="A709" s="28">
        <v>44072</v>
      </c>
      <c r="B709" s="27" t="s">
        <v>491</v>
      </c>
      <c r="C709" s="27" t="s">
        <v>487</v>
      </c>
      <c r="D709" s="27">
        <v>1453</v>
      </c>
      <c r="E709" s="27" t="s">
        <v>492</v>
      </c>
    </row>
    <row r="710" spans="1:5" x14ac:dyDescent="0.3">
      <c r="A710" s="28">
        <v>44072</v>
      </c>
      <c r="B710" s="27" t="s">
        <v>491</v>
      </c>
      <c r="C710" s="27" t="s">
        <v>438</v>
      </c>
      <c r="D710" s="27">
        <v>2774</v>
      </c>
      <c r="E710" s="27" t="s">
        <v>490</v>
      </c>
    </row>
    <row r="711" spans="1:5" x14ac:dyDescent="0.3">
      <c r="A711" s="28">
        <v>44072</v>
      </c>
      <c r="B711" s="27" t="s">
        <v>485</v>
      </c>
      <c r="C711" s="27" t="s">
        <v>489</v>
      </c>
      <c r="D711" s="27">
        <v>4551</v>
      </c>
      <c r="E711" s="27" t="s">
        <v>488</v>
      </c>
    </row>
    <row r="712" spans="1:5" x14ac:dyDescent="0.3">
      <c r="A712" s="28">
        <v>44072</v>
      </c>
      <c r="B712" s="27" t="s">
        <v>485</v>
      </c>
      <c r="C712" s="27" t="s">
        <v>487</v>
      </c>
      <c r="D712" s="27">
        <v>82</v>
      </c>
      <c r="E712" s="27" t="s">
        <v>486</v>
      </c>
    </row>
    <row r="713" spans="1:5" x14ac:dyDescent="0.3">
      <c r="A713" s="28">
        <v>44072</v>
      </c>
      <c r="B713" s="27" t="s">
        <v>485</v>
      </c>
      <c r="C713" s="27" t="s">
        <v>438</v>
      </c>
      <c r="D713" s="27">
        <v>4403</v>
      </c>
      <c r="E713" s="27" t="s">
        <v>484</v>
      </c>
    </row>
    <row r="714" spans="1:5" x14ac:dyDescent="0.3">
      <c r="A714" s="28">
        <v>44073</v>
      </c>
      <c r="B714" s="27" t="s">
        <v>227</v>
      </c>
      <c r="C714" s="27" t="s">
        <v>501</v>
      </c>
      <c r="D714" s="27">
        <v>4161</v>
      </c>
      <c r="E714" s="27" t="s">
        <v>500</v>
      </c>
    </row>
    <row r="715" spans="1:5" x14ac:dyDescent="0.3">
      <c r="A715" s="28">
        <v>44073</v>
      </c>
      <c r="B715" s="27" t="s">
        <v>227</v>
      </c>
      <c r="C715" s="27" t="s">
        <v>499</v>
      </c>
      <c r="D715" s="27">
        <v>4885</v>
      </c>
      <c r="E715" s="27" t="s">
        <v>498</v>
      </c>
    </row>
    <row r="716" spans="1:5" x14ac:dyDescent="0.3">
      <c r="A716" s="28">
        <v>44073</v>
      </c>
      <c r="B716" s="27" t="s">
        <v>491</v>
      </c>
      <c r="C716" s="27" t="s">
        <v>489</v>
      </c>
      <c r="D716" s="27">
        <v>4817</v>
      </c>
      <c r="E716" s="27" t="s">
        <v>493</v>
      </c>
    </row>
    <row r="717" spans="1:5" x14ac:dyDescent="0.3">
      <c r="A717" s="28">
        <v>44073</v>
      </c>
      <c r="B717" s="27" t="s">
        <v>491</v>
      </c>
      <c r="C717" s="27" t="s">
        <v>487</v>
      </c>
      <c r="D717" s="27">
        <v>1454</v>
      </c>
      <c r="E717" s="27" t="s">
        <v>492</v>
      </c>
    </row>
    <row r="718" spans="1:5" x14ac:dyDescent="0.3">
      <c r="A718" s="28">
        <v>44073</v>
      </c>
      <c r="B718" s="27" t="s">
        <v>491</v>
      </c>
      <c r="C718" s="27" t="s">
        <v>438</v>
      </c>
      <c r="D718" s="27">
        <v>2778</v>
      </c>
      <c r="E718" s="27" t="s">
        <v>490</v>
      </c>
    </row>
    <row r="719" spans="1:5" x14ac:dyDescent="0.3">
      <c r="A719" s="28">
        <v>44073</v>
      </c>
      <c r="B719" s="27" t="s">
        <v>485</v>
      </c>
      <c r="C719" s="27" t="s">
        <v>489</v>
      </c>
      <c r="D719" s="27">
        <v>4559</v>
      </c>
      <c r="E719" s="27" t="s">
        <v>488</v>
      </c>
    </row>
    <row r="720" spans="1:5" x14ac:dyDescent="0.3">
      <c r="A720" s="28">
        <v>44073</v>
      </c>
      <c r="B720" s="27" t="s">
        <v>485</v>
      </c>
      <c r="C720" s="27" t="s">
        <v>487</v>
      </c>
      <c r="D720" s="27">
        <v>82</v>
      </c>
      <c r="E720" s="27" t="s">
        <v>486</v>
      </c>
    </row>
    <row r="721" spans="1:5" x14ac:dyDescent="0.3">
      <c r="A721" s="28">
        <v>44073</v>
      </c>
      <c r="B721" s="27" t="s">
        <v>485</v>
      </c>
      <c r="C721" s="27" t="s">
        <v>438</v>
      </c>
      <c r="D721" s="27">
        <v>4408</v>
      </c>
      <c r="E721" s="27" t="s">
        <v>484</v>
      </c>
    </row>
    <row r="722" spans="1:5" x14ac:dyDescent="0.3">
      <c r="A722" s="28">
        <v>44074</v>
      </c>
      <c r="B722" s="27" t="s">
        <v>227</v>
      </c>
      <c r="C722" s="27" t="s">
        <v>501</v>
      </c>
      <c r="D722" s="27">
        <v>4169</v>
      </c>
      <c r="E722" s="27" t="s">
        <v>500</v>
      </c>
    </row>
    <row r="723" spans="1:5" x14ac:dyDescent="0.3">
      <c r="A723" s="28">
        <v>44074</v>
      </c>
      <c r="B723" s="27" t="s">
        <v>227</v>
      </c>
      <c r="C723" s="27" t="s">
        <v>499</v>
      </c>
      <c r="D723" s="27">
        <v>4888</v>
      </c>
      <c r="E723" s="27" t="s">
        <v>498</v>
      </c>
    </row>
    <row r="724" spans="1:5" x14ac:dyDescent="0.3">
      <c r="A724" s="28">
        <v>44074</v>
      </c>
      <c r="B724" s="27" t="s">
        <v>491</v>
      </c>
      <c r="C724" s="27" t="s">
        <v>489</v>
      </c>
      <c r="D724" s="27">
        <v>4820</v>
      </c>
      <c r="E724" s="27" t="s">
        <v>493</v>
      </c>
    </row>
    <row r="725" spans="1:5" x14ac:dyDescent="0.3">
      <c r="A725" s="28">
        <v>44074</v>
      </c>
      <c r="B725" s="27" t="s">
        <v>491</v>
      </c>
      <c r="C725" s="27" t="s">
        <v>487</v>
      </c>
      <c r="D725" s="27">
        <v>1455</v>
      </c>
      <c r="E725" s="27" t="s">
        <v>492</v>
      </c>
    </row>
    <row r="726" spans="1:5" x14ac:dyDescent="0.3">
      <c r="A726" s="28">
        <v>44074</v>
      </c>
      <c r="B726" s="27" t="s">
        <v>491</v>
      </c>
      <c r="C726" s="27" t="s">
        <v>438</v>
      </c>
      <c r="D726" s="27">
        <v>2785</v>
      </c>
      <c r="E726" s="27" t="s">
        <v>490</v>
      </c>
    </row>
    <row r="727" spans="1:5" x14ac:dyDescent="0.3">
      <c r="A727" s="28">
        <v>44074</v>
      </c>
      <c r="B727" s="27" t="s">
        <v>485</v>
      </c>
      <c r="C727" s="27" t="s">
        <v>489</v>
      </c>
      <c r="D727" s="27">
        <v>4562</v>
      </c>
      <c r="E727" s="27" t="s">
        <v>488</v>
      </c>
    </row>
    <row r="728" spans="1:5" x14ac:dyDescent="0.3">
      <c r="A728" s="28">
        <v>44074</v>
      </c>
      <c r="B728" s="27" t="s">
        <v>485</v>
      </c>
      <c r="C728" s="27" t="s">
        <v>487</v>
      </c>
      <c r="D728" s="27">
        <v>82</v>
      </c>
      <c r="E728" s="27" t="s">
        <v>486</v>
      </c>
    </row>
    <row r="729" spans="1:5" x14ac:dyDescent="0.3">
      <c r="A729" s="28">
        <v>44074</v>
      </c>
      <c r="B729" s="27" t="s">
        <v>485</v>
      </c>
      <c r="C729" s="27" t="s">
        <v>438</v>
      </c>
      <c r="D729" s="27">
        <v>4416</v>
      </c>
      <c r="E729" s="27" t="s">
        <v>484</v>
      </c>
    </row>
    <row r="730" spans="1:5" x14ac:dyDescent="0.3">
      <c r="A730" s="28">
        <v>44075</v>
      </c>
      <c r="B730" s="27" t="s">
        <v>227</v>
      </c>
      <c r="C730" s="27" t="s">
        <v>501</v>
      </c>
      <c r="D730" s="27">
        <v>4170</v>
      </c>
      <c r="E730" s="27" t="s">
        <v>500</v>
      </c>
    </row>
    <row r="731" spans="1:5" x14ac:dyDescent="0.3">
      <c r="A731" s="28">
        <v>44075</v>
      </c>
      <c r="B731" s="27" t="s">
        <v>227</v>
      </c>
      <c r="C731" s="27" t="s">
        <v>499</v>
      </c>
      <c r="D731" s="27">
        <v>4891</v>
      </c>
      <c r="E731" s="27" t="s">
        <v>498</v>
      </c>
    </row>
    <row r="732" spans="1:5" x14ac:dyDescent="0.3">
      <c r="A732" s="28">
        <v>44075</v>
      </c>
      <c r="B732" s="27" t="s">
        <v>491</v>
      </c>
      <c r="C732" s="27" t="s">
        <v>489</v>
      </c>
      <c r="D732" s="27">
        <v>4826</v>
      </c>
      <c r="E732" s="27" t="s">
        <v>493</v>
      </c>
    </row>
    <row r="733" spans="1:5" x14ac:dyDescent="0.3">
      <c r="A733" s="28">
        <v>44075</v>
      </c>
      <c r="B733" s="27" t="s">
        <v>491</v>
      </c>
      <c r="C733" s="27" t="s">
        <v>487</v>
      </c>
      <c r="D733" s="27">
        <v>1456</v>
      </c>
      <c r="E733" s="27" t="s">
        <v>492</v>
      </c>
    </row>
    <row r="734" spans="1:5" x14ac:dyDescent="0.3">
      <c r="A734" s="28">
        <v>44075</v>
      </c>
      <c r="B734" s="27" t="s">
        <v>491</v>
      </c>
      <c r="C734" s="27" t="s">
        <v>438</v>
      </c>
      <c r="D734" s="27">
        <v>2782</v>
      </c>
      <c r="E734" s="27" t="s">
        <v>490</v>
      </c>
    </row>
    <row r="735" spans="1:5" x14ac:dyDescent="0.3">
      <c r="A735" s="28">
        <v>44075</v>
      </c>
      <c r="B735" s="27" t="s">
        <v>485</v>
      </c>
      <c r="C735" s="27" t="s">
        <v>489</v>
      </c>
      <c r="D735" s="27">
        <v>4569</v>
      </c>
      <c r="E735" s="27" t="s">
        <v>488</v>
      </c>
    </row>
    <row r="736" spans="1:5" x14ac:dyDescent="0.3">
      <c r="A736" s="28">
        <v>44075</v>
      </c>
      <c r="B736" s="27" t="s">
        <v>485</v>
      </c>
      <c r="C736" s="27" t="s">
        <v>487</v>
      </c>
      <c r="D736" s="27">
        <v>82</v>
      </c>
      <c r="E736" s="27" t="s">
        <v>486</v>
      </c>
    </row>
    <row r="737" spans="1:5" x14ac:dyDescent="0.3">
      <c r="A737" s="28">
        <v>44075</v>
      </c>
      <c r="B737" s="27" t="s">
        <v>485</v>
      </c>
      <c r="C737" s="27" t="s">
        <v>438</v>
      </c>
      <c r="D737" s="27">
        <v>4413</v>
      </c>
      <c r="E737" s="27" t="s">
        <v>484</v>
      </c>
    </row>
    <row r="738" spans="1:5" x14ac:dyDescent="0.3">
      <c r="A738" s="28">
        <v>44076</v>
      </c>
      <c r="B738" s="27" t="s">
        <v>227</v>
      </c>
      <c r="C738" s="27" t="s">
        <v>501</v>
      </c>
      <c r="D738" s="27">
        <v>4163</v>
      </c>
      <c r="E738" s="27" t="s">
        <v>500</v>
      </c>
    </row>
    <row r="739" spans="1:5" x14ac:dyDescent="0.3">
      <c r="A739" s="28">
        <v>44076</v>
      </c>
      <c r="B739" s="27" t="s">
        <v>227</v>
      </c>
      <c r="C739" s="27" t="s">
        <v>499</v>
      </c>
      <c r="D739" s="27">
        <v>4894</v>
      </c>
      <c r="E739" s="27" t="s">
        <v>498</v>
      </c>
    </row>
    <row r="740" spans="1:5" x14ac:dyDescent="0.3">
      <c r="A740" s="28">
        <v>44076</v>
      </c>
      <c r="B740" s="27" t="s">
        <v>491</v>
      </c>
      <c r="C740" s="27" t="s">
        <v>489</v>
      </c>
      <c r="D740" s="27">
        <v>4820</v>
      </c>
      <c r="E740" s="27" t="s">
        <v>493</v>
      </c>
    </row>
    <row r="741" spans="1:5" x14ac:dyDescent="0.3">
      <c r="A741" s="28">
        <v>44076</v>
      </c>
      <c r="B741" s="27" t="s">
        <v>491</v>
      </c>
      <c r="C741" s="27" t="s">
        <v>487</v>
      </c>
      <c r="D741" s="27">
        <v>1460</v>
      </c>
      <c r="E741" s="27" t="s">
        <v>492</v>
      </c>
    </row>
    <row r="742" spans="1:5" x14ac:dyDescent="0.3">
      <c r="A742" s="28">
        <v>44076</v>
      </c>
      <c r="B742" s="27" t="s">
        <v>491</v>
      </c>
      <c r="C742" s="27" t="s">
        <v>438</v>
      </c>
      <c r="D742" s="27">
        <v>2780</v>
      </c>
      <c r="E742" s="27" t="s">
        <v>490</v>
      </c>
    </row>
    <row r="743" spans="1:5" x14ac:dyDescent="0.3">
      <c r="A743" s="28">
        <v>44076</v>
      </c>
      <c r="B743" s="27" t="s">
        <v>485</v>
      </c>
      <c r="C743" s="27" t="s">
        <v>489</v>
      </c>
      <c r="D743" s="27">
        <v>4558</v>
      </c>
      <c r="E743" s="27" t="s">
        <v>488</v>
      </c>
    </row>
    <row r="744" spans="1:5" x14ac:dyDescent="0.3">
      <c r="A744" s="28">
        <v>44076</v>
      </c>
      <c r="B744" s="27" t="s">
        <v>485</v>
      </c>
      <c r="C744" s="27" t="s">
        <v>487</v>
      </c>
      <c r="D744" s="27">
        <v>81</v>
      </c>
      <c r="E744" s="27" t="s">
        <v>486</v>
      </c>
    </row>
    <row r="745" spans="1:5" x14ac:dyDescent="0.3">
      <c r="A745" s="28">
        <v>44076</v>
      </c>
      <c r="B745" s="27" t="s">
        <v>485</v>
      </c>
      <c r="C745" s="27" t="s">
        <v>438</v>
      </c>
      <c r="D745" s="27">
        <v>4421</v>
      </c>
      <c r="E745" s="27" t="s">
        <v>484</v>
      </c>
    </row>
    <row r="746" spans="1:5" x14ac:dyDescent="0.3">
      <c r="A746" s="28">
        <v>44077</v>
      </c>
      <c r="B746" s="27" t="s">
        <v>227</v>
      </c>
      <c r="C746" s="27" t="s">
        <v>501</v>
      </c>
      <c r="D746" s="27">
        <v>4170</v>
      </c>
      <c r="E746" s="27" t="s">
        <v>500</v>
      </c>
    </row>
    <row r="747" spans="1:5" x14ac:dyDescent="0.3">
      <c r="A747" s="28">
        <v>44077</v>
      </c>
      <c r="B747" s="27" t="s">
        <v>227</v>
      </c>
      <c r="C747" s="27" t="s">
        <v>499</v>
      </c>
      <c r="D747" s="27">
        <v>4904</v>
      </c>
      <c r="E747" s="27" t="s">
        <v>498</v>
      </c>
    </row>
    <row r="748" spans="1:5" x14ac:dyDescent="0.3">
      <c r="A748" s="28">
        <v>44077</v>
      </c>
      <c r="B748" s="27" t="s">
        <v>491</v>
      </c>
      <c r="C748" s="27" t="s">
        <v>489</v>
      </c>
      <c r="D748" s="27">
        <v>4829</v>
      </c>
      <c r="E748" s="27" t="s">
        <v>493</v>
      </c>
    </row>
    <row r="749" spans="1:5" x14ac:dyDescent="0.3">
      <c r="A749" s="28">
        <v>44077</v>
      </c>
      <c r="B749" s="27" t="s">
        <v>491</v>
      </c>
      <c r="C749" s="27" t="s">
        <v>487</v>
      </c>
      <c r="D749" s="27">
        <v>1465</v>
      </c>
      <c r="E749" s="27" t="s">
        <v>492</v>
      </c>
    </row>
    <row r="750" spans="1:5" x14ac:dyDescent="0.3">
      <c r="A750" s="28">
        <v>44077</v>
      </c>
      <c r="B750" s="27" t="s">
        <v>491</v>
      </c>
      <c r="C750" s="27" t="s">
        <v>438</v>
      </c>
      <c r="D750" s="27">
        <v>2783</v>
      </c>
      <c r="E750" s="27" t="s">
        <v>490</v>
      </c>
    </row>
    <row r="751" spans="1:5" x14ac:dyDescent="0.3">
      <c r="A751" s="28">
        <v>44077</v>
      </c>
      <c r="B751" s="27" t="s">
        <v>485</v>
      </c>
      <c r="C751" s="27" t="s">
        <v>489</v>
      </c>
      <c r="D751" s="27">
        <v>4579</v>
      </c>
      <c r="E751" s="27" t="s">
        <v>488</v>
      </c>
    </row>
    <row r="752" spans="1:5" x14ac:dyDescent="0.3">
      <c r="A752" s="28">
        <v>44077</v>
      </c>
      <c r="B752" s="27" t="s">
        <v>485</v>
      </c>
      <c r="C752" s="27" t="s">
        <v>487</v>
      </c>
      <c r="D752" s="27">
        <v>81</v>
      </c>
      <c r="E752" s="27" t="s">
        <v>486</v>
      </c>
    </row>
    <row r="753" spans="1:5" x14ac:dyDescent="0.3">
      <c r="A753" s="28">
        <v>44077</v>
      </c>
      <c r="B753" s="27" t="s">
        <v>485</v>
      </c>
      <c r="C753" s="27" t="s">
        <v>438</v>
      </c>
      <c r="D753" s="27">
        <v>4417</v>
      </c>
      <c r="E753" s="27" t="s">
        <v>484</v>
      </c>
    </row>
    <row r="754" spans="1:5" x14ac:dyDescent="0.3">
      <c r="A754" s="28">
        <v>44078</v>
      </c>
      <c r="B754" s="27" t="s">
        <v>227</v>
      </c>
      <c r="C754" s="27" t="s">
        <v>501</v>
      </c>
      <c r="D754" s="27">
        <v>4178</v>
      </c>
      <c r="E754" s="27" t="s">
        <v>500</v>
      </c>
    </row>
    <row r="755" spans="1:5" x14ac:dyDescent="0.3">
      <c r="A755" s="28">
        <v>44078</v>
      </c>
      <c r="B755" s="27" t="s">
        <v>227</v>
      </c>
      <c r="C755" s="27" t="s">
        <v>499</v>
      </c>
      <c r="D755" s="27">
        <v>4921</v>
      </c>
      <c r="E755" s="27" t="s">
        <v>498</v>
      </c>
    </row>
    <row r="756" spans="1:5" x14ac:dyDescent="0.3">
      <c r="A756" s="28">
        <v>44078</v>
      </c>
      <c r="B756" s="27" t="s">
        <v>491</v>
      </c>
      <c r="C756" s="27" t="s">
        <v>489</v>
      </c>
      <c r="D756" s="27">
        <v>4838</v>
      </c>
      <c r="E756" s="27" t="s">
        <v>493</v>
      </c>
    </row>
    <row r="757" spans="1:5" x14ac:dyDescent="0.3">
      <c r="A757" s="28">
        <v>44078</v>
      </c>
      <c r="B757" s="27" t="s">
        <v>491</v>
      </c>
      <c r="C757" s="27" t="s">
        <v>487</v>
      </c>
      <c r="D757" s="27">
        <v>1470</v>
      </c>
      <c r="E757" s="27" t="s">
        <v>492</v>
      </c>
    </row>
    <row r="758" spans="1:5" x14ac:dyDescent="0.3">
      <c r="A758" s="28">
        <v>44078</v>
      </c>
      <c r="B758" s="27" t="s">
        <v>491</v>
      </c>
      <c r="C758" s="27" t="s">
        <v>438</v>
      </c>
      <c r="D758" s="27">
        <v>2792</v>
      </c>
      <c r="E758" s="27" t="s">
        <v>490</v>
      </c>
    </row>
    <row r="759" spans="1:5" x14ac:dyDescent="0.3">
      <c r="A759" s="28">
        <v>44078</v>
      </c>
      <c r="B759" s="27" t="s">
        <v>485</v>
      </c>
      <c r="C759" s="27" t="s">
        <v>489</v>
      </c>
      <c r="D759" s="27">
        <v>4591</v>
      </c>
      <c r="E759" s="27" t="s">
        <v>488</v>
      </c>
    </row>
    <row r="760" spans="1:5" x14ac:dyDescent="0.3">
      <c r="A760" s="28">
        <v>44078</v>
      </c>
      <c r="B760" s="27" t="s">
        <v>485</v>
      </c>
      <c r="C760" s="27" t="s">
        <v>487</v>
      </c>
      <c r="D760" s="27">
        <v>81</v>
      </c>
      <c r="E760" s="27" t="s">
        <v>486</v>
      </c>
    </row>
    <row r="761" spans="1:5" x14ac:dyDescent="0.3">
      <c r="A761" s="28">
        <v>44078</v>
      </c>
      <c r="B761" s="27" t="s">
        <v>485</v>
      </c>
      <c r="C761" s="27" t="s">
        <v>438</v>
      </c>
      <c r="D761" s="27">
        <v>4428</v>
      </c>
      <c r="E761" s="27" t="s">
        <v>484</v>
      </c>
    </row>
    <row r="762" spans="1:5" x14ac:dyDescent="0.3">
      <c r="A762" s="28">
        <v>44079</v>
      </c>
      <c r="B762" s="27" t="s">
        <v>227</v>
      </c>
      <c r="C762" s="27" t="s">
        <v>501</v>
      </c>
      <c r="D762" s="27">
        <v>4183</v>
      </c>
      <c r="E762" s="27" t="s">
        <v>500</v>
      </c>
    </row>
    <row r="763" spans="1:5" x14ac:dyDescent="0.3">
      <c r="A763" s="28">
        <v>44079</v>
      </c>
      <c r="B763" s="27" t="s">
        <v>227</v>
      </c>
      <c r="C763" s="27" t="s">
        <v>499</v>
      </c>
      <c r="D763" s="27">
        <v>4932</v>
      </c>
      <c r="E763" s="27" t="s">
        <v>498</v>
      </c>
    </row>
    <row r="764" spans="1:5" x14ac:dyDescent="0.3">
      <c r="A764" s="28">
        <v>44079</v>
      </c>
      <c r="B764" s="27" t="s">
        <v>491</v>
      </c>
      <c r="C764" s="27" t="s">
        <v>489</v>
      </c>
      <c r="D764" s="27">
        <v>4844</v>
      </c>
      <c r="E764" s="27" t="s">
        <v>493</v>
      </c>
    </row>
    <row r="765" spans="1:5" x14ac:dyDescent="0.3">
      <c r="A765" s="28">
        <v>44079</v>
      </c>
      <c r="B765" s="27" t="s">
        <v>491</v>
      </c>
      <c r="C765" s="27" t="s">
        <v>487</v>
      </c>
      <c r="D765" s="27">
        <v>1474</v>
      </c>
      <c r="E765" s="27" t="s">
        <v>492</v>
      </c>
    </row>
    <row r="766" spans="1:5" x14ac:dyDescent="0.3">
      <c r="A766" s="28">
        <v>44079</v>
      </c>
      <c r="B766" s="27" t="s">
        <v>491</v>
      </c>
      <c r="C766" s="27" t="s">
        <v>438</v>
      </c>
      <c r="D766" s="27">
        <v>2798</v>
      </c>
      <c r="E766" s="27" t="s">
        <v>490</v>
      </c>
    </row>
    <row r="767" spans="1:5" x14ac:dyDescent="0.3">
      <c r="A767" s="28">
        <v>44079</v>
      </c>
      <c r="B767" s="27" t="s">
        <v>485</v>
      </c>
      <c r="C767" s="27" t="s">
        <v>489</v>
      </c>
      <c r="D767" s="27">
        <v>4603</v>
      </c>
      <c r="E767" s="27" t="s">
        <v>488</v>
      </c>
    </row>
    <row r="768" spans="1:5" x14ac:dyDescent="0.3">
      <c r="A768" s="28">
        <v>44079</v>
      </c>
      <c r="B768" s="27" t="s">
        <v>485</v>
      </c>
      <c r="C768" s="27" t="s">
        <v>487</v>
      </c>
      <c r="D768" s="27">
        <v>81</v>
      </c>
      <c r="E768" s="27" t="s">
        <v>486</v>
      </c>
    </row>
    <row r="769" spans="1:5" x14ac:dyDescent="0.3">
      <c r="A769" s="28">
        <v>44079</v>
      </c>
      <c r="B769" s="27" t="s">
        <v>485</v>
      </c>
      <c r="C769" s="27" t="s">
        <v>438</v>
      </c>
      <c r="D769" s="27">
        <v>4432</v>
      </c>
      <c r="E769" s="27" t="s">
        <v>484</v>
      </c>
    </row>
    <row r="770" spans="1:5" x14ac:dyDescent="0.3">
      <c r="A770" s="28">
        <v>44080</v>
      </c>
      <c r="B770" s="27" t="s">
        <v>227</v>
      </c>
      <c r="C770" s="27" t="s">
        <v>501</v>
      </c>
      <c r="D770" s="27">
        <v>4187</v>
      </c>
      <c r="E770" s="27" t="s">
        <v>500</v>
      </c>
    </row>
    <row r="771" spans="1:5" x14ac:dyDescent="0.3">
      <c r="A771" s="28">
        <v>44080</v>
      </c>
      <c r="B771" s="27" t="s">
        <v>227</v>
      </c>
      <c r="C771" s="27" t="s">
        <v>499</v>
      </c>
      <c r="D771" s="27">
        <v>4937</v>
      </c>
      <c r="E771" s="27" t="s">
        <v>498</v>
      </c>
    </row>
    <row r="772" spans="1:5" x14ac:dyDescent="0.3">
      <c r="A772" s="28">
        <v>44080</v>
      </c>
      <c r="B772" s="27" t="s">
        <v>491</v>
      </c>
      <c r="C772" s="27" t="s">
        <v>489</v>
      </c>
      <c r="D772" s="27">
        <v>4847</v>
      </c>
      <c r="E772" s="27" t="s">
        <v>493</v>
      </c>
    </row>
    <row r="773" spans="1:5" x14ac:dyDescent="0.3">
      <c r="A773" s="28">
        <v>44080</v>
      </c>
      <c r="B773" s="27" t="s">
        <v>491</v>
      </c>
      <c r="C773" s="27" t="s">
        <v>487</v>
      </c>
      <c r="D773" s="27">
        <v>1477</v>
      </c>
      <c r="E773" s="27" t="s">
        <v>492</v>
      </c>
    </row>
    <row r="774" spans="1:5" x14ac:dyDescent="0.3">
      <c r="A774" s="28">
        <v>44080</v>
      </c>
      <c r="B774" s="27" t="s">
        <v>491</v>
      </c>
      <c r="C774" s="27" t="s">
        <v>438</v>
      </c>
      <c r="D774" s="27">
        <v>2801</v>
      </c>
      <c r="E774" s="27" t="s">
        <v>490</v>
      </c>
    </row>
    <row r="775" spans="1:5" x14ac:dyDescent="0.3">
      <c r="A775" s="28">
        <v>44080</v>
      </c>
      <c r="B775" s="27" t="s">
        <v>485</v>
      </c>
      <c r="C775" s="27" t="s">
        <v>489</v>
      </c>
      <c r="D775" s="27">
        <v>4610</v>
      </c>
      <c r="E775" s="27" t="s">
        <v>488</v>
      </c>
    </row>
    <row r="776" spans="1:5" x14ac:dyDescent="0.3">
      <c r="A776" s="28">
        <v>44080</v>
      </c>
      <c r="B776" s="27" t="s">
        <v>485</v>
      </c>
      <c r="C776" s="27" t="s">
        <v>487</v>
      </c>
      <c r="D776" s="27">
        <v>81</v>
      </c>
      <c r="E776" s="27" t="s">
        <v>486</v>
      </c>
    </row>
    <row r="777" spans="1:5" x14ac:dyDescent="0.3">
      <c r="A777" s="28">
        <v>44080</v>
      </c>
      <c r="B777" s="27" t="s">
        <v>485</v>
      </c>
      <c r="C777" s="27" t="s">
        <v>438</v>
      </c>
      <c r="D777" s="27">
        <v>4434</v>
      </c>
      <c r="E777" s="27" t="s">
        <v>484</v>
      </c>
    </row>
    <row r="778" spans="1:5" x14ac:dyDescent="0.3">
      <c r="A778" s="28">
        <v>44081</v>
      </c>
      <c r="B778" s="27" t="s">
        <v>227</v>
      </c>
      <c r="C778" s="27" t="s">
        <v>501</v>
      </c>
      <c r="D778" s="27">
        <v>4192</v>
      </c>
      <c r="E778" s="27" t="s">
        <v>500</v>
      </c>
    </row>
    <row r="779" spans="1:5" x14ac:dyDescent="0.3">
      <c r="A779" s="28">
        <v>44081</v>
      </c>
      <c r="B779" s="27" t="s">
        <v>227</v>
      </c>
      <c r="C779" s="27" t="s">
        <v>499</v>
      </c>
      <c r="D779" s="27">
        <v>4940</v>
      </c>
      <c r="E779" s="27" t="s">
        <v>498</v>
      </c>
    </row>
    <row r="780" spans="1:5" x14ac:dyDescent="0.3">
      <c r="A780" s="28">
        <v>44081</v>
      </c>
      <c r="B780" s="27" t="s">
        <v>491</v>
      </c>
      <c r="C780" s="27" t="s">
        <v>489</v>
      </c>
      <c r="D780" s="27">
        <v>4854</v>
      </c>
      <c r="E780" s="27" t="s">
        <v>493</v>
      </c>
    </row>
    <row r="781" spans="1:5" x14ac:dyDescent="0.3">
      <c r="A781" s="28">
        <v>44081</v>
      </c>
      <c r="B781" s="27" t="s">
        <v>491</v>
      </c>
      <c r="C781" s="27" t="s">
        <v>487</v>
      </c>
      <c r="D781" s="27">
        <v>1477</v>
      </c>
      <c r="E781" s="27" t="s">
        <v>492</v>
      </c>
    </row>
    <row r="782" spans="1:5" x14ac:dyDescent="0.3">
      <c r="A782" s="28">
        <v>44081</v>
      </c>
      <c r="B782" s="27" t="s">
        <v>491</v>
      </c>
      <c r="C782" s="27" t="s">
        <v>438</v>
      </c>
      <c r="D782" s="27">
        <v>2802</v>
      </c>
      <c r="E782" s="27" t="s">
        <v>490</v>
      </c>
    </row>
    <row r="783" spans="1:5" x14ac:dyDescent="0.3">
      <c r="A783" s="28">
        <v>44081</v>
      </c>
      <c r="B783" s="27" t="s">
        <v>485</v>
      </c>
      <c r="C783" s="27" t="s">
        <v>489</v>
      </c>
      <c r="D783" s="27">
        <v>4617</v>
      </c>
      <c r="E783" s="27" t="s">
        <v>488</v>
      </c>
    </row>
    <row r="784" spans="1:5" x14ac:dyDescent="0.3">
      <c r="A784" s="28">
        <v>44081</v>
      </c>
      <c r="B784" s="27" t="s">
        <v>485</v>
      </c>
      <c r="C784" s="27" t="s">
        <v>487</v>
      </c>
      <c r="D784" s="27">
        <v>81</v>
      </c>
      <c r="E784" s="27" t="s">
        <v>486</v>
      </c>
    </row>
    <row r="785" spans="1:5" x14ac:dyDescent="0.3">
      <c r="A785" s="28">
        <v>44081</v>
      </c>
      <c r="B785" s="27" t="s">
        <v>485</v>
      </c>
      <c r="C785" s="27" t="s">
        <v>438</v>
      </c>
      <c r="D785" s="27">
        <v>4435</v>
      </c>
      <c r="E785" s="27" t="s">
        <v>484</v>
      </c>
    </row>
    <row r="786" spans="1:5" x14ac:dyDescent="0.3">
      <c r="A786" s="28">
        <v>44082</v>
      </c>
      <c r="B786" s="27" t="s">
        <v>227</v>
      </c>
      <c r="C786" s="27" t="s">
        <v>501</v>
      </c>
      <c r="D786" s="27">
        <v>4196</v>
      </c>
      <c r="E786" s="27" t="s">
        <v>500</v>
      </c>
    </row>
    <row r="787" spans="1:5" x14ac:dyDescent="0.3">
      <c r="A787" s="28">
        <v>44082</v>
      </c>
      <c r="B787" s="27" t="s">
        <v>227</v>
      </c>
      <c r="C787" s="27" t="s">
        <v>499</v>
      </c>
      <c r="D787" s="27">
        <v>4944</v>
      </c>
      <c r="E787" s="27" t="s">
        <v>498</v>
      </c>
    </row>
    <row r="788" spans="1:5" x14ac:dyDescent="0.3">
      <c r="A788" s="28">
        <v>44082</v>
      </c>
      <c r="B788" s="27" t="s">
        <v>491</v>
      </c>
      <c r="C788" s="27" t="s">
        <v>489</v>
      </c>
      <c r="D788" s="27">
        <v>4860</v>
      </c>
      <c r="E788" s="27" t="s">
        <v>493</v>
      </c>
    </row>
    <row r="789" spans="1:5" x14ac:dyDescent="0.3">
      <c r="A789" s="28">
        <v>44082</v>
      </c>
      <c r="B789" s="27" t="s">
        <v>491</v>
      </c>
      <c r="C789" s="27" t="s">
        <v>487</v>
      </c>
      <c r="D789" s="27">
        <v>1477</v>
      </c>
      <c r="E789" s="27" t="s">
        <v>492</v>
      </c>
    </row>
    <row r="790" spans="1:5" x14ac:dyDescent="0.3">
      <c r="A790" s="28">
        <v>44082</v>
      </c>
      <c r="B790" s="27" t="s">
        <v>491</v>
      </c>
      <c r="C790" s="27" t="s">
        <v>438</v>
      </c>
      <c r="D790" s="27">
        <v>2804</v>
      </c>
      <c r="E790" s="27" t="s">
        <v>490</v>
      </c>
    </row>
    <row r="791" spans="1:5" x14ac:dyDescent="0.3">
      <c r="A791" s="28">
        <v>44082</v>
      </c>
      <c r="B791" s="27" t="s">
        <v>485</v>
      </c>
      <c r="C791" s="27" t="s">
        <v>489</v>
      </c>
      <c r="D791" s="27">
        <v>4626</v>
      </c>
      <c r="E791" s="27" t="s">
        <v>488</v>
      </c>
    </row>
    <row r="792" spans="1:5" x14ac:dyDescent="0.3">
      <c r="A792" s="28">
        <v>44082</v>
      </c>
      <c r="B792" s="27" t="s">
        <v>485</v>
      </c>
      <c r="C792" s="27" t="s">
        <v>487</v>
      </c>
      <c r="D792" s="27">
        <v>81</v>
      </c>
      <c r="E792" s="27" t="s">
        <v>486</v>
      </c>
    </row>
    <row r="793" spans="1:5" x14ac:dyDescent="0.3">
      <c r="A793" s="28">
        <v>44082</v>
      </c>
      <c r="B793" s="27" t="s">
        <v>485</v>
      </c>
      <c r="C793" s="27" t="s">
        <v>438</v>
      </c>
      <c r="D793" s="27">
        <v>4434</v>
      </c>
      <c r="E793" s="27" t="s">
        <v>484</v>
      </c>
    </row>
    <row r="794" spans="1:5" x14ac:dyDescent="0.3">
      <c r="A794" s="28">
        <v>44083</v>
      </c>
      <c r="B794" s="27" t="s">
        <v>227</v>
      </c>
      <c r="C794" s="27" t="s">
        <v>501</v>
      </c>
      <c r="D794" s="27">
        <v>4200</v>
      </c>
      <c r="E794" s="27" t="s">
        <v>500</v>
      </c>
    </row>
    <row r="795" spans="1:5" x14ac:dyDescent="0.3">
      <c r="A795" s="28">
        <v>44083</v>
      </c>
      <c r="B795" s="27" t="s">
        <v>227</v>
      </c>
      <c r="C795" s="27" t="s">
        <v>499</v>
      </c>
      <c r="D795" s="27">
        <v>4945</v>
      </c>
      <c r="E795" s="27" t="s">
        <v>498</v>
      </c>
    </row>
    <row r="796" spans="1:5" x14ac:dyDescent="0.3">
      <c r="A796" s="28">
        <v>44083</v>
      </c>
      <c r="B796" s="27" t="s">
        <v>491</v>
      </c>
      <c r="C796" s="27" t="s">
        <v>489</v>
      </c>
      <c r="D796" s="27">
        <v>4864</v>
      </c>
      <c r="E796" s="27" t="s">
        <v>493</v>
      </c>
    </row>
    <row r="797" spans="1:5" x14ac:dyDescent="0.3">
      <c r="A797" s="28">
        <v>44083</v>
      </c>
      <c r="B797" s="27" t="s">
        <v>491</v>
      </c>
      <c r="C797" s="27" t="s">
        <v>487</v>
      </c>
      <c r="D797" s="27">
        <v>1477</v>
      </c>
      <c r="E797" s="27" t="s">
        <v>492</v>
      </c>
    </row>
    <row r="798" spans="1:5" x14ac:dyDescent="0.3">
      <c r="A798" s="28">
        <v>44083</v>
      </c>
      <c r="B798" s="27" t="s">
        <v>491</v>
      </c>
      <c r="C798" s="27" t="s">
        <v>438</v>
      </c>
      <c r="D798" s="27">
        <v>2805</v>
      </c>
      <c r="E798" s="27" t="s">
        <v>490</v>
      </c>
    </row>
    <row r="799" spans="1:5" x14ac:dyDescent="0.3">
      <c r="A799" s="28">
        <v>44083</v>
      </c>
      <c r="B799" s="27" t="s">
        <v>485</v>
      </c>
      <c r="C799" s="27" t="s">
        <v>489</v>
      </c>
      <c r="D799" s="27">
        <v>4628</v>
      </c>
      <c r="E799" s="27" t="s">
        <v>488</v>
      </c>
    </row>
    <row r="800" spans="1:5" x14ac:dyDescent="0.3">
      <c r="A800" s="28">
        <v>44083</v>
      </c>
      <c r="B800" s="27" t="s">
        <v>485</v>
      </c>
      <c r="C800" s="27" t="s">
        <v>487</v>
      </c>
      <c r="D800" s="27">
        <v>81</v>
      </c>
      <c r="E800" s="27" t="s">
        <v>486</v>
      </c>
    </row>
    <row r="801" spans="1:5" x14ac:dyDescent="0.3">
      <c r="A801" s="28">
        <v>44083</v>
      </c>
      <c r="B801" s="27" t="s">
        <v>485</v>
      </c>
      <c r="C801" s="27" t="s">
        <v>438</v>
      </c>
      <c r="D801" s="27">
        <v>4437</v>
      </c>
      <c r="E801" s="27" t="s">
        <v>484</v>
      </c>
    </row>
    <row r="802" spans="1:5" x14ac:dyDescent="0.3">
      <c r="A802" s="28">
        <v>44084</v>
      </c>
      <c r="B802" s="27" t="s">
        <v>227</v>
      </c>
      <c r="C802" s="27" t="s">
        <v>501</v>
      </c>
      <c r="D802" s="27">
        <v>4205</v>
      </c>
      <c r="E802" s="27" t="s">
        <v>500</v>
      </c>
    </row>
    <row r="803" spans="1:5" x14ac:dyDescent="0.3">
      <c r="A803" s="28">
        <v>44084</v>
      </c>
      <c r="B803" s="27" t="s">
        <v>227</v>
      </c>
      <c r="C803" s="27" t="s">
        <v>499</v>
      </c>
      <c r="D803" s="27">
        <v>4959</v>
      </c>
      <c r="E803" s="27" t="s">
        <v>498</v>
      </c>
    </row>
    <row r="804" spans="1:5" x14ac:dyDescent="0.3">
      <c r="A804" s="28">
        <v>44084</v>
      </c>
      <c r="B804" s="27" t="s">
        <v>491</v>
      </c>
      <c r="C804" s="27" t="s">
        <v>489</v>
      </c>
      <c r="D804" s="27">
        <v>4871</v>
      </c>
      <c r="E804" s="27" t="s">
        <v>493</v>
      </c>
    </row>
    <row r="805" spans="1:5" x14ac:dyDescent="0.3">
      <c r="A805" s="28">
        <v>44084</v>
      </c>
      <c r="B805" s="27" t="s">
        <v>491</v>
      </c>
      <c r="C805" s="27" t="s">
        <v>487</v>
      </c>
      <c r="D805" s="27">
        <v>1483</v>
      </c>
      <c r="E805" s="27" t="s">
        <v>492</v>
      </c>
    </row>
    <row r="806" spans="1:5" x14ac:dyDescent="0.3">
      <c r="A806" s="28">
        <v>44084</v>
      </c>
      <c r="B806" s="27" t="s">
        <v>491</v>
      </c>
      <c r="C806" s="27" t="s">
        <v>438</v>
      </c>
      <c r="D806" s="27">
        <v>2812</v>
      </c>
      <c r="E806" s="27" t="s">
        <v>490</v>
      </c>
    </row>
    <row r="807" spans="1:5" x14ac:dyDescent="0.3">
      <c r="A807" s="28">
        <v>44084</v>
      </c>
      <c r="B807" s="27" t="s">
        <v>485</v>
      </c>
      <c r="C807" s="27" t="s">
        <v>489</v>
      </c>
      <c r="D807" s="27">
        <v>4640</v>
      </c>
      <c r="E807" s="27" t="s">
        <v>488</v>
      </c>
    </row>
    <row r="808" spans="1:5" x14ac:dyDescent="0.3">
      <c r="A808" s="28">
        <v>44084</v>
      </c>
      <c r="B808" s="27" t="s">
        <v>485</v>
      </c>
      <c r="C808" s="27" t="s">
        <v>487</v>
      </c>
      <c r="D808" s="27">
        <v>82</v>
      </c>
      <c r="E808" s="27" t="s">
        <v>486</v>
      </c>
    </row>
    <row r="809" spans="1:5" x14ac:dyDescent="0.3">
      <c r="A809" s="28">
        <v>44084</v>
      </c>
      <c r="B809" s="27" t="s">
        <v>485</v>
      </c>
      <c r="C809" s="27" t="s">
        <v>438</v>
      </c>
      <c r="D809" s="27">
        <v>4444</v>
      </c>
      <c r="E809" s="27" t="s">
        <v>484</v>
      </c>
    </row>
    <row r="810" spans="1:5" x14ac:dyDescent="0.3">
      <c r="A810" s="28">
        <v>44085</v>
      </c>
      <c r="B810" s="27" t="s">
        <v>227</v>
      </c>
      <c r="C810" s="27" t="s">
        <v>501</v>
      </c>
      <c r="D810" s="27">
        <v>4214</v>
      </c>
      <c r="E810" s="27" t="s">
        <v>500</v>
      </c>
    </row>
    <row r="811" spans="1:5" x14ac:dyDescent="0.3">
      <c r="A811" s="28">
        <v>44085</v>
      </c>
      <c r="B811" s="27" t="s">
        <v>227</v>
      </c>
      <c r="C811" s="27" t="s">
        <v>499</v>
      </c>
      <c r="D811" s="27">
        <v>4964</v>
      </c>
      <c r="E811" s="27" t="s">
        <v>498</v>
      </c>
    </row>
    <row r="812" spans="1:5" x14ac:dyDescent="0.3">
      <c r="A812" s="28">
        <v>44085</v>
      </c>
      <c r="B812" s="27" t="s">
        <v>491</v>
      </c>
      <c r="C812" s="27" t="s">
        <v>489</v>
      </c>
      <c r="D812" s="27">
        <v>4875</v>
      </c>
      <c r="E812" s="27" t="s">
        <v>493</v>
      </c>
    </row>
    <row r="813" spans="1:5" x14ac:dyDescent="0.3">
      <c r="A813" s="28">
        <v>44085</v>
      </c>
      <c r="B813" s="27" t="s">
        <v>491</v>
      </c>
      <c r="C813" s="27" t="s">
        <v>487</v>
      </c>
      <c r="D813" s="27">
        <v>1486</v>
      </c>
      <c r="E813" s="27" t="s">
        <v>492</v>
      </c>
    </row>
    <row r="814" spans="1:5" x14ac:dyDescent="0.3">
      <c r="A814" s="28">
        <v>44085</v>
      </c>
      <c r="B814" s="27" t="s">
        <v>491</v>
      </c>
      <c r="C814" s="27" t="s">
        <v>438</v>
      </c>
      <c r="D814" s="27">
        <v>2819</v>
      </c>
      <c r="E814" s="27" t="s">
        <v>490</v>
      </c>
    </row>
    <row r="815" spans="1:5" x14ac:dyDescent="0.3">
      <c r="A815" s="28">
        <v>44085</v>
      </c>
      <c r="B815" s="27" t="s">
        <v>485</v>
      </c>
      <c r="C815" s="27" t="s">
        <v>489</v>
      </c>
      <c r="D815" s="27">
        <v>4644</v>
      </c>
      <c r="E815" s="27" t="s">
        <v>488</v>
      </c>
    </row>
    <row r="816" spans="1:5" x14ac:dyDescent="0.3">
      <c r="A816" s="28">
        <v>44085</v>
      </c>
      <c r="B816" s="27" t="s">
        <v>485</v>
      </c>
      <c r="C816" s="27" t="s">
        <v>487</v>
      </c>
      <c r="D816" s="27">
        <v>82</v>
      </c>
      <c r="E816" s="27" t="s">
        <v>486</v>
      </c>
    </row>
    <row r="817" spans="1:5" x14ac:dyDescent="0.3">
      <c r="A817" s="28">
        <v>44085</v>
      </c>
      <c r="B817" s="27" t="s">
        <v>485</v>
      </c>
      <c r="C817" s="27" t="s">
        <v>438</v>
      </c>
      <c r="D817" s="27">
        <v>4454</v>
      </c>
      <c r="E817" s="27" t="s">
        <v>484</v>
      </c>
    </row>
    <row r="818" spans="1:5" x14ac:dyDescent="0.3">
      <c r="A818" s="28">
        <v>44086</v>
      </c>
      <c r="B818" s="27" t="s">
        <v>227</v>
      </c>
      <c r="C818" s="27" t="s">
        <v>501</v>
      </c>
      <c r="D818" s="27">
        <v>4222</v>
      </c>
      <c r="E818" s="27" t="s">
        <v>500</v>
      </c>
    </row>
    <row r="819" spans="1:5" x14ac:dyDescent="0.3">
      <c r="A819" s="28">
        <v>44086</v>
      </c>
      <c r="B819" s="27" t="s">
        <v>227</v>
      </c>
      <c r="C819" s="27" t="s">
        <v>499</v>
      </c>
      <c r="D819" s="27">
        <v>4972</v>
      </c>
      <c r="E819" s="27" t="s">
        <v>498</v>
      </c>
    </row>
    <row r="820" spans="1:5" x14ac:dyDescent="0.3">
      <c r="A820" s="28">
        <v>44086</v>
      </c>
      <c r="B820" s="27" t="s">
        <v>491</v>
      </c>
      <c r="C820" s="27" t="s">
        <v>489</v>
      </c>
      <c r="D820" s="27">
        <v>4882</v>
      </c>
      <c r="E820" s="27" t="s">
        <v>493</v>
      </c>
    </row>
    <row r="821" spans="1:5" x14ac:dyDescent="0.3">
      <c r="A821" s="28">
        <v>44086</v>
      </c>
      <c r="B821" s="27" t="s">
        <v>491</v>
      </c>
      <c r="C821" s="27" t="s">
        <v>487</v>
      </c>
      <c r="D821" s="27">
        <v>1493</v>
      </c>
      <c r="E821" s="27" t="s">
        <v>492</v>
      </c>
    </row>
    <row r="822" spans="1:5" x14ac:dyDescent="0.3">
      <c r="A822" s="28">
        <v>44086</v>
      </c>
      <c r="B822" s="27" t="s">
        <v>491</v>
      </c>
      <c r="C822" s="27" t="s">
        <v>438</v>
      </c>
      <c r="D822" s="27">
        <v>2821</v>
      </c>
      <c r="E822" s="27" t="s">
        <v>490</v>
      </c>
    </row>
    <row r="823" spans="1:5" x14ac:dyDescent="0.3">
      <c r="A823" s="28">
        <v>44086</v>
      </c>
      <c r="B823" s="27" t="s">
        <v>485</v>
      </c>
      <c r="C823" s="27" t="s">
        <v>489</v>
      </c>
      <c r="D823" s="27">
        <v>4654</v>
      </c>
      <c r="E823" s="27" t="s">
        <v>488</v>
      </c>
    </row>
    <row r="824" spans="1:5" x14ac:dyDescent="0.3">
      <c r="A824" s="28">
        <v>44086</v>
      </c>
      <c r="B824" s="27" t="s">
        <v>485</v>
      </c>
      <c r="C824" s="27" t="s">
        <v>487</v>
      </c>
      <c r="D824" s="27">
        <v>83</v>
      </c>
      <c r="E824" s="27" t="s">
        <v>486</v>
      </c>
    </row>
    <row r="825" spans="1:5" x14ac:dyDescent="0.3">
      <c r="A825" s="28">
        <v>44086</v>
      </c>
      <c r="B825" s="27" t="s">
        <v>485</v>
      </c>
      <c r="C825" s="27" t="s">
        <v>438</v>
      </c>
      <c r="D825" s="27">
        <v>4459</v>
      </c>
      <c r="E825" s="27" t="s">
        <v>484</v>
      </c>
    </row>
    <row r="826" spans="1:5" x14ac:dyDescent="0.3">
      <c r="A826" s="28">
        <v>44087</v>
      </c>
      <c r="B826" s="27" t="s">
        <v>227</v>
      </c>
      <c r="C826" s="27" t="s">
        <v>501</v>
      </c>
      <c r="D826" s="27">
        <v>4232</v>
      </c>
      <c r="E826" s="27" t="s">
        <v>500</v>
      </c>
    </row>
    <row r="827" spans="1:5" x14ac:dyDescent="0.3">
      <c r="A827" s="28">
        <v>44087</v>
      </c>
      <c r="B827" s="27" t="s">
        <v>227</v>
      </c>
      <c r="C827" s="27" t="s">
        <v>499</v>
      </c>
      <c r="D827" s="27">
        <v>4976</v>
      </c>
      <c r="E827" s="27" t="s">
        <v>498</v>
      </c>
    </row>
    <row r="828" spans="1:5" x14ac:dyDescent="0.3">
      <c r="A828" s="28">
        <v>44087</v>
      </c>
      <c r="B828" s="27" t="s">
        <v>491</v>
      </c>
      <c r="C828" s="27" t="s">
        <v>489</v>
      </c>
      <c r="D828" s="27">
        <v>4890</v>
      </c>
      <c r="E828" s="27" t="s">
        <v>493</v>
      </c>
    </row>
    <row r="829" spans="1:5" x14ac:dyDescent="0.3">
      <c r="A829" s="28">
        <v>44087</v>
      </c>
      <c r="B829" s="27" t="s">
        <v>491</v>
      </c>
      <c r="C829" s="27" t="s">
        <v>487</v>
      </c>
      <c r="D829" s="27">
        <v>1495</v>
      </c>
      <c r="E829" s="27" t="s">
        <v>492</v>
      </c>
    </row>
    <row r="830" spans="1:5" x14ac:dyDescent="0.3">
      <c r="A830" s="28">
        <v>44087</v>
      </c>
      <c r="B830" s="27" t="s">
        <v>491</v>
      </c>
      <c r="C830" s="27" t="s">
        <v>438</v>
      </c>
      <c r="D830" s="27">
        <v>2825</v>
      </c>
      <c r="E830" s="27" t="s">
        <v>490</v>
      </c>
    </row>
    <row r="831" spans="1:5" x14ac:dyDescent="0.3">
      <c r="A831" s="28">
        <v>44087</v>
      </c>
      <c r="B831" s="27" t="s">
        <v>485</v>
      </c>
      <c r="C831" s="27" t="s">
        <v>489</v>
      </c>
      <c r="D831" s="27">
        <v>4665</v>
      </c>
      <c r="E831" s="27" t="s">
        <v>488</v>
      </c>
    </row>
    <row r="832" spans="1:5" x14ac:dyDescent="0.3">
      <c r="A832" s="28">
        <v>44087</v>
      </c>
      <c r="B832" s="27" t="s">
        <v>485</v>
      </c>
      <c r="C832" s="27" t="s">
        <v>487</v>
      </c>
      <c r="D832" s="27">
        <v>85</v>
      </c>
      <c r="E832" s="27" t="s">
        <v>486</v>
      </c>
    </row>
    <row r="833" spans="1:5" x14ac:dyDescent="0.3">
      <c r="A833" s="28">
        <v>44087</v>
      </c>
      <c r="B833" s="27" t="s">
        <v>485</v>
      </c>
      <c r="C833" s="27" t="s">
        <v>438</v>
      </c>
      <c r="D833" s="27">
        <v>4460</v>
      </c>
      <c r="E833" s="27" t="s">
        <v>484</v>
      </c>
    </row>
    <row r="834" spans="1:5" x14ac:dyDescent="0.3">
      <c r="A834" s="28">
        <v>44088</v>
      </c>
      <c r="B834" s="27" t="s">
        <v>227</v>
      </c>
      <c r="C834" s="27" t="s">
        <v>501</v>
      </c>
      <c r="D834" s="27">
        <v>4237</v>
      </c>
      <c r="E834" s="27" t="s">
        <v>500</v>
      </c>
    </row>
    <row r="835" spans="1:5" x14ac:dyDescent="0.3">
      <c r="A835" s="28">
        <v>44088</v>
      </c>
      <c r="B835" s="27" t="s">
        <v>227</v>
      </c>
      <c r="C835" s="27" t="s">
        <v>499</v>
      </c>
      <c r="D835" s="27">
        <v>4980</v>
      </c>
      <c r="E835" s="27" t="s">
        <v>498</v>
      </c>
    </row>
    <row r="836" spans="1:5" x14ac:dyDescent="0.3">
      <c r="A836" s="28">
        <v>44088</v>
      </c>
      <c r="B836" s="27" t="s">
        <v>491</v>
      </c>
      <c r="C836" s="27" t="s">
        <v>489</v>
      </c>
      <c r="D836" s="27">
        <v>4897</v>
      </c>
      <c r="E836" s="27" t="s">
        <v>493</v>
      </c>
    </row>
    <row r="837" spans="1:5" x14ac:dyDescent="0.3">
      <c r="A837" s="28">
        <v>44088</v>
      </c>
      <c r="B837" s="27" t="s">
        <v>491</v>
      </c>
      <c r="C837" s="27" t="s">
        <v>487</v>
      </c>
      <c r="D837" s="27">
        <v>1494</v>
      </c>
      <c r="E837" s="27" t="s">
        <v>492</v>
      </c>
    </row>
    <row r="838" spans="1:5" x14ac:dyDescent="0.3">
      <c r="A838" s="28">
        <v>44088</v>
      </c>
      <c r="B838" s="27" t="s">
        <v>491</v>
      </c>
      <c r="C838" s="27" t="s">
        <v>438</v>
      </c>
      <c r="D838" s="27">
        <v>2828</v>
      </c>
      <c r="E838" s="27" t="s">
        <v>490</v>
      </c>
    </row>
    <row r="839" spans="1:5" x14ac:dyDescent="0.3">
      <c r="A839" s="28">
        <v>44088</v>
      </c>
      <c r="B839" s="27" t="s">
        <v>485</v>
      </c>
      <c r="C839" s="27" t="s">
        <v>489</v>
      </c>
      <c r="D839" s="27">
        <v>4671</v>
      </c>
      <c r="E839" s="27" t="s">
        <v>488</v>
      </c>
    </row>
    <row r="840" spans="1:5" x14ac:dyDescent="0.3">
      <c r="A840" s="28">
        <v>44088</v>
      </c>
      <c r="B840" s="27" t="s">
        <v>485</v>
      </c>
      <c r="C840" s="27" t="s">
        <v>487</v>
      </c>
      <c r="D840" s="27">
        <v>85</v>
      </c>
      <c r="E840" s="27" t="s">
        <v>486</v>
      </c>
    </row>
    <row r="841" spans="1:5" x14ac:dyDescent="0.3">
      <c r="A841" s="28">
        <v>44088</v>
      </c>
      <c r="B841" s="27" t="s">
        <v>485</v>
      </c>
      <c r="C841" s="27" t="s">
        <v>438</v>
      </c>
      <c r="D841" s="27">
        <v>4463</v>
      </c>
      <c r="E841" s="27" t="s">
        <v>484</v>
      </c>
    </row>
    <row r="842" spans="1:5" x14ac:dyDescent="0.3">
      <c r="A842" s="28">
        <v>44089</v>
      </c>
      <c r="B842" s="27" t="s">
        <v>227</v>
      </c>
      <c r="C842" s="27" t="s">
        <v>501</v>
      </c>
      <c r="D842" s="27">
        <v>4239</v>
      </c>
      <c r="E842" s="27" t="s">
        <v>500</v>
      </c>
    </row>
    <row r="843" spans="1:5" x14ac:dyDescent="0.3">
      <c r="A843" s="28">
        <v>44089</v>
      </c>
      <c r="B843" s="27" t="s">
        <v>227</v>
      </c>
      <c r="C843" s="27" t="s">
        <v>499</v>
      </c>
      <c r="D843" s="27">
        <v>4984</v>
      </c>
      <c r="E843" s="27" t="s">
        <v>498</v>
      </c>
    </row>
    <row r="844" spans="1:5" x14ac:dyDescent="0.3">
      <c r="A844" s="28">
        <v>44089</v>
      </c>
      <c r="B844" s="27" t="s">
        <v>491</v>
      </c>
      <c r="C844" s="27" t="s">
        <v>489</v>
      </c>
      <c r="D844" s="27">
        <v>4900</v>
      </c>
      <c r="E844" s="27" t="s">
        <v>493</v>
      </c>
    </row>
    <row r="845" spans="1:5" x14ac:dyDescent="0.3">
      <c r="A845" s="28">
        <v>44089</v>
      </c>
      <c r="B845" s="27" t="s">
        <v>491</v>
      </c>
      <c r="C845" s="27" t="s">
        <v>487</v>
      </c>
      <c r="D845" s="27">
        <v>1495</v>
      </c>
      <c r="E845" s="27" t="s">
        <v>492</v>
      </c>
    </row>
    <row r="846" spans="1:5" x14ac:dyDescent="0.3">
      <c r="A846" s="28">
        <v>44089</v>
      </c>
      <c r="B846" s="27" t="s">
        <v>491</v>
      </c>
      <c r="C846" s="27" t="s">
        <v>438</v>
      </c>
      <c r="D846" s="27">
        <v>2830</v>
      </c>
      <c r="E846" s="27" t="s">
        <v>490</v>
      </c>
    </row>
    <row r="847" spans="1:5" x14ac:dyDescent="0.3">
      <c r="A847" s="28">
        <v>44089</v>
      </c>
      <c r="B847" s="27" t="s">
        <v>485</v>
      </c>
      <c r="C847" s="27" t="s">
        <v>489</v>
      </c>
      <c r="D847" s="27">
        <v>4679</v>
      </c>
      <c r="E847" s="27" t="s">
        <v>488</v>
      </c>
    </row>
    <row r="848" spans="1:5" x14ac:dyDescent="0.3">
      <c r="A848" s="28">
        <v>44089</v>
      </c>
      <c r="B848" s="27" t="s">
        <v>485</v>
      </c>
      <c r="C848" s="27" t="s">
        <v>487</v>
      </c>
      <c r="D848" s="27">
        <v>85</v>
      </c>
      <c r="E848" s="27" t="s">
        <v>486</v>
      </c>
    </row>
    <row r="849" spans="1:5" x14ac:dyDescent="0.3">
      <c r="A849" s="28">
        <v>44089</v>
      </c>
      <c r="B849" s="27" t="s">
        <v>485</v>
      </c>
      <c r="C849" s="27" t="s">
        <v>438</v>
      </c>
      <c r="D849" s="27">
        <v>4461</v>
      </c>
      <c r="E849" s="27" t="s">
        <v>484</v>
      </c>
    </row>
    <row r="850" spans="1:5" x14ac:dyDescent="0.3">
      <c r="A850" s="28">
        <v>44090</v>
      </c>
      <c r="B850" s="27" t="s">
        <v>227</v>
      </c>
      <c r="C850" s="27" t="s">
        <v>501</v>
      </c>
      <c r="D850" s="27">
        <v>4252</v>
      </c>
      <c r="E850" s="27" t="s">
        <v>500</v>
      </c>
    </row>
    <row r="851" spans="1:5" x14ac:dyDescent="0.3">
      <c r="A851" s="28">
        <v>44090</v>
      </c>
      <c r="B851" s="27" t="s">
        <v>227</v>
      </c>
      <c r="C851" s="27" t="s">
        <v>499</v>
      </c>
      <c r="D851" s="27">
        <v>4991</v>
      </c>
      <c r="E851" s="27" t="s">
        <v>498</v>
      </c>
    </row>
    <row r="852" spans="1:5" x14ac:dyDescent="0.3">
      <c r="A852" s="28">
        <v>44090</v>
      </c>
      <c r="B852" s="27" t="s">
        <v>491</v>
      </c>
      <c r="C852" s="27" t="s">
        <v>489</v>
      </c>
      <c r="D852" s="27">
        <v>4907</v>
      </c>
      <c r="E852" s="27" t="s">
        <v>493</v>
      </c>
    </row>
    <row r="853" spans="1:5" x14ac:dyDescent="0.3">
      <c r="A853" s="28">
        <v>44090</v>
      </c>
      <c r="B853" s="27" t="s">
        <v>491</v>
      </c>
      <c r="C853" s="27" t="s">
        <v>487</v>
      </c>
      <c r="D853" s="27">
        <v>1501</v>
      </c>
      <c r="E853" s="27" t="s">
        <v>492</v>
      </c>
    </row>
    <row r="854" spans="1:5" x14ac:dyDescent="0.3">
      <c r="A854" s="28">
        <v>44090</v>
      </c>
      <c r="B854" s="27" t="s">
        <v>491</v>
      </c>
      <c r="C854" s="27" t="s">
        <v>438</v>
      </c>
      <c r="D854" s="27">
        <v>2837</v>
      </c>
      <c r="E854" s="27" t="s">
        <v>490</v>
      </c>
    </row>
    <row r="855" spans="1:5" x14ac:dyDescent="0.3">
      <c r="A855" s="28">
        <v>44090</v>
      </c>
      <c r="B855" s="27" t="s">
        <v>485</v>
      </c>
      <c r="C855" s="27" t="s">
        <v>489</v>
      </c>
      <c r="D855" s="27">
        <v>4687</v>
      </c>
      <c r="E855" s="27" t="s">
        <v>488</v>
      </c>
    </row>
    <row r="856" spans="1:5" x14ac:dyDescent="0.3">
      <c r="A856" s="28">
        <v>44090</v>
      </c>
      <c r="B856" s="27" t="s">
        <v>485</v>
      </c>
      <c r="C856" s="27" t="s">
        <v>487</v>
      </c>
      <c r="D856" s="27">
        <v>86</v>
      </c>
      <c r="E856" s="27" t="s">
        <v>486</v>
      </c>
    </row>
    <row r="857" spans="1:5" x14ac:dyDescent="0.3">
      <c r="A857" s="28">
        <v>44090</v>
      </c>
      <c r="B857" s="27" t="s">
        <v>485</v>
      </c>
      <c r="C857" s="27" t="s">
        <v>438</v>
      </c>
      <c r="D857" s="27">
        <v>4472</v>
      </c>
      <c r="E857" s="27" t="s">
        <v>484</v>
      </c>
    </row>
    <row r="858" spans="1:5" x14ac:dyDescent="0.3">
      <c r="A858" s="28">
        <v>44091</v>
      </c>
      <c r="B858" s="27" t="s">
        <v>227</v>
      </c>
      <c r="C858" s="27" t="s">
        <v>501</v>
      </c>
      <c r="D858" s="27">
        <v>4255</v>
      </c>
      <c r="E858" s="27" t="s">
        <v>500</v>
      </c>
    </row>
    <row r="859" spans="1:5" x14ac:dyDescent="0.3">
      <c r="A859" s="28">
        <v>44091</v>
      </c>
      <c r="B859" s="27" t="s">
        <v>227</v>
      </c>
      <c r="C859" s="27" t="s">
        <v>499</v>
      </c>
      <c r="D859" s="27">
        <v>5003</v>
      </c>
      <c r="E859" s="27" t="s">
        <v>498</v>
      </c>
    </row>
    <row r="860" spans="1:5" x14ac:dyDescent="0.3">
      <c r="A860" s="28">
        <v>44091</v>
      </c>
      <c r="B860" s="27" t="s">
        <v>491</v>
      </c>
      <c r="C860" s="27" t="s">
        <v>489</v>
      </c>
      <c r="D860" s="27">
        <v>4912</v>
      </c>
      <c r="E860" s="27" t="s">
        <v>493</v>
      </c>
    </row>
    <row r="861" spans="1:5" x14ac:dyDescent="0.3">
      <c r="A861" s="28">
        <v>44091</v>
      </c>
      <c r="B861" s="27" t="s">
        <v>491</v>
      </c>
      <c r="C861" s="27" t="s">
        <v>487</v>
      </c>
      <c r="D861" s="27">
        <v>1503</v>
      </c>
      <c r="E861" s="27" t="s">
        <v>492</v>
      </c>
    </row>
    <row r="862" spans="1:5" x14ac:dyDescent="0.3">
      <c r="A862" s="28">
        <v>44091</v>
      </c>
      <c r="B862" s="27" t="s">
        <v>491</v>
      </c>
      <c r="C862" s="27" t="s">
        <v>438</v>
      </c>
      <c r="D862" s="27">
        <v>2845</v>
      </c>
      <c r="E862" s="27" t="s">
        <v>490</v>
      </c>
    </row>
    <row r="863" spans="1:5" x14ac:dyDescent="0.3">
      <c r="A863" s="28">
        <v>44091</v>
      </c>
      <c r="B863" s="27" t="s">
        <v>485</v>
      </c>
      <c r="C863" s="27" t="s">
        <v>489</v>
      </c>
      <c r="D863" s="27">
        <v>4696</v>
      </c>
      <c r="E863" s="27" t="s">
        <v>488</v>
      </c>
    </row>
    <row r="864" spans="1:5" x14ac:dyDescent="0.3">
      <c r="A864" s="28">
        <v>44091</v>
      </c>
      <c r="B864" s="27" t="s">
        <v>485</v>
      </c>
      <c r="C864" s="27" t="s">
        <v>487</v>
      </c>
      <c r="D864" s="27">
        <v>86</v>
      </c>
      <c r="E864" s="27" t="s">
        <v>486</v>
      </c>
    </row>
    <row r="865" spans="1:5" x14ac:dyDescent="0.3">
      <c r="A865" s="28">
        <v>44091</v>
      </c>
      <c r="B865" s="27" t="s">
        <v>485</v>
      </c>
      <c r="C865" s="27" t="s">
        <v>438</v>
      </c>
      <c r="D865" s="27">
        <v>4478</v>
      </c>
      <c r="E865" s="27" t="s">
        <v>484</v>
      </c>
    </row>
    <row r="866" spans="1:5" x14ac:dyDescent="0.3">
      <c r="A866" s="28">
        <v>44092</v>
      </c>
      <c r="B866" s="27" t="s">
        <v>227</v>
      </c>
      <c r="C866" s="27" t="s">
        <v>501</v>
      </c>
      <c r="D866" s="27">
        <v>4261</v>
      </c>
      <c r="E866" s="27" t="s">
        <v>500</v>
      </c>
    </row>
    <row r="867" spans="1:5" x14ac:dyDescent="0.3">
      <c r="A867" s="28">
        <v>44092</v>
      </c>
      <c r="B867" s="27" t="s">
        <v>227</v>
      </c>
      <c r="C867" s="27" t="s">
        <v>499</v>
      </c>
      <c r="D867" s="27">
        <v>5006</v>
      </c>
      <c r="E867" s="27" t="s">
        <v>498</v>
      </c>
    </row>
    <row r="868" spans="1:5" x14ac:dyDescent="0.3">
      <c r="A868" s="28">
        <v>44092</v>
      </c>
      <c r="B868" s="27" t="s">
        <v>491</v>
      </c>
      <c r="C868" s="27" t="s">
        <v>489</v>
      </c>
      <c r="D868" s="27">
        <v>4917</v>
      </c>
      <c r="E868" s="27" t="s">
        <v>493</v>
      </c>
    </row>
    <row r="869" spans="1:5" x14ac:dyDescent="0.3">
      <c r="A869" s="28">
        <v>44092</v>
      </c>
      <c r="B869" s="27" t="s">
        <v>491</v>
      </c>
      <c r="C869" s="27" t="s">
        <v>487</v>
      </c>
      <c r="D869" s="27">
        <v>1505</v>
      </c>
      <c r="E869" s="27" t="s">
        <v>492</v>
      </c>
    </row>
    <row r="870" spans="1:5" x14ac:dyDescent="0.3">
      <c r="A870" s="28">
        <v>44092</v>
      </c>
      <c r="B870" s="27" t="s">
        <v>491</v>
      </c>
      <c r="C870" s="27" t="s">
        <v>438</v>
      </c>
      <c r="D870" s="27">
        <v>2847</v>
      </c>
      <c r="E870" s="27" t="s">
        <v>490</v>
      </c>
    </row>
    <row r="871" spans="1:5" x14ac:dyDescent="0.3">
      <c r="A871" s="28">
        <v>44092</v>
      </c>
      <c r="B871" s="27" t="s">
        <v>485</v>
      </c>
      <c r="C871" s="27" t="s">
        <v>489</v>
      </c>
      <c r="D871" s="27">
        <v>4700</v>
      </c>
      <c r="E871" s="27" t="s">
        <v>488</v>
      </c>
    </row>
    <row r="872" spans="1:5" x14ac:dyDescent="0.3">
      <c r="A872" s="28">
        <v>44092</v>
      </c>
      <c r="B872" s="27" t="s">
        <v>485</v>
      </c>
      <c r="C872" s="27" t="s">
        <v>487</v>
      </c>
      <c r="D872" s="27">
        <v>86</v>
      </c>
      <c r="E872" s="27" t="s">
        <v>486</v>
      </c>
    </row>
    <row r="873" spans="1:5" x14ac:dyDescent="0.3">
      <c r="A873" s="28">
        <v>44092</v>
      </c>
      <c r="B873" s="27" t="s">
        <v>485</v>
      </c>
      <c r="C873" s="27" t="s">
        <v>438</v>
      </c>
      <c r="D873" s="27">
        <v>4483</v>
      </c>
      <c r="E873" s="27" t="s">
        <v>484</v>
      </c>
    </row>
    <row r="874" spans="1:5" x14ac:dyDescent="0.3">
      <c r="A874" s="28">
        <v>44093</v>
      </c>
      <c r="B874" s="27" t="s">
        <v>227</v>
      </c>
      <c r="C874" s="27" t="s">
        <v>501</v>
      </c>
      <c r="D874" s="27">
        <v>4266</v>
      </c>
      <c r="E874" s="27" t="s">
        <v>500</v>
      </c>
    </row>
    <row r="875" spans="1:5" x14ac:dyDescent="0.3">
      <c r="A875" s="28">
        <v>44093</v>
      </c>
      <c r="B875" s="27" t="s">
        <v>227</v>
      </c>
      <c r="C875" s="27" t="s">
        <v>499</v>
      </c>
      <c r="D875" s="27">
        <v>5027</v>
      </c>
      <c r="E875" s="27" t="s">
        <v>498</v>
      </c>
    </row>
    <row r="876" spans="1:5" x14ac:dyDescent="0.3">
      <c r="A876" s="28">
        <v>44093</v>
      </c>
      <c r="B876" s="27" t="s">
        <v>491</v>
      </c>
      <c r="C876" s="27" t="s">
        <v>489</v>
      </c>
      <c r="D876" s="27">
        <v>4929</v>
      </c>
      <c r="E876" s="27" t="s">
        <v>493</v>
      </c>
    </row>
    <row r="877" spans="1:5" x14ac:dyDescent="0.3">
      <c r="A877" s="28">
        <v>44093</v>
      </c>
      <c r="B877" s="27" t="s">
        <v>491</v>
      </c>
      <c r="C877" s="27" t="s">
        <v>487</v>
      </c>
      <c r="D877" s="27">
        <v>1508</v>
      </c>
      <c r="E877" s="27" t="s">
        <v>492</v>
      </c>
    </row>
    <row r="878" spans="1:5" x14ac:dyDescent="0.3">
      <c r="A878" s="28">
        <v>44093</v>
      </c>
      <c r="B878" s="27" t="s">
        <v>491</v>
      </c>
      <c r="C878" s="27" t="s">
        <v>438</v>
      </c>
      <c r="D878" s="27">
        <v>2858</v>
      </c>
      <c r="E878" s="27" t="s">
        <v>490</v>
      </c>
    </row>
    <row r="879" spans="1:5" x14ac:dyDescent="0.3">
      <c r="A879" s="28">
        <v>44093</v>
      </c>
      <c r="B879" s="27" t="s">
        <v>485</v>
      </c>
      <c r="C879" s="27" t="s">
        <v>489</v>
      </c>
      <c r="D879" s="27">
        <v>4720</v>
      </c>
      <c r="E879" s="27" t="s">
        <v>488</v>
      </c>
    </row>
    <row r="880" spans="1:5" x14ac:dyDescent="0.3">
      <c r="A880" s="28">
        <v>44093</v>
      </c>
      <c r="B880" s="27" t="s">
        <v>485</v>
      </c>
      <c r="C880" s="27" t="s">
        <v>487</v>
      </c>
      <c r="D880" s="27">
        <v>86</v>
      </c>
      <c r="E880" s="27" t="s">
        <v>486</v>
      </c>
    </row>
    <row r="881" spans="1:5" x14ac:dyDescent="0.3">
      <c r="A881" s="28">
        <v>44093</v>
      </c>
      <c r="B881" s="27" t="s">
        <v>485</v>
      </c>
      <c r="C881" s="27" t="s">
        <v>438</v>
      </c>
      <c r="D881" s="27">
        <v>4489</v>
      </c>
      <c r="E881" s="27" t="s">
        <v>484</v>
      </c>
    </row>
    <row r="882" spans="1:5" x14ac:dyDescent="0.3">
      <c r="A882" s="28">
        <v>44094</v>
      </c>
      <c r="B882" s="27" t="s">
        <v>227</v>
      </c>
      <c r="C882" s="27" t="s">
        <v>501</v>
      </c>
      <c r="D882" s="27">
        <v>4269</v>
      </c>
      <c r="E882" s="27" t="s">
        <v>500</v>
      </c>
    </row>
    <row r="883" spans="1:5" x14ac:dyDescent="0.3">
      <c r="A883" s="28">
        <v>44094</v>
      </c>
      <c r="B883" s="27" t="s">
        <v>227</v>
      </c>
      <c r="C883" s="27" t="s">
        <v>499</v>
      </c>
      <c r="D883" s="27">
        <v>5039</v>
      </c>
      <c r="E883" s="27" t="s">
        <v>498</v>
      </c>
    </row>
    <row r="884" spans="1:5" x14ac:dyDescent="0.3">
      <c r="A884" s="28">
        <v>44094</v>
      </c>
      <c r="B884" s="27" t="s">
        <v>491</v>
      </c>
      <c r="C884" s="27" t="s">
        <v>489</v>
      </c>
      <c r="D884" s="27">
        <v>4934</v>
      </c>
      <c r="E884" s="27" t="s">
        <v>493</v>
      </c>
    </row>
    <row r="885" spans="1:5" x14ac:dyDescent="0.3">
      <c r="A885" s="28">
        <v>44094</v>
      </c>
      <c r="B885" s="27" t="s">
        <v>491</v>
      </c>
      <c r="C885" s="27" t="s">
        <v>487</v>
      </c>
      <c r="D885" s="27">
        <v>1513</v>
      </c>
      <c r="E885" s="27" t="s">
        <v>492</v>
      </c>
    </row>
    <row r="886" spans="1:5" x14ac:dyDescent="0.3">
      <c r="A886" s="28">
        <v>44094</v>
      </c>
      <c r="B886" s="27" t="s">
        <v>491</v>
      </c>
      <c r="C886" s="27" t="s">
        <v>438</v>
      </c>
      <c r="D886" s="27">
        <v>2863</v>
      </c>
      <c r="E886" s="27" t="s">
        <v>490</v>
      </c>
    </row>
    <row r="887" spans="1:5" x14ac:dyDescent="0.3">
      <c r="A887" s="28">
        <v>44094</v>
      </c>
      <c r="B887" s="27" t="s">
        <v>485</v>
      </c>
      <c r="C887" s="27" t="s">
        <v>489</v>
      </c>
      <c r="D887" s="27">
        <v>4728</v>
      </c>
      <c r="E887" s="27" t="s">
        <v>488</v>
      </c>
    </row>
    <row r="888" spans="1:5" x14ac:dyDescent="0.3">
      <c r="A888" s="28">
        <v>44094</v>
      </c>
      <c r="B888" s="27" t="s">
        <v>485</v>
      </c>
      <c r="C888" s="27" t="s">
        <v>487</v>
      </c>
      <c r="D888" s="27">
        <v>86</v>
      </c>
      <c r="E888" s="27" t="s">
        <v>486</v>
      </c>
    </row>
    <row r="889" spans="1:5" x14ac:dyDescent="0.3">
      <c r="A889" s="28">
        <v>44094</v>
      </c>
      <c r="B889" s="27" t="s">
        <v>485</v>
      </c>
      <c r="C889" s="27" t="s">
        <v>438</v>
      </c>
      <c r="D889" s="27">
        <v>4496</v>
      </c>
      <c r="E889" s="27" t="s">
        <v>484</v>
      </c>
    </row>
    <row r="890" spans="1:5" x14ac:dyDescent="0.3">
      <c r="A890" s="28">
        <v>44095</v>
      </c>
      <c r="B890" s="27" t="s">
        <v>227</v>
      </c>
      <c r="C890" s="27" t="s">
        <v>501</v>
      </c>
      <c r="D890" s="27">
        <v>4269</v>
      </c>
      <c r="E890" s="27" t="s">
        <v>500</v>
      </c>
    </row>
    <row r="891" spans="1:5" x14ac:dyDescent="0.3">
      <c r="A891" s="28">
        <v>44095</v>
      </c>
      <c r="B891" s="27" t="s">
        <v>227</v>
      </c>
      <c r="C891" s="27" t="s">
        <v>499</v>
      </c>
      <c r="D891" s="27">
        <v>5046</v>
      </c>
      <c r="E891" s="27" t="s">
        <v>498</v>
      </c>
    </row>
    <row r="892" spans="1:5" x14ac:dyDescent="0.3">
      <c r="A892" s="28">
        <v>44095</v>
      </c>
      <c r="B892" s="27" t="s">
        <v>491</v>
      </c>
      <c r="C892" s="27" t="s">
        <v>489</v>
      </c>
      <c r="D892" s="27">
        <v>4936</v>
      </c>
      <c r="E892" s="27" t="s">
        <v>493</v>
      </c>
    </row>
    <row r="893" spans="1:5" x14ac:dyDescent="0.3">
      <c r="A893" s="28">
        <v>44095</v>
      </c>
      <c r="B893" s="27" t="s">
        <v>491</v>
      </c>
      <c r="C893" s="27" t="s">
        <v>487</v>
      </c>
      <c r="D893" s="27">
        <v>1516</v>
      </c>
      <c r="E893" s="27" t="s">
        <v>492</v>
      </c>
    </row>
    <row r="894" spans="1:5" x14ac:dyDescent="0.3">
      <c r="A894" s="28">
        <v>44095</v>
      </c>
      <c r="B894" s="27" t="s">
        <v>491</v>
      </c>
      <c r="C894" s="27" t="s">
        <v>438</v>
      </c>
      <c r="D894" s="27">
        <v>2865</v>
      </c>
      <c r="E894" s="27" t="s">
        <v>490</v>
      </c>
    </row>
    <row r="895" spans="1:5" x14ac:dyDescent="0.3">
      <c r="A895" s="28">
        <v>44095</v>
      </c>
      <c r="B895" s="27" t="s">
        <v>485</v>
      </c>
      <c r="C895" s="27" t="s">
        <v>489</v>
      </c>
      <c r="D895" s="27">
        <v>4728</v>
      </c>
      <c r="E895" s="27" t="s">
        <v>488</v>
      </c>
    </row>
    <row r="896" spans="1:5" x14ac:dyDescent="0.3">
      <c r="A896" s="28">
        <v>44095</v>
      </c>
      <c r="B896" s="27" t="s">
        <v>485</v>
      </c>
      <c r="C896" s="27" t="s">
        <v>487</v>
      </c>
      <c r="D896" s="27">
        <v>86</v>
      </c>
      <c r="E896" s="27" t="s">
        <v>486</v>
      </c>
    </row>
    <row r="897" spans="1:5" x14ac:dyDescent="0.3">
      <c r="A897" s="28">
        <v>44095</v>
      </c>
      <c r="B897" s="27" t="s">
        <v>485</v>
      </c>
      <c r="C897" s="27" t="s">
        <v>438</v>
      </c>
      <c r="D897" s="27">
        <v>4503</v>
      </c>
      <c r="E897" s="27" t="s">
        <v>484</v>
      </c>
    </row>
    <row r="898" spans="1:5" x14ac:dyDescent="0.3">
      <c r="A898" s="28">
        <v>44096</v>
      </c>
      <c r="B898" s="27" t="s">
        <v>227</v>
      </c>
      <c r="C898" s="27" t="s">
        <v>501</v>
      </c>
      <c r="D898" s="27">
        <v>4275</v>
      </c>
      <c r="E898" s="27" t="s">
        <v>500</v>
      </c>
    </row>
    <row r="899" spans="1:5" x14ac:dyDescent="0.3">
      <c r="A899" s="28">
        <v>44096</v>
      </c>
      <c r="B899" s="27" t="s">
        <v>227</v>
      </c>
      <c r="C899" s="27" t="s">
        <v>499</v>
      </c>
      <c r="D899" s="27">
        <v>5051</v>
      </c>
      <c r="E899" s="27" t="s">
        <v>498</v>
      </c>
    </row>
    <row r="900" spans="1:5" x14ac:dyDescent="0.3">
      <c r="A900" s="28">
        <v>44096</v>
      </c>
      <c r="B900" s="27" t="s">
        <v>491</v>
      </c>
      <c r="C900" s="27" t="s">
        <v>489</v>
      </c>
      <c r="D900" s="27">
        <v>4944</v>
      </c>
      <c r="E900" s="27" t="s">
        <v>493</v>
      </c>
    </row>
    <row r="901" spans="1:5" x14ac:dyDescent="0.3">
      <c r="A901" s="28">
        <v>44096</v>
      </c>
      <c r="B901" s="27" t="s">
        <v>491</v>
      </c>
      <c r="C901" s="27" t="s">
        <v>487</v>
      </c>
      <c r="D901" s="27">
        <v>1518</v>
      </c>
      <c r="E901" s="27" t="s">
        <v>492</v>
      </c>
    </row>
    <row r="902" spans="1:5" x14ac:dyDescent="0.3">
      <c r="A902" s="28">
        <v>44096</v>
      </c>
      <c r="B902" s="27" t="s">
        <v>491</v>
      </c>
      <c r="C902" s="27" t="s">
        <v>438</v>
      </c>
      <c r="D902" s="27">
        <v>2866</v>
      </c>
      <c r="E902" s="27" t="s">
        <v>490</v>
      </c>
    </row>
    <row r="903" spans="1:5" x14ac:dyDescent="0.3">
      <c r="A903" s="28">
        <v>44096</v>
      </c>
      <c r="B903" s="27" t="s">
        <v>485</v>
      </c>
      <c r="C903" s="27" t="s">
        <v>489</v>
      </c>
      <c r="D903" s="27">
        <v>4733</v>
      </c>
      <c r="E903" s="27" t="s">
        <v>488</v>
      </c>
    </row>
    <row r="904" spans="1:5" x14ac:dyDescent="0.3">
      <c r="A904" s="28">
        <v>44096</v>
      </c>
      <c r="B904" s="27" t="s">
        <v>485</v>
      </c>
      <c r="C904" s="27" t="s">
        <v>487</v>
      </c>
      <c r="D904" s="27">
        <v>86</v>
      </c>
      <c r="E904" s="27" t="s">
        <v>486</v>
      </c>
    </row>
    <row r="905" spans="1:5" x14ac:dyDescent="0.3">
      <c r="A905" s="28">
        <v>44096</v>
      </c>
      <c r="B905" s="27" t="s">
        <v>485</v>
      </c>
      <c r="C905" s="27" t="s">
        <v>438</v>
      </c>
      <c r="D905" s="27">
        <v>4509</v>
      </c>
      <c r="E905" s="27" t="s">
        <v>484</v>
      </c>
    </row>
    <row r="906" spans="1:5" x14ac:dyDescent="0.3">
      <c r="A906" s="28">
        <v>44097</v>
      </c>
      <c r="B906" s="27" t="s">
        <v>227</v>
      </c>
      <c r="C906" s="27" t="s">
        <v>501</v>
      </c>
      <c r="D906" s="27">
        <v>4287</v>
      </c>
      <c r="E906" s="27" t="s">
        <v>500</v>
      </c>
    </row>
    <row r="907" spans="1:5" x14ac:dyDescent="0.3">
      <c r="A907" s="28">
        <v>44097</v>
      </c>
      <c r="B907" s="27" t="s">
        <v>227</v>
      </c>
      <c r="C907" s="27" t="s">
        <v>499</v>
      </c>
      <c r="D907" s="27">
        <v>5058</v>
      </c>
      <c r="E907" s="27" t="s">
        <v>498</v>
      </c>
    </row>
    <row r="908" spans="1:5" x14ac:dyDescent="0.3">
      <c r="A908" s="28">
        <v>44097</v>
      </c>
      <c r="B908" s="27" t="s">
        <v>491</v>
      </c>
      <c r="C908" s="27" t="s">
        <v>489</v>
      </c>
      <c r="D908" s="27">
        <v>4951</v>
      </c>
      <c r="E908" s="27" t="s">
        <v>493</v>
      </c>
    </row>
    <row r="909" spans="1:5" x14ac:dyDescent="0.3">
      <c r="A909" s="28">
        <v>44097</v>
      </c>
      <c r="B909" s="27" t="s">
        <v>491</v>
      </c>
      <c r="C909" s="27" t="s">
        <v>487</v>
      </c>
      <c r="D909" s="27">
        <v>1522</v>
      </c>
      <c r="E909" s="27" t="s">
        <v>492</v>
      </c>
    </row>
    <row r="910" spans="1:5" x14ac:dyDescent="0.3">
      <c r="A910" s="28">
        <v>44097</v>
      </c>
      <c r="B910" s="27" t="s">
        <v>491</v>
      </c>
      <c r="C910" s="27" t="s">
        <v>438</v>
      </c>
      <c r="D910" s="27">
        <v>2874</v>
      </c>
      <c r="E910" s="27" t="s">
        <v>490</v>
      </c>
    </row>
    <row r="911" spans="1:5" x14ac:dyDescent="0.3">
      <c r="A911" s="28">
        <v>44097</v>
      </c>
      <c r="B911" s="27" t="s">
        <v>485</v>
      </c>
      <c r="C911" s="27" t="s">
        <v>489</v>
      </c>
      <c r="D911" s="27">
        <v>4747</v>
      </c>
      <c r="E911" s="27" t="s">
        <v>488</v>
      </c>
    </row>
    <row r="912" spans="1:5" x14ac:dyDescent="0.3">
      <c r="A912" s="28">
        <v>44097</v>
      </c>
      <c r="B912" s="27" t="s">
        <v>485</v>
      </c>
      <c r="C912" s="27" t="s">
        <v>487</v>
      </c>
      <c r="D912" s="27">
        <v>86</v>
      </c>
      <c r="E912" s="27" t="s">
        <v>486</v>
      </c>
    </row>
    <row r="913" spans="1:5" x14ac:dyDescent="0.3">
      <c r="A913" s="28">
        <v>44097</v>
      </c>
      <c r="B913" s="27" t="s">
        <v>485</v>
      </c>
      <c r="C913" s="27" t="s">
        <v>438</v>
      </c>
      <c r="D913" s="27">
        <v>4514</v>
      </c>
      <c r="E913" s="27" t="s">
        <v>484</v>
      </c>
    </row>
    <row r="914" spans="1:5" x14ac:dyDescent="0.3">
      <c r="A914" s="28">
        <v>44098</v>
      </c>
      <c r="B914" s="27" t="s">
        <v>227</v>
      </c>
      <c r="C914" s="27" t="s">
        <v>501</v>
      </c>
      <c r="D914" s="27">
        <v>4291</v>
      </c>
      <c r="E914" s="27" t="s">
        <v>500</v>
      </c>
    </row>
    <row r="915" spans="1:5" x14ac:dyDescent="0.3">
      <c r="A915" s="28">
        <v>44098</v>
      </c>
      <c r="B915" s="27" t="s">
        <v>227</v>
      </c>
      <c r="C915" s="27" t="s">
        <v>499</v>
      </c>
      <c r="D915" s="27">
        <v>5069</v>
      </c>
      <c r="E915" s="27" t="s">
        <v>498</v>
      </c>
    </row>
    <row r="916" spans="1:5" x14ac:dyDescent="0.3">
      <c r="A916" s="28">
        <v>44098</v>
      </c>
      <c r="B916" s="27" t="s">
        <v>491</v>
      </c>
      <c r="C916" s="27" t="s">
        <v>489</v>
      </c>
      <c r="D916" s="27">
        <v>4957</v>
      </c>
      <c r="E916" s="27" t="s">
        <v>493</v>
      </c>
    </row>
    <row r="917" spans="1:5" x14ac:dyDescent="0.3">
      <c r="A917" s="28">
        <v>44098</v>
      </c>
      <c r="B917" s="27" t="s">
        <v>491</v>
      </c>
      <c r="C917" s="27" t="s">
        <v>487</v>
      </c>
      <c r="D917" s="27">
        <v>1523</v>
      </c>
      <c r="E917" s="27" t="s">
        <v>492</v>
      </c>
    </row>
    <row r="918" spans="1:5" x14ac:dyDescent="0.3">
      <c r="A918" s="28">
        <v>44098</v>
      </c>
      <c r="B918" s="27" t="s">
        <v>491</v>
      </c>
      <c r="C918" s="27" t="s">
        <v>438</v>
      </c>
      <c r="D918" s="27">
        <v>2882</v>
      </c>
      <c r="E918" s="27" t="s">
        <v>490</v>
      </c>
    </row>
    <row r="919" spans="1:5" x14ac:dyDescent="0.3">
      <c r="A919" s="28">
        <v>44098</v>
      </c>
      <c r="B919" s="27" t="s">
        <v>485</v>
      </c>
      <c r="C919" s="27" t="s">
        <v>489</v>
      </c>
      <c r="D919" s="27">
        <v>4760</v>
      </c>
      <c r="E919" s="27" t="s">
        <v>488</v>
      </c>
    </row>
    <row r="920" spans="1:5" x14ac:dyDescent="0.3">
      <c r="A920" s="28">
        <v>44098</v>
      </c>
      <c r="B920" s="27" t="s">
        <v>485</v>
      </c>
      <c r="C920" s="27" t="s">
        <v>487</v>
      </c>
      <c r="D920" s="27">
        <v>86</v>
      </c>
      <c r="E920" s="27" t="s">
        <v>486</v>
      </c>
    </row>
    <row r="921" spans="1:5" x14ac:dyDescent="0.3">
      <c r="A921" s="28">
        <v>44098</v>
      </c>
      <c r="B921" s="27" t="s">
        <v>485</v>
      </c>
      <c r="C921" s="27" t="s">
        <v>438</v>
      </c>
      <c r="D921" s="27">
        <v>4516</v>
      </c>
      <c r="E921" s="27" t="s">
        <v>484</v>
      </c>
    </row>
    <row r="922" spans="1:5" x14ac:dyDescent="0.3">
      <c r="A922" s="28">
        <v>44099</v>
      </c>
      <c r="B922" s="27" t="s">
        <v>227</v>
      </c>
      <c r="C922" s="27" t="s">
        <v>501</v>
      </c>
      <c r="D922" s="27">
        <v>4295</v>
      </c>
      <c r="E922" s="27" t="s">
        <v>500</v>
      </c>
    </row>
    <row r="923" spans="1:5" x14ac:dyDescent="0.3">
      <c r="A923" s="28">
        <v>44099</v>
      </c>
      <c r="B923" s="27" t="s">
        <v>227</v>
      </c>
      <c r="C923" s="27" t="s">
        <v>499</v>
      </c>
      <c r="D923" s="27">
        <v>5076</v>
      </c>
      <c r="E923" s="27" t="s">
        <v>498</v>
      </c>
    </row>
    <row r="924" spans="1:5" x14ac:dyDescent="0.3">
      <c r="A924" s="28">
        <v>44099</v>
      </c>
      <c r="B924" s="27" t="s">
        <v>491</v>
      </c>
      <c r="C924" s="27" t="s">
        <v>489</v>
      </c>
      <c r="D924" s="27">
        <v>4959</v>
      </c>
      <c r="E924" s="27" t="s">
        <v>493</v>
      </c>
    </row>
    <row r="925" spans="1:5" x14ac:dyDescent="0.3">
      <c r="A925" s="28">
        <v>44099</v>
      </c>
      <c r="B925" s="27" t="s">
        <v>491</v>
      </c>
      <c r="C925" s="27" t="s">
        <v>487</v>
      </c>
      <c r="D925" s="27">
        <v>1525</v>
      </c>
      <c r="E925" s="27" t="s">
        <v>492</v>
      </c>
    </row>
    <row r="926" spans="1:5" x14ac:dyDescent="0.3">
      <c r="A926" s="28">
        <v>44099</v>
      </c>
      <c r="B926" s="27" t="s">
        <v>491</v>
      </c>
      <c r="C926" s="27" t="s">
        <v>438</v>
      </c>
      <c r="D926" s="27">
        <v>2889</v>
      </c>
      <c r="E926" s="27" t="s">
        <v>490</v>
      </c>
    </row>
    <row r="927" spans="1:5" x14ac:dyDescent="0.3">
      <c r="A927" s="28">
        <v>44099</v>
      </c>
      <c r="B927" s="27" t="s">
        <v>485</v>
      </c>
      <c r="C927" s="27" t="s">
        <v>489</v>
      </c>
      <c r="D927" s="27">
        <v>4764</v>
      </c>
      <c r="E927" s="27" t="s">
        <v>488</v>
      </c>
    </row>
    <row r="928" spans="1:5" x14ac:dyDescent="0.3">
      <c r="A928" s="28">
        <v>44099</v>
      </c>
      <c r="B928" s="27" t="s">
        <v>485</v>
      </c>
      <c r="C928" s="27" t="s">
        <v>487</v>
      </c>
      <c r="D928" s="27">
        <v>86</v>
      </c>
      <c r="E928" s="27" t="s">
        <v>486</v>
      </c>
    </row>
    <row r="929" spans="1:5" x14ac:dyDescent="0.3">
      <c r="A929" s="28">
        <v>44099</v>
      </c>
      <c r="B929" s="27" t="s">
        <v>485</v>
      </c>
      <c r="C929" s="27" t="s">
        <v>438</v>
      </c>
      <c r="D929" s="27">
        <v>4523</v>
      </c>
      <c r="E929" s="27" t="s">
        <v>484</v>
      </c>
    </row>
    <row r="930" spans="1:5" x14ac:dyDescent="0.3">
      <c r="A930" s="28">
        <v>44100</v>
      </c>
      <c r="B930" s="27" t="s">
        <v>227</v>
      </c>
      <c r="C930" s="27" t="s">
        <v>501</v>
      </c>
      <c r="D930" s="27">
        <v>4306</v>
      </c>
      <c r="E930" s="27" t="s">
        <v>500</v>
      </c>
    </row>
    <row r="931" spans="1:5" x14ac:dyDescent="0.3">
      <c r="A931" s="28">
        <v>44100</v>
      </c>
      <c r="B931" s="27" t="s">
        <v>227</v>
      </c>
      <c r="C931" s="27" t="s">
        <v>499</v>
      </c>
      <c r="D931" s="27">
        <v>5083</v>
      </c>
      <c r="E931" s="27" t="s">
        <v>498</v>
      </c>
    </row>
    <row r="932" spans="1:5" x14ac:dyDescent="0.3">
      <c r="A932" s="28">
        <v>44100</v>
      </c>
      <c r="B932" s="27" t="s">
        <v>491</v>
      </c>
      <c r="C932" s="27" t="s">
        <v>489</v>
      </c>
      <c r="D932" s="27">
        <v>4969</v>
      </c>
      <c r="E932" s="27" t="s">
        <v>493</v>
      </c>
    </row>
    <row r="933" spans="1:5" x14ac:dyDescent="0.3">
      <c r="A933" s="28">
        <v>44100</v>
      </c>
      <c r="B933" s="27" t="s">
        <v>491</v>
      </c>
      <c r="C933" s="27" t="s">
        <v>487</v>
      </c>
      <c r="D933" s="27">
        <v>1529</v>
      </c>
      <c r="E933" s="27" t="s">
        <v>492</v>
      </c>
    </row>
    <row r="934" spans="1:5" x14ac:dyDescent="0.3">
      <c r="A934" s="28">
        <v>44100</v>
      </c>
      <c r="B934" s="27" t="s">
        <v>491</v>
      </c>
      <c r="C934" s="27" t="s">
        <v>438</v>
      </c>
      <c r="D934" s="27">
        <v>2893</v>
      </c>
      <c r="E934" s="27" t="s">
        <v>490</v>
      </c>
    </row>
    <row r="935" spans="1:5" x14ac:dyDescent="0.3">
      <c r="A935" s="28">
        <v>44100</v>
      </c>
      <c r="B935" s="27" t="s">
        <v>485</v>
      </c>
      <c r="C935" s="27" t="s">
        <v>489</v>
      </c>
      <c r="D935" s="27">
        <v>4781</v>
      </c>
      <c r="E935" s="27" t="s">
        <v>488</v>
      </c>
    </row>
    <row r="936" spans="1:5" x14ac:dyDescent="0.3">
      <c r="A936" s="28">
        <v>44100</v>
      </c>
      <c r="B936" s="27" t="s">
        <v>485</v>
      </c>
      <c r="C936" s="27" t="s">
        <v>487</v>
      </c>
      <c r="D936" s="27">
        <v>87</v>
      </c>
      <c r="E936" s="27" t="s">
        <v>486</v>
      </c>
    </row>
    <row r="937" spans="1:5" x14ac:dyDescent="0.3">
      <c r="A937" s="28">
        <v>44100</v>
      </c>
      <c r="B937" s="27" t="s">
        <v>485</v>
      </c>
      <c r="C937" s="27" t="s">
        <v>438</v>
      </c>
      <c r="D937" s="27">
        <v>4523</v>
      </c>
      <c r="E937" s="27" t="s">
        <v>484</v>
      </c>
    </row>
    <row r="938" spans="1:5" x14ac:dyDescent="0.3">
      <c r="A938" s="28">
        <v>44101</v>
      </c>
      <c r="B938" s="27" t="s">
        <v>227</v>
      </c>
      <c r="C938" s="27" t="s">
        <v>501</v>
      </c>
      <c r="D938" s="27">
        <v>4311</v>
      </c>
      <c r="E938" s="27" t="s">
        <v>500</v>
      </c>
    </row>
    <row r="939" spans="1:5" x14ac:dyDescent="0.3">
      <c r="A939" s="28">
        <v>44101</v>
      </c>
      <c r="B939" s="27" t="s">
        <v>227</v>
      </c>
      <c r="C939" s="27" t="s">
        <v>499</v>
      </c>
      <c r="D939" s="27">
        <v>5091</v>
      </c>
      <c r="E939" s="27" t="s">
        <v>498</v>
      </c>
    </row>
    <row r="940" spans="1:5" x14ac:dyDescent="0.3">
      <c r="A940" s="28">
        <v>44101</v>
      </c>
      <c r="B940" s="27" t="s">
        <v>491</v>
      </c>
      <c r="C940" s="27" t="s">
        <v>489</v>
      </c>
      <c r="D940" s="27">
        <v>4977</v>
      </c>
      <c r="E940" s="27" t="s">
        <v>493</v>
      </c>
    </row>
    <row r="941" spans="1:5" x14ac:dyDescent="0.3">
      <c r="A941" s="28">
        <v>44101</v>
      </c>
      <c r="B941" s="27" t="s">
        <v>491</v>
      </c>
      <c r="C941" s="27" t="s">
        <v>487</v>
      </c>
      <c r="D941" s="27">
        <v>1530</v>
      </c>
      <c r="E941" s="27" t="s">
        <v>492</v>
      </c>
    </row>
    <row r="942" spans="1:5" x14ac:dyDescent="0.3">
      <c r="A942" s="28">
        <v>44101</v>
      </c>
      <c r="B942" s="27" t="s">
        <v>491</v>
      </c>
      <c r="C942" s="27" t="s">
        <v>438</v>
      </c>
      <c r="D942" s="27">
        <v>2897</v>
      </c>
      <c r="E942" s="27" t="s">
        <v>490</v>
      </c>
    </row>
    <row r="943" spans="1:5" x14ac:dyDescent="0.3">
      <c r="A943" s="28">
        <v>44101</v>
      </c>
      <c r="B943" s="27" t="s">
        <v>485</v>
      </c>
      <c r="C943" s="27" t="s">
        <v>489</v>
      </c>
      <c r="D943" s="27">
        <v>4790</v>
      </c>
      <c r="E943" s="27" t="s">
        <v>488</v>
      </c>
    </row>
    <row r="944" spans="1:5" x14ac:dyDescent="0.3">
      <c r="A944" s="28">
        <v>44101</v>
      </c>
      <c r="B944" s="27" t="s">
        <v>485</v>
      </c>
      <c r="C944" s="27" t="s">
        <v>487</v>
      </c>
      <c r="D944" s="27">
        <v>87</v>
      </c>
      <c r="E944" s="27" t="s">
        <v>486</v>
      </c>
    </row>
    <row r="945" spans="1:5" x14ac:dyDescent="0.3">
      <c r="A945" s="28">
        <v>44101</v>
      </c>
      <c r="B945" s="27" t="s">
        <v>485</v>
      </c>
      <c r="C945" s="27" t="s">
        <v>438</v>
      </c>
      <c r="D945" s="27">
        <v>4527</v>
      </c>
      <c r="E945" s="27" t="s">
        <v>484</v>
      </c>
    </row>
    <row r="946" spans="1:5" x14ac:dyDescent="0.3">
      <c r="A946" s="28">
        <v>44102</v>
      </c>
      <c r="B946" s="27" t="s">
        <v>227</v>
      </c>
      <c r="C946" s="27" t="s">
        <v>501</v>
      </c>
      <c r="D946" s="27">
        <v>4315</v>
      </c>
      <c r="E946" s="27" t="s">
        <v>500</v>
      </c>
    </row>
    <row r="947" spans="1:5" x14ac:dyDescent="0.3">
      <c r="A947" s="28">
        <v>44102</v>
      </c>
      <c r="B947" s="27" t="s">
        <v>227</v>
      </c>
      <c r="C947" s="27" t="s">
        <v>499</v>
      </c>
      <c r="D947" s="27">
        <v>5098</v>
      </c>
      <c r="E947" s="27" t="s">
        <v>498</v>
      </c>
    </row>
    <row r="948" spans="1:5" x14ac:dyDescent="0.3">
      <c r="A948" s="28">
        <v>44102</v>
      </c>
      <c r="B948" s="27" t="s">
        <v>491</v>
      </c>
      <c r="C948" s="27" t="s">
        <v>489</v>
      </c>
      <c r="D948" s="27">
        <v>4983</v>
      </c>
      <c r="E948" s="27" t="s">
        <v>493</v>
      </c>
    </row>
    <row r="949" spans="1:5" x14ac:dyDescent="0.3">
      <c r="A949" s="28">
        <v>44102</v>
      </c>
      <c r="B949" s="27" t="s">
        <v>491</v>
      </c>
      <c r="C949" s="27" t="s">
        <v>487</v>
      </c>
      <c r="D949" s="27">
        <v>1532</v>
      </c>
      <c r="E949" s="27" t="s">
        <v>492</v>
      </c>
    </row>
    <row r="950" spans="1:5" x14ac:dyDescent="0.3">
      <c r="A950" s="28">
        <v>44102</v>
      </c>
      <c r="B950" s="27" t="s">
        <v>491</v>
      </c>
      <c r="C950" s="27" t="s">
        <v>438</v>
      </c>
      <c r="D950" s="27">
        <v>2900</v>
      </c>
      <c r="E950" s="27" t="s">
        <v>490</v>
      </c>
    </row>
    <row r="951" spans="1:5" x14ac:dyDescent="0.3">
      <c r="A951" s="28">
        <v>44102</v>
      </c>
      <c r="B951" s="27" t="s">
        <v>485</v>
      </c>
      <c r="C951" s="27" t="s">
        <v>489</v>
      </c>
      <c r="D951" s="27">
        <v>4794</v>
      </c>
      <c r="E951" s="27" t="s">
        <v>488</v>
      </c>
    </row>
    <row r="952" spans="1:5" x14ac:dyDescent="0.3">
      <c r="A952" s="28">
        <v>44102</v>
      </c>
      <c r="B952" s="27" t="s">
        <v>485</v>
      </c>
      <c r="C952" s="27" t="s">
        <v>487</v>
      </c>
      <c r="D952" s="27">
        <v>88</v>
      </c>
      <c r="E952" s="27" t="s">
        <v>486</v>
      </c>
    </row>
    <row r="953" spans="1:5" x14ac:dyDescent="0.3">
      <c r="A953" s="28">
        <v>44102</v>
      </c>
      <c r="B953" s="27" t="s">
        <v>485</v>
      </c>
      <c r="C953" s="27" t="s">
        <v>438</v>
      </c>
      <c r="D953" s="27">
        <v>4533</v>
      </c>
      <c r="E953" s="27" t="s">
        <v>484</v>
      </c>
    </row>
    <row r="954" spans="1:5" x14ac:dyDescent="0.3">
      <c r="A954" s="28">
        <v>44103</v>
      </c>
      <c r="B954" s="27" t="s">
        <v>227</v>
      </c>
      <c r="C954" s="27" t="s">
        <v>501</v>
      </c>
      <c r="D954" s="27">
        <v>4318</v>
      </c>
      <c r="E954" s="27" t="s">
        <v>500</v>
      </c>
    </row>
    <row r="955" spans="1:5" x14ac:dyDescent="0.3">
      <c r="A955" s="28">
        <v>44103</v>
      </c>
      <c r="B955" s="27" t="s">
        <v>227</v>
      </c>
      <c r="C955" s="27" t="s">
        <v>499</v>
      </c>
      <c r="D955" s="27">
        <v>5103</v>
      </c>
      <c r="E955" s="27" t="s">
        <v>498</v>
      </c>
    </row>
    <row r="956" spans="1:5" x14ac:dyDescent="0.3">
      <c r="A956" s="28">
        <v>44103</v>
      </c>
      <c r="B956" s="27" t="s">
        <v>491</v>
      </c>
      <c r="C956" s="27" t="s">
        <v>489</v>
      </c>
      <c r="D956" s="27">
        <v>4985</v>
      </c>
      <c r="E956" s="27" t="s">
        <v>493</v>
      </c>
    </row>
    <row r="957" spans="1:5" x14ac:dyDescent="0.3">
      <c r="A957" s="28">
        <v>44103</v>
      </c>
      <c r="B957" s="27" t="s">
        <v>491</v>
      </c>
      <c r="C957" s="27" t="s">
        <v>487</v>
      </c>
      <c r="D957" s="27">
        <v>1543</v>
      </c>
      <c r="E957" s="27" t="s">
        <v>492</v>
      </c>
    </row>
    <row r="958" spans="1:5" x14ac:dyDescent="0.3">
      <c r="A958" s="28">
        <v>44103</v>
      </c>
      <c r="B958" s="27" t="s">
        <v>491</v>
      </c>
      <c r="C958" s="27" t="s">
        <v>438</v>
      </c>
      <c r="D958" s="27">
        <v>2895</v>
      </c>
      <c r="E958" s="27" t="s">
        <v>490</v>
      </c>
    </row>
    <row r="959" spans="1:5" x14ac:dyDescent="0.3">
      <c r="A959" s="28">
        <v>44103</v>
      </c>
      <c r="B959" s="27" t="s">
        <v>485</v>
      </c>
      <c r="C959" s="27" t="s">
        <v>489</v>
      </c>
      <c r="D959" s="27">
        <v>4796</v>
      </c>
      <c r="E959" s="27" t="s">
        <v>488</v>
      </c>
    </row>
    <row r="960" spans="1:5" x14ac:dyDescent="0.3">
      <c r="A960" s="28">
        <v>44103</v>
      </c>
      <c r="B960" s="27" t="s">
        <v>485</v>
      </c>
      <c r="C960" s="27" t="s">
        <v>487</v>
      </c>
      <c r="D960" s="27">
        <v>88</v>
      </c>
      <c r="E960" s="27" t="s">
        <v>486</v>
      </c>
    </row>
    <row r="961" spans="1:5" x14ac:dyDescent="0.3">
      <c r="A961" s="28">
        <v>44103</v>
      </c>
      <c r="B961" s="27" t="s">
        <v>485</v>
      </c>
      <c r="C961" s="27" t="s">
        <v>438</v>
      </c>
      <c r="D961" s="27">
        <v>4539</v>
      </c>
      <c r="E961" s="27" t="s">
        <v>484</v>
      </c>
    </row>
    <row r="962" spans="1:5" x14ac:dyDescent="0.3">
      <c r="A962" s="28">
        <v>44104</v>
      </c>
      <c r="B962" s="27" t="s">
        <v>227</v>
      </c>
      <c r="C962" s="27" t="s">
        <v>501</v>
      </c>
      <c r="D962" s="27">
        <v>4333</v>
      </c>
      <c r="E962" s="27" t="s">
        <v>500</v>
      </c>
    </row>
    <row r="963" spans="1:5" x14ac:dyDescent="0.3">
      <c r="A963" s="28">
        <v>44104</v>
      </c>
      <c r="B963" s="27" t="s">
        <v>227</v>
      </c>
      <c r="C963" s="27" t="s">
        <v>499</v>
      </c>
      <c r="D963" s="27">
        <v>5120</v>
      </c>
      <c r="E963" s="27" t="s">
        <v>498</v>
      </c>
    </row>
    <row r="964" spans="1:5" x14ac:dyDescent="0.3">
      <c r="A964" s="28">
        <v>44104</v>
      </c>
      <c r="B964" s="27" t="s">
        <v>491</v>
      </c>
      <c r="C964" s="27" t="s">
        <v>489</v>
      </c>
      <c r="D964" s="27">
        <v>4995</v>
      </c>
      <c r="E964" s="27" t="s">
        <v>493</v>
      </c>
    </row>
    <row r="965" spans="1:5" x14ac:dyDescent="0.3">
      <c r="A965" s="28">
        <v>44104</v>
      </c>
      <c r="B965" s="27" t="s">
        <v>491</v>
      </c>
      <c r="C965" s="27" t="s">
        <v>487</v>
      </c>
      <c r="D965" s="27">
        <v>1550</v>
      </c>
      <c r="E965" s="27" t="s">
        <v>492</v>
      </c>
    </row>
    <row r="966" spans="1:5" x14ac:dyDescent="0.3">
      <c r="A966" s="28">
        <v>44104</v>
      </c>
      <c r="B966" s="27" t="s">
        <v>491</v>
      </c>
      <c r="C966" s="27" t="s">
        <v>438</v>
      </c>
      <c r="D966" s="27">
        <v>2911</v>
      </c>
      <c r="E966" s="27" t="s">
        <v>490</v>
      </c>
    </row>
    <row r="967" spans="1:5" x14ac:dyDescent="0.3">
      <c r="A967" s="28">
        <v>44104</v>
      </c>
      <c r="B967" s="27" t="s">
        <v>485</v>
      </c>
      <c r="C967" s="27" t="s">
        <v>489</v>
      </c>
      <c r="D967" s="27">
        <v>4807</v>
      </c>
      <c r="E967" s="27" t="s">
        <v>488</v>
      </c>
    </row>
    <row r="968" spans="1:5" x14ac:dyDescent="0.3">
      <c r="A968" s="28">
        <v>44104</v>
      </c>
      <c r="B968" s="27" t="s">
        <v>485</v>
      </c>
      <c r="C968" s="27" t="s">
        <v>487</v>
      </c>
      <c r="D968" s="27">
        <v>88</v>
      </c>
      <c r="E968" s="27" t="s">
        <v>486</v>
      </c>
    </row>
    <row r="969" spans="1:5" x14ac:dyDescent="0.3">
      <c r="A969" s="28">
        <v>44104</v>
      </c>
      <c r="B969" s="27" t="s">
        <v>485</v>
      </c>
      <c r="C969" s="27" t="s">
        <v>438</v>
      </c>
      <c r="D969" s="27">
        <v>4561</v>
      </c>
      <c r="E969" s="27" t="s">
        <v>484</v>
      </c>
    </row>
    <row r="970" spans="1:5" x14ac:dyDescent="0.3">
      <c r="A970" s="28">
        <v>44105</v>
      </c>
      <c r="B970" s="27" t="s">
        <v>227</v>
      </c>
      <c r="C970" s="27" t="s">
        <v>501</v>
      </c>
      <c r="D970" s="27">
        <v>4348</v>
      </c>
      <c r="E970" s="27" t="s">
        <v>500</v>
      </c>
    </row>
    <row r="971" spans="1:5" x14ac:dyDescent="0.3">
      <c r="A971" s="28">
        <v>44105</v>
      </c>
      <c r="B971" s="27" t="s">
        <v>227</v>
      </c>
      <c r="C971" s="27" t="s">
        <v>499</v>
      </c>
      <c r="D971" s="27">
        <v>5129</v>
      </c>
      <c r="E971" s="27" t="s">
        <v>498</v>
      </c>
    </row>
    <row r="972" spans="1:5" x14ac:dyDescent="0.3">
      <c r="A972" s="28">
        <v>44105</v>
      </c>
      <c r="B972" s="27" t="s">
        <v>491</v>
      </c>
      <c r="C972" s="27" t="s">
        <v>489</v>
      </c>
      <c r="D972" s="27">
        <v>5006</v>
      </c>
      <c r="E972" s="27" t="s">
        <v>493</v>
      </c>
    </row>
    <row r="973" spans="1:5" x14ac:dyDescent="0.3">
      <c r="A973" s="28">
        <v>44105</v>
      </c>
      <c r="B973" s="27" t="s">
        <v>491</v>
      </c>
      <c r="C973" s="27" t="s">
        <v>487</v>
      </c>
      <c r="D973" s="27">
        <v>1552</v>
      </c>
      <c r="E973" s="27" t="s">
        <v>492</v>
      </c>
    </row>
    <row r="974" spans="1:5" x14ac:dyDescent="0.3">
      <c r="A974" s="28">
        <v>44105</v>
      </c>
      <c r="B974" s="27" t="s">
        <v>491</v>
      </c>
      <c r="C974" s="27" t="s">
        <v>438</v>
      </c>
      <c r="D974" s="27">
        <v>2922</v>
      </c>
      <c r="E974" s="27" t="s">
        <v>490</v>
      </c>
    </row>
    <row r="975" spans="1:5" x14ac:dyDescent="0.3">
      <c r="A975" s="28">
        <v>44105</v>
      </c>
      <c r="B975" s="27" t="s">
        <v>485</v>
      </c>
      <c r="C975" s="27" t="s">
        <v>489</v>
      </c>
      <c r="D975" s="27">
        <v>4827</v>
      </c>
      <c r="E975" s="27" t="s">
        <v>488</v>
      </c>
    </row>
    <row r="976" spans="1:5" x14ac:dyDescent="0.3">
      <c r="A976" s="28">
        <v>44105</v>
      </c>
      <c r="B976" s="27" t="s">
        <v>485</v>
      </c>
      <c r="C976" s="27" t="s">
        <v>487</v>
      </c>
      <c r="D976" s="27">
        <v>89</v>
      </c>
      <c r="E976" s="27" t="s">
        <v>486</v>
      </c>
    </row>
    <row r="977" spans="1:5" x14ac:dyDescent="0.3">
      <c r="A977" s="28">
        <v>44105</v>
      </c>
      <c r="B977" s="27" t="s">
        <v>485</v>
      </c>
      <c r="C977" s="27" t="s">
        <v>438</v>
      </c>
      <c r="D977" s="27">
        <v>4564</v>
      </c>
      <c r="E977" s="27" t="s">
        <v>484</v>
      </c>
    </row>
    <row r="978" spans="1:5" x14ac:dyDescent="0.3">
      <c r="A978" s="28">
        <v>44106</v>
      </c>
      <c r="B978" s="27" t="s">
        <v>227</v>
      </c>
      <c r="C978" s="27" t="s">
        <v>501</v>
      </c>
      <c r="D978" s="27">
        <v>4353</v>
      </c>
      <c r="E978" s="27" t="s">
        <v>500</v>
      </c>
    </row>
    <row r="979" spans="1:5" x14ac:dyDescent="0.3">
      <c r="A979" s="28">
        <v>44106</v>
      </c>
      <c r="B979" s="27" t="s">
        <v>227</v>
      </c>
      <c r="C979" s="27" t="s">
        <v>499</v>
      </c>
      <c r="D979" s="27">
        <v>5134</v>
      </c>
      <c r="E979" s="27" t="s">
        <v>498</v>
      </c>
    </row>
    <row r="980" spans="1:5" x14ac:dyDescent="0.3">
      <c r="A980" s="28">
        <v>44106</v>
      </c>
      <c r="B980" s="27" t="s">
        <v>491</v>
      </c>
      <c r="C980" s="27" t="s">
        <v>489</v>
      </c>
      <c r="D980" s="27">
        <v>5011</v>
      </c>
      <c r="E980" s="27" t="s">
        <v>493</v>
      </c>
    </row>
    <row r="981" spans="1:5" x14ac:dyDescent="0.3">
      <c r="A981" s="28">
        <v>44106</v>
      </c>
      <c r="B981" s="27" t="s">
        <v>491</v>
      </c>
      <c r="C981" s="27" t="s">
        <v>487</v>
      </c>
      <c r="D981" s="27">
        <v>1555</v>
      </c>
      <c r="E981" s="27" t="s">
        <v>492</v>
      </c>
    </row>
    <row r="982" spans="1:5" x14ac:dyDescent="0.3">
      <c r="A982" s="28">
        <v>44106</v>
      </c>
      <c r="B982" s="27" t="s">
        <v>491</v>
      </c>
      <c r="C982" s="27" t="s">
        <v>438</v>
      </c>
      <c r="D982" s="27">
        <v>2924</v>
      </c>
      <c r="E982" s="27" t="s">
        <v>490</v>
      </c>
    </row>
    <row r="983" spans="1:5" x14ac:dyDescent="0.3">
      <c r="A983" s="28">
        <v>44106</v>
      </c>
      <c r="B983" s="27" t="s">
        <v>485</v>
      </c>
      <c r="C983" s="27" t="s">
        <v>489</v>
      </c>
      <c r="D983" s="27">
        <v>4832</v>
      </c>
      <c r="E983" s="27" t="s">
        <v>488</v>
      </c>
    </row>
    <row r="984" spans="1:5" x14ac:dyDescent="0.3">
      <c r="A984" s="28">
        <v>44106</v>
      </c>
      <c r="B984" s="27" t="s">
        <v>485</v>
      </c>
      <c r="C984" s="27" t="s">
        <v>487</v>
      </c>
      <c r="D984" s="27">
        <v>89</v>
      </c>
      <c r="E984" s="27" t="s">
        <v>486</v>
      </c>
    </row>
    <row r="985" spans="1:5" x14ac:dyDescent="0.3">
      <c r="A985" s="28">
        <v>44106</v>
      </c>
      <c r="B985" s="27" t="s">
        <v>485</v>
      </c>
      <c r="C985" s="27" t="s">
        <v>438</v>
      </c>
      <c r="D985" s="27">
        <v>4569</v>
      </c>
      <c r="E985" s="27" t="s">
        <v>484</v>
      </c>
    </row>
    <row r="986" spans="1:5" x14ac:dyDescent="0.3">
      <c r="A986" s="28">
        <v>44107</v>
      </c>
      <c r="B986" s="27" t="s">
        <v>227</v>
      </c>
      <c r="C986" s="27" t="s">
        <v>501</v>
      </c>
      <c r="D986" s="27">
        <v>4360</v>
      </c>
      <c r="E986" s="27" t="s">
        <v>500</v>
      </c>
    </row>
    <row r="987" spans="1:5" x14ac:dyDescent="0.3">
      <c r="A987" s="28">
        <v>44107</v>
      </c>
      <c r="B987" s="27" t="s">
        <v>227</v>
      </c>
      <c r="C987" s="27" t="s">
        <v>499</v>
      </c>
      <c r="D987" s="27">
        <v>5143</v>
      </c>
      <c r="E987" s="27" t="s">
        <v>498</v>
      </c>
    </row>
    <row r="988" spans="1:5" x14ac:dyDescent="0.3">
      <c r="A988" s="28">
        <v>44107</v>
      </c>
      <c r="B988" s="27" t="s">
        <v>491</v>
      </c>
      <c r="C988" s="27" t="s">
        <v>489</v>
      </c>
      <c r="D988" s="27">
        <v>5018</v>
      </c>
      <c r="E988" s="27" t="s">
        <v>493</v>
      </c>
    </row>
    <row r="989" spans="1:5" x14ac:dyDescent="0.3">
      <c r="A989" s="28">
        <v>44107</v>
      </c>
      <c r="B989" s="27" t="s">
        <v>491</v>
      </c>
      <c r="C989" s="27" t="s">
        <v>487</v>
      </c>
      <c r="D989" s="27">
        <v>1556</v>
      </c>
      <c r="E989" s="27" t="s">
        <v>492</v>
      </c>
    </row>
    <row r="990" spans="1:5" x14ac:dyDescent="0.3">
      <c r="A990" s="28">
        <v>44107</v>
      </c>
      <c r="B990" s="27" t="s">
        <v>491</v>
      </c>
      <c r="C990" s="27" t="s">
        <v>438</v>
      </c>
      <c r="D990" s="27">
        <v>2933</v>
      </c>
      <c r="E990" s="27" t="s">
        <v>490</v>
      </c>
    </row>
    <row r="991" spans="1:5" x14ac:dyDescent="0.3">
      <c r="A991" s="28">
        <v>44107</v>
      </c>
      <c r="B991" s="27" t="s">
        <v>485</v>
      </c>
      <c r="C991" s="27" t="s">
        <v>489</v>
      </c>
      <c r="D991" s="27">
        <v>4842</v>
      </c>
      <c r="E991" s="27" t="s">
        <v>488</v>
      </c>
    </row>
    <row r="992" spans="1:5" x14ac:dyDescent="0.3">
      <c r="A992" s="28">
        <v>44107</v>
      </c>
      <c r="B992" s="27" t="s">
        <v>485</v>
      </c>
      <c r="C992" s="27" t="s">
        <v>487</v>
      </c>
      <c r="D992" s="27">
        <v>89</v>
      </c>
      <c r="E992" s="27" t="s">
        <v>486</v>
      </c>
    </row>
    <row r="993" spans="1:5" x14ac:dyDescent="0.3">
      <c r="A993" s="28">
        <v>44107</v>
      </c>
      <c r="B993" s="27" t="s">
        <v>485</v>
      </c>
      <c r="C993" s="27" t="s">
        <v>438</v>
      </c>
      <c r="D993" s="27">
        <v>4576</v>
      </c>
      <c r="E993" s="27" t="s">
        <v>484</v>
      </c>
    </row>
    <row r="994" spans="1:5" x14ac:dyDescent="0.3">
      <c r="A994" s="28">
        <v>44108</v>
      </c>
      <c r="B994" s="27" t="s">
        <v>227</v>
      </c>
      <c r="C994" s="27" t="s">
        <v>501</v>
      </c>
      <c r="D994" s="27">
        <v>4361</v>
      </c>
      <c r="E994" s="27" t="s">
        <v>500</v>
      </c>
    </row>
    <row r="995" spans="1:5" x14ac:dyDescent="0.3">
      <c r="A995" s="28">
        <v>44108</v>
      </c>
      <c r="B995" s="27" t="s">
        <v>227</v>
      </c>
      <c r="C995" s="27" t="s">
        <v>499</v>
      </c>
      <c r="D995" s="27">
        <v>5145</v>
      </c>
      <c r="E995" s="27" t="s">
        <v>498</v>
      </c>
    </row>
    <row r="996" spans="1:5" x14ac:dyDescent="0.3">
      <c r="A996" s="28">
        <v>44108</v>
      </c>
      <c r="B996" s="27" t="s">
        <v>491</v>
      </c>
      <c r="C996" s="27" t="s">
        <v>489</v>
      </c>
      <c r="D996" s="27">
        <v>5020</v>
      </c>
      <c r="E996" s="27" t="s">
        <v>493</v>
      </c>
    </row>
    <row r="997" spans="1:5" x14ac:dyDescent="0.3">
      <c r="A997" s="28">
        <v>44108</v>
      </c>
      <c r="B997" s="27" t="s">
        <v>491</v>
      </c>
      <c r="C997" s="27" t="s">
        <v>487</v>
      </c>
      <c r="D997" s="27">
        <v>1556</v>
      </c>
      <c r="E997" s="27" t="s">
        <v>492</v>
      </c>
    </row>
    <row r="998" spans="1:5" x14ac:dyDescent="0.3">
      <c r="A998" s="28">
        <v>44108</v>
      </c>
      <c r="B998" s="27" t="s">
        <v>491</v>
      </c>
      <c r="C998" s="27" t="s">
        <v>438</v>
      </c>
      <c r="D998" s="27">
        <v>2934</v>
      </c>
      <c r="E998" s="27" t="s">
        <v>490</v>
      </c>
    </row>
    <row r="999" spans="1:5" x14ac:dyDescent="0.3">
      <c r="A999" s="28">
        <v>44108</v>
      </c>
      <c r="B999" s="27" t="s">
        <v>485</v>
      </c>
      <c r="C999" s="27" t="s">
        <v>489</v>
      </c>
      <c r="D999" s="27">
        <v>4844</v>
      </c>
      <c r="E999" s="27" t="s">
        <v>488</v>
      </c>
    </row>
    <row r="1000" spans="1:5" x14ac:dyDescent="0.3">
      <c r="A1000" s="28">
        <v>44108</v>
      </c>
      <c r="B1000" s="27" t="s">
        <v>485</v>
      </c>
      <c r="C1000" s="27" t="s">
        <v>487</v>
      </c>
      <c r="D1000" s="27">
        <v>90</v>
      </c>
      <c r="E1000" s="27" t="s">
        <v>486</v>
      </c>
    </row>
    <row r="1001" spans="1:5" x14ac:dyDescent="0.3">
      <c r="A1001" s="28">
        <v>44108</v>
      </c>
      <c r="B1001" s="27" t="s">
        <v>485</v>
      </c>
      <c r="C1001" s="27" t="s">
        <v>438</v>
      </c>
      <c r="D1001" s="27">
        <v>4576</v>
      </c>
      <c r="E1001" s="27" t="s">
        <v>484</v>
      </c>
    </row>
    <row r="1002" spans="1:5" x14ac:dyDescent="0.3">
      <c r="A1002" s="28">
        <v>44109</v>
      </c>
      <c r="B1002" s="27" t="s">
        <v>227</v>
      </c>
      <c r="C1002" s="27" t="s">
        <v>501</v>
      </c>
      <c r="D1002" s="27">
        <v>4370</v>
      </c>
      <c r="E1002" s="27" t="s">
        <v>500</v>
      </c>
    </row>
    <row r="1003" spans="1:5" x14ac:dyDescent="0.3">
      <c r="A1003" s="28">
        <v>44109</v>
      </c>
      <c r="B1003" s="27" t="s">
        <v>227</v>
      </c>
      <c r="C1003" s="27" t="s">
        <v>499</v>
      </c>
      <c r="D1003" s="27">
        <v>5155</v>
      </c>
      <c r="E1003" s="27" t="s">
        <v>498</v>
      </c>
    </row>
    <row r="1004" spans="1:5" x14ac:dyDescent="0.3">
      <c r="A1004" s="28">
        <v>44109</v>
      </c>
      <c r="B1004" s="27" t="s">
        <v>491</v>
      </c>
      <c r="C1004" s="27" t="s">
        <v>489</v>
      </c>
      <c r="D1004" s="27">
        <v>5026</v>
      </c>
      <c r="E1004" s="27" t="s">
        <v>493</v>
      </c>
    </row>
    <row r="1005" spans="1:5" x14ac:dyDescent="0.3">
      <c r="A1005" s="28">
        <v>44109</v>
      </c>
      <c r="B1005" s="27" t="s">
        <v>491</v>
      </c>
      <c r="C1005" s="27" t="s">
        <v>487</v>
      </c>
      <c r="D1005" s="27">
        <v>1560</v>
      </c>
      <c r="E1005" s="27" t="s">
        <v>492</v>
      </c>
    </row>
    <row r="1006" spans="1:5" x14ac:dyDescent="0.3">
      <c r="A1006" s="28">
        <v>44109</v>
      </c>
      <c r="B1006" s="27" t="s">
        <v>491</v>
      </c>
      <c r="C1006" s="27" t="s">
        <v>438</v>
      </c>
      <c r="D1006" s="27">
        <v>2944</v>
      </c>
      <c r="E1006" s="27" t="s">
        <v>490</v>
      </c>
    </row>
    <row r="1007" spans="1:5" x14ac:dyDescent="0.3">
      <c r="A1007" s="28">
        <v>44109</v>
      </c>
      <c r="B1007" s="27" t="s">
        <v>485</v>
      </c>
      <c r="C1007" s="27" t="s">
        <v>489</v>
      </c>
      <c r="D1007" s="27">
        <v>4853</v>
      </c>
      <c r="E1007" s="27" t="s">
        <v>488</v>
      </c>
    </row>
    <row r="1008" spans="1:5" x14ac:dyDescent="0.3">
      <c r="A1008" s="28">
        <v>44109</v>
      </c>
      <c r="B1008" s="27" t="s">
        <v>485</v>
      </c>
      <c r="C1008" s="27" t="s">
        <v>487</v>
      </c>
      <c r="D1008" s="27">
        <v>91</v>
      </c>
      <c r="E1008" s="27" t="s">
        <v>486</v>
      </c>
    </row>
    <row r="1009" spans="1:5" x14ac:dyDescent="0.3">
      <c r="A1009" s="28">
        <v>44109</v>
      </c>
      <c r="B1009" s="27" t="s">
        <v>485</v>
      </c>
      <c r="C1009" s="27" t="s">
        <v>438</v>
      </c>
      <c r="D1009" s="27">
        <v>4586</v>
      </c>
      <c r="E1009" s="27" t="s">
        <v>484</v>
      </c>
    </row>
    <row r="1010" spans="1:5" x14ac:dyDescent="0.3">
      <c r="A1010" s="28">
        <v>44110</v>
      </c>
      <c r="B1010" s="27" t="s">
        <v>227</v>
      </c>
      <c r="C1010" s="27" t="s">
        <v>501</v>
      </c>
      <c r="D1010" s="27">
        <v>4371</v>
      </c>
      <c r="E1010" s="27" t="s">
        <v>500</v>
      </c>
    </row>
    <row r="1011" spans="1:5" x14ac:dyDescent="0.3">
      <c r="A1011" s="28">
        <v>44110</v>
      </c>
      <c r="B1011" s="27" t="s">
        <v>227</v>
      </c>
      <c r="C1011" s="27" t="s">
        <v>499</v>
      </c>
      <c r="D1011" s="27">
        <v>5162</v>
      </c>
      <c r="E1011" s="27" t="s">
        <v>498</v>
      </c>
    </row>
    <row r="1012" spans="1:5" x14ac:dyDescent="0.3">
      <c r="A1012" s="28">
        <v>44110</v>
      </c>
      <c r="B1012" s="27" t="s">
        <v>491</v>
      </c>
      <c r="C1012" s="27" t="s">
        <v>489</v>
      </c>
      <c r="D1012" s="27">
        <v>5032</v>
      </c>
      <c r="E1012" s="27" t="s">
        <v>493</v>
      </c>
    </row>
    <row r="1013" spans="1:5" x14ac:dyDescent="0.3">
      <c r="A1013" s="28">
        <v>44110</v>
      </c>
      <c r="B1013" s="27" t="s">
        <v>491</v>
      </c>
      <c r="C1013" s="27" t="s">
        <v>487</v>
      </c>
      <c r="D1013" s="27">
        <v>1562</v>
      </c>
      <c r="E1013" s="27" t="s">
        <v>492</v>
      </c>
    </row>
    <row r="1014" spans="1:5" x14ac:dyDescent="0.3">
      <c r="A1014" s="28">
        <v>44110</v>
      </c>
      <c r="B1014" s="27" t="s">
        <v>491</v>
      </c>
      <c r="C1014" s="27" t="s">
        <v>438</v>
      </c>
      <c r="D1014" s="27">
        <v>2944</v>
      </c>
      <c r="E1014" s="27" t="s">
        <v>490</v>
      </c>
    </row>
    <row r="1015" spans="1:5" x14ac:dyDescent="0.3">
      <c r="A1015" s="28">
        <v>44110</v>
      </c>
      <c r="B1015" s="27" t="s">
        <v>485</v>
      </c>
      <c r="C1015" s="27" t="s">
        <v>489</v>
      </c>
      <c r="D1015" s="27">
        <v>4860</v>
      </c>
      <c r="E1015" s="27" t="s">
        <v>488</v>
      </c>
    </row>
    <row r="1016" spans="1:5" x14ac:dyDescent="0.3">
      <c r="A1016" s="28">
        <v>44110</v>
      </c>
      <c r="B1016" s="27" t="s">
        <v>485</v>
      </c>
      <c r="C1016" s="27" t="s">
        <v>487</v>
      </c>
      <c r="D1016" s="27">
        <v>90</v>
      </c>
      <c r="E1016" s="27" t="s">
        <v>486</v>
      </c>
    </row>
    <row r="1017" spans="1:5" x14ac:dyDescent="0.3">
      <c r="A1017" s="28">
        <v>44110</v>
      </c>
      <c r="B1017" s="27" t="s">
        <v>485</v>
      </c>
      <c r="C1017" s="27" t="s">
        <v>438</v>
      </c>
      <c r="D1017" s="27">
        <v>4588</v>
      </c>
      <c r="E1017" s="27" t="s">
        <v>484</v>
      </c>
    </row>
    <row r="1018" spans="1:5" x14ac:dyDescent="0.3">
      <c r="A1018" s="28">
        <v>44111</v>
      </c>
      <c r="B1018" s="27" t="s">
        <v>227</v>
      </c>
      <c r="C1018" s="27" t="s">
        <v>501</v>
      </c>
      <c r="D1018" s="27">
        <v>4379</v>
      </c>
      <c r="E1018" s="27" t="s">
        <v>500</v>
      </c>
    </row>
    <row r="1019" spans="1:5" x14ac:dyDescent="0.3">
      <c r="A1019" s="28">
        <v>44111</v>
      </c>
      <c r="B1019" s="27" t="s">
        <v>227</v>
      </c>
      <c r="C1019" s="27" t="s">
        <v>499</v>
      </c>
      <c r="D1019" s="27">
        <v>5173</v>
      </c>
      <c r="E1019" s="27" t="s">
        <v>498</v>
      </c>
    </row>
    <row r="1020" spans="1:5" x14ac:dyDescent="0.3">
      <c r="A1020" s="28">
        <v>44111</v>
      </c>
      <c r="B1020" s="27" t="s">
        <v>491</v>
      </c>
      <c r="C1020" s="27" t="s">
        <v>489</v>
      </c>
      <c r="D1020" s="27">
        <v>5040</v>
      </c>
      <c r="E1020" s="27" t="s">
        <v>493</v>
      </c>
    </row>
    <row r="1021" spans="1:5" x14ac:dyDescent="0.3">
      <c r="A1021" s="28">
        <v>44111</v>
      </c>
      <c r="B1021" s="27" t="s">
        <v>491</v>
      </c>
      <c r="C1021" s="27" t="s">
        <v>487</v>
      </c>
      <c r="D1021" s="27">
        <v>1569</v>
      </c>
      <c r="E1021" s="27" t="s">
        <v>492</v>
      </c>
    </row>
    <row r="1022" spans="1:5" x14ac:dyDescent="0.3">
      <c r="A1022" s="28">
        <v>44111</v>
      </c>
      <c r="B1022" s="27" t="s">
        <v>491</v>
      </c>
      <c r="C1022" s="27" t="s">
        <v>438</v>
      </c>
      <c r="D1022" s="27">
        <v>2948</v>
      </c>
      <c r="E1022" s="27" t="s">
        <v>490</v>
      </c>
    </row>
    <row r="1023" spans="1:5" x14ac:dyDescent="0.3">
      <c r="A1023" s="28">
        <v>44111</v>
      </c>
      <c r="B1023" s="27" t="s">
        <v>485</v>
      </c>
      <c r="C1023" s="27" t="s">
        <v>489</v>
      </c>
      <c r="D1023" s="27">
        <v>4869</v>
      </c>
      <c r="E1023" s="27" t="s">
        <v>488</v>
      </c>
    </row>
    <row r="1024" spans="1:5" x14ac:dyDescent="0.3">
      <c r="A1024" s="28">
        <v>44111</v>
      </c>
      <c r="B1024" s="27" t="s">
        <v>485</v>
      </c>
      <c r="C1024" s="27" t="s">
        <v>487</v>
      </c>
      <c r="D1024" s="27">
        <v>90</v>
      </c>
      <c r="E1024" s="27" t="s">
        <v>486</v>
      </c>
    </row>
    <row r="1025" spans="1:5" x14ac:dyDescent="0.3">
      <c r="A1025" s="28">
        <v>44111</v>
      </c>
      <c r="B1025" s="27" t="s">
        <v>485</v>
      </c>
      <c r="C1025" s="27" t="s">
        <v>438</v>
      </c>
      <c r="D1025" s="27">
        <v>4598</v>
      </c>
      <c r="E1025" s="27" t="s">
        <v>484</v>
      </c>
    </row>
    <row r="1026" spans="1:5" x14ac:dyDescent="0.3">
      <c r="A1026" s="28">
        <v>44112</v>
      </c>
      <c r="B1026" s="27" t="s">
        <v>227</v>
      </c>
      <c r="C1026" s="27" t="s">
        <v>501</v>
      </c>
      <c r="D1026" s="27">
        <v>4380</v>
      </c>
      <c r="E1026" s="27" t="s">
        <v>500</v>
      </c>
    </row>
    <row r="1027" spans="1:5" x14ac:dyDescent="0.3">
      <c r="A1027" s="28">
        <v>44112</v>
      </c>
      <c r="B1027" s="27" t="s">
        <v>227</v>
      </c>
      <c r="C1027" s="27" t="s">
        <v>499</v>
      </c>
      <c r="D1027" s="27">
        <v>5180</v>
      </c>
      <c r="E1027" s="27" t="s">
        <v>498</v>
      </c>
    </row>
    <row r="1028" spans="1:5" x14ac:dyDescent="0.3">
      <c r="A1028" s="28">
        <v>44112</v>
      </c>
      <c r="B1028" s="27" t="s">
        <v>491</v>
      </c>
      <c r="C1028" s="27" t="s">
        <v>489</v>
      </c>
      <c r="D1028" s="27">
        <v>5040</v>
      </c>
      <c r="E1028" s="27" t="s">
        <v>493</v>
      </c>
    </row>
    <row r="1029" spans="1:5" x14ac:dyDescent="0.3">
      <c r="A1029" s="28">
        <v>44112</v>
      </c>
      <c r="B1029" s="27" t="s">
        <v>491</v>
      </c>
      <c r="C1029" s="27" t="s">
        <v>487</v>
      </c>
      <c r="D1029" s="27">
        <v>1571</v>
      </c>
      <c r="E1029" s="27" t="s">
        <v>492</v>
      </c>
    </row>
    <row r="1030" spans="1:5" x14ac:dyDescent="0.3">
      <c r="A1030" s="28">
        <v>44112</v>
      </c>
      <c r="B1030" s="27" t="s">
        <v>491</v>
      </c>
      <c r="C1030" s="27" t="s">
        <v>438</v>
      </c>
      <c r="D1030" s="27">
        <v>2954</v>
      </c>
      <c r="E1030" s="27" t="s">
        <v>490</v>
      </c>
    </row>
    <row r="1031" spans="1:5" x14ac:dyDescent="0.3">
      <c r="A1031" s="28">
        <v>44112</v>
      </c>
      <c r="B1031" s="27" t="s">
        <v>485</v>
      </c>
      <c r="C1031" s="27" t="s">
        <v>489</v>
      </c>
      <c r="D1031" s="27">
        <v>4873</v>
      </c>
      <c r="E1031" s="27" t="s">
        <v>488</v>
      </c>
    </row>
    <row r="1032" spans="1:5" x14ac:dyDescent="0.3">
      <c r="A1032" s="28">
        <v>44112</v>
      </c>
      <c r="B1032" s="27" t="s">
        <v>485</v>
      </c>
      <c r="C1032" s="27" t="s">
        <v>487</v>
      </c>
      <c r="D1032" s="27">
        <v>90</v>
      </c>
      <c r="E1032" s="27" t="s">
        <v>486</v>
      </c>
    </row>
    <row r="1033" spans="1:5" x14ac:dyDescent="0.3">
      <c r="A1033" s="28">
        <v>44112</v>
      </c>
      <c r="B1033" s="27" t="s">
        <v>485</v>
      </c>
      <c r="C1033" s="27" t="s">
        <v>438</v>
      </c>
      <c r="D1033" s="27">
        <v>4602</v>
      </c>
      <c r="E1033" s="27" t="s">
        <v>484</v>
      </c>
    </row>
    <row r="1034" spans="1:5" x14ac:dyDescent="0.3">
      <c r="A1034" s="28">
        <v>44113</v>
      </c>
      <c r="B1034" s="27" t="s">
        <v>227</v>
      </c>
      <c r="C1034" s="27" t="s">
        <v>501</v>
      </c>
      <c r="D1034" s="27">
        <v>4387</v>
      </c>
      <c r="E1034" s="27" t="s">
        <v>500</v>
      </c>
    </row>
    <row r="1035" spans="1:5" x14ac:dyDescent="0.3">
      <c r="A1035" s="28">
        <v>44113</v>
      </c>
      <c r="B1035" s="27" t="s">
        <v>227</v>
      </c>
      <c r="C1035" s="27" t="s">
        <v>499</v>
      </c>
      <c r="D1035" s="27">
        <v>5187</v>
      </c>
      <c r="E1035" s="27" t="s">
        <v>498</v>
      </c>
    </row>
    <row r="1036" spans="1:5" x14ac:dyDescent="0.3">
      <c r="A1036" s="28">
        <v>44113</v>
      </c>
      <c r="B1036" s="27" t="s">
        <v>491</v>
      </c>
      <c r="C1036" s="27" t="s">
        <v>489</v>
      </c>
      <c r="D1036" s="27">
        <v>5046</v>
      </c>
      <c r="E1036" s="27" t="s">
        <v>493</v>
      </c>
    </row>
    <row r="1037" spans="1:5" x14ac:dyDescent="0.3">
      <c r="A1037" s="28">
        <v>44113</v>
      </c>
      <c r="B1037" s="27" t="s">
        <v>491</v>
      </c>
      <c r="C1037" s="27" t="s">
        <v>487</v>
      </c>
      <c r="D1037" s="27">
        <v>1573</v>
      </c>
      <c r="E1037" s="27" t="s">
        <v>492</v>
      </c>
    </row>
    <row r="1038" spans="1:5" x14ac:dyDescent="0.3">
      <c r="A1038" s="28">
        <v>44113</v>
      </c>
      <c r="B1038" s="27" t="s">
        <v>491</v>
      </c>
      <c r="C1038" s="27" t="s">
        <v>438</v>
      </c>
      <c r="D1038" s="27">
        <v>2958</v>
      </c>
      <c r="E1038" s="27" t="s">
        <v>490</v>
      </c>
    </row>
    <row r="1039" spans="1:5" x14ac:dyDescent="0.3">
      <c r="A1039" s="28">
        <v>44113</v>
      </c>
      <c r="B1039" s="27" t="s">
        <v>485</v>
      </c>
      <c r="C1039" s="27" t="s">
        <v>489</v>
      </c>
      <c r="D1039" s="27">
        <v>4879</v>
      </c>
      <c r="E1039" s="27" t="s">
        <v>488</v>
      </c>
    </row>
    <row r="1040" spans="1:5" x14ac:dyDescent="0.3">
      <c r="A1040" s="28">
        <v>44113</v>
      </c>
      <c r="B1040" s="27" t="s">
        <v>485</v>
      </c>
      <c r="C1040" s="27" t="s">
        <v>487</v>
      </c>
      <c r="D1040" s="27">
        <v>90</v>
      </c>
      <c r="E1040" s="27" t="s">
        <v>486</v>
      </c>
    </row>
    <row r="1041" spans="1:5" x14ac:dyDescent="0.3">
      <c r="A1041" s="28">
        <v>44113</v>
      </c>
      <c r="B1041" s="27" t="s">
        <v>485</v>
      </c>
      <c r="C1041" s="27" t="s">
        <v>438</v>
      </c>
      <c r="D1041" s="27">
        <v>4608</v>
      </c>
      <c r="E1041" s="27" t="s">
        <v>484</v>
      </c>
    </row>
    <row r="1042" spans="1:5" x14ac:dyDescent="0.3">
      <c r="A1042" s="28">
        <v>44114</v>
      </c>
      <c r="B1042" s="27" t="s">
        <v>227</v>
      </c>
      <c r="C1042" s="27" t="s">
        <v>501</v>
      </c>
      <c r="D1042" s="27">
        <v>4393</v>
      </c>
      <c r="E1042" s="27" t="s">
        <v>500</v>
      </c>
    </row>
    <row r="1043" spans="1:5" x14ac:dyDescent="0.3">
      <c r="A1043" s="28">
        <v>44114</v>
      </c>
      <c r="B1043" s="27" t="s">
        <v>227</v>
      </c>
      <c r="C1043" s="27" t="s">
        <v>499</v>
      </c>
      <c r="D1043" s="27">
        <v>5191</v>
      </c>
      <c r="E1043" s="27" t="s">
        <v>498</v>
      </c>
    </row>
    <row r="1044" spans="1:5" x14ac:dyDescent="0.3">
      <c r="A1044" s="28">
        <v>44114</v>
      </c>
      <c r="B1044" s="27" t="s">
        <v>491</v>
      </c>
      <c r="C1044" s="27" t="s">
        <v>489</v>
      </c>
      <c r="D1044" s="27">
        <v>5053</v>
      </c>
      <c r="E1044" s="27" t="s">
        <v>493</v>
      </c>
    </row>
    <row r="1045" spans="1:5" x14ac:dyDescent="0.3">
      <c r="A1045" s="28">
        <v>44114</v>
      </c>
      <c r="B1045" s="27" t="s">
        <v>491</v>
      </c>
      <c r="C1045" s="27" t="s">
        <v>487</v>
      </c>
      <c r="D1045" s="27">
        <v>1572</v>
      </c>
      <c r="E1045" s="27" t="s">
        <v>492</v>
      </c>
    </row>
    <row r="1046" spans="1:5" x14ac:dyDescent="0.3">
      <c r="A1046" s="28">
        <v>44114</v>
      </c>
      <c r="B1046" s="27" t="s">
        <v>491</v>
      </c>
      <c r="C1046" s="27" t="s">
        <v>438</v>
      </c>
      <c r="D1046" s="27">
        <v>2962</v>
      </c>
      <c r="E1046" s="27" t="s">
        <v>490</v>
      </c>
    </row>
    <row r="1047" spans="1:5" x14ac:dyDescent="0.3">
      <c r="A1047" s="28">
        <v>44114</v>
      </c>
      <c r="B1047" s="27" t="s">
        <v>485</v>
      </c>
      <c r="C1047" s="27" t="s">
        <v>489</v>
      </c>
      <c r="D1047" s="27">
        <v>4894</v>
      </c>
      <c r="E1047" s="27" t="s">
        <v>488</v>
      </c>
    </row>
    <row r="1048" spans="1:5" x14ac:dyDescent="0.3">
      <c r="A1048" s="28">
        <v>44114</v>
      </c>
      <c r="B1048" s="27" t="s">
        <v>485</v>
      </c>
      <c r="C1048" s="27" t="s">
        <v>487</v>
      </c>
      <c r="D1048" s="27">
        <v>90</v>
      </c>
      <c r="E1048" s="27" t="s">
        <v>486</v>
      </c>
    </row>
    <row r="1049" spans="1:5" x14ac:dyDescent="0.3">
      <c r="A1049" s="28">
        <v>44114</v>
      </c>
      <c r="B1049" s="27" t="s">
        <v>485</v>
      </c>
      <c r="C1049" s="27" t="s">
        <v>438</v>
      </c>
      <c r="D1049" s="27">
        <v>4603</v>
      </c>
      <c r="E1049" s="27" t="s">
        <v>484</v>
      </c>
    </row>
    <row r="1050" spans="1:5" x14ac:dyDescent="0.3">
      <c r="A1050" s="28">
        <v>44115</v>
      </c>
      <c r="B1050" s="27" t="s">
        <v>227</v>
      </c>
      <c r="C1050" s="27" t="s">
        <v>501</v>
      </c>
      <c r="D1050" s="27">
        <v>4403</v>
      </c>
      <c r="E1050" s="27" t="s">
        <v>500</v>
      </c>
    </row>
    <row r="1051" spans="1:5" x14ac:dyDescent="0.3">
      <c r="A1051" s="28">
        <v>44115</v>
      </c>
      <c r="B1051" s="27" t="s">
        <v>227</v>
      </c>
      <c r="C1051" s="27" t="s">
        <v>499</v>
      </c>
      <c r="D1051" s="27">
        <v>5198</v>
      </c>
      <c r="E1051" s="27" t="s">
        <v>498</v>
      </c>
    </row>
    <row r="1052" spans="1:5" x14ac:dyDescent="0.3">
      <c r="A1052" s="28">
        <v>44115</v>
      </c>
      <c r="B1052" s="27" t="s">
        <v>491</v>
      </c>
      <c r="C1052" s="27" t="s">
        <v>489</v>
      </c>
      <c r="D1052" s="27">
        <v>5062</v>
      </c>
      <c r="E1052" s="27" t="s">
        <v>493</v>
      </c>
    </row>
    <row r="1053" spans="1:5" x14ac:dyDescent="0.3">
      <c r="A1053" s="28">
        <v>44115</v>
      </c>
      <c r="B1053" s="27" t="s">
        <v>491</v>
      </c>
      <c r="C1053" s="27" t="s">
        <v>487</v>
      </c>
      <c r="D1053" s="27">
        <v>1575</v>
      </c>
      <c r="E1053" s="27" t="s">
        <v>492</v>
      </c>
    </row>
    <row r="1054" spans="1:5" x14ac:dyDescent="0.3">
      <c r="A1054" s="28">
        <v>44115</v>
      </c>
      <c r="B1054" s="27" t="s">
        <v>491</v>
      </c>
      <c r="C1054" s="27" t="s">
        <v>438</v>
      </c>
      <c r="D1054" s="27">
        <v>2967</v>
      </c>
      <c r="E1054" s="27" t="s">
        <v>490</v>
      </c>
    </row>
    <row r="1055" spans="1:5" x14ac:dyDescent="0.3">
      <c r="A1055" s="28">
        <v>44115</v>
      </c>
      <c r="B1055" s="27" t="s">
        <v>485</v>
      </c>
      <c r="C1055" s="27" t="s">
        <v>489</v>
      </c>
      <c r="D1055" s="27">
        <v>4904</v>
      </c>
      <c r="E1055" s="27" t="s">
        <v>488</v>
      </c>
    </row>
    <row r="1056" spans="1:5" x14ac:dyDescent="0.3">
      <c r="A1056" s="28">
        <v>44115</v>
      </c>
      <c r="B1056" s="27" t="s">
        <v>485</v>
      </c>
      <c r="C1056" s="27" t="s">
        <v>487</v>
      </c>
      <c r="D1056" s="27">
        <v>90</v>
      </c>
      <c r="E1056" s="27" t="s">
        <v>486</v>
      </c>
    </row>
    <row r="1057" spans="1:5" x14ac:dyDescent="0.3">
      <c r="A1057" s="28">
        <v>44115</v>
      </c>
      <c r="B1057" s="27" t="s">
        <v>485</v>
      </c>
      <c r="C1057" s="27" t="s">
        <v>438</v>
      </c>
      <c r="D1057" s="27">
        <v>4610</v>
      </c>
      <c r="E1057" s="27" t="s">
        <v>484</v>
      </c>
    </row>
    <row r="1058" spans="1:5" x14ac:dyDescent="0.3">
      <c r="A1058" s="28">
        <v>44116</v>
      </c>
      <c r="B1058" s="27" t="s">
        <v>227</v>
      </c>
      <c r="C1058" s="27" t="s">
        <v>501</v>
      </c>
      <c r="D1058" s="27">
        <v>4410</v>
      </c>
      <c r="E1058" s="27" t="s">
        <v>500</v>
      </c>
    </row>
    <row r="1059" spans="1:5" x14ac:dyDescent="0.3">
      <c r="A1059" s="28">
        <v>44116</v>
      </c>
      <c r="B1059" s="27" t="s">
        <v>227</v>
      </c>
      <c r="C1059" s="27" t="s">
        <v>499</v>
      </c>
      <c r="D1059" s="27">
        <v>5204</v>
      </c>
      <c r="E1059" s="27" t="s">
        <v>498</v>
      </c>
    </row>
    <row r="1060" spans="1:5" x14ac:dyDescent="0.3">
      <c r="A1060" s="28">
        <v>44116</v>
      </c>
      <c r="B1060" s="27" t="s">
        <v>491</v>
      </c>
      <c r="C1060" s="27" t="s">
        <v>489</v>
      </c>
      <c r="D1060" s="27">
        <v>5068</v>
      </c>
      <c r="E1060" s="27" t="s">
        <v>493</v>
      </c>
    </row>
    <row r="1061" spans="1:5" x14ac:dyDescent="0.3">
      <c r="A1061" s="28">
        <v>44116</v>
      </c>
      <c r="B1061" s="27" t="s">
        <v>491</v>
      </c>
      <c r="C1061" s="27" t="s">
        <v>487</v>
      </c>
      <c r="D1061" s="27">
        <v>1576</v>
      </c>
      <c r="E1061" s="27" t="s">
        <v>492</v>
      </c>
    </row>
    <row r="1062" spans="1:5" x14ac:dyDescent="0.3">
      <c r="A1062" s="28">
        <v>44116</v>
      </c>
      <c r="B1062" s="27" t="s">
        <v>491</v>
      </c>
      <c r="C1062" s="27" t="s">
        <v>438</v>
      </c>
      <c r="D1062" s="27">
        <v>2973</v>
      </c>
      <c r="E1062" s="27" t="s">
        <v>490</v>
      </c>
    </row>
    <row r="1063" spans="1:5" x14ac:dyDescent="0.3">
      <c r="A1063" s="28">
        <v>44116</v>
      </c>
      <c r="B1063" s="27" t="s">
        <v>485</v>
      </c>
      <c r="C1063" s="27" t="s">
        <v>489</v>
      </c>
      <c r="D1063" s="27">
        <v>4909</v>
      </c>
      <c r="E1063" s="27" t="s">
        <v>488</v>
      </c>
    </row>
    <row r="1064" spans="1:5" x14ac:dyDescent="0.3">
      <c r="A1064" s="28">
        <v>44116</v>
      </c>
      <c r="B1064" s="27" t="s">
        <v>485</v>
      </c>
      <c r="C1064" s="27" t="s">
        <v>487</v>
      </c>
      <c r="D1064" s="27">
        <v>91</v>
      </c>
      <c r="E1064" s="27" t="s">
        <v>486</v>
      </c>
    </row>
    <row r="1065" spans="1:5" x14ac:dyDescent="0.3">
      <c r="A1065" s="28">
        <v>44116</v>
      </c>
      <c r="B1065" s="27" t="s">
        <v>485</v>
      </c>
      <c r="C1065" s="27" t="s">
        <v>438</v>
      </c>
      <c r="D1065" s="27">
        <v>4617</v>
      </c>
      <c r="E1065" s="27" t="s">
        <v>484</v>
      </c>
    </row>
    <row r="1066" spans="1:5" x14ac:dyDescent="0.3">
      <c r="A1066" s="28">
        <v>44117</v>
      </c>
      <c r="B1066" s="27" t="s">
        <v>227</v>
      </c>
      <c r="C1066" s="27" t="s">
        <v>501</v>
      </c>
      <c r="D1066" s="27">
        <v>4416</v>
      </c>
      <c r="E1066" s="27" t="s">
        <v>500</v>
      </c>
    </row>
    <row r="1067" spans="1:5" x14ac:dyDescent="0.3">
      <c r="A1067" s="28">
        <v>44117</v>
      </c>
      <c r="B1067" s="27" t="s">
        <v>227</v>
      </c>
      <c r="C1067" s="27" t="s">
        <v>499</v>
      </c>
      <c r="D1067" s="27">
        <v>5211</v>
      </c>
      <c r="E1067" s="27" t="s">
        <v>498</v>
      </c>
    </row>
    <row r="1068" spans="1:5" x14ac:dyDescent="0.3">
      <c r="A1068" s="28">
        <v>44117</v>
      </c>
      <c r="B1068" s="27" t="s">
        <v>491</v>
      </c>
      <c r="C1068" s="27" t="s">
        <v>489</v>
      </c>
      <c r="D1068" s="27">
        <v>5074</v>
      </c>
      <c r="E1068" s="27" t="s">
        <v>493</v>
      </c>
    </row>
    <row r="1069" spans="1:5" x14ac:dyDescent="0.3">
      <c r="A1069" s="28">
        <v>44117</v>
      </c>
      <c r="B1069" s="27" t="s">
        <v>491</v>
      </c>
      <c r="C1069" s="27" t="s">
        <v>487</v>
      </c>
      <c r="D1069" s="27">
        <v>1578</v>
      </c>
      <c r="E1069" s="27" t="s">
        <v>492</v>
      </c>
    </row>
    <row r="1070" spans="1:5" x14ac:dyDescent="0.3">
      <c r="A1070" s="28">
        <v>44117</v>
      </c>
      <c r="B1070" s="27" t="s">
        <v>491</v>
      </c>
      <c r="C1070" s="27" t="s">
        <v>438</v>
      </c>
      <c r="D1070" s="27">
        <v>2978</v>
      </c>
      <c r="E1070" s="27" t="s">
        <v>490</v>
      </c>
    </row>
    <row r="1071" spans="1:5" x14ac:dyDescent="0.3">
      <c r="A1071" s="28">
        <v>44117</v>
      </c>
      <c r="B1071" s="27" t="s">
        <v>485</v>
      </c>
      <c r="C1071" s="27" t="s">
        <v>489</v>
      </c>
      <c r="D1071" s="27">
        <v>4913</v>
      </c>
      <c r="E1071" s="27" t="s">
        <v>488</v>
      </c>
    </row>
    <row r="1072" spans="1:5" x14ac:dyDescent="0.3">
      <c r="A1072" s="28">
        <v>44117</v>
      </c>
      <c r="B1072" s="27" t="s">
        <v>485</v>
      </c>
      <c r="C1072" s="27" t="s">
        <v>487</v>
      </c>
      <c r="D1072" s="27">
        <v>91</v>
      </c>
      <c r="E1072" s="27" t="s">
        <v>486</v>
      </c>
    </row>
    <row r="1073" spans="1:5" x14ac:dyDescent="0.3">
      <c r="A1073" s="28">
        <v>44117</v>
      </c>
      <c r="B1073" s="27" t="s">
        <v>485</v>
      </c>
      <c r="C1073" s="27" t="s">
        <v>438</v>
      </c>
      <c r="D1073" s="27">
        <v>4626</v>
      </c>
      <c r="E1073" s="27" t="s">
        <v>484</v>
      </c>
    </row>
    <row r="1074" spans="1:5" x14ac:dyDescent="0.3">
      <c r="A1074" s="28">
        <v>44118</v>
      </c>
      <c r="B1074" s="27" t="s">
        <v>227</v>
      </c>
      <c r="C1074" s="27" t="s">
        <v>501</v>
      </c>
      <c r="D1074" s="27">
        <v>4423</v>
      </c>
      <c r="E1074" s="27" t="s">
        <v>500</v>
      </c>
    </row>
    <row r="1075" spans="1:5" x14ac:dyDescent="0.3">
      <c r="A1075" s="28">
        <v>44118</v>
      </c>
      <c r="B1075" s="27" t="s">
        <v>227</v>
      </c>
      <c r="C1075" s="27" t="s">
        <v>499</v>
      </c>
      <c r="D1075" s="27">
        <v>5221</v>
      </c>
      <c r="E1075" s="27" t="s">
        <v>498</v>
      </c>
    </row>
    <row r="1076" spans="1:5" x14ac:dyDescent="0.3">
      <c r="A1076" s="28">
        <v>44118</v>
      </c>
      <c r="B1076" s="27" t="s">
        <v>491</v>
      </c>
      <c r="C1076" s="27" t="s">
        <v>489</v>
      </c>
      <c r="D1076" s="27">
        <v>5080</v>
      </c>
      <c r="E1076" s="27" t="s">
        <v>493</v>
      </c>
    </row>
    <row r="1077" spans="1:5" x14ac:dyDescent="0.3">
      <c r="A1077" s="28">
        <v>44118</v>
      </c>
      <c r="B1077" s="27" t="s">
        <v>491</v>
      </c>
      <c r="C1077" s="27" t="s">
        <v>487</v>
      </c>
      <c r="D1077" s="27">
        <v>1581</v>
      </c>
      <c r="E1077" s="27" t="s">
        <v>492</v>
      </c>
    </row>
    <row r="1078" spans="1:5" x14ac:dyDescent="0.3">
      <c r="A1078" s="28">
        <v>44118</v>
      </c>
      <c r="B1078" s="27" t="s">
        <v>491</v>
      </c>
      <c r="C1078" s="27" t="s">
        <v>438</v>
      </c>
      <c r="D1078" s="27">
        <v>2986</v>
      </c>
      <c r="E1078" s="27" t="s">
        <v>490</v>
      </c>
    </row>
    <row r="1079" spans="1:5" x14ac:dyDescent="0.3">
      <c r="A1079" s="28">
        <v>44118</v>
      </c>
      <c r="B1079" s="27" t="s">
        <v>485</v>
      </c>
      <c r="C1079" s="27" t="s">
        <v>489</v>
      </c>
      <c r="D1079" s="27">
        <v>4923</v>
      </c>
      <c r="E1079" s="27" t="s">
        <v>488</v>
      </c>
    </row>
    <row r="1080" spans="1:5" x14ac:dyDescent="0.3">
      <c r="A1080" s="28">
        <v>44118</v>
      </c>
      <c r="B1080" s="27" t="s">
        <v>485</v>
      </c>
      <c r="C1080" s="27" t="s">
        <v>487</v>
      </c>
      <c r="D1080" s="27">
        <v>91</v>
      </c>
      <c r="E1080" s="27" t="s">
        <v>486</v>
      </c>
    </row>
    <row r="1081" spans="1:5" x14ac:dyDescent="0.3">
      <c r="A1081" s="28">
        <v>44118</v>
      </c>
      <c r="B1081" s="27" t="s">
        <v>485</v>
      </c>
      <c r="C1081" s="27" t="s">
        <v>438</v>
      </c>
      <c r="D1081" s="27">
        <v>4633</v>
      </c>
      <c r="E1081" s="27" t="s">
        <v>484</v>
      </c>
    </row>
    <row r="1082" spans="1:5" x14ac:dyDescent="0.3">
      <c r="A1082" s="28">
        <v>44119</v>
      </c>
      <c r="B1082" s="27" t="s">
        <v>227</v>
      </c>
      <c r="C1082" s="27" t="s">
        <v>501</v>
      </c>
      <c r="D1082" s="27">
        <v>4433</v>
      </c>
      <c r="E1082" s="27" t="s">
        <v>500</v>
      </c>
    </row>
    <row r="1083" spans="1:5" x14ac:dyDescent="0.3">
      <c r="A1083" s="28">
        <v>44119</v>
      </c>
      <c r="B1083" s="27" t="s">
        <v>227</v>
      </c>
      <c r="C1083" s="27" t="s">
        <v>499</v>
      </c>
      <c r="D1083" s="27">
        <v>5236</v>
      </c>
      <c r="E1083" s="27" t="s">
        <v>498</v>
      </c>
    </row>
    <row r="1084" spans="1:5" x14ac:dyDescent="0.3">
      <c r="A1084" s="28">
        <v>44119</v>
      </c>
      <c r="B1084" s="27" t="s">
        <v>491</v>
      </c>
      <c r="C1084" s="27" t="s">
        <v>489</v>
      </c>
      <c r="D1084" s="27">
        <v>5086</v>
      </c>
      <c r="E1084" s="27" t="s">
        <v>493</v>
      </c>
    </row>
    <row r="1085" spans="1:5" x14ac:dyDescent="0.3">
      <c r="A1085" s="28">
        <v>44119</v>
      </c>
      <c r="B1085" s="27" t="s">
        <v>491</v>
      </c>
      <c r="C1085" s="27" t="s">
        <v>487</v>
      </c>
      <c r="D1085" s="27">
        <v>1586</v>
      </c>
      <c r="E1085" s="27" t="s">
        <v>492</v>
      </c>
    </row>
    <row r="1086" spans="1:5" x14ac:dyDescent="0.3">
      <c r="A1086" s="28">
        <v>44119</v>
      </c>
      <c r="B1086" s="27" t="s">
        <v>491</v>
      </c>
      <c r="C1086" s="27" t="s">
        <v>438</v>
      </c>
      <c r="D1086" s="27">
        <v>3000</v>
      </c>
      <c r="E1086" s="27" t="s">
        <v>490</v>
      </c>
    </row>
    <row r="1087" spans="1:5" x14ac:dyDescent="0.3">
      <c r="A1087" s="28">
        <v>44119</v>
      </c>
      <c r="B1087" s="27" t="s">
        <v>485</v>
      </c>
      <c r="C1087" s="27" t="s">
        <v>489</v>
      </c>
      <c r="D1087" s="27">
        <v>4938</v>
      </c>
      <c r="E1087" s="27" t="s">
        <v>488</v>
      </c>
    </row>
    <row r="1088" spans="1:5" x14ac:dyDescent="0.3">
      <c r="A1088" s="28">
        <v>44119</v>
      </c>
      <c r="B1088" s="27" t="s">
        <v>485</v>
      </c>
      <c r="C1088" s="27" t="s">
        <v>487</v>
      </c>
      <c r="D1088" s="27">
        <v>91</v>
      </c>
      <c r="E1088" s="27" t="s">
        <v>486</v>
      </c>
    </row>
    <row r="1089" spans="1:5" x14ac:dyDescent="0.3">
      <c r="A1089" s="28">
        <v>44119</v>
      </c>
      <c r="B1089" s="27" t="s">
        <v>485</v>
      </c>
      <c r="C1089" s="27" t="s">
        <v>438</v>
      </c>
      <c r="D1089" s="27">
        <v>4643</v>
      </c>
      <c r="E1089" s="27" t="s">
        <v>484</v>
      </c>
    </row>
    <row r="1090" spans="1:5" x14ac:dyDescent="0.3">
      <c r="A1090" s="28">
        <v>44120</v>
      </c>
      <c r="B1090" s="27" t="s">
        <v>227</v>
      </c>
      <c r="C1090" s="27" t="s">
        <v>501</v>
      </c>
      <c r="D1090" s="27">
        <v>4447</v>
      </c>
      <c r="E1090" s="27" t="s">
        <v>500</v>
      </c>
    </row>
    <row r="1091" spans="1:5" x14ac:dyDescent="0.3">
      <c r="A1091" s="28">
        <v>44120</v>
      </c>
      <c r="B1091" s="27" t="s">
        <v>227</v>
      </c>
      <c r="C1091" s="27" t="s">
        <v>499</v>
      </c>
      <c r="D1091" s="27">
        <v>5252</v>
      </c>
      <c r="E1091" s="27" t="s">
        <v>498</v>
      </c>
    </row>
    <row r="1092" spans="1:5" x14ac:dyDescent="0.3">
      <c r="A1092" s="28">
        <v>44120</v>
      </c>
      <c r="B1092" s="27" t="s">
        <v>491</v>
      </c>
      <c r="C1092" s="27" t="s">
        <v>489</v>
      </c>
      <c r="D1092" s="27">
        <v>5101</v>
      </c>
      <c r="E1092" s="27" t="s">
        <v>493</v>
      </c>
    </row>
    <row r="1093" spans="1:5" x14ac:dyDescent="0.3">
      <c r="A1093" s="28">
        <v>44120</v>
      </c>
      <c r="B1093" s="27" t="s">
        <v>491</v>
      </c>
      <c r="C1093" s="27" t="s">
        <v>487</v>
      </c>
      <c r="D1093" s="27">
        <v>1589</v>
      </c>
      <c r="E1093" s="27" t="s">
        <v>492</v>
      </c>
    </row>
    <row r="1094" spans="1:5" x14ac:dyDescent="0.3">
      <c r="A1094" s="28">
        <v>44120</v>
      </c>
      <c r="B1094" s="27" t="s">
        <v>491</v>
      </c>
      <c r="C1094" s="27" t="s">
        <v>438</v>
      </c>
      <c r="D1094" s="27">
        <v>3012</v>
      </c>
      <c r="E1094" s="27" t="s">
        <v>490</v>
      </c>
    </row>
    <row r="1095" spans="1:5" x14ac:dyDescent="0.3">
      <c r="A1095" s="28">
        <v>44120</v>
      </c>
      <c r="B1095" s="27" t="s">
        <v>485</v>
      </c>
      <c r="C1095" s="27" t="s">
        <v>489</v>
      </c>
      <c r="D1095" s="27">
        <v>4950</v>
      </c>
      <c r="E1095" s="27" t="s">
        <v>488</v>
      </c>
    </row>
    <row r="1096" spans="1:5" x14ac:dyDescent="0.3">
      <c r="A1096" s="28">
        <v>44120</v>
      </c>
      <c r="B1096" s="27" t="s">
        <v>485</v>
      </c>
      <c r="C1096" s="27" t="s">
        <v>487</v>
      </c>
      <c r="D1096" s="27">
        <v>91</v>
      </c>
      <c r="E1096" s="27" t="s">
        <v>486</v>
      </c>
    </row>
    <row r="1097" spans="1:5" x14ac:dyDescent="0.3">
      <c r="A1097" s="28">
        <v>44120</v>
      </c>
      <c r="B1097" s="27" t="s">
        <v>485</v>
      </c>
      <c r="C1097" s="27" t="s">
        <v>438</v>
      </c>
      <c r="D1097" s="27">
        <v>4661</v>
      </c>
      <c r="E1097" s="27" t="s">
        <v>484</v>
      </c>
    </row>
    <row r="1098" spans="1:5" x14ac:dyDescent="0.3">
      <c r="A1098" s="28">
        <v>44121</v>
      </c>
      <c r="B1098" s="27" t="s">
        <v>227</v>
      </c>
      <c r="C1098" s="27" t="s">
        <v>501</v>
      </c>
      <c r="D1098" s="27">
        <v>4454</v>
      </c>
      <c r="E1098" s="27" t="s">
        <v>500</v>
      </c>
    </row>
    <row r="1099" spans="1:5" x14ac:dyDescent="0.3">
      <c r="A1099" s="28">
        <v>44121</v>
      </c>
      <c r="B1099" s="27" t="s">
        <v>227</v>
      </c>
      <c r="C1099" s="27" t="s">
        <v>499</v>
      </c>
      <c r="D1099" s="27">
        <v>5266</v>
      </c>
      <c r="E1099" s="27" t="s">
        <v>498</v>
      </c>
    </row>
    <row r="1100" spans="1:5" x14ac:dyDescent="0.3">
      <c r="A1100" s="28">
        <v>44121</v>
      </c>
      <c r="B1100" s="27" t="s">
        <v>491</v>
      </c>
      <c r="C1100" s="27" t="s">
        <v>489</v>
      </c>
      <c r="D1100" s="27">
        <v>5109</v>
      </c>
      <c r="E1100" s="27" t="s">
        <v>493</v>
      </c>
    </row>
    <row r="1101" spans="1:5" x14ac:dyDescent="0.3">
      <c r="A1101" s="28">
        <v>44121</v>
      </c>
      <c r="B1101" s="27" t="s">
        <v>491</v>
      </c>
      <c r="C1101" s="27" t="s">
        <v>487</v>
      </c>
      <c r="D1101" s="27">
        <v>1593</v>
      </c>
      <c r="E1101" s="27" t="s">
        <v>492</v>
      </c>
    </row>
    <row r="1102" spans="1:5" x14ac:dyDescent="0.3">
      <c r="A1102" s="28">
        <v>44121</v>
      </c>
      <c r="B1102" s="27" t="s">
        <v>491</v>
      </c>
      <c r="C1102" s="27" t="s">
        <v>438</v>
      </c>
      <c r="D1102" s="27">
        <v>3021</v>
      </c>
      <c r="E1102" s="27" t="s">
        <v>490</v>
      </c>
    </row>
    <row r="1103" spans="1:5" x14ac:dyDescent="0.3">
      <c r="A1103" s="28">
        <v>44121</v>
      </c>
      <c r="B1103" s="27" t="s">
        <v>485</v>
      </c>
      <c r="C1103" s="27" t="s">
        <v>489</v>
      </c>
      <c r="D1103" s="27">
        <v>4968</v>
      </c>
      <c r="E1103" s="27" t="s">
        <v>488</v>
      </c>
    </row>
    <row r="1104" spans="1:5" x14ac:dyDescent="0.3">
      <c r="A1104" s="28">
        <v>44121</v>
      </c>
      <c r="B1104" s="27" t="s">
        <v>485</v>
      </c>
      <c r="C1104" s="27" t="s">
        <v>487</v>
      </c>
      <c r="D1104" s="27">
        <v>91</v>
      </c>
      <c r="E1104" s="27" t="s">
        <v>486</v>
      </c>
    </row>
    <row r="1105" spans="1:5" x14ac:dyDescent="0.3">
      <c r="A1105" s="28">
        <v>44121</v>
      </c>
      <c r="B1105" s="27" t="s">
        <v>485</v>
      </c>
      <c r="C1105" s="27" t="s">
        <v>438</v>
      </c>
      <c r="D1105" s="27">
        <v>4664</v>
      </c>
      <c r="E1105" s="27" t="s">
        <v>484</v>
      </c>
    </row>
    <row r="1106" spans="1:5" x14ac:dyDescent="0.3">
      <c r="A1106" s="28">
        <v>44122</v>
      </c>
      <c r="B1106" s="27" t="s">
        <v>227</v>
      </c>
      <c r="C1106" s="27" t="s">
        <v>501</v>
      </c>
      <c r="D1106" s="27">
        <v>4457</v>
      </c>
      <c r="E1106" s="27" t="s">
        <v>500</v>
      </c>
    </row>
    <row r="1107" spans="1:5" x14ac:dyDescent="0.3">
      <c r="A1107" s="28">
        <v>44122</v>
      </c>
      <c r="B1107" s="27" t="s">
        <v>227</v>
      </c>
      <c r="C1107" s="27" t="s">
        <v>499</v>
      </c>
      <c r="D1107" s="27">
        <v>5277</v>
      </c>
      <c r="E1107" s="27" t="s">
        <v>498</v>
      </c>
    </row>
    <row r="1108" spans="1:5" x14ac:dyDescent="0.3">
      <c r="A1108" s="28">
        <v>44122</v>
      </c>
      <c r="B1108" s="27" t="s">
        <v>491</v>
      </c>
      <c r="C1108" s="27" t="s">
        <v>489</v>
      </c>
      <c r="D1108" s="27">
        <v>5115</v>
      </c>
      <c r="E1108" s="27" t="s">
        <v>493</v>
      </c>
    </row>
    <row r="1109" spans="1:5" x14ac:dyDescent="0.3">
      <c r="A1109" s="28">
        <v>44122</v>
      </c>
      <c r="B1109" s="27" t="s">
        <v>491</v>
      </c>
      <c r="C1109" s="27" t="s">
        <v>487</v>
      </c>
      <c r="D1109" s="27">
        <v>1597</v>
      </c>
      <c r="E1109" s="27" t="s">
        <v>492</v>
      </c>
    </row>
    <row r="1110" spans="1:5" x14ac:dyDescent="0.3">
      <c r="A1110" s="28">
        <v>44122</v>
      </c>
      <c r="B1110" s="27" t="s">
        <v>491</v>
      </c>
      <c r="C1110" s="27" t="s">
        <v>438</v>
      </c>
      <c r="D1110" s="27">
        <v>3025</v>
      </c>
      <c r="E1110" s="27" t="s">
        <v>490</v>
      </c>
    </row>
    <row r="1111" spans="1:5" x14ac:dyDescent="0.3">
      <c r="A1111" s="28">
        <v>44122</v>
      </c>
      <c r="B1111" s="27" t="s">
        <v>485</v>
      </c>
      <c r="C1111" s="27" t="s">
        <v>489</v>
      </c>
      <c r="D1111" s="27">
        <v>4975</v>
      </c>
      <c r="E1111" s="27" t="s">
        <v>488</v>
      </c>
    </row>
    <row r="1112" spans="1:5" x14ac:dyDescent="0.3">
      <c r="A1112" s="28">
        <v>44122</v>
      </c>
      <c r="B1112" s="27" t="s">
        <v>485</v>
      </c>
      <c r="C1112" s="27" t="s">
        <v>487</v>
      </c>
      <c r="D1112" s="27">
        <v>91</v>
      </c>
      <c r="E1112" s="27" t="s">
        <v>486</v>
      </c>
    </row>
    <row r="1113" spans="1:5" x14ac:dyDescent="0.3">
      <c r="A1113" s="28">
        <v>44122</v>
      </c>
      <c r="B1113" s="27" t="s">
        <v>485</v>
      </c>
      <c r="C1113" s="27" t="s">
        <v>438</v>
      </c>
      <c r="D1113" s="27">
        <v>4671</v>
      </c>
      <c r="E1113" s="27" t="s">
        <v>484</v>
      </c>
    </row>
    <row r="1114" spans="1:5" x14ac:dyDescent="0.3">
      <c r="A1114" s="28">
        <v>44123</v>
      </c>
      <c r="B1114" s="27" t="s">
        <v>227</v>
      </c>
      <c r="C1114" s="27" t="s">
        <v>501</v>
      </c>
      <c r="D1114" s="27">
        <v>4467</v>
      </c>
      <c r="E1114" s="27" t="s">
        <v>500</v>
      </c>
    </row>
    <row r="1115" spans="1:5" x14ac:dyDescent="0.3">
      <c r="A1115" s="28">
        <v>44123</v>
      </c>
      <c r="B1115" s="27" t="s">
        <v>227</v>
      </c>
      <c r="C1115" s="27" t="s">
        <v>499</v>
      </c>
      <c r="D1115" s="27">
        <v>5283</v>
      </c>
      <c r="E1115" s="27" t="s">
        <v>498</v>
      </c>
    </row>
    <row r="1116" spans="1:5" x14ac:dyDescent="0.3">
      <c r="A1116" s="28">
        <v>44123</v>
      </c>
      <c r="B1116" s="27" t="s">
        <v>491</v>
      </c>
      <c r="C1116" s="27" t="s">
        <v>489</v>
      </c>
      <c r="D1116" s="27">
        <v>5122</v>
      </c>
      <c r="E1116" s="27" t="s">
        <v>493</v>
      </c>
    </row>
    <row r="1117" spans="1:5" x14ac:dyDescent="0.3">
      <c r="A1117" s="28">
        <v>44123</v>
      </c>
      <c r="B1117" s="27" t="s">
        <v>491</v>
      </c>
      <c r="C1117" s="27" t="s">
        <v>487</v>
      </c>
      <c r="D1117" s="27">
        <v>1600</v>
      </c>
      <c r="E1117" s="27" t="s">
        <v>492</v>
      </c>
    </row>
    <row r="1118" spans="1:5" x14ac:dyDescent="0.3">
      <c r="A1118" s="28">
        <v>44123</v>
      </c>
      <c r="B1118" s="27" t="s">
        <v>491</v>
      </c>
      <c r="C1118" s="27" t="s">
        <v>438</v>
      </c>
      <c r="D1118" s="27">
        <v>3031</v>
      </c>
      <c r="E1118" s="27" t="s">
        <v>490</v>
      </c>
    </row>
    <row r="1119" spans="1:5" x14ac:dyDescent="0.3">
      <c r="A1119" s="28">
        <v>44123</v>
      </c>
      <c r="B1119" s="27" t="s">
        <v>485</v>
      </c>
      <c r="C1119" s="27" t="s">
        <v>489</v>
      </c>
      <c r="D1119" s="27">
        <v>4981</v>
      </c>
      <c r="E1119" s="27" t="s">
        <v>488</v>
      </c>
    </row>
    <row r="1120" spans="1:5" x14ac:dyDescent="0.3">
      <c r="A1120" s="28">
        <v>44123</v>
      </c>
      <c r="B1120" s="27" t="s">
        <v>485</v>
      </c>
      <c r="C1120" s="27" t="s">
        <v>487</v>
      </c>
      <c r="D1120" s="27">
        <v>91</v>
      </c>
      <c r="E1120" s="27" t="s">
        <v>486</v>
      </c>
    </row>
    <row r="1121" spans="1:5" x14ac:dyDescent="0.3">
      <c r="A1121" s="28">
        <v>44123</v>
      </c>
      <c r="B1121" s="27" t="s">
        <v>485</v>
      </c>
      <c r="C1121" s="27" t="s">
        <v>438</v>
      </c>
      <c r="D1121" s="27">
        <v>4681</v>
      </c>
      <c r="E1121" s="27" t="s">
        <v>484</v>
      </c>
    </row>
    <row r="1122" spans="1:5" x14ac:dyDescent="0.3">
      <c r="A1122" s="28">
        <v>44124</v>
      </c>
      <c r="B1122" s="27" t="s">
        <v>227</v>
      </c>
      <c r="C1122" s="27" t="s">
        <v>501</v>
      </c>
      <c r="D1122" s="27">
        <v>4467</v>
      </c>
      <c r="E1122" s="27" t="s">
        <v>500</v>
      </c>
    </row>
    <row r="1123" spans="1:5" x14ac:dyDescent="0.3">
      <c r="A1123" s="28">
        <v>44124</v>
      </c>
      <c r="B1123" s="27" t="s">
        <v>227</v>
      </c>
      <c r="C1123" s="27" t="s">
        <v>499</v>
      </c>
      <c r="D1123" s="27">
        <v>5288</v>
      </c>
      <c r="E1123" s="27" t="s">
        <v>498</v>
      </c>
    </row>
    <row r="1124" spans="1:5" x14ac:dyDescent="0.3">
      <c r="A1124" s="28">
        <v>44124</v>
      </c>
      <c r="B1124" s="27" t="s">
        <v>491</v>
      </c>
      <c r="C1124" s="27" t="s">
        <v>489</v>
      </c>
      <c r="D1124" s="27">
        <v>5123</v>
      </c>
      <c r="E1124" s="27" t="s">
        <v>493</v>
      </c>
    </row>
    <row r="1125" spans="1:5" x14ac:dyDescent="0.3">
      <c r="A1125" s="28">
        <v>44124</v>
      </c>
      <c r="B1125" s="27" t="s">
        <v>491</v>
      </c>
      <c r="C1125" s="27" t="s">
        <v>487</v>
      </c>
      <c r="D1125" s="27">
        <v>1600</v>
      </c>
      <c r="E1125" s="27" t="s">
        <v>492</v>
      </c>
    </row>
    <row r="1126" spans="1:5" x14ac:dyDescent="0.3">
      <c r="A1126" s="28">
        <v>44124</v>
      </c>
      <c r="B1126" s="27" t="s">
        <v>491</v>
      </c>
      <c r="C1126" s="27" t="s">
        <v>438</v>
      </c>
      <c r="D1126" s="27">
        <v>3035</v>
      </c>
      <c r="E1126" s="27" t="s">
        <v>490</v>
      </c>
    </row>
    <row r="1127" spans="1:5" x14ac:dyDescent="0.3">
      <c r="A1127" s="28">
        <v>44124</v>
      </c>
      <c r="B1127" s="27" t="s">
        <v>485</v>
      </c>
      <c r="C1127" s="27" t="s">
        <v>489</v>
      </c>
      <c r="D1127" s="27">
        <v>4987</v>
      </c>
      <c r="E1127" s="27" t="s">
        <v>488</v>
      </c>
    </row>
    <row r="1128" spans="1:5" x14ac:dyDescent="0.3">
      <c r="A1128" s="28">
        <v>44124</v>
      </c>
      <c r="B1128" s="27" t="s">
        <v>485</v>
      </c>
      <c r="C1128" s="27" t="s">
        <v>487</v>
      </c>
      <c r="D1128" s="27">
        <v>91</v>
      </c>
      <c r="E1128" s="27" t="s">
        <v>486</v>
      </c>
    </row>
    <row r="1129" spans="1:5" x14ac:dyDescent="0.3">
      <c r="A1129" s="28">
        <v>44124</v>
      </c>
      <c r="B1129" s="27" t="s">
        <v>485</v>
      </c>
      <c r="C1129" s="27" t="s">
        <v>438</v>
      </c>
      <c r="D1129" s="27">
        <v>4680</v>
      </c>
      <c r="E1129" s="27" t="s">
        <v>484</v>
      </c>
    </row>
    <row r="1130" spans="1:5" x14ac:dyDescent="0.3">
      <c r="A1130" s="28">
        <v>44125</v>
      </c>
      <c r="B1130" s="27" t="s">
        <v>227</v>
      </c>
      <c r="C1130" s="27" t="s">
        <v>501</v>
      </c>
      <c r="D1130" s="27">
        <v>4480</v>
      </c>
      <c r="E1130" s="27" t="s">
        <v>500</v>
      </c>
    </row>
    <row r="1131" spans="1:5" x14ac:dyDescent="0.3">
      <c r="A1131" s="28">
        <v>44125</v>
      </c>
      <c r="B1131" s="27" t="s">
        <v>227</v>
      </c>
      <c r="C1131" s="27" t="s">
        <v>499</v>
      </c>
      <c r="D1131" s="27">
        <v>5297</v>
      </c>
      <c r="E1131" s="27" t="s">
        <v>498</v>
      </c>
    </row>
    <row r="1132" spans="1:5" x14ac:dyDescent="0.3">
      <c r="A1132" s="28">
        <v>44125</v>
      </c>
      <c r="B1132" s="27" t="s">
        <v>491</v>
      </c>
      <c r="C1132" s="27" t="s">
        <v>489</v>
      </c>
      <c r="D1132" s="27">
        <v>5132</v>
      </c>
      <c r="E1132" s="27" t="s">
        <v>493</v>
      </c>
    </row>
    <row r="1133" spans="1:5" x14ac:dyDescent="0.3">
      <c r="A1133" s="28">
        <v>44125</v>
      </c>
      <c r="B1133" s="27" t="s">
        <v>491</v>
      </c>
      <c r="C1133" s="27" t="s">
        <v>487</v>
      </c>
      <c r="D1133" s="27">
        <v>1603</v>
      </c>
      <c r="E1133" s="27" t="s">
        <v>492</v>
      </c>
    </row>
    <row r="1134" spans="1:5" x14ac:dyDescent="0.3">
      <c r="A1134" s="28">
        <v>44125</v>
      </c>
      <c r="B1134" s="27" t="s">
        <v>491</v>
      </c>
      <c r="C1134" s="27" t="s">
        <v>438</v>
      </c>
      <c r="D1134" s="27">
        <v>3045</v>
      </c>
      <c r="E1134" s="27" t="s">
        <v>490</v>
      </c>
    </row>
    <row r="1135" spans="1:5" x14ac:dyDescent="0.3">
      <c r="A1135" s="28">
        <v>44125</v>
      </c>
      <c r="B1135" s="27" t="s">
        <v>485</v>
      </c>
      <c r="C1135" s="27" t="s">
        <v>489</v>
      </c>
      <c r="D1135" s="27">
        <v>4995</v>
      </c>
      <c r="E1135" s="27" t="s">
        <v>488</v>
      </c>
    </row>
    <row r="1136" spans="1:5" x14ac:dyDescent="0.3">
      <c r="A1136" s="28">
        <v>44125</v>
      </c>
      <c r="B1136" s="27" t="s">
        <v>485</v>
      </c>
      <c r="C1136" s="27" t="s">
        <v>487</v>
      </c>
      <c r="D1136" s="27">
        <v>93</v>
      </c>
      <c r="E1136" s="27" t="s">
        <v>486</v>
      </c>
    </row>
    <row r="1137" spans="1:5" x14ac:dyDescent="0.3">
      <c r="A1137" s="28">
        <v>44125</v>
      </c>
      <c r="B1137" s="27" t="s">
        <v>485</v>
      </c>
      <c r="C1137" s="27" t="s">
        <v>438</v>
      </c>
      <c r="D1137" s="27">
        <v>4692</v>
      </c>
      <c r="E1137" s="27" t="s">
        <v>484</v>
      </c>
    </row>
    <row r="1138" spans="1:5" x14ac:dyDescent="0.3">
      <c r="A1138" s="28">
        <v>44126</v>
      </c>
      <c r="B1138" s="27" t="s">
        <v>227</v>
      </c>
      <c r="C1138" s="27" t="s">
        <v>501</v>
      </c>
      <c r="D1138" s="27">
        <v>4496</v>
      </c>
      <c r="E1138" s="27" t="s">
        <v>500</v>
      </c>
    </row>
    <row r="1139" spans="1:5" x14ac:dyDescent="0.3">
      <c r="A1139" s="28">
        <v>44126</v>
      </c>
      <c r="B1139" s="27" t="s">
        <v>227</v>
      </c>
      <c r="C1139" s="27" t="s">
        <v>499</v>
      </c>
      <c r="D1139" s="27">
        <v>5310</v>
      </c>
      <c r="E1139" s="27" t="s">
        <v>498</v>
      </c>
    </row>
    <row r="1140" spans="1:5" x14ac:dyDescent="0.3">
      <c r="A1140" s="28">
        <v>44126</v>
      </c>
      <c r="B1140" s="27" t="s">
        <v>491</v>
      </c>
      <c r="C1140" s="27" t="s">
        <v>489</v>
      </c>
      <c r="D1140" s="27">
        <v>5142</v>
      </c>
      <c r="E1140" s="27" t="s">
        <v>493</v>
      </c>
    </row>
    <row r="1141" spans="1:5" x14ac:dyDescent="0.3">
      <c r="A1141" s="28">
        <v>44126</v>
      </c>
      <c r="B1141" s="27" t="s">
        <v>491</v>
      </c>
      <c r="C1141" s="27" t="s">
        <v>487</v>
      </c>
      <c r="D1141" s="27">
        <v>1605</v>
      </c>
      <c r="E1141" s="27" t="s">
        <v>492</v>
      </c>
    </row>
    <row r="1142" spans="1:5" x14ac:dyDescent="0.3">
      <c r="A1142" s="28">
        <v>44126</v>
      </c>
      <c r="B1142" s="27" t="s">
        <v>491</v>
      </c>
      <c r="C1142" s="27" t="s">
        <v>438</v>
      </c>
      <c r="D1142" s="27">
        <v>3063</v>
      </c>
      <c r="E1142" s="27" t="s">
        <v>490</v>
      </c>
    </row>
    <row r="1143" spans="1:5" x14ac:dyDescent="0.3">
      <c r="A1143" s="28">
        <v>44126</v>
      </c>
      <c r="B1143" s="27" t="s">
        <v>485</v>
      </c>
      <c r="C1143" s="27" t="s">
        <v>489</v>
      </c>
      <c r="D1143" s="27">
        <v>5012</v>
      </c>
      <c r="E1143" s="27" t="s">
        <v>488</v>
      </c>
    </row>
    <row r="1144" spans="1:5" x14ac:dyDescent="0.3">
      <c r="A1144" s="28">
        <v>44126</v>
      </c>
      <c r="B1144" s="27" t="s">
        <v>485</v>
      </c>
      <c r="C1144" s="27" t="s">
        <v>487</v>
      </c>
      <c r="D1144" s="27">
        <v>93</v>
      </c>
      <c r="E1144" s="27" t="s">
        <v>486</v>
      </c>
    </row>
    <row r="1145" spans="1:5" x14ac:dyDescent="0.3">
      <c r="A1145" s="28">
        <v>44126</v>
      </c>
      <c r="B1145" s="27" t="s">
        <v>485</v>
      </c>
      <c r="C1145" s="27" t="s">
        <v>438</v>
      </c>
      <c r="D1145" s="27">
        <v>4705</v>
      </c>
      <c r="E1145" s="27" t="s">
        <v>484</v>
      </c>
    </row>
    <row r="1146" spans="1:5" x14ac:dyDescent="0.3">
      <c r="A1146" s="28">
        <v>44127</v>
      </c>
      <c r="B1146" s="27" t="s">
        <v>227</v>
      </c>
      <c r="C1146" s="27" t="s">
        <v>501</v>
      </c>
      <c r="D1146" s="27">
        <v>4501</v>
      </c>
      <c r="E1146" s="27" t="s">
        <v>500</v>
      </c>
    </row>
    <row r="1147" spans="1:5" x14ac:dyDescent="0.3">
      <c r="A1147" s="28">
        <v>44127</v>
      </c>
      <c r="B1147" s="27" t="s">
        <v>227</v>
      </c>
      <c r="C1147" s="27" t="s">
        <v>499</v>
      </c>
      <c r="D1147" s="27">
        <v>5326</v>
      </c>
      <c r="E1147" s="27" t="s">
        <v>498</v>
      </c>
    </row>
    <row r="1148" spans="1:5" x14ac:dyDescent="0.3">
      <c r="A1148" s="28">
        <v>44127</v>
      </c>
      <c r="B1148" s="27" t="s">
        <v>491</v>
      </c>
      <c r="C1148" s="27" t="s">
        <v>489</v>
      </c>
      <c r="D1148" s="27">
        <v>5153</v>
      </c>
      <c r="E1148" s="27" t="s">
        <v>493</v>
      </c>
    </row>
    <row r="1149" spans="1:5" x14ac:dyDescent="0.3">
      <c r="A1149" s="28">
        <v>44127</v>
      </c>
      <c r="B1149" s="27" t="s">
        <v>491</v>
      </c>
      <c r="C1149" s="27" t="s">
        <v>487</v>
      </c>
      <c r="D1149" s="27">
        <v>1608</v>
      </c>
      <c r="E1149" s="27" t="s">
        <v>492</v>
      </c>
    </row>
    <row r="1150" spans="1:5" x14ac:dyDescent="0.3">
      <c r="A1150" s="28">
        <v>44127</v>
      </c>
      <c r="B1150" s="27" t="s">
        <v>491</v>
      </c>
      <c r="C1150" s="27" t="s">
        <v>438</v>
      </c>
      <c r="D1150" s="27">
        <v>3069</v>
      </c>
      <c r="E1150" s="27" t="s">
        <v>490</v>
      </c>
    </row>
    <row r="1151" spans="1:5" x14ac:dyDescent="0.3">
      <c r="A1151" s="28">
        <v>44127</v>
      </c>
      <c r="B1151" s="27" t="s">
        <v>485</v>
      </c>
      <c r="C1151" s="27" t="s">
        <v>489</v>
      </c>
      <c r="D1151" s="27">
        <v>5025</v>
      </c>
      <c r="E1151" s="27" t="s">
        <v>488</v>
      </c>
    </row>
    <row r="1152" spans="1:5" x14ac:dyDescent="0.3">
      <c r="A1152" s="28">
        <v>44127</v>
      </c>
      <c r="B1152" s="27" t="s">
        <v>485</v>
      </c>
      <c r="C1152" s="27" t="s">
        <v>487</v>
      </c>
      <c r="D1152" s="27">
        <v>93</v>
      </c>
      <c r="E1152" s="27" t="s">
        <v>486</v>
      </c>
    </row>
    <row r="1153" spans="1:5" x14ac:dyDescent="0.3">
      <c r="A1153" s="28">
        <v>44127</v>
      </c>
      <c r="B1153" s="27" t="s">
        <v>485</v>
      </c>
      <c r="C1153" s="27" t="s">
        <v>438</v>
      </c>
      <c r="D1153" s="27">
        <v>4712</v>
      </c>
      <c r="E1153" s="27" t="s">
        <v>484</v>
      </c>
    </row>
    <row r="1154" spans="1:5" x14ac:dyDescent="0.3">
      <c r="A1154" s="28">
        <v>44128</v>
      </c>
      <c r="B1154" s="27" t="s">
        <v>227</v>
      </c>
      <c r="C1154" s="27" t="s">
        <v>501</v>
      </c>
      <c r="D1154" s="27">
        <v>4509</v>
      </c>
      <c r="E1154" s="27" t="s">
        <v>500</v>
      </c>
    </row>
    <row r="1155" spans="1:5" x14ac:dyDescent="0.3">
      <c r="A1155" s="28">
        <v>44128</v>
      </c>
      <c r="B1155" s="27" t="s">
        <v>227</v>
      </c>
      <c r="C1155" s="27" t="s">
        <v>499</v>
      </c>
      <c r="D1155" s="27">
        <v>5327</v>
      </c>
      <c r="E1155" s="27" t="s">
        <v>498</v>
      </c>
    </row>
    <row r="1156" spans="1:5" x14ac:dyDescent="0.3">
      <c r="A1156" s="28">
        <v>44128</v>
      </c>
      <c r="B1156" s="27" t="s">
        <v>491</v>
      </c>
      <c r="C1156" s="27" t="s">
        <v>489</v>
      </c>
      <c r="D1156" s="27">
        <v>5158</v>
      </c>
      <c r="E1156" s="27" t="s">
        <v>493</v>
      </c>
    </row>
    <row r="1157" spans="1:5" x14ac:dyDescent="0.3">
      <c r="A1157" s="28">
        <v>44128</v>
      </c>
      <c r="B1157" s="27" t="s">
        <v>491</v>
      </c>
      <c r="C1157" s="27" t="s">
        <v>487</v>
      </c>
      <c r="D1157" s="27">
        <v>1608</v>
      </c>
      <c r="E1157" s="27" t="s">
        <v>492</v>
      </c>
    </row>
    <row r="1158" spans="1:5" x14ac:dyDescent="0.3">
      <c r="A1158" s="28">
        <v>44128</v>
      </c>
      <c r="B1158" s="27" t="s">
        <v>491</v>
      </c>
      <c r="C1158" s="27" t="s">
        <v>438</v>
      </c>
      <c r="D1158" s="27">
        <v>3073</v>
      </c>
      <c r="E1158" s="27" t="s">
        <v>490</v>
      </c>
    </row>
    <row r="1159" spans="1:5" x14ac:dyDescent="0.3">
      <c r="A1159" s="28">
        <v>44128</v>
      </c>
      <c r="B1159" s="27" t="s">
        <v>485</v>
      </c>
      <c r="C1159" s="27" t="s">
        <v>489</v>
      </c>
      <c r="D1159" s="27">
        <v>5028</v>
      </c>
      <c r="E1159" s="27" t="s">
        <v>488</v>
      </c>
    </row>
    <row r="1160" spans="1:5" x14ac:dyDescent="0.3">
      <c r="A1160" s="28">
        <v>44128</v>
      </c>
      <c r="B1160" s="27" t="s">
        <v>485</v>
      </c>
      <c r="C1160" s="27" t="s">
        <v>487</v>
      </c>
      <c r="D1160" s="27">
        <v>93</v>
      </c>
      <c r="E1160" s="27" t="s">
        <v>486</v>
      </c>
    </row>
    <row r="1161" spans="1:5" x14ac:dyDescent="0.3">
      <c r="A1161" s="28">
        <v>44128</v>
      </c>
      <c r="B1161" s="27" t="s">
        <v>485</v>
      </c>
      <c r="C1161" s="27" t="s">
        <v>438</v>
      </c>
      <c r="D1161" s="27">
        <v>4718</v>
      </c>
      <c r="E1161" s="27" t="s">
        <v>484</v>
      </c>
    </row>
    <row r="1162" spans="1:5" x14ac:dyDescent="0.3">
      <c r="A1162" s="28">
        <v>44129</v>
      </c>
      <c r="B1162" s="27" t="s">
        <v>227</v>
      </c>
      <c r="C1162" s="27" t="s">
        <v>501</v>
      </c>
      <c r="D1162" s="27">
        <v>4522</v>
      </c>
      <c r="E1162" s="27" t="s">
        <v>500</v>
      </c>
    </row>
    <row r="1163" spans="1:5" x14ac:dyDescent="0.3">
      <c r="A1163" s="28">
        <v>44129</v>
      </c>
      <c r="B1163" s="27" t="s">
        <v>227</v>
      </c>
      <c r="C1163" s="27" t="s">
        <v>499</v>
      </c>
      <c r="D1163" s="27">
        <v>5339</v>
      </c>
      <c r="E1163" s="27" t="s">
        <v>498</v>
      </c>
    </row>
    <row r="1164" spans="1:5" x14ac:dyDescent="0.3">
      <c r="A1164" s="28">
        <v>44129</v>
      </c>
      <c r="B1164" s="27" t="s">
        <v>491</v>
      </c>
      <c r="C1164" s="27" t="s">
        <v>489</v>
      </c>
      <c r="D1164" s="27">
        <v>5167</v>
      </c>
      <c r="E1164" s="27" t="s">
        <v>493</v>
      </c>
    </row>
    <row r="1165" spans="1:5" x14ac:dyDescent="0.3">
      <c r="A1165" s="28">
        <v>44129</v>
      </c>
      <c r="B1165" s="27" t="s">
        <v>491</v>
      </c>
      <c r="C1165" s="27" t="s">
        <v>487</v>
      </c>
      <c r="D1165" s="27">
        <v>1616</v>
      </c>
      <c r="E1165" s="27" t="s">
        <v>492</v>
      </c>
    </row>
    <row r="1166" spans="1:5" x14ac:dyDescent="0.3">
      <c r="A1166" s="28">
        <v>44129</v>
      </c>
      <c r="B1166" s="27" t="s">
        <v>491</v>
      </c>
      <c r="C1166" s="27" t="s">
        <v>438</v>
      </c>
      <c r="D1166" s="27">
        <v>3081</v>
      </c>
      <c r="E1166" s="27" t="s">
        <v>490</v>
      </c>
    </row>
    <row r="1167" spans="1:5" x14ac:dyDescent="0.3">
      <c r="A1167" s="28">
        <v>44129</v>
      </c>
      <c r="B1167" s="27" t="s">
        <v>485</v>
      </c>
      <c r="C1167" s="27" t="s">
        <v>489</v>
      </c>
      <c r="D1167" s="27">
        <v>5047</v>
      </c>
      <c r="E1167" s="27" t="s">
        <v>488</v>
      </c>
    </row>
    <row r="1168" spans="1:5" x14ac:dyDescent="0.3">
      <c r="A1168" s="28">
        <v>44129</v>
      </c>
      <c r="B1168" s="27" t="s">
        <v>485</v>
      </c>
      <c r="C1168" s="27" t="s">
        <v>487</v>
      </c>
      <c r="D1168" s="27">
        <v>94</v>
      </c>
      <c r="E1168" s="27" t="s">
        <v>486</v>
      </c>
    </row>
    <row r="1169" spans="1:5" x14ac:dyDescent="0.3">
      <c r="A1169" s="28">
        <v>44129</v>
      </c>
      <c r="B1169" s="27" t="s">
        <v>485</v>
      </c>
      <c r="C1169" s="27" t="s">
        <v>438</v>
      </c>
      <c r="D1169" s="27">
        <v>4723</v>
      </c>
      <c r="E1169" s="27" t="s">
        <v>484</v>
      </c>
    </row>
    <row r="1170" spans="1:5" x14ac:dyDescent="0.3">
      <c r="A1170" s="28">
        <v>44130</v>
      </c>
      <c r="B1170" s="27" t="s">
        <v>227</v>
      </c>
      <c r="C1170" s="27" t="s">
        <v>501</v>
      </c>
      <c r="D1170" s="27">
        <v>4530</v>
      </c>
      <c r="E1170" s="27" t="s">
        <v>500</v>
      </c>
    </row>
    <row r="1171" spans="1:5" x14ac:dyDescent="0.3">
      <c r="A1171" s="28">
        <v>44130</v>
      </c>
      <c r="B1171" s="27" t="s">
        <v>227</v>
      </c>
      <c r="C1171" s="27" t="s">
        <v>499</v>
      </c>
      <c r="D1171" s="27">
        <v>5348</v>
      </c>
      <c r="E1171" s="27" t="s">
        <v>498</v>
      </c>
    </row>
    <row r="1172" spans="1:5" x14ac:dyDescent="0.3">
      <c r="A1172" s="28">
        <v>44130</v>
      </c>
      <c r="B1172" s="27" t="s">
        <v>491</v>
      </c>
      <c r="C1172" s="27" t="s">
        <v>489</v>
      </c>
      <c r="D1172" s="27">
        <v>5178</v>
      </c>
      <c r="E1172" s="27" t="s">
        <v>493</v>
      </c>
    </row>
    <row r="1173" spans="1:5" x14ac:dyDescent="0.3">
      <c r="A1173" s="28">
        <v>44130</v>
      </c>
      <c r="B1173" s="27" t="s">
        <v>491</v>
      </c>
      <c r="C1173" s="27" t="s">
        <v>487</v>
      </c>
      <c r="D1173" s="27">
        <v>1618</v>
      </c>
      <c r="E1173" s="27" t="s">
        <v>492</v>
      </c>
    </row>
    <row r="1174" spans="1:5" x14ac:dyDescent="0.3">
      <c r="A1174" s="28">
        <v>44130</v>
      </c>
      <c r="B1174" s="27" t="s">
        <v>491</v>
      </c>
      <c r="C1174" s="27" t="s">
        <v>438</v>
      </c>
      <c r="D1174" s="27">
        <v>3085</v>
      </c>
      <c r="E1174" s="27" t="s">
        <v>490</v>
      </c>
    </row>
    <row r="1175" spans="1:5" x14ac:dyDescent="0.3">
      <c r="A1175" s="28">
        <v>44130</v>
      </c>
      <c r="B1175" s="27" t="s">
        <v>485</v>
      </c>
      <c r="C1175" s="27" t="s">
        <v>489</v>
      </c>
      <c r="D1175" s="27">
        <v>5053</v>
      </c>
      <c r="E1175" s="27" t="s">
        <v>488</v>
      </c>
    </row>
    <row r="1176" spans="1:5" x14ac:dyDescent="0.3">
      <c r="A1176" s="28">
        <v>44130</v>
      </c>
      <c r="B1176" s="27" t="s">
        <v>485</v>
      </c>
      <c r="C1176" s="27" t="s">
        <v>487</v>
      </c>
      <c r="D1176" s="27">
        <v>94</v>
      </c>
      <c r="E1176" s="27" t="s">
        <v>486</v>
      </c>
    </row>
    <row r="1177" spans="1:5" x14ac:dyDescent="0.3">
      <c r="A1177" s="28">
        <v>44130</v>
      </c>
      <c r="B1177" s="27" t="s">
        <v>485</v>
      </c>
      <c r="C1177" s="27" t="s">
        <v>438</v>
      </c>
      <c r="D1177" s="27">
        <v>4734</v>
      </c>
      <c r="E1177" s="27" t="s">
        <v>484</v>
      </c>
    </row>
    <row r="1178" spans="1:5" x14ac:dyDescent="0.3">
      <c r="A1178" s="28">
        <v>44131</v>
      </c>
      <c r="B1178" s="27" t="s">
        <v>227</v>
      </c>
      <c r="C1178" s="27" t="s">
        <v>501</v>
      </c>
      <c r="D1178" s="27">
        <v>4534</v>
      </c>
      <c r="E1178" s="27" t="s">
        <v>500</v>
      </c>
    </row>
    <row r="1179" spans="1:5" x14ac:dyDescent="0.3">
      <c r="A1179" s="28">
        <v>44131</v>
      </c>
      <c r="B1179" s="27" t="s">
        <v>227</v>
      </c>
      <c r="C1179" s="27" t="s">
        <v>499</v>
      </c>
      <c r="D1179" s="27">
        <v>5351</v>
      </c>
      <c r="E1179" s="27" t="s">
        <v>498</v>
      </c>
    </row>
    <row r="1180" spans="1:5" x14ac:dyDescent="0.3">
      <c r="A1180" s="28">
        <v>44131</v>
      </c>
      <c r="B1180" s="27" t="s">
        <v>491</v>
      </c>
      <c r="C1180" s="27" t="s">
        <v>489</v>
      </c>
      <c r="D1180" s="27">
        <v>5181</v>
      </c>
      <c r="E1180" s="27" t="s">
        <v>493</v>
      </c>
    </row>
    <row r="1181" spans="1:5" x14ac:dyDescent="0.3">
      <c r="A1181" s="28">
        <v>44131</v>
      </c>
      <c r="B1181" s="27" t="s">
        <v>491</v>
      </c>
      <c r="C1181" s="27" t="s">
        <v>487</v>
      </c>
      <c r="D1181" s="27">
        <v>1619</v>
      </c>
      <c r="E1181" s="27" t="s">
        <v>492</v>
      </c>
    </row>
    <row r="1182" spans="1:5" x14ac:dyDescent="0.3">
      <c r="A1182" s="28">
        <v>44131</v>
      </c>
      <c r="B1182" s="27" t="s">
        <v>491</v>
      </c>
      <c r="C1182" s="27" t="s">
        <v>438</v>
      </c>
      <c r="D1182" s="27">
        <v>3088</v>
      </c>
      <c r="E1182" s="27" t="s">
        <v>490</v>
      </c>
    </row>
    <row r="1183" spans="1:5" x14ac:dyDescent="0.3">
      <c r="A1183" s="28">
        <v>44131</v>
      </c>
      <c r="B1183" s="27" t="s">
        <v>485</v>
      </c>
      <c r="C1183" s="27" t="s">
        <v>489</v>
      </c>
      <c r="D1183" s="27">
        <v>5055</v>
      </c>
      <c r="E1183" s="27" t="s">
        <v>488</v>
      </c>
    </row>
    <row r="1184" spans="1:5" x14ac:dyDescent="0.3">
      <c r="A1184" s="28">
        <v>44131</v>
      </c>
      <c r="B1184" s="27" t="s">
        <v>485</v>
      </c>
      <c r="C1184" s="27" t="s">
        <v>487</v>
      </c>
      <c r="D1184" s="27">
        <v>95</v>
      </c>
      <c r="E1184" s="27" t="s">
        <v>486</v>
      </c>
    </row>
    <row r="1185" spans="1:5" x14ac:dyDescent="0.3">
      <c r="A1185" s="28">
        <v>44131</v>
      </c>
      <c r="B1185" s="27" t="s">
        <v>485</v>
      </c>
      <c r="C1185" s="27" t="s">
        <v>438</v>
      </c>
      <c r="D1185" s="27">
        <v>4738</v>
      </c>
      <c r="E1185" s="27" t="s">
        <v>484</v>
      </c>
    </row>
    <row r="1186" spans="1:5" x14ac:dyDescent="0.3">
      <c r="A1186" s="28">
        <v>44132</v>
      </c>
      <c r="B1186" s="27" t="s">
        <v>227</v>
      </c>
      <c r="C1186" s="27" t="s">
        <v>501</v>
      </c>
      <c r="D1186" s="27">
        <v>4550</v>
      </c>
      <c r="E1186" s="27" t="s">
        <v>500</v>
      </c>
    </row>
    <row r="1187" spans="1:5" x14ac:dyDescent="0.3">
      <c r="A1187" s="28">
        <v>44132</v>
      </c>
      <c r="B1187" s="27" t="s">
        <v>227</v>
      </c>
      <c r="C1187" s="27" t="s">
        <v>499</v>
      </c>
      <c r="D1187" s="27">
        <v>5370</v>
      </c>
      <c r="E1187" s="27" t="s">
        <v>498</v>
      </c>
    </row>
    <row r="1188" spans="1:5" x14ac:dyDescent="0.3">
      <c r="A1188" s="28">
        <v>44132</v>
      </c>
      <c r="B1188" s="27" t="s">
        <v>491</v>
      </c>
      <c r="C1188" s="27" t="s">
        <v>489</v>
      </c>
      <c r="D1188" s="27">
        <v>5192</v>
      </c>
      <c r="E1188" s="27" t="s">
        <v>493</v>
      </c>
    </row>
    <row r="1189" spans="1:5" x14ac:dyDescent="0.3">
      <c r="A1189" s="28">
        <v>44132</v>
      </c>
      <c r="B1189" s="27" t="s">
        <v>491</v>
      </c>
      <c r="C1189" s="27" t="s">
        <v>487</v>
      </c>
      <c r="D1189" s="27">
        <v>1625</v>
      </c>
      <c r="E1189" s="27" t="s">
        <v>492</v>
      </c>
    </row>
    <row r="1190" spans="1:5" x14ac:dyDescent="0.3">
      <c r="A1190" s="28">
        <v>44132</v>
      </c>
      <c r="B1190" s="27" t="s">
        <v>491</v>
      </c>
      <c r="C1190" s="27" t="s">
        <v>438</v>
      </c>
      <c r="D1190" s="27">
        <v>3107</v>
      </c>
      <c r="E1190" s="27" t="s">
        <v>490</v>
      </c>
    </row>
    <row r="1191" spans="1:5" x14ac:dyDescent="0.3">
      <c r="A1191" s="28">
        <v>44132</v>
      </c>
      <c r="B1191" s="27" t="s">
        <v>485</v>
      </c>
      <c r="C1191" s="27" t="s">
        <v>489</v>
      </c>
      <c r="D1191" s="27">
        <v>5073</v>
      </c>
      <c r="E1191" s="27" t="s">
        <v>488</v>
      </c>
    </row>
    <row r="1192" spans="1:5" x14ac:dyDescent="0.3">
      <c r="A1192" s="28">
        <v>44132</v>
      </c>
      <c r="B1192" s="27" t="s">
        <v>485</v>
      </c>
      <c r="C1192" s="27" t="s">
        <v>487</v>
      </c>
      <c r="D1192" s="27">
        <v>95</v>
      </c>
      <c r="E1192" s="27" t="s">
        <v>486</v>
      </c>
    </row>
    <row r="1193" spans="1:5" x14ac:dyDescent="0.3">
      <c r="A1193" s="28">
        <v>44132</v>
      </c>
      <c r="B1193" s="27" t="s">
        <v>485</v>
      </c>
      <c r="C1193" s="27" t="s">
        <v>438</v>
      </c>
      <c r="D1193" s="27">
        <v>4756</v>
      </c>
      <c r="E1193" s="27" t="s">
        <v>484</v>
      </c>
    </row>
    <row r="1194" spans="1:5" x14ac:dyDescent="0.3">
      <c r="A1194" s="28">
        <v>44133</v>
      </c>
      <c r="B1194" s="27" t="s">
        <v>227</v>
      </c>
      <c r="C1194" s="27" t="s">
        <v>501</v>
      </c>
      <c r="D1194" s="27">
        <v>4563</v>
      </c>
      <c r="E1194" s="27" t="s">
        <v>500</v>
      </c>
    </row>
    <row r="1195" spans="1:5" x14ac:dyDescent="0.3">
      <c r="A1195" s="28">
        <v>44133</v>
      </c>
      <c r="B1195" s="27" t="s">
        <v>227</v>
      </c>
      <c r="C1195" s="27" t="s">
        <v>499</v>
      </c>
      <c r="D1195" s="27">
        <v>5383</v>
      </c>
      <c r="E1195" s="27" t="s">
        <v>498</v>
      </c>
    </row>
    <row r="1196" spans="1:5" x14ac:dyDescent="0.3">
      <c r="A1196" s="28">
        <v>44133</v>
      </c>
      <c r="B1196" s="27" t="s">
        <v>491</v>
      </c>
      <c r="C1196" s="27" t="s">
        <v>489</v>
      </c>
      <c r="D1196" s="27">
        <v>5204</v>
      </c>
      <c r="E1196" s="27" t="s">
        <v>493</v>
      </c>
    </row>
    <row r="1197" spans="1:5" x14ac:dyDescent="0.3">
      <c r="A1197" s="28">
        <v>44133</v>
      </c>
      <c r="B1197" s="27" t="s">
        <v>491</v>
      </c>
      <c r="C1197" s="27" t="s">
        <v>487</v>
      </c>
      <c r="D1197" s="27">
        <v>1631</v>
      </c>
      <c r="E1197" s="27" t="s">
        <v>492</v>
      </c>
    </row>
    <row r="1198" spans="1:5" x14ac:dyDescent="0.3">
      <c r="A1198" s="28">
        <v>44133</v>
      </c>
      <c r="B1198" s="27" t="s">
        <v>491</v>
      </c>
      <c r="C1198" s="27" t="s">
        <v>438</v>
      </c>
      <c r="D1198" s="27">
        <v>3116</v>
      </c>
      <c r="E1198" s="27" t="s">
        <v>490</v>
      </c>
    </row>
    <row r="1199" spans="1:5" x14ac:dyDescent="0.3">
      <c r="A1199" s="28">
        <v>44133</v>
      </c>
      <c r="B1199" s="27" t="s">
        <v>485</v>
      </c>
      <c r="C1199" s="27" t="s">
        <v>489</v>
      </c>
      <c r="D1199" s="27">
        <v>5092</v>
      </c>
      <c r="E1199" s="27" t="s">
        <v>488</v>
      </c>
    </row>
    <row r="1200" spans="1:5" x14ac:dyDescent="0.3">
      <c r="A1200" s="28">
        <v>44133</v>
      </c>
      <c r="B1200" s="27" t="s">
        <v>485</v>
      </c>
      <c r="C1200" s="27" t="s">
        <v>487</v>
      </c>
      <c r="D1200" s="27">
        <v>95</v>
      </c>
      <c r="E1200" s="27" t="s">
        <v>486</v>
      </c>
    </row>
    <row r="1201" spans="1:5" x14ac:dyDescent="0.3">
      <c r="A1201" s="28">
        <v>44133</v>
      </c>
      <c r="B1201" s="27" t="s">
        <v>485</v>
      </c>
      <c r="C1201" s="27" t="s">
        <v>438</v>
      </c>
      <c r="D1201" s="27">
        <v>4764</v>
      </c>
      <c r="E1201" s="27" t="s">
        <v>484</v>
      </c>
    </row>
    <row r="1202" spans="1:5" x14ac:dyDescent="0.3">
      <c r="A1202" s="28">
        <v>44134</v>
      </c>
      <c r="B1202" s="27" t="s">
        <v>227</v>
      </c>
      <c r="C1202" s="27" t="s">
        <v>501</v>
      </c>
      <c r="D1202" s="27">
        <v>4574</v>
      </c>
      <c r="E1202" s="27" t="s">
        <v>500</v>
      </c>
    </row>
    <row r="1203" spans="1:5" x14ac:dyDescent="0.3">
      <c r="A1203" s="28">
        <v>44134</v>
      </c>
      <c r="B1203" s="27" t="s">
        <v>227</v>
      </c>
      <c r="C1203" s="27" t="s">
        <v>499</v>
      </c>
      <c r="D1203" s="27">
        <v>5396</v>
      </c>
      <c r="E1203" s="27" t="s">
        <v>498</v>
      </c>
    </row>
    <row r="1204" spans="1:5" x14ac:dyDescent="0.3">
      <c r="A1204" s="28">
        <v>44134</v>
      </c>
      <c r="B1204" s="27" t="s">
        <v>491</v>
      </c>
      <c r="C1204" s="27" t="s">
        <v>489</v>
      </c>
      <c r="D1204" s="27">
        <v>5212</v>
      </c>
      <c r="E1204" s="27" t="s">
        <v>493</v>
      </c>
    </row>
    <row r="1205" spans="1:5" x14ac:dyDescent="0.3">
      <c r="A1205" s="28">
        <v>44134</v>
      </c>
      <c r="B1205" s="27" t="s">
        <v>491</v>
      </c>
      <c r="C1205" s="27" t="s">
        <v>487</v>
      </c>
      <c r="D1205" s="27">
        <v>1635</v>
      </c>
      <c r="E1205" s="27" t="s">
        <v>492</v>
      </c>
    </row>
    <row r="1206" spans="1:5" x14ac:dyDescent="0.3">
      <c r="A1206" s="28">
        <v>44134</v>
      </c>
      <c r="B1206" s="27" t="s">
        <v>491</v>
      </c>
      <c r="C1206" s="27" t="s">
        <v>438</v>
      </c>
      <c r="D1206" s="27">
        <v>3128</v>
      </c>
      <c r="E1206" s="27" t="s">
        <v>490</v>
      </c>
    </row>
    <row r="1207" spans="1:5" x14ac:dyDescent="0.3">
      <c r="A1207" s="28">
        <v>44134</v>
      </c>
      <c r="B1207" s="27" t="s">
        <v>485</v>
      </c>
      <c r="C1207" s="27" t="s">
        <v>489</v>
      </c>
      <c r="D1207" s="27">
        <v>5100</v>
      </c>
      <c r="E1207" s="27" t="s">
        <v>488</v>
      </c>
    </row>
    <row r="1208" spans="1:5" x14ac:dyDescent="0.3">
      <c r="A1208" s="28">
        <v>44134</v>
      </c>
      <c r="B1208" s="27" t="s">
        <v>485</v>
      </c>
      <c r="C1208" s="27" t="s">
        <v>487</v>
      </c>
      <c r="D1208" s="27">
        <v>96</v>
      </c>
      <c r="E1208" s="27" t="s">
        <v>486</v>
      </c>
    </row>
    <row r="1209" spans="1:5" x14ac:dyDescent="0.3">
      <c r="A1209" s="28">
        <v>44134</v>
      </c>
      <c r="B1209" s="27" t="s">
        <v>485</v>
      </c>
      <c r="C1209" s="27" t="s">
        <v>438</v>
      </c>
      <c r="D1209" s="27">
        <v>4779</v>
      </c>
      <c r="E1209" s="27" t="s">
        <v>484</v>
      </c>
    </row>
    <row r="1210" spans="1:5" x14ac:dyDescent="0.3">
      <c r="A1210" s="28">
        <v>44135</v>
      </c>
      <c r="B1210" s="27" t="s">
        <v>227</v>
      </c>
      <c r="C1210" s="27" t="s">
        <v>501</v>
      </c>
      <c r="D1210" s="27">
        <v>4582</v>
      </c>
      <c r="E1210" s="27" t="s">
        <v>500</v>
      </c>
    </row>
    <row r="1211" spans="1:5" x14ac:dyDescent="0.3">
      <c r="A1211" s="28">
        <v>44135</v>
      </c>
      <c r="B1211" s="27" t="s">
        <v>227</v>
      </c>
      <c r="C1211" s="27" t="s">
        <v>499</v>
      </c>
      <c r="D1211" s="27">
        <v>5404</v>
      </c>
      <c r="E1211" s="27" t="s">
        <v>498</v>
      </c>
    </row>
    <row r="1212" spans="1:5" x14ac:dyDescent="0.3">
      <c r="A1212" s="28">
        <v>44135</v>
      </c>
      <c r="B1212" s="27" t="s">
        <v>491</v>
      </c>
      <c r="C1212" s="27" t="s">
        <v>489</v>
      </c>
      <c r="D1212" s="27">
        <v>5221</v>
      </c>
      <c r="E1212" s="27" t="s">
        <v>493</v>
      </c>
    </row>
    <row r="1213" spans="1:5" x14ac:dyDescent="0.3">
      <c r="A1213" s="28">
        <v>44135</v>
      </c>
      <c r="B1213" s="27" t="s">
        <v>491</v>
      </c>
      <c r="C1213" s="27" t="s">
        <v>487</v>
      </c>
      <c r="D1213" s="27">
        <v>1641</v>
      </c>
      <c r="E1213" s="27" t="s">
        <v>492</v>
      </c>
    </row>
    <row r="1214" spans="1:5" x14ac:dyDescent="0.3">
      <c r="A1214" s="28">
        <v>44135</v>
      </c>
      <c r="B1214" s="27" t="s">
        <v>491</v>
      </c>
      <c r="C1214" s="27" t="s">
        <v>438</v>
      </c>
      <c r="D1214" s="27">
        <v>3129</v>
      </c>
      <c r="E1214" s="27" t="s">
        <v>490</v>
      </c>
    </row>
    <row r="1215" spans="1:5" x14ac:dyDescent="0.3">
      <c r="A1215" s="28">
        <v>44135</v>
      </c>
      <c r="B1215" s="27" t="s">
        <v>485</v>
      </c>
      <c r="C1215" s="27" t="s">
        <v>489</v>
      </c>
      <c r="D1215" s="27">
        <v>5116</v>
      </c>
      <c r="E1215" s="27" t="s">
        <v>488</v>
      </c>
    </row>
    <row r="1216" spans="1:5" x14ac:dyDescent="0.3">
      <c r="A1216" s="28">
        <v>44135</v>
      </c>
      <c r="B1216" s="27" t="s">
        <v>485</v>
      </c>
      <c r="C1216" s="27" t="s">
        <v>487</v>
      </c>
      <c r="D1216" s="27">
        <v>96</v>
      </c>
      <c r="E1216" s="27" t="s">
        <v>486</v>
      </c>
    </row>
    <row r="1217" spans="1:5" x14ac:dyDescent="0.3">
      <c r="A1217" s="28">
        <v>44135</v>
      </c>
      <c r="B1217" s="27" t="s">
        <v>485</v>
      </c>
      <c r="C1217" s="27" t="s">
        <v>438</v>
      </c>
      <c r="D1217" s="27">
        <v>4779</v>
      </c>
      <c r="E1217" s="27" t="s">
        <v>484</v>
      </c>
    </row>
    <row r="1218" spans="1:5" x14ac:dyDescent="0.3">
      <c r="A1218" s="28">
        <v>44136</v>
      </c>
      <c r="B1218" s="27" t="s">
        <v>227</v>
      </c>
      <c r="C1218" s="27" t="s">
        <v>501</v>
      </c>
      <c r="D1218" s="27">
        <v>4590</v>
      </c>
      <c r="E1218" s="27" t="s">
        <v>500</v>
      </c>
    </row>
    <row r="1219" spans="1:5" x14ac:dyDescent="0.3">
      <c r="A1219" s="28">
        <v>44136</v>
      </c>
      <c r="B1219" s="27" t="s">
        <v>227</v>
      </c>
      <c r="C1219" s="27" t="s">
        <v>499</v>
      </c>
      <c r="D1219" s="27">
        <v>5417</v>
      </c>
      <c r="E1219" s="27" t="s">
        <v>498</v>
      </c>
    </row>
    <row r="1220" spans="1:5" x14ac:dyDescent="0.3">
      <c r="A1220" s="28">
        <v>44136</v>
      </c>
      <c r="B1220" s="27" t="s">
        <v>491</v>
      </c>
      <c r="C1220" s="27" t="s">
        <v>489</v>
      </c>
      <c r="D1220" s="27">
        <v>5231</v>
      </c>
      <c r="E1220" s="27" t="s">
        <v>493</v>
      </c>
    </row>
    <row r="1221" spans="1:5" x14ac:dyDescent="0.3">
      <c r="A1221" s="28">
        <v>44136</v>
      </c>
      <c r="B1221" s="27" t="s">
        <v>491</v>
      </c>
      <c r="C1221" s="27" t="s">
        <v>487</v>
      </c>
      <c r="D1221" s="27">
        <v>1643</v>
      </c>
      <c r="E1221" s="27" t="s">
        <v>492</v>
      </c>
    </row>
    <row r="1222" spans="1:5" x14ac:dyDescent="0.3">
      <c r="A1222" s="28">
        <v>44136</v>
      </c>
      <c r="B1222" s="27" t="s">
        <v>491</v>
      </c>
      <c r="C1222" s="27" t="s">
        <v>438</v>
      </c>
      <c r="D1222" s="27">
        <v>3139</v>
      </c>
      <c r="E1222" s="27" t="s">
        <v>490</v>
      </c>
    </row>
    <row r="1223" spans="1:5" x14ac:dyDescent="0.3">
      <c r="A1223" s="28">
        <v>44136</v>
      </c>
      <c r="B1223" s="27" t="s">
        <v>485</v>
      </c>
      <c r="C1223" s="27" t="s">
        <v>489</v>
      </c>
      <c r="D1223" s="27">
        <v>5130</v>
      </c>
      <c r="E1223" s="27" t="s">
        <v>488</v>
      </c>
    </row>
    <row r="1224" spans="1:5" x14ac:dyDescent="0.3">
      <c r="A1224" s="28">
        <v>44136</v>
      </c>
      <c r="B1224" s="27" t="s">
        <v>485</v>
      </c>
      <c r="C1224" s="27" t="s">
        <v>487</v>
      </c>
      <c r="D1224" s="27">
        <v>96</v>
      </c>
      <c r="E1224" s="27" t="s">
        <v>486</v>
      </c>
    </row>
    <row r="1225" spans="1:5" x14ac:dyDescent="0.3">
      <c r="A1225" s="28">
        <v>44136</v>
      </c>
      <c r="B1225" s="27" t="s">
        <v>485</v>
      </c>
      <c r="C1225" s="27" t="s">
        <v>438</v>
      </c>
      <c r="D1225" s="27">
        <v>4787</v>
      </c>
      <c r="E1225" s="27" t="s">
        <v>484</v>
      </c>
    </row>
    <row r="1226" spans="1:5" x14ac:dyDescent="0.3">
      <c r="A1226" s="28">
        <v>44139</v>
      </c>
      <c r="B1226" s="27" t="s">
        <v>227</v>
      </c>
      <c r="C1226" s="27" t="s">
        <v>501</v>
      </c>
      <c r="D1226" s="27">
        <v>4610</v>
      </c>
      <c r="E1226" s="27" t="s">
        <v>500</v>
      </c>
    </row>
    <row r="1227" spans="1:5" x14ac:dyDescent="0.3">
      <c r="A1227" s="28">
        <v>44139</v>
      </c>
      <c r="B1227" s="27" t="s">
        <v>227</v>
      </c>
      <c r="C1227" s="27" t="s">
        <v>499</v>
      </c>
      <c r="D1227" s="27">
        <v>5445</v>
      </c>
      <c r="E1227" s="27" t="s">
        <v>498</v>
      </c>
    </row>
    <row r="1228" spans="1:5" x14ac:dyDescent="0.3">
      <c r="A1228" s="28">
        <v>44139</v>
      </c>
      <c r="B1228" s="27" t="s">
        <v>491</v>
      </c>
      <c r="C1228" s="27" t="s">
        <v>489</v>
      </c>
      <c r="D1228" s="27">
        <v>5255</v>
      </c>
      <c r="E1228" s="27" t="s">
        <v>493</v>
      </c>
    </row>
    <row r="1229" spans="1:5" x14ac:dyDescent="0.3">
      <c r="A1229" s="28">
        <v>44139</v>
      </c>
      <c r="B1229" s="27" t="s">
        <v>491</v>
      </c>
      <c r="C1229" s="27" t="s">
        <v>487</v>
      </c>
      <c r="D1229" s="27">
        <v>1647</v>
      </c>
      <c r="E1229" s="27" t="s">
        <v>492</v>
      </c>
    </row>
    <row r="1230" spans="1:5" x14ac:dyDescent="0.3">
      <c r="A1230" s="28">
        <v>44139</v>
      </c>
      <c r="B1230" s="27" t="s">
        <v>491</v>
      </c>
      <c r="C1230" s="27" t="s">
        <v>438</v>
      </c>
      <c r="D1230" s="27">
        <v>3160</v>
      </c>
      <c r="E1230" s="27" t="s">
        <v>490</v>
      </c>
    </row>
    <row r="1231" spans="1:5" x14ac:dyDescent="0.3">
      <c r="A1231" s="28">
        <v>44139</v>
      </c>
      <c r="B1231" s="27" t="s">
        <v>485</v>
      </c>
      <c r="C1231" s="27" t="s">
        <v>489</v>
      </c>
      <c r="D1231" s="27">
        <v>5154</v>
      </c>
      <c r="E1231" s="27" t="s">
        <v>488</v>
      </c>
    </row>
    <row r="1232" spans="1:5" x14ac:dyDescent="0.3">
      <c r="A1232" s="28">
        <v>44139</v>
      </c>
      <c r="B1232" s="27" t="s">
        <v>485</v>
      </c>
      <c r="C1232" s="27" t="s">
        <v>487</v>
      </c>
      <c r="D1232" s="27">
        <v>96</v>
      </c>
      <c r="E1232" s="27" t="s">
        <v>486</v>
      </c>
    </row>
    <row r="1233" spans="1:5" x14ac:dyDescent="0.3">
      <c r="A1233" s="28">
        <v>44139</v>
      </c>
      <c r="B1233" s="27" t="s">
        <v>485</v>
      </c>
      <c r="C1233" s="27" t="s">
        <v>438</v>
      </c>
      <c r="D1233" s="27">
        <v>4812</v>
      </c>
      <c r="E1233" s="27" t="s">
        <v>484</v>
      </c>
    </row>
    <row r="1234" spans="1:5" x14ac:dyDescent="0.3">
      <c r="A1234" s="28">
        <v>44146</v>
      </c>
      <c r="B1234" s="27" t="s">
        <v>227</v>
      </c>
      <c r="C1234" s="27" t="s">
        <v>501</v>
      </c>
      <c r="D1234" s="27">
        <v>4689</v>
      </c>
      <c r="E1234" s="27" t="s">
        <v>500</v>
      </c>
    </row>
    <row r="1235" spans="1:5" x14ac:dyDescent="0.3">
      <c r="A1235" s="28">
        <v>44146</v>
      </c>
      <c r="B1235" s="27" t="s">
        <v>227</v>
      </c>
      <c r="C1235" s="27" t="s">
        <v>499</v>
      </c>
      <c r="D1235" s="27">
        <v>5530</v>
      </c>
      <c r="E1235" s="27" t="s">
        <v>498</v>
      </c>
    </row>
    <row r="1236" spans="1:5" x14ac:dyDescent="0.3">
      <c r="A1236" s="28">
        <v>44146</v>
      </c>
      <c r="B1236" s="27" t="s">
        <v>491</v>
      </c>
      <c r="C1236" s="27" t="s">
        <v>489</v>
      </c>
      <c r="D1236" s="27">
        <v>5340</v>
      </c>
      <c r="E1236" s="27" t="s">
        <v>493</v>
      </c>
    </row>
    <row r="1237" spans="1:5" x14ac:dyDescent="0.3">
      <c r="A1237" s="28">
        <v>44146</v>
      </c>
      <c r="B1237" s="27" t="s">
        <v>491</v>
      </c>
      <c r="C1237" s="27" t="s">
        <v>487</v>
      </c>
      <c r="D1237" s="27">
        <v>1662</v>
      </c>
      <c r="E1237" s="27" t="s">
        <v>492</v>
      </c>
    </row>
    <row r="1238" spans="1:5" x14ac:dyDescent="0.3">
      <c r="A1238" s="28">
        <v>44146</v>
      </c>
      <c r="B1238" s="27" t="s">
        <v>491</v>
      </c>
      <c r="C1238" s="27" t="s">
        <v>438</v>
      </c>
      <c r="D1238" s="27">
        <v>3220</v>
      </c>
      <c r="E1238" s="27" t="s">
        <v>490</v>
      </c>
    </row>
    <row r="1239" spans="1:5" x14ac:dyDescent="0.3">
      <c r="A1239" s="28">
        <v>44146</v>
      </c>
      <c r="B1239" s="27" t="s">
        <v>485</v>
      </c>
      <c r="C1239" s="27" t="s">
        <v>489</v>
      </c>
      <c r="D1239" s="27">
        <v>5260</v>
      </c>
      <c r="E1239" s="27" t="s">
        <v>488</v>
      </c>
    </row>
    <row r="1240" spans="1:5" x14ac:dyDescent="0.3">
      <c r="A1240" s="28">
        <v>44146</v>
      </c>
      <c r="B1240" s="27" t="s">
        <v>485</v>
      </c>
      <c r="C1240" s="27" t="s">
        <v>487</v>
      </c>
      <c r="D1240" s="27">
        <v>98</v>
      </c>
      <c r="E1240" s="27" t="s">
        <v>486</v>
      </c>
    </row>
    <row r="1241" spans="1:5" x14ac:dyDescent="0.3">
      <c r="A1241" s="28">
        <v>44146</v>
      </c>
      <c r="B1241" s="27" t="s">
        <v>485</v>
      </c>
      <c r="C1241" s="27" t="s">
        <v>438</v>
      </c>
      <c r="D1241" s="27">
        <v>4864</v>
      </c>
      <c r="E1241" s="27" t="s">
        <v>484</v>
      </c>
    </row>
    <row r="1242" spans="1:5" x14ac:dyDescent="0.3">
      <c r="A1242" s="28">
        <v>44153</v>
      </c>
      <c r="B1242" s="27" t="s">
        <v>227</v>
      </c>
      <c r="C1242" s="27" t="s">
        <v>501</v>
      </c>
      <c r="D1242" s="27">
        <v>4769</v>
      </c>
      <c r="E1242" s="27" t="s">
        <v>500</v>
      </c>
    </row>
    <row r="1243" spans="1:5" x14ac:dyDescent="0.3">
      <c r="A1243" s="28">
        <v>44153</v>
      </c>
      <c r="B1243" s="27" t="s">
        <v>227</v>
      </c>
      <c r="C1243" s="27" t="s">
        <v>499</v>
      </c>
      <c r="D1243" s="27">
        <v>5634</v>
      </c>
      <c r="E1243" s="27" t="s">
        <v>498</v>
      </c>
    </row>
    <row r="1244" spans="1:5" x14ac:dyDescent="0.3">
      <c r="A1244" s="28">
        <v>44153</v>
      </c>
      <c r="B1244" s="27" t="s">
        <v>491</v>
      </c>
      <c r="C1244" s="27" t="s">
        <v>489</v>
      </c>
      <c r="D1244" s="27">
        <v>5418</v>
      </c>
      <c r="E1244" s="27" t="s">
        <v>493</v>
      </c>
    </row>
    <row r="1245" spans="1:5" x14ac:dyDescent="0.3">
      <c r="A1245" s="28">
        <v>44153</v>
      </c>
      <c r="B1245" s="27" t="s">
        <v>491</v>
      </c>
      <c r="C1245" s="27" t="s">
        <v>487</v>
      </c>
      <c r="D1245" s="27">
        <v>1697</v>
      </c>
      <c r="E1245" s="27" t="s">
        <v>492</v>
      </c>
    </row>
    <row r="1246" spans="1:5" x14ac:dyDescent="0.3">
      <c r="A1246" s="28">
        <v>44153</v>
      </c>
      <c r="B1246" s="27" t="s">
        <v>491</v>
      </c>
      <c r="C1246" s="27" t="s">
        <v>438</v>
      </c>
      <c r="D1246" s="27">
        <v>3292</v>
      </c>
      <c r="E1246" s="27" t="s">
        <v>490</v>
      </c>
    </row>
    <row r="1247" spans="1:5" x14ac:dyDescent="0.3">
      <c r="A1247" s="28">
        <v>44153</v>
      </c>
      <c r="B1247" s="27" t="s">
        <v>485</v>
      </c>
      <c r="C1247" s="27" t="s">
        <v>489</v>
      </c>
      <c r="D1247" s="27">
        <v>5368</v>
      </c>
      <c r="E1247" s="27" t="s">
        <v>488</v>
      </c>
    </row>
    <row r="1248" spans="1:5" x14ac:dyDescent="0.3">
      <c r="A1248" s="28">
        <v>44153</v>
      </c>
      <c r="B1248" s="27" t="s">
        <v>485</v>
      </c>
      <c r="C1248" s="27" t="s">
        <v>487</v>
      </c>
      <c r="D1248" s="27">
        <v>99</v>
      </c>
      <c r="E1248" s="27" t="s">
        <v>486</v>
      </c>
    </row>
    <row r="1249" spans="1:5" x14ac:dyDescent="0.3">
      <c r="A1249" s="28">
        <v>44153</v>
      </c>
      <c r="B1249" s="27" t="s">
        <v>485</v>
      </c>
      <c r="C1249" s="27" t="s">
        <v>438</v>
      </c>
      <c r="D1249" s="27">
        <v>4940</v>
      </c>
      <c r="E1249" s="27" t="s">
        <v>484</v>
      </c>
    </row>
    <row r="1250" spans="1:5" x14ac:dyDescent="0.3">
      <c r="A1250" s="28">
        <v>44160</v>
      </c>
      <c r="B1250" s="27" t="s">
        <v>227</v>
      </c>
      <c r="C1250" s="27" t="s">
        <v>501</v>
      </c>
      <c r="D1250" s="27">
        <v>4859</v>
      </c>
      <c r="E1250" s="27" t="s">
        <v>500</v>
      </c>
    </row>
    <row r="1251" spans="1:5" x14ac:dyDescent="0.3">
      <c r="A1251" s="28">
        <v>44160</v>
      </c>
      <c r="B1251" s="27" t="s">
        <v>227</v>
      </c>
      <c r="C1251" s="27" t="s">
        <v>499</v>
      </c>
      <c r="D1251" s="27">
        <v>5741</v>
      </c>
      <c r="E1251" s="27" t="s">
        <v>498</v>
      </c>
    </row>
    <row r="1252" spans="1:5" x14ac:dyDescent="0.3">
      <c r="A1252" s="28">
        <v>44160</v>
      </c>
      <c r="B1252" s="27" t="s">
        <v>491</v>
      </c>
      <c r="C1252" s="27" t="s">
        <v>489</v>
      </c>
      <c r="D1252" s="27">
        <v>5506</v>
      </c>
      <c r="E1252" s="27" t="s">
        <v>493</v>
      </c>
    </row>
    <row r="1253" spans="1:5" x14ac:dyDescent="0.3">
      <c r="A1253" s="28">
        <v>44160</v>
      </c>
      <c r="B1253" s="27" t="s">
        <v>491</v>
      </c>
      <c r="C1253" s="27" t="s">
        <v>487</v>
      </c>
      <c r="D1253" s="27">
        <v>1727</v>
      </c>
      <c r="E1253" s="27" t="s">
        <v>492</v>
      </c>
    </row>
    <row r="1254" spans="1:5" x14ac:dyDescent="0.3">
      <c r="A1254" s="28">
        <v>44160</v>
      </c>
      <c r="B1254" s="27" t="s">
        <v>491</v>
      </c>
      <c r="C1254" s="27" t="s">
        <v>438</v>
      </c>
      <c r="D1254" s="27">
        <v>3371</v>
      </c>
      <c r="E1254" s="27" t="s">
        <v>490</v>
      </c>
    </row>
    <row r="1255" spans="1:5" x14ac:dyDescent="0.3">
      <c r="A1255" s="28">
        <v>44160</v>
      </c>
      <c r="B1255" s="27" t="s">
        <v>485</v>
      </c>
      <c r="C1255" s="27" t="s">
        <v>489</v>
      </c>
      <c r="D1255" s="27">
        <v>5475</v>
      </c>
      <c r="E1255" s="27" t="s">
        <v>488</v>
      </c>
    </row>
    <row r="1256" spans="1:5" x14ac:dyDescent="0.3">
      <c r="A1256" s="28">
        <v>44160</v>
      </c>
      <c r="B1256" s="27" t="s">
        <v>485</v>
      </c>
      <c r="C1256" s="27" t="s">
        <v>487</v>
      </c>
      <c r="D1256" s="27">
        <v>104</v>
      </c>
      <c r="E1256" s="27" t="s">
        <v>486</v>
      </c>
    </row>
    <row r="1257" spans="1:5" x14ac:dyDescent="0.3">
      <c r="A1257" s="28">
        <v>44160</v>
      </c>
      <c r="B1257" s="27" t="s">
        <v>485</v>
      </c>
      <c r="C1257" s="27" t="s">
        <v>438</v>
      </c>
      <c r="D1257" s="27">
        <v>5025</v>
      </c>
      <c r="E1257" s="27" t="s">
        <v>484</v>
      </c>
    </row>
    <row r="1258" spans="1:5" x14ac:dyDescent="0.3">
      <c r="A1258" s="28">
        <v>44167</v>
      </c>
      <c r="B1258" s="27" t="s">
        <v>227</v>
      </c>
      <c r="C1258" s="27" t="s">
        <v>501</v>
      </c>
      <c r="D1258" s="27">
        <v>4959</v>
      </c>
      <c r="E1258" s="27" t="s">
        <v>500</v>
      </c>
    </row>
    <row r="1259" spans="1:5" x14ac:dyDescent="0.3">
      <c r="A1259" s="28">
        <v>44167</v>
      </c>
      <c r="B1259" s="27" t="s">
        <v>227</v>
      </c>
      <c r="C1259" s="27" t="s">
        <v>499</v>
      </c>
      <c r="D1259" s="27">
        <v>5860</v>
      </c>
      <c r="E1259" s="27" t="s">
        <v>498</v>
      </c>
    </row>
    <row r="1260" spans="1:5" x14ac:dyDescent="0.3">
      <c r="A1260" s="28">
        <v>44167</v>
      </c>
      <c r="B1260" s="27" t="s">
        <v>491</v>
      </c>
      <c r="C1260" s="27" t="s">
        <v>489</v>
      </c>
      <c r="D1260" s="27">
        <v>5611</v>
      </c>
      <c r="E1260" s="27" t="s">
        <v>493</v>
      </c>
    </row>
    <row r="1261" spans="1:5" x14ac:dyDescent="0.3">
      <c r="A1261" s="28">
        <v>44167</v>
      </c>
      <c r="B1261" s="27" t="s">
        <v>491</v>
      </c>
      <c r="C1261" s="27" t="s">
        <v>487</v>
      </c>
      <c r="D1261" s="27">
        <v>1753</v>
      </c>
      <c r="E1261" s="27" t="s">
        <v>492</v>
      </c>
    </row>
    <row r="1262" spans="1:5" x14ac:dyDescent="0.3">
      <c r="A1262" s="28">
        <v>44167</v>
      </c>
      <c r="B1262" s="27" t="s">
        <v>491</v>
      </c>
      <c r="C1262" s="27" t="s">
        <v>438</v>
      </c>
      <c r="D1262" s="27">
        <v>3460</v>
      </c>
      <c r="E1262" s="27" t="s">
        <v>490</v>
      </c>
    </row>
    <row r="1263" spans="1:5" x14ac:dyDescent="0.3">
      <c r="A1263" s="28">
        <v>44167</v>
      </c>
      <c r="B1263" s="27" t="s">
        <v>485</v>
      </c>
      <c r="C1263" s="27" t="s">
        <v>489</v>
      </c>
      <c r="D1263" s="27">
        <v>5594</v>
      </c>
      <c r="E1263" s="27" t="s">
        <v>488</v>
      </c>
    </row>
    <row r="1264" spans="1:5" x14ac:dyDescent="0.3">
      <c r="A1264" s="28">
        <v>44167</v>
      </c>
      <c r="B1264" s="27" t="s">
        <v>485</v>
      </c>
      <c r="C1264" s="27" t="s">
        <v>487</v>
      </c>
      <c r="D1264" s="27">
        <v>104</v>
      </c>
      <c r="E1264" s="27" t="s">
        <v>486</v>
      </c>
    </row>
    <row r="1265" spans="1:5" x14ac:dyDescent="0.3">
      <c r="A1265" s="28">
        <v>44167</v>
      </c>
      <c r="B1265" s="27" t="s">
        <v>485</v>
      </c>
      <c r="C1265" s="27" t="s">
        <v>438</v>
      </c>
      <c r="D1265" s="27">
        <v>5126</v>
      </c>
      <c r="E1265" s="27" t="s">
        <v>484</v>
      </c>
    </row>
    <row r="1266" spans="1:5" x14ac:dyDescent="0.3">
      <c r="A1266" s="28">
        <v>44174</v>
      </c>
      <c r="B1266" s="27" t="s">
        <v>227</v>
      </c>
      <c r="C1266" s="27" t="s">
        <v>501</v>
      </c>
      <c r="D1266" s="27">
        <v>5145</v>
      </c>
      <c r="E1266" s="27" t="s">
        <v>500</v>
      </c>
    </row>
    <row r="1267" spans="1:5" x14ac:dyDescent="0.3">
      <c r="A1267" s="28">
        <v>44174</v>
      </c>
      <c r="B1267" s="27" t="s">
        <v>227</v>
      </c>
      <c r="C1267" s="27" t="s">
        <v>499</v>
      </c>
      <c r="D1267" s="27">
        <v>6015</v>
      </c>
      <c r="E1267" s="27" t="s">
        <v>498</v>
      </c>
    </row>
    <row r="1268" spans="1:5" x14ac:dyDescent="0.3">
      <c r="A1268" s="28">
        <v>44174</v>
      </c>
      <c r="B1268" s="27" t="s">
        <v>491</v>
      </c>
      <c r="C1268" s="27" t="s">
        <v>489</v>
      </c>
      <c r="D1268" s="27">
        <v>5798</v>
      </c>
      <c r="E1268" s="27" t="s">
        <v>493</v>
      </c>
    </row>
    <row r="1269" spans="1:5" x14ac:dyDescent="0.3">
      <c r="A1269" s="28">
        <v>44174</v>
      </c>
      <c r="B1269" s="27" t="s">
        <v>491</v>
      </c>
      <c r="C1269" s="27" t="s">
        <v>487</v>
      </c>
      <c r="D1269" s="27">
        <v>1788</v>
      </c>
      <c r="E1269" s="27" t="s">
        <v>492</v>
      </c>
    </row>
    <row r="1270" spans="1:5" x14ac:dyDescent="0.3">
      <c r="A1270" s="28">
        <v>44174</v>
      </c>
      <c r="B1270" s="27" t="s">
        <v>491</v>
      </c>
      <c r="C1270" s="27" t="s">
        <v>438</v>
      </c>
      <c r="D1270" s="27">
        <v>3580</v>
      </c>
      <c r="E1270" s="27" t="s">
        <v>490</v>
      </c>
    </row>
    <row r="1271" spans="1:5" x14ac:dyDescent="0.3">
      <c r="A1271" s="28">
        <v>44174</v>
      </c>
      <c r="B1271" s="27" t="s">
        <v>485</v>
      </c>
      <c r="C1271" s="27" t="s">
        <v>489</v>
      </c>
      <c r="D1271" s="27">
        <v>5787</v>
      </c>
      <c r="E1271" s="27" t="s">
        <v>488</v>
      </c>
    </row>
    <row r="1272" spans="1:5" x14ac:dyDescent="0.3">
      <c r="A1272" s="28">
        <v>44174</v>
      </c>
      <c r="B1272" s="27" t="s">
        <v>485</v>
      </c>
      <c r="C1272" s="27" t="s">
        <v>487</v>
      </c>
      <c r="D1272" s="27">
        <v>109</v>
      </c>
      <c r="E1272" s="27" t="s">
        <v>486</v>
      </c>
    </row>
    <row r="1273" spans="1:5" x14ac:dyDescent="0.3">
      <c r="A1273" s="28">
        <v>44174</v>
      </c>
      <c r="B1273" s="27" t="s">
        <v>485</v>
      </c>
      <c r="C1273" s="27" t="s">
        <v>438</v>
      </c>
      <c r="D1273" s="27">
        <v>5270</v>
      </c>
      <c r="E1273" s="27" t="s">
        <v>484</v>
      </c>
    </row>
    <row r="1274" spans="1:5" x14ac:dyDescent="0.3">
      <c r="A1274" s="28">
        <v>44181</v>
      </c>
      <c r="B1274" s="27" t="s">
        <v>227</v>
      </c>
      <c r="C1274" s="27" t="s">
        <v>501</v>
      </c>
      <c r="D1274" s="27">
        <v>5318</v>
      </c>
      <c r="E1274" s="27" t="s">
        <v>500</v>
      </c>
    </row>
    <row r="1275" spans="1:5" x14ac:dyDescent="0.3">
      <c r="A1275" s="28">
        <v>44181</v>
      </c>
      <c r="B1275" s="27" t="s">
        <v>227</v>
      </c>
      <c r="C1275" s="27" t="s">
        <v>499</v>
      </c>
      <c r="D1275" s="27">
        <v>6190</v>
      </c>
      <c r="E1275" s="27" t="s">
        <v>498</v>
      </c>
    </row>
    <row r="1276" spans="1:5" x14ac:dyDescent="0.3">
      <c r="A1276" s="28">
        <v>44181</v>
      </c>
      <c r="B1276" s="27" t="s">
        <v>491</v>
      </c>
      <c r="C1276" s="27" t="s">
        <v>489</v>
      </c>
      <c r="D1276" s="27">
        <v>5994</v>
      </c>
      <c r="E1276" s="27" t="s">
        <v>493</v>
      </c>
    </row>
    <row r="1277" spans="1:5" x14ac:dyDescent="0.3">
      <c r="A1277" s="28">
        <v>44181</v>
      </c>
      <c r="B1277" s="27" t="s">
        <v>491</v>
      </c>
      <c r="C1277" s="27" t="s">
        <v>487</v>
      </c>
      <c r="D1277" s="27">
        <v>1811</v>
      </c>
      <c r="E1277" s="27" t="s">
        <v>492</v>
      </c>
    </row>
    <row r="1278" spans="1:5" x14ac:dyDescent="0.3">
      <c r="A1278" s="28">
        <v>44181</v>
      </c>
      <c r="B1278" s="27" t="s">
        <v>491</v>
      </c>
      <c r="C1278" s="27" t="s">
        <v>438</v>
      </c>
      <c r="D1278" s="27">
        <v>3708</v>
      </c>
      <c r="E1278" s="27" t="s">
        <v>490</v>
      </c>
    </row>
    <row r="1279" spans="1:5" x14ac:dyDescent="0.3">
      <c r="A1279" s="28">
        <v>44181</v>
      </c>
      <c r="B1279" s="27" t="s">
        <v>485</v>
      </c>
      <c r="C1279" s="27" t="s">
        <v>489</v>
      </c>
      <c r="D1279" s="27">
        <v>5975</v>
      </c>
      <c r="E1279" s="27" t="s">
        <v>488</v>
      </c>
    </row>
    <row r="1280" spans="1:5" x14ac:dyDescent="0.3">
      <c r="A1280" s="28">
        <v>44181</v>
      </c>
      <c r="B1280" s="27" t="s">
        <v>485</v>
      </c>
      <c r="C1280" s="27" t="s">
        <v>487</v>
      </c>
      <c r="D1280" s="27">
        <v>109</v>
      </c>
      <c r="E1280" s="27" t="s">
        <v>486</v>
      </c>
    </row>
    <row r="1281" spans="1:5" x14ac:dyDescent="0.3">
      <c r="A1281" s="28">
        <v>44181</v>
      </c>
      <c r="B1281" s="27" t="s">
        <v>485</v>
      </c>
      <c r="C1281" s="27" t="s">
        <v>438</v>
      </c>
      <c r="D1281" s="27">
        <v>5429</v>
      </c>
      <c r="E1281" s="27" t="s">
        <v>484</v>
      </c>
    </row>
    <row r="1282" spans="1:5" x14ac:dyDescent="0.3">
      <c r="A1282" s="28">
        <v>44188</v>
      </c>
      <c r="B1282" s="27" t="s">
        <v>227</v>
      </c>
      <c r="C1282" s="27" t="s">
        <v>501</v>
      </c>
      <c r="D1282" s="27">
        <v>5511</v>
      </c>
      <c r="E1282" s="27" t="s">
        <v>500</v>
      </c>
    </row>
    <row r="1283" spans="1:5" x14ac:dyDescent="0.3">
      <c r="A1283" s="28">
        <v>44188</v>
      </c>
      <c r="B1283" s="27" t="s">
        <v>227</v>
      </c>
      <c r="C1283" s="27" t="s">
        <v>499</v>
      </c>
      <c r="D1283" s="27">
        <v>6371</v>
      </c>
      <c r="E1283" s="27" t="s">
        <v>498</v>
      </c>
    </row>
    <row r="1284" spans="1:5" x14ac:dyDescent="0.3">
      <c r="A1284" s="28">
        <v>44188</v>
      </c>
      <c r="B1284" s="27" t="s">
        <v>491</v>
      </c>
      <c r="C1284" s="27" t="s">
        <v>489</v>
      </c>
      <c r="D1284" s="27">
        <v>6201</v>
      </c>
      <c r="E1284" s="27" t="s">
        <v>493</v>
      </c>
    </row>
    <row r="1285" spans="1:5" x14ac:dyDescent="0.3">
      <c r="A1285" s="28">
        <v>44188</v>
      </c>
      <c r="B1285" s="27" t="s">
        <v>491</v>
      </c>
      <c r="C1285" s="27" t="s">
        <v>487</v>
      </c>
      <c r="D1285" s="27">
        <v>1841</v>
      </c>
      <c r="E1285" s="27" t="s">
        <v>492</v>
      </c>
    </row>
    <row r="1286" spans="1:5" x14ac:dyDescent="0.3">
      <c r="A1286" s="28">
        <v>44188</v>
      </c>
      <c r="B1286" s="27" t="s">
        <v>491</v>
      </c>
      <c r="C1286" s="27" t="s">
        <v>438</v>
      </c>
      <c r="D1286" s="27">
        <v>3845</v>
      </c>
      <c r="E1286" s="27" t="s">
        <v>490</v>
      </c>
    </row>
    <row r="1287" spans="1:5" x14ac:dyDescent="0.3">
      <c r="A1287" s="28">
        <v>44188</v>
      </c>
      <c r="B1287" s="27" t="s">
        <v>485</v>
      </c>
      <c r="C1287" s="27" t="s">
        <v>489</v>
      </c>
      <c r="D1287" s="27">
        <v>6173</v>
      </c>
      <c r="E1287" s="27" t="s">
        <v>488</v>
      </c>
    </row>
    <row r="1288" spans="1:5" x14ac:dyDescent="0.3">
      <c r="A1288" s="28">
        <v>44188</v>
      </c>
      <c r="B1288" s="27" t="s">
        <v>485</v>
      </c>
      <c r="C1288" s="27" t="s">
        <v>487</v>
      </c>
      <c r="D1288" s="27">
        <v>115</v>
      </c>
      <c r="E1288" s="27" t="s">
        <v>486</v>
      </c>
    </row>
    <row r="1289" spans="1:5" x14ac:dyDescent="0.3">
      <c r="A1289" s="28">
        <v>44188</v>
      </c>
      <c r="B1289" s="27" t="s">
        <v>485</v>
      </c>
      <c r="C1289" s="27" t="s">
        <v>438</v>
      </c>
      <c r="D1289" s="27">
        <v>5599</v>
      </c>
      <c r="E1289" s="27" t="s">
        <v>484</v>
      </c>
    </row>
    <row r="1290" spans="1:5" x14ac:dyDescent="0.3">
      <c r="A1290" s="28">
        <v>44195</v>
      </c>
      <c r="B1290" s="27" t="s">
        <v>227</v>
      </c>
      <c r="C1290" s="27" t="s">
        <v>501</v>
      </c>
      <c r="D1290" s="27">
        <v>5734</v>
      </c>
      <c r="E1290" s="27" t="s">
        <v>500</v>
      </c>
    </row>
    <row r="1291" spans="1:5" x14ac:dyDescent="0.3">
      <c r="A1291" s="28">
        <v>44195</v>
      </c>
      <c r="B1291" s="27" t="s">
        <v>227</v>
      </c>
      <c r="C1291" s="27" t="s">
        <v>499</v>
      </c>
      <c r="D1291" s="27">
        <v>6599</v>
      </c>
      <c r="E1291" s="27" t="s">
        <v>498</v>
      </c>
    </row>
    <row r="1292" spans="1:5" x14ac:dyDescent="0.3">
      <c r="A1292" s="28">
        <v>44195</v>
      </c>
      <c r="B1292" s="27" t="s">
        <v>227</v>
      </c>
      <c r="C1292" s="27" t="s">
        <v>438</v>
      </c>
      <c r="D1292" s="27">
        <v>5</v>
      </c>
      <c r="E1292" s="27" t="s">
        <v>497</v>
      </c>
    </row>
    <row r="1293" spans="1:5" x14ac:dyDescent="0.3">
      <c r="A1293" s="28">
        <v>44195</v>
      </c>
      <c r="B1293" s="27" t="s">
        <v>227</v>
      </c>
      <c r="C1293" s="27" t="s">
        <v>496</v>
      </c>
      <c r="E1293" s="27" t="s">
        <v>494</v>
      </c>
    </row>
    <row r="1294" spans="1:5" x14ac:dyDescent="0.3">
      <c r="A1294" s="28">
        <v>44195</v>
      </c>
      <c r="B1294" s="27" t="s">
        <v>491</v>
      </c>
      <c r="C1294" s="27" t="s">
        <v>489</v>
      </c>
      <c r="D1294" s="27">
        <v>6461</v>
      </c>
      <c r="E1294" s="27" t="s">
        <v>493</v>
      </c>
    </row>
    <row r="1295" spans="1:5" x14ac:dyDescent="0.3">
      <c r="A1295" s="28">
        <v>44195</v>
      </c>
      <c r="B1295" s="27" t="s">
        <v>491</v>
      </c>
      <c r="C1295" s="27" t="s">
        <v>487</v>
      </c>
      <c r="D1295" s="27">
        <v>1882</v>
      </c>
      <c r="E1295" s="27" t="s">
        <v>492</v>
      </c>
    </row>
    <row r="1296" spans="1:5" x14ac:dyDescent="0.3">
      <c r="A1296" s="28">
        <v>44195</v>
      </c>
      <c r="B1296" s="27" t="s">
        <v>491</v>
      </c>
      <c r="C1296" s="27" t="s">
        <v>438</v>
      </c>
      <c r="D1296" s="27">
        <v>3995</v>
      </c>
      <c r="E1296" s="27" t="s">
        <v>490</v>
      </c>
    </row>
    <row r="1297" spans="1:5" x14ac:dyDescent="0.3">
      <c r="A1297" s="28">
        <v>44195</v>
      </c>
      <c r="B1297" s="27" t="s">
        <v>485</v>
      </c>
      <c r="C1297" s="27" t="s">
        <v>489</v>
      </c>
      <c r="D1297" s="27">
        <v>6384</v>
      </c>
      <c r="E1297" s="27" t="s">
        <v>488</v>
      </c>
    </row>
    <row r="1298" spans="1:5" x14ac:dyDescent="0.3">
      <c r="A1298" s="28">
        <v>44195</v>
      </c>
      <c r="B1298" s="27" t="s">
        <v>485</v>
      </c>
      <c r="C1298" s="27" t="s">
        <v>487</v>
      </c>
      <c r="D1298" s="27">
        <v>117</v>
      </c>
      <c r="E1298" s="27" t="s">
        <v>486</v>
      </c>
    </row>
    <row r="1299" spans="1:5" x14ac:dyDescent="0.3">
      <c r="A1299" s="28">
        <v>44195</v>
      </c>
      <c r="B1299" s="27" t="s">
        <v>485</v>
      </c>
      <c r="C1299" s="27" t="s">
        <v>438</v>
      </c>
      <c r="D1299" s="27">
        <v>5837</v>
      </c>
      <c r="E1299" s="27" t="s">
        <v>484</v>
      </c>
    </row>
    <row r="1300" spans="1:5" x14ac:dyDescent="0.3">
      <c r="A1300" s="28">
        <v>44202</v>
      </c>
      <c r="B1300" s="27" t="s">
        <v>227</v>
      </c>
      <c r="C1300" s="27" t="s">
        <v>501</v>
      </c>
      <c r="D1300" s="27">
        <v>5995</v>
      </c>
      <c r="E1300" s="27" t="s">
        <v>500</v>
      </c>
    </row>
    <row r="1301" spans="1:5" x14ac:dyDescent="0.3">
      <c r="A1301" s="28">
        <v>44202</v>
      </c>
      <c r="B1301" s="27" t="s">
        <v>227</v>
      </c>
      <c r="C1301" s="27" t="s">
        <v>499</v>
      </c>
      <c r="D1301" s="27">
        <v>6836</v>
      </c>
      <c r="E1301" s="27" t="s">
        <v>498</v>
      </c>
    </row>
    <row r="1302" spans="1:5" x14ac:dyDescent="0.3">
      <c r="A1302" s="28">
        <v>44202</v>
      </c>
      <c r="B1302" s="27" t="s">
        <v>227</v>
      </c>
      <c r="C1302" s="27" t="s">
        <v>438</v>
      </c>
      <c r="D1302" s="27">
        <v>4</v>
      </c>
      <c r="E1302" s="27" t="s">
        <v>497</v>
      </c>
    </row>
    <row r="1303" spans="1:5" x14ac:dyDescent="0.3">
      <c r="A1303" s="28">
        <v>44202</v>
      </c>
      <c r="B1303" s="27" t="s">
        <v>227</v>
      </c>
      <c r="C1303" s="27" t="s">
        <v>496</v>
      </c>
      <c r="D1303" s="27" t="s">
        <v>495</v>
      </c>
      <c r="E1303" s="27" t="s">
        <v>494</v>
      </c>
    </row>
    <row r="1304" spans="1:5" x14ac:dyDescent="0.3">
      <c r="A1304" s="28">
        <v>44202</v>
      </c>
      <c r="B1304" s="27" t="s">
        <v>491</v>
      </c>
      <c r="C1304" s="27" t="s">
        <v>489</v>
      </c>
      <c r="D1304" s="27">
        <v>6755</v>
      </c>
      <c r="E1304" s="27" t="s">
        <v>493</v>
      </c>
    </row>
    <row r="1305" spans="1:5" x14ac:dyDescent="0.3">
      <c r="A1305" s="28">
        <v>44202</v>
      </c>
      <c r="B1305" s="27" t="s">
        <v>491</v>
      </c>
      <c r="C1305" s="27" t="s">
        <v>487</v>
      </c>
      <c r="D1305" s="27">
        <v>1914</v>
      </c>
      <c r="E1305" s="27" t="s">
        <v>492</v>
      </c>
    </row>
    <row r="1306" spans="1:5" x14ac:dyDescent="0.3">
      <c r="A1306" s="28">
        <v>44202</v>
      </c>
      <c r="B1306" s="27" t="s">
        <v>491</v>
      </c>
      <c r="C1306" s="27" t="s">
        <v>438</v>
      </c>
      <c r="D1306" s="27">
        <v>4167</v>
      </c>
      <c r="E1306" s="27" t="s">
        <v>490</v>
      </c>
    </row>
    <row r="1307" spans="1:5" x14ac:dyDescent="0.3">
      <c r="A1307" s="28">
        <v>44202</v>
      </c>
      <c r="B1307" s="27" t="s">
        <v>485</v>
      </c>
      <c r="C1307" s="27" t="s">
        <v>489</v>
      </c>
      <c r="D1307" s="27">
        <v>6639</v>
      </c>
      <c r="E1307" s="27" t="s">
        <v>488</v>
      </c>
    </row>
    <row r="1308" spans="1:5" x14ac:dyDescent="0.3">
      <c r="A1308" s="28">
        <v>44202</v>
      </c>
      <c r="B1308" s="27" t="s">
        <v>485</v>
      </c>
      <c r="C1308" s="27" t="s">
        <v>487</v>
      </c>
      <c r="D1308" s="27">
        <v>120</v>
      </c>
      <c r="E1308" s="27" t="s">
        <v>486</v>
      </c>
    </row>
    <row r="1309" spans="1:5" x14ac:dyDescent="0.3">
      <c r="A1309" s="28">
        <v>44202</v>
      </c>
      <c r="B1309" s="27" t="s">
        <v>485</v>
      </c>
      <c r="C1309" s="27" t="s">
        <v>438</v>
      </c>
      <c r="D1309" s="27">
        <v>6077</v>
      </c>
      <c r="E1309" s="27" t="s">
        <v>484</v>
      </c>
    </row>
    <row r="1310" spans="1:5" x14ac:dyDescent="0.3">
      <c r="A1310" s="28">
        <v>44209</v>
      </c>
      <c r="B1310" s="27" t="s">
        <v>227</v>
      </c>
      <c r="C1310" s="27" t="s">
        <v>501</v>
      </c>
      <c r="D1310" s="27">
        <v>6269</v>
      </c>
      <c r="E1310" s="27" t="s">
        <v>500</v>
      </c>
    </row>
    <row r="1311" spans="1:5" x14ac:dyDescent="0.3">
      <c r="A1311" s="28">
        <v>44209</v>
      </c>
      <c r="B1311" s="27" t="s">
        <v>227</v>
      </c>
      <c r="C1311" s="27" t="s">
        <v>499</v>
      </c>
      <c r="D1311" s="27">
        <v>7083</v>
      </c>
      <c r="E1311" s="27" t="s">
        <v>498</v>
      </c>
    </row>
    <row r="1312" spans="1:5" x14ac:dyDescent="0.3">
      <c r="A1312" s="28">
        <v>44209</v>
      </c>
      <c r="B1312" s="27" t="s">
        <v>227</v>
      </c>
      <c r="C1312" s="27" t="s">
        <v>438</v>
      </c>
      <c r="D1312" s="27">
        <v>6</v>
      </c>
      <c r="E1312" s="27" t="s">
        <v>497</v>
      </c>
    </row>
    <row r="1313" spans="1:5" x14ac:dyDescent="0.3">
      <c r="A1313" s="28">
        <v>44209</v>
      </c>
      <c r="B1313" s="27" t="s">
        <v>227</v>
      </c>
      <c r="C1313" s="27" t="s">
        <v>496</v>
      </c>
      <c r="D1313" s="27" t="s">
        <v>495</v>
      </c>
      <c r="E1313" s="27" t="s">
        <v>494</v>
      </c>
    </row>
    <row r="1314" spans="1:5" x14ac:dyDescent="0.3">
      <c r="A1314" s="28">
        <v>44209</v>
      </c>
      <c r="B1314" s="27" t="s">
        <v>491</v>
      </c>
      <c r="C1314" s="27" t="s">
        <v>489</v>
      </c>
      <c r="D1314" s="27">
        <v>7055</v>
      </c>
      <c r="E1314" s="27" t="s">
        <v>493</v>
      </c>
    </row>
    <row r="1315" spans="1:5" x14ac:dyDescent="0.3">
      <c r="A1315" s="28">
        <v>44209</v>
      </c>
      <c r="B1315" s="27" t="s">
        <v>491</v>
      </c>
      <c r="C1315" s="27" t="s">
        <v>487</v>
      </c>
      <c r="D1315" s="27">
        <v>1953</v>
      </c>
      <c r="E1315" s="27" t="s">
        <v>492</v>
      </c>
    </row>
    <row r="1316" spans="1:5" x14ac:dyDescent="0.3">
      <c r="A1316" s="28">
        <v>44209</v>
      </c>
      <c r="B1316" s="27" t="s">
        <v>491</v>
      </c>
      <c r="C1316" s="27" t="s">
        <v>438</v>
      </c>
      <c r="D1316" s="27">
        <v>4351</v>
      </c>
      <c r="E1316" s="27" t="s">
        <v>490</v>
      </c>
    </row>
    <row r="1317" spans="1:5" x14ac:dyDescent="0.3">
      <c r="A1317" s="28">
        <v>44209</v>
      </c>
      <c r="B1317" s="27" t="s">
        <v>485</v>
      </c>
      <c r="C1317" s="27" t="s">
        <v>489</v>
      </c>
      <c r="D1317" s="27">
        <v>6911</v>
      </c>
      <c r="E1317" s="27" t="s">
        <v>488</v>
      </c>
    </row>
    <row r="1318" spans="1:5" x14ac:dyDescent="0.3">
      <c r="A1318" s="28">
        <v>44209</v>
      </c>
      <c r="B1318" s="27" t="s">
        <v>485</v>
      </c>
      <c r="C1318" s="27" t="s">
        <v>487</v>
      </c>
      <c r="D1318" s="27">
        <v>123</v>
      </c>
      <c r="E1318" s="27" t="s">
        <v>486</v>
      </c>
    </row>
    <row r="1319" spans="1:5" x14ac:dyDescent="0.3">
      <c r="A1319" s="28">
        <v>44209</v>
      </c>
      <c r="B1319" s="27" t="s">
        <v>485</v>
      </c>
      <c r="C1319" s="27" t="s">
        <v>438</v>
      </c>
      <c r="D1319" s="27">
        <v>6325</v>
      </c>
      <c r="E1319" s="27" t="s">
        <v>484</v>
      </c>
    </row>
    <row r="1320" spans="1:5" x14ac:dyDescent="0.3">
      <c r="A1320" s="28">
        <v>44216</v>
      </c>
      <c r="B1320" s="27" t="s">
        <v>227</v>
      </c>
      <c r="C1320" s="27" t="s">
        <v>501</v>
      </c>
      <c r="D1320" s="27">
        <v>6520</v>
      </c>
      <c r="E1320" s="27" t="s">
        <v>500</v>
      </c>
    </row>
    <row r="1321" spans="1:5" x14ac:dyDescent="0.3">
      <c r="A1321" s="28">
        <v>44216</v>
      </c>
      <c r="B1321" s="27" t="s">
        <v>227</v>
      </c>
      <c r="C1321" s="27" t="s">
        <v>499</v>
      </c>
      <c r="D1321" s="27">
        <v>7303</v>
      </c>
      <c r="E1321" s="27" t="s">
        <v>498</v>
      </c>
    </row>
    <row r="1322" spans="1:5" x14ac:dyDescent="0.3">
      <c r="A1322" s="28">
        <v>44216</v>
      </c>
      <c r="B1322" s="27" t="s">
        <v>227</v>
      </c>
      <c r="C1322" s="27" t="s">
        <v>438</v>
      </c>
      <c r="D1322" s="27">
        <v>5</v>
      </c>
      <c r="E1322" s="27" t="s">
        <v>497</v>
      </c>
    </row>
    <row r="1323" spans="1:5" x14ac:dyDescent="0.3">
      <c r="A1323" s="28">
        <v>44216</v>
      </c>
      <c r="B1323" s="27" t="s">
        <v>227</v>
      </c>
      <c r="C1323" s="27" t="s">
        <v>496</v>
      </c>
      <c r="D1323" s="27" t="s">
        <v>495</v>
      </c>
      <c r="E1323" s="27" t="s">
        <v>494</v>
      </c>
    </row>
    <row r="1324" spans="1:5" x14ac:dyDescent="0.3">
      <c r="A1324" s="28">
        <v>44216</v>
      </c>
      <c r="B1324" s="27" t="s">
        <v>491</v>
      </c>
      <c r="C1324" s="27" t="s">
        <v>489</v>
      </c>
      <c r="D1324" s="27">
        <v>7341</v>
      </c>
      <c r="E1324" s="27" t="s">
        <v>493</v>
      </c>
    </row>
    <row r="1325" spans="1:5" x14ac:dyDescent="0.3">
      <c r="A1325" s="28">
        <v>44216</v>
      </c>
      <c r="B1325" s="27" t="s">
        <v>491</v>
      </c>
      <c r="C1325" s="27" t="s">
        <v>487</v>
      </c>
      <c r="D1325" s="27">
        <v>1986</v>
      </c>
      <c r="E1325" s="27" t="s">
        <v>492</v>
      </c>
    </row>
    <row r="1326" spans="1:5" x14ac:dyDescent="0.3">
      <c r="A1326" s="28">
        <v>44216</v>
      </c>
      <c r="B1326" s="27" t="s">
        <v>491</v>
      </c>
      <c r="C1326" s="27" t="s">
        <v>438</v>
      </c>
      <c r="D1326" s="27">
        <v>4502</v>
      </c>
      <c r="E1326" s="27" t="s">
        <v>490</v>
      </c>
    </row>
    <row r="1327" spans="1:5" x14ac:dyDescent="0.3">
      <c r="A1327" s="28">
        <v>44216</v>
      </c>
      <c r="B1327" s="27" t="s">
        <v>485</v>
      </c>
      <c r="C1327" s="27" t="s">
        <v>489</v>
      </c>
      <c r="D1327" s="27">
        <v>7173</v>
      </c>
      <c r="E1327" s="27" t="s">
        <v>488</v>
      </c>
    </row>
    <row r="1328" spans="1:5" x14ac:dyDescent="0.3">
      <c r="A1328" s="28">
        <v>44216</v>
      </c>
      <c r="B1328" s="27" t="s">
        <v>485</v>
      </c>
      <c r="C1328" s="27" t="s">
        <v>487</v>
      </c>
      <c r="D1328" s="27">
        <v>125</v>
      </c>
      <c r="E1328" s="27" t="s">
        <v>486</v>
      </c>
    </row>
    <row r="1329" spans="1:5" x14ac:dyDescent="0.3">
      <c r="A1329" s="28">
        <v>44216</v>
      </c>
      <c r="B1329" s="27" t="s">
        <v>485</v>
      </c>
      <c r="C1329" s="27" t="s">
        <v>438</v>
      </c>
      <c r="D1329" s="27">
        <v>6531</v>
      </c>
      <c r="E1329" s="27" t="s">
        <v>484</v>
      </c>
    </row>
    <row r="1330" spans="1:5" x14ac:dyDescent="0.3">
      <c r="A1330" s="28">
        <v>44223</v>
      </c>
      <c r="B1330" s="27" t="s">
        <v>227</v>
      </c>
      <c r="C1330" s="27" t="s">
        <v>501</v>
      </c>
      <c r="D1330" s="27">
        <v>6777</v>
      </c>
      <c r="E1330" s="27" t="s">
        <v>500</v>
      </c>
    </row>
    <row r="1331" spans="1:5" x14ac:dyDescent="0.3">
      <c r="A1331" s="28">
        <v>44223</v>
      </c>
      <c r="B1331" s="27" t="s">
        <v>227</v>
      </c>
      <c r="C1331" s="27" t="s">
        <v>499</v>
      </c>
      <c r="D1331" s="27">
        <v>7520</v>
      </c>
      <c r="E1331" s="27" t="s">
        <v>498</v>
      </c>
    </row>
    <row r="1332" spans="1:5" x14ac:dyDescent="0.3">
      <c r="A1332" s="28">
        <v>44223</v>
      </c>
      <c r="B1332" s="27" t="s">
        <v>227</v>
      </c>
      <c r="C1332" s="27" t="s">
        <v>438</v>
      </c>
      <c r="D1332" s="27">
        <v>6</v>
      </c>
      <c r="E1332" s="27" t="s">
        <v>497</v>
      </c>
    </row>
    <row r="1333" spans="1:5" x14ac:dyDescent="0.3">
      <c r="A1333" s="28">
        <v>44223</v>
      </c>
      <c r="B1333" s="27" t="s">
        <v>227</v>
      </c>
      <c r="C1333" s="27" t="s">
        <v>496</v>
      </c>
      <c r="D1333" s="27" t="s">
        <v>495</v>
      </c>
      <c r="E1333" s="27" t="s">
        <v>494</v>
      </c>
    </row>
    <row r="1334" spans="1:5" x14ac:dyDescent="0.3">
      <c r="A1334" s="28">
        <v>44223</v>
      </c>
      <c r="B1334" s="27" t="s">
        <v>491</v>
      </c>
      <c r="C1334" s="27" t="s">
        <v>489</v>
      </c>
      <c r="D1334" s="27">
        <v>7617</v>
      </c>
      <c r="E1334" s="27" t="s">
        <v>493</v>
      </c>
    </row>
    <row r="1335" spans="1:5" x14ac:dyDescent="0.3">
      <c r="A1335" s="28">
        <v>44223</v>
      </c>
      <c r="B1335" s="27" t="s">
        <v>491</v>
      </c>
      <c r="C1335" s="27" t="s">
        <v>487</v>
      </c>
      <c r="D1335" s="27">
        <v>2013</v>
      </c>
      <c r="E1335" s="27" t="s">
        <v>492</v>
      </c>
    </row>
    <row r="1336" spans="1:5" x14ac:dyDescent="0.3">
      <c r="A1336" s="28">
        <v>44223</v>
      </c>
      <c r="B1336" s="27" t="s">
        <v>491</v>
      </c>
      <c r="C1336" s="27" t="s">
        <v>438</v>
      </c>
      <c r="D1336" s="27">
        <v>4674</v>
      </c>
      <c r="E1336" s="27" t="s">
        <v>490</v>
      </c>
    </row>
    <row r="1337" spans="1:5" x14ac:dyDescent="0.3">
      <c r="A1337" s="28">
        <v>44223</v>
      </c>
      <c r="B1337" s="27" t="s">
        <v>485</v>
      </c>
      <c r="C1337" s="27" t="s">
        <v>489</v>
      </c>
      <c r="D1337" s="27">
        <v>7418</v>
      </c>
      <c r="E1337" s="27" t="s">
        <v>488</v>
      </c>
    </row>
    <row r="1338" spans="1:5" x14ac:dyDescent="0.3">
      <c r="A1338" s="28">
        <v>44223</v>
      </c>
      <c r="B1338" s="27" t="s">
        <v>485</v>
      </c>
      <c r="C1338" s="27" t="s">
        <v>487</v>
      </c>
      <c r="D1338" s="27">
        <v>128</v>
      </c>
      <c r="E1338" s="27" t="s">
        <v>486</v>
      </c>
    </row>
    <row r="1339" spans="1:5" x14ac:dyDescent="0.3">
      <c r="A1339" s="28">
        <v>44223</v>
      </c>
      <c r="B1339" s="27" t="s">
        <v>485</v>
      </c>
      <c r="C1339" s="27" t="s">
        <v>438</v>
      </c>
      <c r="D1339" s="27">
        <v>6758</v>
      </c>
      <c r="E1339" s="27" t="s">
        <v>484</v>
      </c>
    </row>
    <row r="1340" spans="1:5" x14ac:dyDescent="0.3">
      <c r="A1340" s="28">
        <v>44230</v>
      </c>
      <c r="B1340" s="27" t="s">
        <v>227</v>
      </c>
      <c r="C1340" s="27" t="s">
        <v>501</v>
      </c>
      <c r="D1340" s="27">
        <v>6985</v>
      </c>
      <c r="E1340" s="27" t="s">
        <v>500</v>
      </c>
    </row>
    <row r="1341" spans="1:5" x14ac:dyDescent="0.3">
      <c r="A1341" s="28">
        <v>44230</v>
      </c>
      <c r="B1341" s="27" t="s">
        <v>227</v>
      </c>
      <c r="C1341" s="27" t="s">
        <v>499</v>
      </c>
      <c r="D1341" s="27">
        <v>7718</v>
      </c>
      <c r="E1341" s="27" t="s">
        <v>498</v>
      </c>
    </row>
    <row r="1342" spans="1:5" x14ac:dyDescent="0.3">
      <c r="A1342" s="28">
        <v>44230</v>
      </c>
      <c r="B1342" s="27" t="s">
        <v>227</v>
      </c>
      <c r="C1342" s="27" t="s">
        <v>438</v>
      </c>
      <c r="D1342" s="27">
        <v>4</v>
      </c>
      <c r="E1342" s="27" t="s">
        <v>497</v>
      </c>
    </row>
    <row r="1343" spans="1:5" x14ac:dyDescent="0.3">
      <c r="A1343" s="28">
        <v>44230</v>
      </c>
      <c r="B1343" s="27" t="s">
        <v>227</v>
      </c>
      <c r="C1343" s="27" t="s">
        <v>496</v>
      </c>
      <c r="D1343" s="27" t="s">
        <v>495</v>
      </c>
      <c r="E1343" s="27" t="s">
        <v>494</v>
      </c>
    </row>
    <row r="1344" spans="1:5" x14ac:dyDescent="0.3">
      <c r="A1344" s="28">
        <v>44230</v>
      </c>
      <c r="B1344" s="27" t="s">
        <v>491</v>
      </c>
      <c r="C1344" s="27" t="s">
        <v>489</v>
      </c>
      <c r="D1344" s="27">
        <v>7842</v>
      </c>
      <c r="E1344" s="27" t="s">
        <v>493</v>
      </c>
    </row>
    <row r="1345" spans="1:5" x14ac:dyDescent="0.3">
      <c r="A1345" s="28">
        <v>44230</v>
      </c>
      <c r="B1345" s="27" t="s">
        <v>491</v>
      </c>
      <c r="C1345" s="27" t="s">
        <v>487</v>
      </c>
      <c r="D1345" s="27">
        <v>2047</v>
      </c>
      <c r="E1345" s="27" t="s">
        <v>492</v>
      </c>
    </row>
    <row r="1346" spans="1:5" x14ac:dyDescent="0.3">
      <c r="A1346" s="28">
        <v>44230</v>
      </c>
      <c r="B1346" s="27" t="s">
        <v>491</v>
      </c>
      <c r="C1346" s="27" t="s">
        <v>438</v>
      </c>
      <c r="D1346" s="27">
        <v>4819</v>
      </c>
      <c r="E1346" s="27" t="s">
        <v>490</v>
      </c>
    </row>
    <row r="1347" spans="1:5" x14ac:dyDescent="0.3">
      <c r="A1347" s="28">
        <v>44230</v>
      </c>
      <c r="B1347" s="27" t="s">
        <v>485</v>
      </c>
      <c r="C1347" s="27" t="s">
        <v>489</v>
      </c>
      <c r="D1347" s="27">
        <v>7616</v>
      </c>
      <c r="E1347" s="27" t="s">
        <v>488</v>
      </c>
    </row>
    <row r="1348" spans="1:5" x14ac:dyDescent="0.3">
      <c r="A1348" s="28">
        <v>44230</v>
      </c>
      <c r="B1348" s="27" t="s">
        <v>485</v>
      </c>
      <c r="C1348" s="27" t="s">
        <v>487</v>
      </c>
      <c r="D1348" s="27">
        <v>135</v>
      </c>
      <c r="E1348" s="27" t="s">
        <v>486</v>
      </c>
    </row>
    <row r="1349" spans="1:5" x14ac:dyDescent="0.3">
      <c r="A1349" s="28">
        <v>44230</v>
      </c>
      <c r="B1349" s="27" t="s">
        <v>485</v>
      </c>
      <c r="C1349" s="27" t="s">
        <v>438</v>
      </c>
      <c r="D1349" s="27">
        <v>6957</v>
      </c>
      <c r="E1349" s="27" t="s">
        <v>484</v>
      </c>
    </row>
    <row r="1350" spans="1:5" x14ac:dyDescent="0.3">
      <c r="A1350" s="28">
        <v>44237</v>
      </c>
      <c r="B1350" s="27" t="s">
        <v>227</v>
      </c>
      <c r="C1350" s="27" t="s">
        <v>501</v>
      </c>
      <c r="D1350" s="27">
        <v>7265</v>
      </c>
      <c r="E1350" s="27" t="s">
        <v>500</v>
      </c>
    </row>
    <row r="1351" spans="1:5" x14ac:dyDescent="0.3">
      <c r="A1351" s="28">
        <v>44237</v>
      </c>
      <c r="B1351" s="27" t="s">
        <v>227</v>
      </c>
      <c r="C1351" s="27" t="s">
        <v>499</v>
      </c>
      <c r="D1351" s="27">
        <v>7937</v>
      </c>
      <c r="E1351" s="27" t="s">
        <v>498</v>
      </c>
    </row>
    <row r="1352" spans="1:5" x14ac:dyDescent="0.3">
      <c r="A1352" s="28">
        <v>44237</v>
      </c>
      <c r="B1352" s="27" t="s">
        <v>227</v>
      </c>
      <c r="C1352" s="27" t="s">
        <v>438</v>
      </c>
      <c r="D1352" s="27">
        <v>4</v>
      </c>
      <c r="E1352" s="27" t="s">
        <v>497</v>
      </c>
    </row>
    <row r="1353" spans="1:5" x14ac:dyDescent="0.3">
      <c r="A1353" s="28">
        <v>44237</v>
      </c>
      <c r="B1353" s="27" t="s">
        <v>227</v>
      </c>
      <c r="C1353" s="27" t="s">
        <v>496</v>
      </c>
      <c r="D1353" s="27" t="s">
        <v>495</v>
      </c>
      <c r="E1353" s="27" t="s">
        <v>494</v>
      </c>
    </row>
    <row r="1354" spans="1:5" x14ac:dyDescent="0.3">
      <c r="A1354" s="28">
        <v>44237</v>
      </c>
      <c r="B1354" s="27" t="s">
        <v>491</v>
      </c>
      <c r="C1354" s="27" t="s">
        <v>489</v>
      </c>
      <c r="D1354" s="27">
        <v>8134</v>
      </c>
      <c r="E1354" s="27" t="s">
        <v>493</v>
      </c>
    </row>
    <row r="1355" spans="1:5" x14ac:dyDescent="0.3">
      <c r="A1355" s="28">
        <v>44237</v>
      </c>
      <c r="B1355" s="27" t="s">
        <v>491</v>
      </c>
      <c r="C1355" s="27" t="s">
        <v>487</v>
      </c>
      <c r="D1355" s="27">
        <v>2082</v>
      </c>
      <c r="E1355" s="27" t="s">
        <v>492</v>
      </c>
    </row>
    <row r="1356" spans="1:5" x14ac:dyDescent="0.3">
      <c r="A1356" s="28">
        <v>44237</v>
      </c>
      <c r="B1356" s="27" t="s">
        <v>491</v>
      </c>
      <c r="C1356" s="27" t="s">
        <v>438</v>
      </c>
      <c r="D1356" s="27">
        <v>4991</v>
      </c>
      <c r="E1356" s="27" t="s">
        <v>490</v>
      </c>
    </row>
    <row r="1357" spans="1:5" x14ac:dyDescent="0.3">
      <c r="A1357" s="28">
        <v>44237</v>
      </c>
      <c r="B1357" s="27" t="s">
        <v>485</v>
      </c>
      <c r="C1357" s="27" t="s">
        <v>489</v>
      </c>
      <c r="D1357" s="27">
        <v>7906</v>
      </c>
      <c r="E1357" s="27" t="s">
        <v>488</v>
      </c>
    </row>
    <row r="1358" spans="1:5" x14ac:dyDescent="0.3">
      <c r="A1358" s="28">
        <v>44237</v>
      </c>
      <c r="B1358" s="27" t="s">
        <v>485</v>
      </c>
      <c r="C1358" s="27" t="s">
        <v>487</v>
      </c>
      <c r="D1358" s="27">
        <v>139</v>
      </c>
      <c r="E1358" s="27" t="s">
        <v>486</v>
      </c>
    </row>
    <row r="1359" spans="1:5" x14ac:dyDescent="0.3">
      <c r="A1359" s="28">
        <v>44237</v>
      </c>
      <c r="B1359" s="27" t="s">
        <v>485</v>
      </c>
      <c r="C1359" s="27" t="s">
        <v>438</v>
      </c>
      <c r="D1359" s="27">
        <v>7162</v>
      </c>
      <c r="E1359" s="27" t="s">
        <v>484</v>
      </c>
    </row>
    <row r="1360" spans="1:5" x14ac:dyDescent="0.3">
      <c r="A1360" s="28">
        <v>44244</v>
      </c>
      <c r="B1360" s="27" t="s">
        <v>227</v>
      </c>
      <c r="C1360" s="27" t="s">
        <v>501</v>
      </c>
      <c r="D1360" s="27">
        <v>7481</v>
      </c>
      <c r="E1360" s="27" t="s">
        <v>500</v>
      </c>
    </row>
    <row r="1361" spans="1:5" x14ac:dyDescent="0.3">
      <c r="A1361" s="28">
        <v>44244</v>
      </c>
      <c r="B1361" s="27" t="s">
        <v>227</v>
      </c>
      <c r="C1361" s="27" t="s">
        <v>499</v>
      </c>
      <c r="D1361" s="27">
        <v>8137</v>
      </c>
      <c r="E1361" s="27" t="s">
        <v>498</v>
      </c>
    </row>
    <row r="1362" spans="1:5" x14ac:dyDescent="0.3">
      <c r="A1362" s="28">
        <v>44244</v>
      </c>
      <c r="B1362" s="27" t="s">
        <v>227</v>
      </c>
      <c r="C1362" s="27" t="s">
        <v>438</v>
      </c>
      <c r="D1362" s="27">
        <v>4</v>
      </c>
      <c r="E1362" s="27" t="s">
        <v>497</v>
      </c>
    </row>
    <row r="1363" spans="1:5" x14ac:dyDescent="0.3">
      <c r="A1363" s="28">
        <v>44244</v>
      </c>
      <c r="B1363" s="27" t="s">
        <v>227</v>
      </c>
      <c r="C1363" s="27" t="s">
        <v>496</v>
      </c>
      <c r="D1363" s="27" t="s">
        <v>495</v>
      </c>
      <c r="E1363" s="27" t="s">
        <v>494</v>
      </c>
    </row>
    <row r="1364" spans="1:5" x14ac:dyDescent="0.3">
      <c r="A1364" s="28">
        <v>44244</v>
      </c>
      <c r="B1364" s="27" t="s">
        <v>491</v>
      </c>
      <c r="C1364" s="27" t="s">
        <v>489</v>
      </c>
      <c r="D1364" s="27">
        <v>8383</v>
      </c>
      <c r="E1364" s="27" t="s">
        <v>493</v>
      </c>
    </row>
    <row r="1365" spans="1:5" x14ac:dyDescent="0.3">
      <c r="A1365" s="28">
        <v>44244</v>
      </c>
      <c r="B1365" s="27" t="s">
        <v>491</v>
      </c>
      <c r="C1365" s="27" t="s">
        <v>487</v>
      </c>
      <c r="D1365" s="27">
        <v>2123</v>
      </c>
      <c r="E1365" s="27" t="s">
        <v>492</v>
      </c>
    </row>
    <row r="1366" spans="1:5" x14ac:dyDescent="0.3">
      <c r="A1366" s="28">
        <v>44244</v>
      </c>
      <c r="B1366" s="27" t="s">
        <v>491</v>
      </c>
      <c r="C1366" s="27" t="s">
        <v>438</v>
      </c>
      <c r="D1366" s="27">
        <v>5117</v>
      </c>
      <c r="E1366" s="27" t="s">
        <v>490</v>
      </c>
    </row>
    <row r="1367" spans="1:5" x14ac:dyDescent="0.3">
      <c r="A1367" s="28">
        <v>44244</v>
      </c>
      <c r="B1367" s="27" t="s">
        <v>485</v>
      </c>
      <c r="C1367" s="27" t="s">
        <v>489</v>
      </c>
      <c r="D1367" s="27">
        <v>8129</v>
      </c>
      <c r="E1367" s="27" t="s">
        <v>488</v>
      </c>
    </row>
    <row r="1368" spans="1:5" x14ac:dyDescent="0.3">
      <c r="A1368" s="28">
        <v>44244</v>
      </c>
      <c r="B1368" s="27" t="s">
        <v>485</v>
      </c>
      <c r="C1368" s="27" t="s">
        <v>487</v>
      </c>
      <c r="D1368" s="27">
        <v>141</v>
      </c>
      <c r="E1368" s="27" t="s">
        <v>486</v>
      </c>
    </row>
    <row r="1369" spans="1:5" x14ac:dyDescent="0.3">
      <c r="A1369" s="28">
        <v>44244</v>
      </c>
      <c r="B1369" s="27" t="s">
        <v>485</v>
      </c>
      <c r="C1369" s="27" t="s">
        <v>438</v>
      </c>
      <c r="D1369" s="27">
        <v>7353</v>
      </c>
      <c r="E1369" s="27" t="s">
        <v>484</v>
      </c>
    </row>
    <row r="1370" spans="1:5" x14ac:dyDescent="0.3">
      <c r="A1370" s="28">
        <v>44251</v>
      </c>
      <c r="B1370" s="27" t="s">
        <v>227</v>
      </c>
      <c r="C1370" s="27" t="s">
        <v>501</v>
      </c>
      <c r="D1370" s="27">
        <v>7637</v>
      </c>
      <c r="E1370" s="27" t="s">
        <v>500</v>
      </c>
    </row>
    <row r="1371" spans="1:5" x14ac:dyDescent="0.3">
      <c r="A1371" s="28">
        <v>44251</v>
      </c>
      <c r="B1371" s="27" t="s">
        <v>227</v>
      </c>
      <c r="C1371" s="27" t="s">
        <v>499</v>
      </c>
      <c r="D1371" s="27">
        <v>8303</v>
      </c>
      <c r="E1371" s="27" t="s">
        <v>498</v>
      </c>
    </row>
    <row r="1372" spans="1:5" x14ac:dyDescent="0.3">
      <c r="A1372" s="28">
        <v>44251</v>
      </c>
      <c r="B1372" s="27" t="s">
        <v>227</v>
      </c>
      <c r="C1372" s="27" t="s">
        <v>438</v>
      </c>
      <c r="D1372" s="27">
        <v>4</v>
      </c>
      <c r="E1372" s="27" t="s">
        <v>497</v>
      </c>
    </row>
    <row r="1373" spans="1:5" x14ac:dyDescent="0.3">
      <c r="A1373" s="28">
        <v>44251</v>
      </c>
      <c r="B1373" s="27" t="s">
        <v>227</v>
      </c>
      <c r="C1373" s="27" t="s">
        <v>496</v>
      </c>
      <c r="D1373" s="27" t="s">
        <v>495</v>
      </c>
      <c r="E1373" s="27" t="s">
        <v>494</v>
      </c>
    </row>
    <row r="1374" spans="1:5" x14ac:dyDescent="0.3">
      <c r="A1374" s="28">
        <v>44251</v>
      </c>
      <c r="B1374" s="27" t="s">
        <v>491</v>
      </c>
      <c r="C1374" s="27" t="s">
        <v>489</v>
      </c>
      <c r="D1374" s="27">
        <v>8563</v>
      </c>
      <c r="E1374" s="27" t="s">
        <v>493</v>
      </c>
    </row>
    <row r="1375" spans="1:5" x14ac:dyDescent="0.3">
      <c r="A1375" s="28">
        <v>44251</v>
      </c>
      <c r="B1375" s="27" t="s">
        <v>491</v>
      </c>
      <c r="C1375" s="27" t="s">
        <v>487</v>
      </c>
      <c r="D1375" s="27">
        <v>2150</v>
      </c>
      <c r="E1375" s="27" t="s">
        <v>492</v>
      </c>
    </row>
    <row r="1376" spans="1:5" x14ac:dyDescent="0.3">
      <c r="A1376" s="28">
        <v>44251</v>
      </c>
      <c r="B1376" s="27" t="s">
        <v>491</v>
      </c>
      <c r="C1376" s="27" t="s">
        <v>438</v>
      </c>
      <c r="D1376" s="27">
        <v>5232</v>
      </c>
      <c r="E1376" s="27" t="s">
        <v>490</v>
      </c>
    </row>
    <row r="1377" spans="1:5" x14ac:dyDescent="0.3">
      <c r="A1377" s="28">
        <v>44251</v>
      </c>
      <c r="B1377" s="27" t="s">
        <v>485</v>
      </c>
      <c r="C1377" s="27" t="s">
        <v>489</v>
      </c>
      <c r="D1377" s="27">
        <v>8320</v>
      </c>
      <c r="E1377" s="27" t="s">
        <v>488</v>
      </c>
    </row>
    <row r="1378" spans="1:5" x14ac:dyDescent="0.3">
      <c r="A1378" s="28">
        <v>44251</v>
      </c>
      <c r="B1378" s="27" t="s">
        <v>485</v>
      </c>
      <c r="C1378" s="27" t="s">
        <v>487</v>
      </c>
      <c r="D1378" s="27">
        <v>144</v>
      </c>
      <c r="E1378" s="27" t="s">
        <v>486</v>
      </c>
    </row>
    <row r="1379" spans="1:5" x14ac:dyDescent="0.3">
      <c r="A1379" s="28">
        <v>44251</v>
      </c>
      <c r="B1379" s="27" t="s">
        <v>485</v>
      </c>
      <c r="C1379" s="27" t="s">
        <v>438</v>
      </c>
      <c r="D1379" s="27">
        <v>7481</v>
      </c>
      <c r="E1379" s="27" t="s">
        <v>484</v>
      </c>
    </row>
    <row r="1380" spans="1:5" x14ac:dyDescent="0.3">
      <c r="A1380" s="28">
        <v>44258</v>
      </c>
      <c r="B1380" s="27" t="s">
        <v>227</v>
      </c>
      <c r="C1380" s="27" t="s">
        <v>501</v>
      </c>
      <c r="D1380" s="27">
        <v>7788</v>
      </c>
      <c r="E1380" s="27" t="s">
        <v>500</v>
      </c>
    </row>
    <row r="1381" spans="1:5" x14ac:dyDescent="0.3">
      <c r="A1381" s="28">
        <v>44258</v>
      </c>
      <c r="B1381" s="27" t="s">
        <v>227</v>
      </c>
      <c r="C1381" s="27" t="s">
        <v>499</v>
      </c>
      <c r="D1381" s="27">
        <v>8459</v>
      </c>
      <c r="E1381" s="27" t="s">
        <v>498</v>
      </c>
    </row>
    <row r="1382" spans="1:5" x14ac:dyDescent="0.3">
      <c r="A1382" s="28">
        <v>44258</v>
      </c>
      <c r="B1382" s="27" t="s">
        <v>227</v>
      </c>
      <c r="C1382" s="27" t="s">
        <v>438</v>
      </c>
      <c r="D1382" s="27">
        <v>4</v>
      </c>
      <c r="E1382" s="27" t="s">
        <v>497</v>
      </c>
    </row>
    <row r="1383" spans="1:5" x14ac:dyDescent="0.3">
      <c r="A1383" s="28">
        <v>44258</v>
      </c>
      <c r="B1383" s="27" t="s">
        <v>227</v>
      </c>
      <c r="C1383" s="27" t="s">
        <v>496</v>
      </c>
      <c r="D1383" s="27" t="s">
        <v>495</v>
      </c>
      <c r="E1383" s="27" t="s">
        <v>494</v>
      </c>
    </row>
    <row r="1384" spans="1:5" x14ac:dyDescent="0.3">
      <c r="A1384" s="28">
        <v>44258</v>
      </c>
      <c r="B1384" s="27" t="s">
        <v>491</v>
      </c>
      <c r="C1384" s="27" t="s">
        <v>489</v>
      </c>
      <c r="D1384" s="27">
        <v>8748</v>
      </c>
      <c r="E1384" s="27" t="s">
        <v>493</v>
      </c>
    </row>
    <row r="1385" spans="1:5" x14ac:dyDescent="0.3">
      <c r="A1385" s="28">
        <v>44258</v>
      </c>
      <c r="B1385" s="27" t="s">
        <v>491</v>
      </c>
      <c r="C1385" s="27" t="s">
        <v>487</v>
      </c>
      <c r="D1385" s="27">
        <v>2173</v>
      </c>
      <c r="E1385" s="27" t="s">
        <v>492</v>
      </c>
    </row>
    <row r="1386" spans="1:5" x14ac:dyDescent="0.3">
      <c r="A1386" s="28">
        <v>44258</v>
      </c>
      <c r="B1386" s="27" t="s">
        <v>491</v>
      </c>
      <c r="C1386" s="27" t="s">
        <v>438</v>
      </c>
      <c r="D1386" s="27">
        <v>5331</v>
      </c>
      <c r="E1386" s="27" t="s">
        <v>490</v>
      </c>
    </row>
    <row r="1387" spans="1:5" x14ac:dyDescent="0.3">
      <c r="A1387" s="28">
        <v>44258</v>
      </c>
      <c r="B1387" s="27" t="s">
        <v>485</v>
      </c>
      <c r="C1387" s="27" t="s">
        <v>489</v>
      </c>
      <c r="D1387" s="27">
        <v>8522</v>
      </c>
      <c r="E1387" s="27" t="s">
        <v>488</v>
      </c>
    </row>
    <row r="1388" spans="1:5" x14ac:dyDescent="0.3">
      <c r="A1388" s="28">
        <v>44258</v>
      </c>
      <c r="B1388" s="27" t="s">
        <v>485</v>
      </c>
      <c r="C1388" s="27" t="s">
        <v>487</v>
      </c>
      <c r="D1388" s="27">
        <v>149</v>
      </c>
      <c r="E1388" s="27" t="s">
        <v>486</v>
      </c>
    </row>
    <row r="1389" spans="1:5" x14ac:dyDescent="0.3">
      <c r="A1389" s="28">
        <v>44258</v>
      </c>
      <c r="B1389" s="27" t="s">
        <v>485</v>
      </c>
      <c r="C1389" s="27" t="s">
        <v>438</v>
      </c>
      <c r="D1389" s="27">
        <v>7581</v>
      </c>
      <c r="E1389" s="27" t="s">
        <v>484</v>
      </c>
    </row>
    <row r="1390" spans="1:5" x14ac:dyDescent="0.3">
      <c r="A1390" s="28">
        <v>44265</v>
      </c>
      <c r="B1390" s="27" t="s">
        <v>227</v>
      </c>
      <c r="C1390" s="27" t="s">
        <v>501</v>
      </c>
      <c r="D1390" s="27">
        <v>7928</v>
      </c>
      <c r="E1390" s="27" t="s">
        <v>500</v>
      </c>
    </row>
    <row r="1391" spans="1:5" x14ac:dyDescent="0.3">
      <c r="A1391" s="28">
        <v>44265</v>
      </c>
      <c r="B1391" s="27" t="s">
        <v>227</v>
      </c>
      <c r="C1391" s="27" t="s">
        <v>499</v>
      </c>
      <c r="D1391" s="27">
        <v>8576</v>
      </c>
      <c r="E1391" s="27" t="s">
        <v>498</v>
      </c>
    </row>
    <row r="1392" spans="1:5" x14ac:dyDescent="0.3">
      <c r="A1392" s="28">
        <v>44265</v>
      </c>
      <c r="B1392" s="27" t="s">
        <v>227</v>
      </c>
      <c r="C1392" s="27" t="s">
        <v>438</v>
      </c>
      <c r="D1392" s="27">
        <v>4</v>
      </c>
      <c r="E1392" s="27" t="s">
        <v>497</v>
      </c>
    </row>
    <row r="1393" spans="1:5" x14ac:dyDescent="0.3">
      <c r="A1393" s="28">
        <v>44265</v>
      </c>
      <c r="B1393" s="27" t="s">
        <v>227</v>
      </c>
      <c r="C1393" s="27" t="s">
        <v>496</v>
      </c>
      <c r="D1393" s="27" t="s">
        <v>495</v>
      </c>
      <c r="E1393" s="27" t="s">
        <v>494</v>
      </c>
    </row>
    <row r="1394" spans="1:5" x14ac:dyDescent="0.3">
      <c r="A1394" s="28">
        <v>44265</v>
      </c>
      <c r="B1394" s="27" t="s">
        <v>491</v>
      </c>
      <c r="C1394" s="27" t="s">
        <v>489</v>
      </c>
      <c r="D1394" s="27">
        <v>8907</v>
      </c>
      <c r="E1394" s="27" t="s">
        <v>493</v>
      </c>
    </row>
    <row r="1395" spans="1:5" x14ac:dyDescent="0.3">
      <c r="A1395" s="28">
        <v>44265</v>
      </c>
      <c r="B1395" s="27" t="s">
        <v>491</v>
      </c>
      <c r="C1395" s="27" t="s">
        <v>487</v>
      </c>
      <c r="D1395" s="27">
        <v>2192</v>
      </c>
      <c r="E1395" s="27" t="s">
        <v>492</v>
      </c>
    </row>
    <row r="1396" spans="1:5" x14ac:dyDescent="0.3">
      <c r="A1396" s="28">
        <v>44265</v>
      </c>
      <c r="B1396" s="27" t="s">
        <v>491</v>
      </c>
      <c r="C1396" s="27" t="s">
        <v>438</v>
      </c>
      <c r="D1396" s="27">
        <v>5410</v>
      </c>
      <c r="E1396" s="27" t="s">
        <v>490</v>
      </c>
    </row>
    <row r="1397" spans="1:5" x14ac:dyDescent="0.3">
      <c r="A1397" s="28">
        <v>44265</v>
      </c>
      <c r="B1397" s="27" t="s">
        <v>485</v>
      </c>
      <c r="C1397" s="27" t="s">
        <v>489</v>
      </c>
      <c r="D1397" s="27">
        <v>8726</v>
      </c>
      <c r="E1397" s="27" t="s">
        <v>488</v>
      </c>
    </row>
    <row r="1398" spans="1:5" x14ac:dyDescent="0.3">
      <c r="A1398" s="28">
        <v>44265</v>
      </c>
      <c r="B1398" s="27" t="s">
        <v>485</v>
      </c>
      <c r="C1398" s="27" t="s">
        <v>487</v>
      </c>
      <c r="D1398" s="27">
        <v>148</v>
      </c>
      <c r="E1398" s="27" t="s">
        <v>486</v>
      </c>
    </row>
    <row r="1399" spans="1:5" x14ac:dyDescent="0.3">
      <c r="A1399" s="28">
        <v>44265</v>
      </c>
      <c r="B1399" s="27" t="s">
        <v>485</v>
      </c>
      <c r="C1399" s="27" t="s">
        <v>438</v>
      </c>
      <c r="D1399" s="27">
        <v>7635</v>
      </c>
      <c r="E1399" s="27" t="s">
        <v>484</v>
      </c>
    </row>
    <row r="1400" spans="1:5" x14ac:dyDescent="0.3">
      <c r="A1400" s="28">
        <v>44272</v>
      </c>
      <c r="B1400" s="27" t="s">
        <v>227</v>
      </c>
      <c r="C1400" s="27" t="s">
        <v>501</v>
      </c>
      <c r="D1400" s="27">
        <v>8029</v>
      </c>
      <c r="E1400" s="27" t="s">
        <v>500</v>
      </c>
    </row>
    <row r="1401" spans="1:5" x14ac:dyDescent="0.3">
      <c r="A1401" s="28">
        <v>44272</v>
      </c>
      <c r="B1401" s="27" t="s">
        <v>227</v>
      </c>
      <c r="C1401" s="27" t="s">
        <v>499</v>
      </c>
      <c r="D1401" s="27">
        <v>8698</v>
      </c>
      <c r="E1401" s="27" t="s">
        <v>498</v>
      </c>
    </row>
    <row r="1402" spans="1:5" x14ac:dyDescent="0.3">
      <c r="A1402" s="28">
        <v>44272</v>
      </c>
      <c r="B1402" s="27" t="s">
        <v>227</v>
      </c>
      <c r="C1402" s="27" t="s">
        <v>438</v>
      </c>
      <c r="D1402" s="27">
        <v>4</v>
      </c>
      <c r="E1402" s="27" t="s">
        <v>497</v>
      </c>
    </row>
    <row r="1403" spans="1:5" x14ac:dyDescent="0.3">
      <c r="A1403" s="28">
        <v>44272</v>
      </c>
      <c r="B1403" s="27" t="s">
        <v>227</v>
      </c>
      <c r="C1403" s="27" t="s">
        <v>496</v>
      </c>
      <c r="D1403" s="27" t="s">
        <v>495</v>
      </c>
      <c r="E1403" s="27" t="s">
        <v>494</v>
      </c>
    </row>
    <row r="1404" spans="1:5" x14ac:dyDescent="0.3">
      <c r="A1404" s="28">
        <v>44272</v>
      </c>
      <c r="B1404" s="27" t="s">
        <v>491</v>
      </c>
      <c r="C1404" s="27" t="s">
        <v>489</v>
      </c>
      <c r="D1404" s="27">
        <v>9060</v>
      </c>
      <c r="E1404" s="27" t="s">
        <v>493</v>
      </c>
    </row>
    <row r="1405" spans="1:5" x14ac:dyDescent="0.3">
      <c r="A1405" s="28">
        <v>44272</v>
      </c>
      <c r="B1405" s="27" t="s">
        <v>491</v>
      </c>
      <c r="C1405" s="27" t="s">
        <v>487</v>
      </c>
      <c r="D1405" s="27">
        <v>2206</v>
      </c>
      <c r="E1405" s="27" t="s">
        <v>492</v>
      </c>
    </row>
    <row r="1406" spans="1:5" x14ac:dyDescent="0.3">
      <c r="A1406" s="28">
        <v>44272</v>
      </c>
      <c r="B1406" s="27" t="s">
        <v>491</v>
      </c>
      <c r="C1406" s="27" t="s">
        <v>438</v>
      </c>
      <c r="D1406" s="27">
        <v>5465</v>
      </c>
      <c r="E1406" s="27" t="s">
        <v>490</v>
      </c>
    </row>
    <row r="1407" spans="1:5" x14ac:dyDescent="0.3">
      <c r="A1407" s="28">
        <v>44272</v>
      </c>
      <c r="B1407" s="27" t="s">
        <v>485</v>
      </c>
      <c r="C1407" s="27" t="s">
        <v>489</v>
      </c>
      <c r="D1407" s="27">
        <v>8895</v>
      </c>
      <c r="E1407" s="27" t="s">
        <v>488</v>
      </c>
    </row>
    <row r="1408" spans="1:5" x14ac:dyDescent="0.3">
      <c r="A1408" s="28">
        <v>44272</v>
      </c>
      <c r="B1408" s="27" t="s">
        <v>485</v>
      </c>
      <c r="C1408" s="27" t="s">
        <v>487</v>
      </c>
      <c r="D1408" s="27">
        <v>148</v>
      </c>
      <c r="E1408" s="27" t="s">
        <v>486</v>
      </c>
    </row>
    <row r="1409" spans="1:5" x14ac:dyDescent="0.3">
      <c r="A1409" s="28">
        <v>44272</v>
      </c>
      <c r="B1409" s="27" t="s">
        <v>485</v>
      </c>
      <c r="C1409" s="27" t="s">
        <v>438</v>
      </c>
      <c r="D1409" s="27">
        <v>7689</v>
      </c>
      <c r="E1409" s="27" t="s">
        <v>484</v>
      </c>
    </row>
    <row r="1410" spans="1:5" x14ac:dyDescent="0.3">
      <c r="A1410" s="28">
        <v>44279</v>
      </c>
      <c r="B1410" s="27" t="s">
        <v>227</v>
      </c>
      <c r="C1410" s="27" t="s">
        <v>501</v>
      </c>
      <c r="D1410" s="27">
        <v>8159</v>
      </c>
      <c r="E1410" s="27" t="s">
        <v>500</v>
      </c>
    </row>
    <row r="1411" spans="1:5" x14ac:dyDescent="0.3">
      <c r="A1411" s="28">
        <v>44279</v>
      </c>
      <c r="B1411" s="27" t="s">
        <v>227</v>
      </c>
      <c r="C1411" s="27" t="s">
        <v>499</v>
      </c>
      <c r="D1411" s="27">
        <v>8806</v>
      </c>
      <c r="E1411" s="27" t="s">
        <v>498</v>
      </c>
    </row>
    <row r="1412" spans="1:5" x14ac:dyDescent="0.3">
      <c r="A1412" s="28">
        <v>44279</v>
      </c>
      <c r="B1412" s="27" t="s">
        <v>227</v>
      </c>
      <c r="C1412" s="27" t="s">
        <v>438</v>
      </c>
      <c r="D1412" s="27">
        <v>4</v>
      </c>
      <c r="E1412" s="27" t="s">
        <v>497</v>
      </c>
    </row>
    <row r="1413" spans="1:5" x14ac:dyDescent="0.3">
      <c r="A1413" s="28">
        <v>44279</v>
      </c>
      <c r="B1413" s="27" t="s">
        <v>227</v>
      </c>
      <c r="C1413" s="27" t="s">
        <v>496</v>
      </c>
      <c r="D1413" s="27" t="s">
        <v>495</v>
      </c>
      <c r="E1413" s="27" t="s">
        <v>494</v>
      </c>
    </row>
    <row r="1414" spans="1:5" x14ac:dyDescent="0.3">
      <c r="A1414" s="28">
        <v>44279</v>
      </c>
      <c r="B1414" s="27" t="s">
        <v>491</v>
      </c>
      <c r="C1414" s="27" t="s">
        <v>489</v>
      </c>
      <c r="D1414" s="27">
        <v>9215</v>
      </c>
      <c r="E1414" s="27" t="s">
        <v>493</v>
      </c>
    </row>
    <row r="1415" spans="1:5" x14ac:dyDescent="0.3">
      <c r="A1415" s="28">
        <v>44279</v>
      </c>
      <c r="B1415" s="27" t="s">
        <v>491</v>
      </c>
      <c r="C1415" s="27" t="s">
        <v>487</v>
      </c>
      <c r="D1415" s="27">
        <v>2221</v>
      </c>
      <c r="E1415" s="27" t="s">
        <v>492</v>
      </c>
    </row>
    <row r="1416" spans="1:5" x14ac:dyDescent="0.3">
      <c r="A1416" s="28">
        <v>44279</v>
      </c>
      <c r="B1416" s="27" t="s">
        <v>491</v>
      </c>
      <c r="C1416" s="27" t="s">
        <v>438</v>
      </c>
      <c r="D1416" s="27">
        <v>5533</v>
      </c>
      <c r="E1416" s="27" t="s">
        <v>490</v>
      </c>
    </row>
    <row r="1417" spans="1:5" x14ac:dyDescent="0.3">
      <c r="A1417" s="28">
        <v>44279</v>
      </c>
      <c r="B1417" s="27" t="s">
        <v>485</v>
      </c>
      <c r="C1417" s="27" t="s">
        <v>489</v>
      </c>
      <c r="D1417" s="27">
        <v>9069</v>
      </c>
      <c r="E1417" s="27" t="s">
        <v>488</v>
      </c>
    </row>
    <row r="1418" spans="1:5" x14ac:dyDescent="0.3">
      <c r="A1418" s="28">
        <v>44279</v>
      </c>
      <c r="B1418" s="27" t="s">
        <v>485</v>
      </c>
      <c r="C1418" s="27" t="s">
        <v>487</v>
      </c>
      <c r="D1418" s="27">
        <v>150</v>
      </c>
      <c r="E1418" s="27" t="s">
        <v>486</v>
      </c>
    </row>
    <row r="1419" spans="1:5" x14ac:dyDescent="0.3">
      <c r="A1419" s="28">
        <v>44279</v>
      </c>
      <c r="B1419" s="27" t="s">
        <v>485</v>
      </c>
      <c r="C1419" s="27" t="s">
        <v>438</v>
      </c>
      <c r="D1419" s="27">
        <v>7751</v>
      </c>
      <c r="E1419" s="27" t="s">
        <v>484</v>
      </c>
    </row>
    <row r="1420" spans="1:5" x14ac:dyDescent="0.3">
      <c r="A1420" s="28">
        <v>44286</v>
      </c>
      <c r="B1420" s="27" t="s">
        <v>227</v>
      </c>
      <c r="C1420" s="27" t="s">
        <v>501</v>
      </c>
      <c r="D1420" s="27">
        <v>8256</v>
      </c>
      <c r="E1420" s="27" t="s">
        <v>500</v>
      </c>
    </row>
    <row r="1421" spans="1:5" x14ac:dyDescent="0.3">
      <c r="A1421" s="28">
        <v>44286</v>
      </c>
      <c r="B1421" s="27" t="s">
        <v>227</v>
      </c>
      <c r="C1421" s="27" t="s">
        <v>499</v>
      </c>
      <c r="D1421" s="27">
        <v>8924</v>
      </c>
      <c r="E1421" s="27" t="s">
        <v>498</v>
      </c>
    </row>
    <row r="1422" spans="1:5" x14ac:dyDescent="0.3">
      <c r="A1422" s="28">
        <v>44286</v>
      </c>
      <c r="B1422" s="27" t="s">
        <v>227</v>
      </c>
      <c r="C1422" s="27" t="s">
        <v>438</v>
      </c>
      <c r="D1422" s="27">
        <v>4</v>
      </c>
      <c r="E1422" s="27" t="s">
        <v>497</v>
      </c>
    </row>
    <row r="1423" spans="1:5" x14ac:dyDescent="0.3">
      <c r="A1423" s="28">
        <v>44286</v>
      </c>
      <c r="B1423" s="27" t="s">
        <v>227</v>
      </c>
      <c r="C1423" s="27" t="s">
        <v>496</v>
      </c>
      <c r="D1423" s="27" t="s">
        <v>495</v>
      </c>
      <c r="E1423" s="27" t="s">
        <v>494</v>
      </c>
    </row>
    <row r="1424" spans="1:5" x14ac:dyDescent="0.3">
      <c r="A1424" s="28">
        <v>44286</v>
      </c>
      <c r="B1424" s="27" t="s">
        <v>491</v>
      </c>
      <c r="C1424" s="27" t="s">
        <v>489</v>
      </c>
      <c r="D1424" s="27">
        <v>9366</v>
      </c>
      <c r="E1424" s="27" t="s">
        <v>493</v>
      </c>
    </row>
    <row r="1425" spans="1:8" x14ac:dyDescent="0.3">
      <c r="A1425" s="28">
        <v>44286</v>
      </c>
      <c r="B1425" s="27" t="s">
        <v>491</v>
      </c>
      <c r="C1425" s="27" t="s">
        <v>487</v>
      </c>
      <c r="D1425" s="27">
        <v>2232</v>
      </c>
      <c r="E1425" s="27" t="s">
        <v>492</v>
      </c>
    </row>
    <row r="1426" spans="1:8" x14ac:dyDescent="0.3">
      <c r="A1426" s="28">
        <v>44286</v>
      </c>
      <c r="B1426" s="27" t="s">
        <v>491</v>
      </c>
      <c r="C1426" s="27" t="s">
        <v>438</v>
      </c>
      <c r="D1426" s="27">
        <v>5586</v>
      </c>
      <c r="E1426" s="27" t="s">
        <v>490</v>
      </c>
    </row>
    <row r="1427" spans="1:8" x14ac:dyDescent="0.3">
      <c r="A1427" s="28">
        <v>44286</v>
      </c>
      <c r="B1427" s="27" t="s">
        <v>485</v>
      </c>
      <c r="C1427" s="27" t="s">
        <v>489</v>
      </c>
      <c r="D1427" s="27">
        <v>9249</v>
      </c>
      <c r="E1427" s="27" t="s">
        <v>488</v>
      </c>
    </row>
    <row r="1428" spans="1:8" x14ac:dyDescent="0.3">
      <c r="A1428" s="28">
        <v>44286</v>
      </c>
      <c r="B1428" s="27" t="s">
        <v>485</v>
      </c>
      <c r="C1428" s="27" t="s">
        <v>487</v>
      </c>
      <c r="D1428" s="27">
        <v>149</v>
      </c>
      <c r="E1428" s="27" t="s">
        <v>486</v>
      </c>
    </row>
    <row r="1429" spans="1:8" x14ac:dyDescent="0.3">
      <c r="A1429" s="28">
        <v>44286</v>
      </c>
      <c r="B1429" s="27" t="s">
        <v>485</v>
      </c>
      <c r="C1429" s="27" t="s">
        <v>438</v>
      </c>
      <c r="D1429" s="27">
        <v>7787</v>
      </c>
      <c r="E1429" s="27" t="s">
        <v>484</v>
      </c>
    </row>
    <row r="1430" spans="1:8" x14ac:dyDescent="0.3">
      <c r="A1430" s="115">
        <v>44293</v>
      </c>
      <c r="B1430" s="114" t="s">
        <v>227</v>
      </c>
      <c r="C1430" s="114" t="s">
        <v>501</v>
      </c>
      <c r="D1430" s="114">
        <v>8344</v>
      </c>
      <c r="E1430" s="114" t="s">
        <v>500</v>
      </c>
      <c r="F1430" s="114"/>
      <c r="G1430" s="114"/>
    </row>
    <row r="1431" spans="1:8" x14ac:dyDescent="0.3">
      <c r="A1431" s="115">
        <v>44293</v>
      </c>
      <c r="B1431" s="114" t="s">
        <v>227</v>
      </c>
      <c r="C1431" s="114" t="s">
        <v>499</v>
      </c>
      <c r="D1431" s="114">
        <v>9009</v>
      </c>
      <c r="E1431" s="114" t="s">
        <v>498</v>
      </c>
      <c r="F1431" s="114"/>
      <c r="G1431" s="114"/>
    </row>
    <row r="1432" spans="1:8" x14ac:dyDescent="0.3">
      <c r="A1432" s="115">
        <v>44293</v>
      </c>
      <c r="B1432" s="114" t="s">
        <v>227</v>
      </c>
      <c r="C1432" s="114" t="s">
        <v>438</v>
      </c>
      <c r="D1432" s="114">
        <v>4</v>
      </c>
      <c r="E1432" s="114" t="s">
        <v>497</v>
      </c>
      <c r="F1432" s="114"/>
      <c r="G1432" s="114"/>
    </row>
    <row r="1433" spans="1:8" x14ac:dyDescent="0.3">
      <c r="A1433" s="115">
        <v>44293</v>
      </c>
      <c r="B1433" s="114" t="s">
        <v>227</v>
      </c>
      <c r="C1433" s="114" t="s">
        <v>496</v>
      </c>
      <c r="D1433" s="114" t="s">
        <v>495</v>
      </c>
      <c r="E1433" s="114" t="s">
        <v>494</v>
      </c>
      <c r="F1433" s="114"/>
      <c r="G1433" s="114"/>
    </row>
    <row r="1434" spans="1:8" x14ac:dyDescent="0.3">
      <c r="A1434" s="115">
        <v>44293</v>
      </c>
      <c r="B1434" s="114" t="s">
        <v>491</v>
      </c>
      <c r="C1434" s="114" t="s">
        <v>489</v>
      </c>
      <c r="D1434" s="114">
        <v>9504</v>
      </c>
      <c r="E1434" s="114" t="s">
        <v>493</v>
      </c>
      <c r="F1434" s="114"/>
      <c r="G1434" s="114"/>
    </row>
    <row r="1435" spans="1:8" x14ac:dyDescent="0.3">
      <c r="A1435" s="115">
        <v>44293</v>
      </c>
      <c r="B1435" s="114" t="s">
        <v>491</v>
      </c>
      <c r="C1435" s="114" t="s">
        <v>487</v>
      </c>
      <c r="D1435" s="114">
        <v>2226</v>
      </c>
      <c r="E1435" s="114" t="s">
        <v>492</v>
      </c>
      <c r="F1435" s="114"/>
      <c r="G1435" s="114"/>
    </row>
    <row r="1436" spans="1:8" x14ac:dyDescent="0.3">
      <c r="A1436" s="115">
        <v>44293</v>
      </c>
      <c r="B1436" s="114" t="s">
        <v>491</v>
      </c>
      <c r="C1436" s="114" t="s">
        <v>438</v>
      </c>
      <c r="D1436" s="114">
        <v>5628</v>
      </c>
      <c r="E1436" s="114" t="s">
        <v>490</v>
      </c>
      <c r="F1436" s="114"/>
      <c r="G1436" s="114"/>
    </row>
    <row r="1437" spans="1:8" x14ac:dyDescent="0.3">
      <c r="A1437" s="115">
        <v>44293</v>
      </c>
      <c r="B1437" s="114" t="s">
        <v>485</v>
      </c>
      <c r="C1437" s="114" t="s">
        <v>489</v>
      </c>
      <c r="D1437" s="114">
        <v>9417</v>
      </c>
      <c r="E1437" s="114" t="s">
        <v>488</v>
      </c>
      <c r="F1437" s="114"/>
      <c r="G1437" s="114"/>
    </row>
    <row r="1438" spans="1:8" x14ac:dyDescent="0.3">
      <c r="A1438" s="115">
        <v>44293</v>
      </c>
      <c r="B1438" s="114" t="s">
        <v>485</v>
      </c>
      <c r="C1438" s="114" t="s">
        <v>487</v>
      </c>
      <c r="D1438" s="114">
        <v>148</v>
      </c>
      <c r="E1438" s="114" t="s">
        <v>486</v>
      </c>
      <c r="F1438" s="114"/>
      <c r="G1438" s="114"/>
    </row>
    <row r="1439" spans="1:8" x14ac:dyDescent="0.3">
      <c r="A1439" s="115">
        <v>44293</v>
      </c>
      <c r="B1439" s="114" t="s">
        <v>485</v>
      </c>
      <c r="C1439" s="114" t="s">
        <v>438</v>
      </c>
      <c r="D1439" s="114">
        <v>7793</v>
      </c>
      <c r="E1439" s="114" t="s">
        <v>484</v>
      </c>
      <c r="F1439" s="114"/>
      <c r="G1439" s="114"/>
    </row>
    <row r="1440" spans="1:8" x14ac:dyDescent="0.3">
      <c r="A1440" s="115">
        <v>44300</v>
      </c>
      <c r="B1440" s="114" t="s">
        <v>227</v>
      </c>
      <c r="C1440" s="114" t="s">
        <v>501</v>
      </c>
      <c r="D1440" s="114">
        <v>8389</v>
      </c>
      <c r="E1440" s="114" t="s">
        <v>500</v>
      </c>
      <c r="F1440" s="114"/>
      <c r="G1440" s="114"/>
      <c r="H1440" s="114"/>
    </row>
    <row r="1441" spans="1:8" x14ac:dyDescent="0.3">
      <c r="A1441" s="115">
        <v>44300</v>
      </c>
      <c r="B1441" s="114" t="s">
        <v>227</v>
      </c>
      <c r="C1441" s="114" t="s">
        <v>499</v>
      </c>
      <c r="D1441" s="114">
        <v>9033</v>
      </c>
      <c r="E1441" s="114" t="s">
        <v>498</v>
      </c>
      <c r="F1441" s="114"/>
      <c r="G1441" s="114"/>
      <c r="H1441" s="114"/>
    </row>
    <row r="1442" spans="1:8" x14ac:dyDescent="0.3">
      <c r="A1442" s="115">
        <v>44300</v>
      </c>
      <c r="B1442" s="114" t="s">
        <v>227</v>
      </c>
      <c r="C1442" s="114" t="s">
        <v>438</v>
      </c>
      <c r="D1442" s="114">
        <v>4</v>
      </c>
      <c r="E1442" s="114" t="s">
        <v>497</v>
      </c>
      <c r="F1442" s="114"/>
      <c r="G1442" s="114"/>
      <c r="H1442" s="114"/>
    </row>
    <row r="1443" spans="1:8" x14ac:dyDescent="0.3">
      <c r="A1443" s="115">
        <v>44300</v>
      </c>
      <c r="B1443" s="114" t="s">
        <v>227</v>
      </c>
      <c r="C1443" s="114" t="s">
        <v>496</v>
      </c>
      <c r="D1443" s="114" t="s">
        <v>495</v>
      </c>
      <c r="E1443" s="114" t="s">
        <v>494</v>
      </c>
      <c r="F1443" s="114"/>
      <c r="G1443" s="114"/>
      <c r="H1443" s="114"/>
    </row>
    <row r="1444" spans="1:8" x14ac:dyDescent="0.3">
      <c r="A1444" s="115">
        <v>44300</v>
      </c>
      <c r="B1444" s="114" t="s">
        <v>491</v>
      </c>
      <c r="C1444" s="114" t="s">
        <v>489</v>
      </c>
      <c r="D1444" s="114">
        <v>9567</v>
      </c>
      <c r="E1444" s="114" t="s">
        <v>493</v>
      </c>
      <c r="F1444" s="114"/>
      <c r="G1444" s="114"/>
      <c r="H1444" s="114"/>
    </row>
    <row r="1445" spans="1:8" x14ac:dyDescent="0.3">
      <c r="A1445" s="115">
        <v>44300</v>
      </c>
      <c r="B1445" s="114" t="s">
        <v>491</v>
      </c>
      <c r="C1445" s="114" t="s">
        <v>487</v>
      </c>
      <c r="D1445" s="114">
        <v>2216</v>
      </c>
      <c r="E1445" s="114" t="s">
        <v>492</v>
      </c>
      <c r="F1445" s="114"/>
      <c r="G1445" s="114"/>
      <c r="H1445" s="114"/>
    </row>
    <row r="1446" spans="1:8" x14ac:dyDescent="0.3">
      <c r="A1446" s="115">
        <v>44300</v>
      </c>
      <c r="B1446" s="114" t="s">
        <v>491</v>
      </c>
      <c r="C1446" s="114" t="s">
        <v>438</v>
      </c>
      <c r="D1446" s="114">
        <v>5644</v>
      </c>
      <c r="E1446" s="114" t="s">
        <v>490</v>
      </c>
      <c r="F1446" s="114"/>
      <c r="G1446" s="114"/>
      <c r="H1446" s="114"/>
    </row>
    <row r="1447" spans="1:8" x14ac:dyDescent="0.3">
      <c r="A1447" s="115">
        <v>44300</v>
      </c>
      <c r="B1447" s="114" t="s">
        <v>485</v>
      </c>
      <c r="C1447" s="114" t="s">
        <v>489</v>
      </c>
      <c r="D1447" s="114">
        <v>9511</v>
      </c>
      <c r="E1447" s="114" t="s">
        <v>488</v>
      </c>
      <c r="F1447" s="114"/>
      <c r="G1447" s="114"/>
      <c r="H1447" s="114"/>
    </row>
    <row r="1448" spans="1:8" x14ac:dyDescent="0.3">
      <c r="A1448" s="115">
        <v>44300</v>
      </c>
      <c r="B1448" s="114" t="s">
        <v>485</v>
      </c>
      <c r="C1448" s="114" t="s">
        <v>487</v>
      </c>
      <c r="D1448" s="114">
        <v>149</v>
      </c>
      <c r="E1448" s="114" t="s">
        <v>486</v>
      </c>
      <c r="F1448" s="114"/>
      <c r="G1448" s="114"/>
      <c r="H1448" s="114"/>
    </row>
    <row r="1449" spans="1:8" x14ac:dyDescent="0.3">
      <c r="A1449" s="115">
        <v>44300</v>
      </c>
      <c r="B1449" s="114" t="s">
        <v>485</v>
      </c>
      <c r="C1449" s="114" t="s">
        <v>438</v>
      </c>
      <c r="D1449" s="114">
        <v>7767</v>
      </c>
      <c r="E1449" s="114" t="s">
        <v>484</v>
      </c>
      <c r="F1449" s="114"/>
      <c r="G1449" s="114"/>
      <c r="H1449" s="114"/>
    </row>
    <row r="1450" spans="1:8" x14ac:dyDescent="0.3">
      <c r="A1450" s="115">
        <v>44307</v>
      </c>
      <c r="B1450" s="114" t="s">
        <v>227</v>
      </c>
      <c r="C1450" s="114" t="s">
        <v>501</v>
      </c>
      <c r="D1450" s="114">
        <v>8436</v>
      </c>
      <c r="E1450" s="114" t="s">
        <v>500</v>
      </c>
      <c r="F1450" s="114"/>
      <c r="G1450" s="114"/>
      <c r="H1450" s="114"/>
    </row>
    <row r="1451" spans="1:8" x14ac:dyDescent="0.3">
      <c r="A1451" s="115">
        <v>44307</v>
      </c>
      <c r="B1451" s="114" t="s">
        <v>227</v>
      </c>
      <c r="C1451" s="114" t="s">
        <v>499</v>
      </c>
      <c r="D1451" s="114">
        <v>9057</v>
      </c>
      <c r="E1451" s="114" t="s">
        <v>498</v>
      </c>
      <c r="F1451" s="114"/>
      <c r="G1451" s="114"/>
      <c r="H1451" s="114"/>
    </row>
    <row r="1452" spans="1:8" x14ac:dyDescent="0.3">
      <c r="A1452" s="115">
        <v>44307</v>
      </c>
      <c r="B1452" s="114" t="s">
        <v>227</v>
      </c>
      <c r="C1452" s="114" t="s">
        <v>438</v>
      </c>
      <c r="D1452" s="114">
        <v>4</v>
      </c>
      <c r="E1452" s="114" t="s">
        <v>497</v>
      </c>
      <c r="F1452" s="114"/>
      <c r="G1452" s="114"/>
      <c r="H1452" s="114"/>
    </row>
    <row r="1453" spans="1:8" x14ac:dyDescent="0.3">
      <c r="A1453" s="115">
        <v>44307</v>
      </c>
      <c r="B1453" s="114" t="s">
        <v>227</v>
      </c>
      <c r="C1453" s="114" t="s">
        <v>496</v>
      </c>
      <c r="D1453" s="114" t="s">
        <v>495</v>
      </c>
      <c r="E1453" s="114" t="s">
        <v>494</v>
      </c>
      <c r="F1453" s="114"/>
      <c r="G1453" s="114"/>
      <c r="H1453" s="114"/>
    </row>
    <row r="1454" spans="1:8" x14ac:dyDescent="0.3">
      <c r="A1454" s="115">
        <v>44307</v>
      </c>
      <c r="B1454" s="114" t="s">
        <v>491</v>
      </c>
      <c r="C1454" s="114" t="s">
        <v>489</v>
      </c>
      <c r="D1454" s="114">
        <v>9613</v>
      </c>
      <c r="E1454" s="114" t="s">
        <v>493</v>
      </c>
      <c r="F1454" s="114"/>
      <c r="G1454" s="114"/>
      <c r="H1454" s="114"/>
    </row>
    <row r="1455" spans="1:8" x14ac:dyDescent="0.3">
      <c r="A1455" s="115">
        <v>44307</v>
      </c>
      <c r="B1455" s="114" t="s">
        <v>491</v>
      </c>
      <c r="C1455" s="114" t="s">
        <v>487</v>
      </c>
      <c r="D1455" s="114">
        <v>2219</v>
      </c>
      <c r="E1455" s="114" t="s">
        <v>492</v>
      </c>
      <c r="F1455" s="114"/>
      <c r="G1455" s="114"/>
      <c r="H1455" s="114"/>
    </row>
    <row r="1456" spans="1:8" x14ac:dyDescent="0.3">
      <c r="A1456" s="115">
        <v>44307</v>
      </c>
      <c r="B1456" s="114" t="s">
        <v>491</v>
      </c>
      <c r="C1456" s="114" t="s">
        <v>438</v>
      </c>
      <c r="D1456" s="114">
        <v>5666</v>
      </c>
      <c r="E1456" s="114" t="s">
        <v>490</v>
      </c>
      <c r="F1456" s="114"/>
      <c r="G1456" s="114"/>
      <c r="H1456" s="114"/>
    </row>
    <row r="1457" spans="1:8" x14ac:dyDescent="0.3">
      <c r="A1457" s="115">
        <v>44307</v>
      </c>
      <c r="B1457" s="114" t="s">
        <v>485</v>
      </c>
      <c r="C1457" s="114" t="s">
        <v>489</v>
      </c>
      <c r="D1457" s="114">
        <v>9551</v>
      </c>
      <c r="E1457" s="114" t="s">
        <v>488</v>
      </c>
      <c r="F1457" s="114"/>
      <c r="G1457" s="114"/>
      <c r="H1457" s="114"/>
    </row>
    <row r="1458" spans="1:8" x14ac:dyDescent="0.3">
      <c r="A1458" s="115">
        <v>44307</v>
      </c>
      <c r="B1458" s="114" t="s">
        <v>485</v>
      </c>
      <c r="C1458" s="114" t="s">
        <v>487</v>
      </c>
      <c r="D1458" s="114">
        <v>152</v>
      </c>
      <c r="E1458" s="114" t="s">
        <v>486</v>
      </c>
      <c r="F1458" s="114"/>
      <c r="G1458" s="114"/>
      <c r="H1458" s="114"/>
    </row>
    <row r="1459" spans="1:8" x14ac:dyDescent="0.3">
      <c r="A1459" s="115">
        <v>44307</v>
      </c>
      <c r="B1459" s="114" t="s">
        <v>485</v>
      </c>
      <c r="C1459" s="114" t="s">
        <v>438</v>
      </c>
      <c r="D1459" s="114">
        <v>7795</v>
      </c>
      <c r="E1459" s="114" t="s">
        <v>484</v>
      </c>
      <c r="F1459" s="114"/>
      <c r="G1459" s="114"/>
      <c r="H1459" s="114"/>
    </row>
    <row r="1460" spans="1:8" x14ac:dyDescent="0.3">
      <c r="A1460" s="115">
        <v>44314</v>
      </c>
      <c r="B1460" s="114" t="s">
        <v>227</v>
      </c>
      <c r="C1460" s="114" t="s">
        <v>501</v>
      </c>
      <c r="D1460" s="114">
        <v>8478</v>
      </c>
      <c r="E1460" s="114" t="s">
        <v>500</v>
      </c>
      <c r="F1460" s="114"/>
      <c r="G1460" s="114"/>
      <c r="H1460" s="114"/>
    </row>
    <row r="1461" spans="1:8" x14ac:dyDescent="0.3">
      <c r="A1461" s="115">
        <v>44314</v>
      </c>
      <c r="B1461" s="114" t="s">
        <v>227</v>
      </c>
      <c r="C1461" s="114" t="s">
        <v>499</v>
      </c>
      <c r="D1461" s="114">
        <v>9095</v>
      </c>
      <c r="E1461" s="114" t="s">
        <v>498</v>
      </c>
      <c r="F1461" s="114"/>
      <c r="G1461" s="114"/>
      <c r="H1461" s="114"/>
    </row>
    <row r="1462" spans="1:8" x14ac:dyDescent="0.3">
      <c r="A1462" s="115">
        <v>44314</v>
      </c>
      <c r="B1462" s="114" t="s">
        <v>227</v>
      </c>
      <c r="C1462" s="114" t="s">
        <v>438</v>
      </c>
      <c r="D1462" s="114">
        <v>4</v>
      </c>
      <c r="E1462" s="114" t="s">
        <v>497</v>
      </c>
      <c r="F1462" s="114"/>
      <c r="G1462" s="114"/>
      <c r="H1462" s="114"/>
    </row>
    <row r="1463" spans="1:8" x14ac:dyDescent="0.3">
      <c r="A1463" s="115">
        <v>44314</v>
      </c>
      <c r="B1463" s="114" t="s">
        <v>227</v>
      </c>
      <c r="C1463" s="114" t="s">
        <v>496</v>
      </c>
      <c r="D1463" s="114" t="s">
        <v>495</v>
      </c>
      <c r="E1463" s="114" t="s">
        <v>494</v>
      </c>
      <c r="F1463" s="114"/>
      <c r="G1463" s="114"/>
      <c r="H1463" s="114"/>
    </row>
    <row r="1464" spans="1:8" x14ac:dyDescent="0.3">
      <c r="A1464" s="115">
        <v>44314</v>
      </c>
      <c r="B1464" s="114" t="s">
        <v>491</v>
      </c>
      <c r="C1464" s="114" t="s">
        <v>489</v>
      </c>
      <c r="D1464" s="114">
        <v>9670</v>
      </c>
      <c r="E1464" s="114" t="s">
        <v>493</v>
      </c>
      <c r="F1464" s="114"/>
      <c r="G1464" s="114"/>
      <c r="H1464" s="114"/>
    </row>
    <row r="1465" spans="1:8" x14ac:dyDescent="0.3">
      <c r="A1465" s="115">
        <v>44314</v>
      </c>
      <c r="B1465" s="114" t="s">
        <v>491</v>
      </c>
      <c r="C1465" s="114" t="s">
        <v>487</v>
      </c>
      <c r="D1465" s="114">
        <v>2222</v>
      </c>
      <c r="E1465" s="114" t="s">
        <v>492</v>
      </c>
      <c r="F1465" s="114"/>
      <c r="G1465" s="114"/>
      <c r="H1465" s="114"/>
    </row>
    <row r="1466" spans="1:8" x14ac:dyDescent="0.3">
      <c r="A1466" s="115">
        <v>44314</v>
      </c>
      <c r="B1466" s="114" t="s">
        <v>491</v>
      </c>
      <c r="C1466" s="114" t="s">
        <v>438</v>
      </c>
      <c r="D1466" s="114">
        <v>5686</v>
      </c>
      <c r="E1466" s="114" t="s">
        <v>490</v>
      </c>
      <c r="F1466" s="114"/>
      <c r="G1466" s="114"/>
      <c r="H1466" s="114"/>
    </row>
    <row r="1467" spans="1:8" x14ac:dyDescent="0.3">
      <c r="A1467" s="115">
        <v>44314</v>
      </c>
      <c r="B1467" s="114" t="s">
        <v>485</v>
      </c>
      <c r="C1467" s="114" t="s">
        <v>489</v>
      </c>
      <c r="D1467" s="114">
        <v>9590</v>
      </c>
      <c r="E1467" s="114" t="s">
        <v>488</v>
      </c>
      <c r="F1467" s="114"/>
      <c r="G1467" s="114"/>
      <c r="H1467" s="114"/>
    </row>
    <row r="1468" spans="1:8" x14ac:dyDescent="0.3">
      <c r="A1468" s="115">
        <v>44314</v>
      </c>
      <c r="B1468" s="114" t="s">
        <v>485</v>
      </c>
      <c r="C1468" s="114" t="s">
        <v>487</v>
      </c>
      <c r="D1468" s="114">
        <v>152</v>
      </c>
      <c r="E1468" s="114" t="s">
        <v>486</v>
      </c>
      <c r="F1468" s="114"/>
      <c r="G1468" s="114"/>
      <c r="H1468" s="114"/>
    </row>
    <row r="1469" spans="1:8" x14ac:dyDescent="0.3">
      <c r="A1469" s="115">
        <v>44314</v>
      </c>
      <c r="B1469" s="114" t="s">
        <v>485</v>
      </c>
      <c r="C1469" s="114" t="s">
        <v>438</v>
      </c>
      <c r="D1469" s="114">
        <v>7836</v>
      </c>
      <c r="E1469" s="114" t="s">
        <v>484</v>
      </c>
      <c r="F1469" s="114"/>
      <c r="G1469" s="114"/>
      <c r="H1469" s="114"/>
    </row>
    <row r="1470" spans="1:8" x14ac:dyDescent="0.3">
      <c r="A1470" s="115">
        <v>44321</v>
      </c>
      <c r="B1470" s="114" t="s">
        <v>227</v>
      </c>
      <c r="C1470" s="114" t="s">
        <v>501</v>
      </c>
      <c r="D1470" s="114">
        <v>8532</v>
      </c>
      <c r="E1470" s="114" t="s">
        <v>500</v>
      </c>
      <c r="F1470" s="114"/>
      <c r="G1470" s="114"/>
      <c r="H1470" s="114"/>
    </row>
    <row r="1471" spans="1:8" x14ac:dyDescent="0.3">
      <c r="A1471" s="115">
        <v>44321</v>
      </c>
      <c r="B1471" s="114" t="s">
        <v>227</v>
      </c>
      <c r="C1471" s="114" t="s">
        <v>499</v>
      </c>
      <c r="D1471" s="114">
        <v>9121</v>
      </c>
      <c r="E1471" s="114" t="s">
        <v>498</v>
      </c>
      <c r="F1471" s="114"/>
      <c r="G1471" s="114"/>
      <c r="H1471" s="114"/>
    </row>
    <row r="1472" spans="1:8" x14ac:dyDescent="0.3">
      <c r="A1472" s="115">
        <v>44321</v>
      </c>
      <c r="B1472" s="114" t="s">
        <v>227</v>
      </c>
      <c r="C1472" s="114" t="s">
        <v>438</v>
      </c>
      <c r="D1472" s="114">
        <v>4</v>
      </c>
      <c r="E1472" s="114" t="s">
        <v>497</v>
      </c>
      <c r="F1472" s="114"/>
      <c r="G1472" s="114"/>
      <c r="H1472" s="114"/>
    </row>
    <row r="1473" spans="1:8" x14ac:dyDescent="0.3">
      <c r="A1473" s="115">
        <v>44321</v>
      </c>
      <c r="B1473" s="114" t="s">
        <v>227</v>
      </c>
      <c r="C1473" s="114" t="s">
        <v>496</v>
      </c>
      <c r="D1473" s="114" t="s">
        <v>495</v>
      </c>
      <c r="E1473" s="114" t="s">
        <v>494</v>
      </c>
      <c r="F1473" s="114"/>
      <c r="G1473" s="114"/>
      <c r="H1473" s="114"/>
    </row>
    <row r="1474" spans="1:8" x14ac:dyDescent="0.3">
      <c r="A1474" s="115">
        <v>44321</v>
      </c>
      <c r="B1474" s="114" t="s">
        <v>491</v>
      </c>
      <c r="C1474" s="114" t="s">
        <v>489</v>
      </c>
      <c r="D1474" s="114">
        <v>9724</v>
      </c>
      <c r="E1474" s="114" t="s">
        <v>493</v>
      </c>
      <c r="F1474" s="114"/>
      <c r="G1474" s="114"/>
      <c r="H1474" s="114"/>
    </row>
    <row r="1475" spans="1:8" x14ac:dyDescent="0.3">
      <c r="A1475" s="115">
        <v>44321</v>
      </c>
      <c r="B1475" s="114" t="s">
        <v>491</v>
      </c>
      <c r="C1475" s="114" t="s">
        <v>487</v>
      </c>
      <c r="D1475" s="114">
        <v>2223</v>
      </c>
      <c r="E1475" s="114" t="s">
        <v>492</v>
      </c>
      <c r="F1475" s="114"/>
      <c r="G1475" s="114"/>
      <c r="H1475" s="114"/>
    </row>
    <row r="1476" spans="1:8" x14ac:dyDescent="0.3">
      <c r="A1476" s="115">
        <v>44321</v>
      </c>
      <c r="B1476" s="114" t="s">
        <v>491</v>
      </c>
      <c r="C1476" s="114" t="s">
        <v>438</v>
      </c>
      <c r="D1476" s="114">
        <v>5711</v>
      </c>
      <c r="E1476" s="114" t="s">
        <v>490</v>
      </c>
      <c r="F1476" s="114"/>
      <c r="G1476" s="114"/>
      <c r="H1476" s="114"/>
    </row>
    <row r="1477" spans="1:8" x14ac:dyDescent="0.3">
      <c r="A1477" s="115">
        <v>44321</v>
      </c>
      <c r="B1477" s="114" t="s">
        <v>485</v>
      </c>
      <c r="C1477" s="114" t="s">
        <v>489</v>
      </c>
      <c r="D1477" s="114">
        <v>9642</v>
      </c>
      <c r="E1477" s="114" t="s">
        <v>488</v>
      </c>
      <c r="F1477" s="114"/>
      <c r="G1477" s="114"/>
      <c r="H1477" s="114"/>
    </row>
    <row r="1478" spans="1:8" x14ac:dyDescent="0.3">
      <c r="A1478" s="115">
        <v>44321</v>
      </c>
      <c r="B1478" s="114" t="s">
        <v>485</v>
      </c>
      <c r="C1478" s="114" t="s">
        <v>487</v>
      </c>
      <c r="D1478" s="114">
        <v>152</v>
      </c>
      <c r="E1478" s="114" t="s">
        <v>486</v>
      </c>
      <c r="F1478" s="114"/>
      <c r="G1478" s="114"/>
      <c r="H1478" s="114"/>
    </row>
    <row r="1479" spans="1:8" x14ac:dyDescent="0.3">
      <c r="A1479" s="115">
        <v>44321</v>
      </c>
      <c r="B1479" s="114" t="s">
        <v>485</v>
      </c>
      <c r="C1479" s="114" t="s">
        <v>438</v>
      </c>
      <c r="D1479" s="114">
        <v>7864</v>
      </c>
      <c r="E1479" s="114" t="s">
        <v>484</v>
      </c>
      <c r="F1479" s="114"/>
      <c r="G1479" s="114"/>
      <c r="H1479" s="114"/>
    </row>
    <row r="1480" spans="1:8" x14ac:dyDescent="0.3">
      <c r="A1480" s="115">
        <v>44328</v>
      </c>
      <c r="B1480" s="151" t="s">
        <v>227</v>
      </c>
      <c r="C1480" s="151" t="s">
        <v>501</v>
      </c>
      <c r="D1480" s="151">
        <v>8562</v>
      </c>
      <c r="E1480" s="151" t="s">
        <v>500</v>
      </c>
      <c r="F1480" s="151"/>
      <c r="G1480" s="151"/>
      <c r="H1480" s="151"/>
    </row>
    <row r="1481" spans="1:8" x14ac:dyDescent="0.3">
      <c r="A1481" s="115">
        <v>44328</v>
      </c>
      <c r="B1481" s="151" t="s">
        <v>227</v>
      </c>
      <c r="C1481" s="151" t="s">
        <v>499</v>
      </c>
      <c r="D1481" s="151">
        <v>9141</v>
      </c>
      <c r="E1481" s="151" t="s">
        <v>498</v>
      </c>
      <c r="F1481" s="151"/>
      <c r="G1481" s="151"/>
      <c r="H1481" s="151"/>
    </row>
    <row r="1482" spans="1:8" x14ac:dyDescent="0.3">
      <c r="A1482" s="115">
        <v>44328</v>
      </c>
      <c r="B1482" s="151" t="s">
        <v>227</v>
      </c>
      <c r="C1482" s="151" t="s">
        <v>438</v>
      </c>
      <c r="D1482" s="151">
        <v>4</v>
      </c>
      <c r="E1482" s="151" t="s">
        <v>497</v>
      </c>
      <c r="F1482" s="151"/>
      <c r="G1482" s="151"/>
      <c r="H1482" s="151"/>
    </row>
    <row r="1483" spans="1:8" x14ac:dyDescent="0.3">
      <c r="A1483" s="115">
        <v>44328</v>
      </c>
      <c r="B1483" s="151" t="s">
        <v>227</v>
      </c>
      <c r="C1483" s="151" t="s">
        <v>496</v>
      </c>
      <c r="D1483" s="151" t="s">
        <v>495</v>
      </c>
      <c r="E1483" s="151" t="s">
        <v>494</v>
      </c>
      <c r="F1483" s="151"/>
      <c r="G1483" s="151"/>
      <c r="H1483" s="151"/>
    </row>
    <row r="1484" spans="1:8" x14ac:dyDescent="0.3">
      <c r="A1484" s="115">
        <v>44328</v>
      </c>
      <c r="B1484" s="151" t="s">
        <v>491</v>
      </c>
      <c r="C1484" s="151" t="s">
        <v>489</v>
      </c>
      <c r="D1484" s="151">
        <v>9762</v>
      </c>
      <c r="E1484" s="151" t="s">
        <v>493</v>
      </c>
      <c r="F1484" s="151"/>
      <c r="G1484" s="151"/>
      <c r="H1484" s="151"/>
    </row>
    <row r="1485" spans="1:8" x14ac:dyDescent="0.3">
      <c r="A1485" s="115">
        <v>44328</v>
      </c>
      <c r="B1485" s="151" t="s">
        <v>491</v>
      </c>
      <c r="C1485" s="151" t="s">
        <v>487</v>
      </c>
      <c r="D1485" s="151">
        <v>2225</v>
      </c>
      <c r="E1485" s="151" t="s">
        <v>492</v>
      </c>
      <c r="F1485" s="151"/>
      <c r="G1485" s="151"/>
      <c r="H1485" s="151"/>
    </row>
    <row r="1486" spans="1:8" x14ac:dyDescent="0.3">
      <c r="A1486" s="115">
        <v>44328</v>
      </c>
      <c r="B1486" s="151" t="s">
        <v>491</v>
      </c>
      <c r="C1486" s="151" t="s">
        <v>438</v>
      </c>
      <c r="D1486" s="151">
        <v>5721</v>
      </c>
      <c r="E1486" s="151" t="s">
        <v>490</v>
      </c>
      <c r="F1486" s="151"/>
      <c r="G1486" s="151"/>
      <c r="H1486" s="151"/>
    </row>
    <row r="1487" spans="1:8" x14ac:dyDescent="0.3">
      <c r="A1487" s="115">
        <v>44328</v>
      </c>
      <c r="B1487" s="151" t="s">
        <v>485</v>
      </c>
      <c r="C1487" s="151" t="s">
        <v>489</v>
      </c>
      <c r="D1487" s="151">
        <v>9674</v>
      </c>
      <c r="E1487" s="151" t="s">
        <v>488</v>
      </c>
      <c r="F1487" s="151"/>
      <c r="G1487" s="151"/>
      <c r="H1487" s="151"/>
    </row>
    <row r="1488" spans="1:8" x14ac:dyDescent="0.3">
      <c r="A1488" s="115">
        <v>44328</v>
      </c>
      <c r="B1488" s="151" t="s">
        <v>485</v>
      </c>
      <c r="C1488" s="151" t="s">
        <v>487</v>
      </c>
      <c r="D1488" s="151">
        <v>153</v>
      </c>
      <c r="E1488" s="151" t="s">
        <v>486</v>
      </c>
      <c r="F1488" s="151"/>
      <c r="G1488" s="151"/>
      <c r="H1488" s="151"/>
    </row>
    <row r="1489" spans="1:8" x14ac:dyDescent="0.3">
      <c r="A1489" s="115">
        <v>44328</v>
      </c>
      <c r="B1489" s="151" t="s">
        <v>485</v>
      </c>
      <c r="C1489" s="151" t="s">
        <v>438</v>
      </c>
      <c r="D1489" s="151">
        <v>7881</v>
      </c>
      <c r="E1489" s="151" t="s">
        <v>484</v>
      </c>
      <c r="F1489" s="151"/>
      <c r="G1489" s="151"/>
      <c r="H1489" s="151"/>
    </row>
    <row r="1490" spans="1:8" x14ac:dyDescent="0.3">
      <c r="A1490" s="115">
        <v>44335</v>
      </c>
      <c r="B1490" s="159" t="s">
        <v>227</v>
      </c>
      <c r="C1490" s="159" t="s">
        <v>501</v>
      </c>
      <c r="D1490" s="159">
        <v>8615</v>
      </c>
      <c r="E1490" s="159" t="s">
        <v>500</v>
      </c>
    </row>
    <row r="1491" spans="1:8" x14ac:dyDescent="0.3">
      <c r="A1491" s="115">
        <v>44335</v>
      </c>
      <c r="B1491" s="159" t="s">
        <v>227</v>
      </c>
      <c r="C1491" s="159" t="s">
        <v>499</v>
      </c>
      <c r="D1491" s="159">
        <v>9173</v>
      </c>
      <c r="E1491" s="159" t="s">
        <v>498</v>
      </c>
    </row>
    <row r="1492" spans="1:8" x14ac:dyDescent="0.3">
      <c r="A1492" s="115">
        <v>44335</v>
      </c>
      <c r="B1492" s="159" t="s">
        <v>227</v>
      </c>
      <c r="C1492" s="159" t="s">
        <v>438</v>
      </c>
      <c r="D1492" s="159">
        <v>5</v>
      </c>
      <c r="E1492" s="159" t="s">
        <v>497</v>
      </c>
    </row>
    <row r="1493" spans="1:8" x14ac:dyDescent="0.3">
      <c r="A1493" s="115">
        <v>44335</v>
      </c>
      <c r="B1493" s="159" t="s">
        <v>227</v>
      </c>
      <c r="C1493" s="159" t="s">
        <v>496</v>
      </c>
      <c r="D1493" s="159" t="s">
        <v>495</v>
      </c>
      <c r="E1493" s="159" t="s">
        <v>494</v>
      </c>
    </row>
    <row r="1494" spans="1:8" x14ac:dyDescent="0.3">
      <c r="A1494" s="115">
        <v>44335</v>
      </c>
      <c r="B1494" s="159" t="s">
        <v>491</v>
      </c>
      <c r="C1494" s="159" t="s">
        <v>489</v>
      </c>
      <c r="D1494" s="159">
        <v>9824</v>
      </c>
      <c r="E1494" s="159" t="s">
        <v>493</v>
      </c>
    </row>
    <row r="1495" spans="1:8" x14ac:dyDescent="0.3">
      <c r="A1495" s="115">
        <v>44335</v>
      </c>
      <c r="B1495" s="159" t="s">
        <v>491</v>
      </c>
      <c r="C1495" s="159" t="s">
        <v>487</v>
      </c>
      <c r="D1495" s="159">
        <v>2224</v>
      </c>
      <c r="E1495" s="159" t="s">
        <v>492</v>
      </c>
    </row>
    <row r="1496" spans="1:8" x14ac:dyDescent="0.3">
      <c r="A1496" s="115">
        <v>44335</v>
      </c>
      <c r="B1496" s="159" t="s">
        <v>491</v>
      </c>
      <c r="C1496" s="159" t="s">
        <v>438</v>
      </c>
      <c r="D1496" s="159">
        <v>5746</v>
      </c>
      <c r="E1496" s="159" t="s">
        <v>490</v>
      </c>
    </row>
    <row r="1497" spans="1:8" x14ac:dyDescent="0.3">
      <c r="A1497" s="115">
        <v>44335</v>
      </c>
      <c r="B1497" s="159" t="s">
        <v>485</v>
      </c>
      <c r="C1497" s="159" t="s">
        <v>489</v>
      </c>
      <c r="D1497" s="159">
        <v>9717</v>
      </c>
      <c r="E1497" s="159" t="s">
        <v>488</v>
      </c>
    </row>
    <row r="1498" spans="1:8" x14ac:dyDescent="0.3">
      <c r="A1498" s="115">
        <v>44335</v>
      </c>
      <c r="B1498" s="159" t="s">
        <v>485</v>
      </c>
      <c r="C1498" s="159" t="s">
        <v>487</v>
      </c>
      <c r="D1498" s="159">
        <v>155</v>
      </c>
      <c r="E1498" s="159" t="s">
        <v>486</v>
      </c>
    </row>
    <row r="1499" spans="1:8" x14ac:dyDescent="0.3">
      <c r="A1499" s="115">
        <v>44335</v>
      </c>
      <c r="B1499" s="159" t="s">
        <v>485</v>
      </c>
      <c r="C1499" s="159" t="s">
        <v>438</v>
      </c>
      <c r="D1499" s="159">
        <v>7922</v>
      </c>
      <c r="E1499" s="159" t="s">
        <v>484</v>
      </c>
    </row>
    <row r="1500" spans="1:8" x14ac:dyDescent="0.3">
      <c r="A1500" s="115">
        <v>44342</v>
      </c>
      <c r="B1500" s="170" t="s">
        <v>227</v>
      </c>
      <c r="C1500" s="170" t="s">
        <v>501</v>
      </c>
      <c r="D1500" s="170">
        <v>8640</v>
      </c>
      <c r="E1500" s="170" t="s">
        <v>500</v>
      </c>
    </row>
    <row r="1501" spans="1:8" x14ac:dyDescent="0.3">
      <c r="A1501" s="115">
        <v>44342</v>
      </c>
      <c r="B1501" s="170" t="s">
        <v>227</v>
      </c>
      <c r="C1501" s="170" t="s">
        <v>499</v>
      </c>
      <c r="D1501" s="170">
        <v>9195</v>
      </c>
      <c r="E1501" s="170" t="s">
        <v>498</v>
      </c>
    </row>
    <row r="1502" spans="1:8" x14ac:dyDescent="0.3">
      <c r="A1502" s="115">
        <v>44342</v>
      </c>
      <c r="B1502" s="170" t="s">
        <v>227</v>
      </c>
      <c r="C1502" s="170" t="s">
        <v>438</v>
      </c>
      <c r="D1502" s="170">
        <v>5</v>
      </c>
      <c r="E1502" s="170" t="s">
        <v>497</v>
      </c>
    </row>
    <row r="1503" spans="1:8" x14ac:dyDescent="0.3">
      <c r="A1503" s="115">
        <v>44342</v>
      </c>
      <c r="B1503" s="170" t="s">
        <v>227</v>
      </c>
      <c r="C1503" s="170" t="s">
        <v>496</v>
      </c>
      <c r="D1503" s="170" t="s">
        <v>495</v>
      </c>
      <c r="E1503" s="170" t="s">
        <v>494</v>
      </c>
    </row>
    <row r="1504" spans="1:8" x14ac:dyDescent="0.3">
      <c r="A1504" s="115">
        <v>44342</v>
      </c>
      <c r="B1504" s="170" t="s">
        <v>491</v>
      </c>
      <c r="C1504" s="170" t="s">
        <v>489</v>
      </c>
      <c r="D1504" s="170">
        <v>9864</v>
      </c>
      <c r="E1504" s="170" t="s">
        <v>493</v>
      </c>
    </row>
    <row r="1505" spans="1:5" x14ac:dyDescent="0.3">
      <c r="A1505" s="115">
        <v>44342</v>
      </c>
      <c r="B1505" s="170" t="s">
        <v>491</v>
      </c>
      <c r="C1505" s="170" t="s">
        <v>487</v>
      </c>
      <c r="D1505" s="170">
        <v>2224</v>
      </c>
      <c r="E1505" s="170" t="s">
        <v>492</v>
      </c>
    </row>
    <row r="1506" spans="1:5" x14ac:dyDescent="0.3">
      <c r="A1506" s="115">
        <v>44342</v>
      </c>
      <c r="B1506" s="170" t="s">
        <v>491</v>
      </c>
      <c r="C1506" s="170" t="s">
        <v>438</v>
      </c>
      <c r="D1506" s="170">
        <v>5753</v>
      </c>
      <c r="E1506" s="170" t="s">
        <v>490</v>
      </c>
    </row>
    <row r="1507" spans="1:5" x14ac:dyDescent="0.3">
      <c r="A1507" s="115">
        <v>44342</v>
      </c>
      <c r="B1507" s="170" t="s">
        <v>485</v>
      </c>
      <c r="C1507" s="170" t="s">
        <v>489</v>
      </c>
      <c r="D1507" s="170">
        <v>9757</v>
      </c>
      <c r="E1507" s="170" t="s">
        <v>488</v>
      </c>
    </row>
    <row r="1508" spans="1:5" x14ac:dyDescent="0.3">
      <c r="A1508" s="115">
        <v>44342</v>
      </c>
      <c r="B1508" s="170" t="s">
        <v>485</v>
      </c>
      <c r="C1508" s="170" t="s">
        <v>487</v>
      </c>
      <c r="D1508" s="170">
        <v>157</v>
      </c>
      <c r="E1508" s="170" t="s">
        <v>486</v>
      </c>
    </row>
    <row r="1509" spans="1:5" x14ac:dyDescent="0.3">
      <c r="A1509" s="115">
        <v>44342</v>
      </c>
      <c r="B1509" s="170" t="s">
        <v>485</v>
      </c>
      <c r="C1509" s="170" t="s">
        <v>438</v>
      </c>
      <c r="D1509" s="170">
        <v>7927</v>
      </c>
      <c r="E1509" s="170" t="s">
        <v>484</v>
      </c>
    </row>
    <row r="1510" spans="1:5" s="170" customFormat="1" x14ac:dyDescent="0.3">
      <c r="A1510" s="115">
        <v>44349</v>
      </c>
      <c r="B1510" s="170" t="s">
        <v>227</v>
      </c>
      <c r="C1510" s="170" t="s">
        <v>501</v>
      </c>
      <c r="D1510" s="170">
        <v>8666</v>
      </c>
      <c r="E1510" s="170" t="s">
        <v>500</v>
      </c>
    </row>
    <row r="1511" spans="1:5" s="170" customFormat="1" x14ac:dyDescent="0.3">
      <c r="A1511" s="115">
        <v>44349</v>
      </c>
      <c r="B1511" s="170" t="s">
        <v>227</v>
      </c>
      <c r="C1511" s="170" t="s">
        <v>499</v>
      </c>
      <c r="D1511" s="170">
        <v>9214</v>
      </c>
      <c r="E1511" s="170" t="s">
        <v>498</v>
      </c>
    </row>
    <row r="1512" spans="1:5" s="170" customFormat="1" x14ac:dyDescent="0.3">
      <c r="A1512" s="115">
        <v>44349</v>
      </c>
      <c r="B1512" s="170" t="s">
        <v>227</v>
      </c>
      <c r="C1512" s="170" t="s">
        <v>438</v>
      </c>
      <c r="D1512" s="170">
        <v>5</v>
      </c>
      <c r="E1512" s="170" t="s">
        <v>497</v>
      </c>
    </row>
    <row r="1513" spans="1:5" s="170" customFormat="1" x14ac:dyDescent="0.3">
      <c r="A1513" s="115">
        <v>44349</v>
      </c>
      <c r="B1513" s="170" t="s">
        <v>227</v>
      </c>
      <c r="C1513" s="170" t="s">
        <v>496</v>
      </c>
      <c r="D1513" s="170" t="s">
        <v>495</v>
      </c>
      <c r="E1513" s="170" t="s">
        <v>494</v>
      </c>
    </row>
    <row r="1514" spans="1:5" s="170" customFormat="1" x14ac:dyDescent="0.3">
      <c r="A1514" s="115">
        <v>44349</v>
      </c>
      <c r="B1514" s="170" t="s">
        <v>491</v>
      </c>
      <c r="C1514" s="170" t="s">
        <v>489</v>
      </c>
      <c r="D1514" s="170">
        <v>9893</v>
      </c>
      <c r="E1514" s="170" t="s">
        <v>493</v>
      </c>
    </row>
    <row r="1515" spans="1:5" s="170" customFormat="1" x14ac:dyDescent="0.3">
      <c r="A1515" s="115">
        <v>44349</v>
      </c>
      <c r="B1515" s="170" t="s">
        <v>491</v>
      </c>
      <c r="C1515" s="170" t="s">
        <v>487</v>
      </c>
      <c r="D1515" s="170">
        <v>2224</v>
      </c>
      <c r="E1515" s="170" t="s">
        <v>492</v>
      </c>
    </row>
    <row r="1516" spans="1:5" s="170" customFormat="1" x14ac:dyDescent="0.3">
      <c r="A1516" s="115">
        <v>44349</v>
      </c>
      <c r="B1516" s="170" t="s">
        <v>491</v>
      </c>
      <c r="C1516" s="170" t="s">
        <v>438</v>
      </c>
      <c r="D1516" s="170">
        <v>5769</v>
      </c>
      <c r="E1516" s="170" t="s">
        <v>490</v>
      </c>
    </row>
    <row r="1517" spans="1:5" s="170" customFormat="1" x14ac:dyDescent="0.3">
      <c r="A1517" s="115">
        <v>44349</v>
      </c>
      <c r="B1517" s="170" t="s">
        <v>485</v>
      </c>
      <c r="C1517" s="170" t="s">
        <v>489</v>
      </c>
      <c r="D1517" s="170">
        <v>9781</v>
      </c>
      <c r="E1517" s="170" t="s">
        <v>488</v>
      </c>
    </row>
    <row r="1518" spans="1:5" s="170" customFormat="1" x14ac:dyDescent="0.3">
      <c r="A1518" s="115">
        <v>44349</v>
      </c>
      <c r="B1518" s="170" t="s">
        <v>485</v>
      </c>
      <c r="C1518" s="170" t="s">
        <v>487</v>
      </c>
      <c r="D1518" s="170">
        <v>158</v>
      </c>
      <c r="E1518" s="170" t="s">
        <v>486</v>
      </c>
    </row>
    <row r="1519" spans="1:5" s="170" customFormat="1" x14ac:dyDescent="0.3">
      <c r="A1519" s="115">
        <v>44349</v>
      </c>
      <c r="B1519" s="170" t="s">
        <v>485</v>
      </c>
      <c r="C1519" s="170" t="s">
        <v>438</v>
      </c>
      <c r="D1519" s="170">
        <v>7947</v>
      </c>
      <c r="E1519" s="170" t="s">
        <v>484</v>
      </c>
    </row>
    <row r="1520" spans="1:5" s="170" customFormat="1" x14ac:dyDescent="0.3">
      <c r="A1520" s="115">
        <v>44356</v>
      </c>
      <c r="B1520" s="170" t="s">
        <v>227</v>
      </c>
      <c r="C1520" s="170" t="s">
        <v>501</v>
      </c>
      <c r="D1520" s="170">
        <v>8686</v>
      </c>
      <c r="E1520" s="170" t="s">
        <v>500</v>
      </c>
    </row>
    <row r="1521" spans="1:5" s="170" customFormat="1" x14ac:dyDescent="0.3">
      <c r="A1521" s="115">
        <v>44356</v>
      </c>
      <c r="B1521" s="170" t="s">
        <v>227</v>
      </c>
      <c r="C1521" s="170" t="s">
        <v>499</v>
      </c>
      <c r="D1521" s="170">
        <v>9230</v>
      </c>
      <c r="E1521" s="170" t="s">
        <v>498</v>
      </c>
    </row>
    <row r="1522" spans="1:5" s="170" customFormat="1" x14ac:dyDescent="0.3">
      <c r="A1522" s="115">
        <v>44356</v>
      </c>
      <c r="B1522" s="170" t="s">
        <v>227</v>
      </c>
      <c r="C1522" s="170" t="s">
        <v>438</v>
      </c>
      <c r="D1522" s="170">
        <v>5</v>
      </c>
      <c r="E1522" s="170" t="s">
        <v>497</v>
      </c>
    </row>
    <row r="1523" spans="1:5" s="170" customFormat="1" x14ac:dyDescent="0.3">
      <c r="A1523" s="115">
        <v>44356</v>
      </c>
      <c r="B1523" s="170" t="s">
        <v>227</v>
      </c>
      <c r="C1523" s="170" t="s">
        <v>496</v>
      </c>
      <c r="D1523" s="170" t="s">
        <v>495</v>
      </c>
      <c r="E1523" s="170" t="s">
        <v>494</v>
      </c>
    </row>
    <row r="1524" spans="1:5" s="170" customFormat="1" x14ac:dyDescent="0.3">
      <c r="A1524" s="115">
        <v>44356</v>
      </c>
      <c r="B1524" s="170" t="s">
        <v>491</v>
      </c>
      <c r="C1524" s="170" t="s">
        <v>489</v>
      </c>
      <c r="D1524" s="170">
        <v>9921</v>
      </c>
      <c r="E1524" s="170" t="s">
        <v>493</v>
      </c>
    </row>
    <row r="1525" spans="1:5" s="170" customFormat="1" x14ac:dyDescent="0.3">
      <c r="A1525" s="115">
        <v>44356</v>
      </c>
      <c r="B1525" s="170" t="s">
        <v>491</v>
      </c>
      <c r="C1525" s="170" t="s">
        <v>487</v>
      </c>
      <c r="D1525" s="170">
        <v>2225</v>
      </c>
      <c r="E1525" s="170" t="s">
        <v>492</v>
      </c>
    </row>
    <row r="1526" spans="1:5" s="170" customFormat="1" x14ac:dyDescent="0.3">
      <c r="A1526" s="115">
        <v>44356</v>
      </c>
      <c r="B1526" s="170" t="s">
        <v>491</v>
      </c>
      <c r="C1526" s="170" t="s">
        <v>438</v>
      </c>
      <c r="D1526" s="170">
        <v>5776</v>
      </c>
      <c r="E1526" s="170" t="s">
        <v>490</v>
      </c>
    </row>
    <row r="1527" spans="1:5" s="170" customFormat="1" x14ac:dyDescent="0.3">
      <c r="A1527" s="115">
        <v>44356</v>
      </c>
      <c r="B1527" s="170" t="s">
        <v>485</v>
      </c>
      <c r="C1527" s="170" t="s">
        <v>489</v>
      </c>
      <c r="D1527" s="170">
        <v>9801</v>
      </c>
      <c r="E1527" s="170" t="s">
        <v>488</v>
      </c>
    </row>
    <row r="1528" spans="1:5" s="170" customFormat="1" x14ac:dyDescent="0.3">
      <c r="A1528" s="115">
        <v>44356</v>
      </c>
      <c r="B1528" s="170" t="s">
        <v>485</v>
      </c>
      <c r="C1528" s="170" t="s">
        <v>487</v>
      </c>
      <c r="D1528" s="170">
        <v>159</v>
      </c>
      <c r="E1528" s="170" t="s">
        <v>486</v>
      </c>
    </row>
    <row r="1529" spans="1:5" s="170" customFormat="1" x14ac:dyDescent="0.3">
      <c r="A1529" s="115">
        <v>44356</v>
      </c>
      <c r="B1529" s="170" t="s">
        <v>485</v>
      </c>
      <c r="C1529" s="170" t="s">
        <v>438</v>
      </c>
      <c r="D1529" s="170">
        <v>7962</v>
      </c>
      <c r="E1529" s="170" t="s">
        <v>484</v>
      </c>
    </row>
    <row r="1530" spans="1:5" s="170" customFormat="1" x14ac:dyDescent="0.3">
      <c r="A1530" s="115">
        <v>44363</v>
      </c>
      <c r="B1530" s="170" t="s">
        <v>227</v>
      </c>
      <c r="C1530" s="170" t="s">
        <v>501</v>
      </c>
      <c r="D1530" s="170">
        <v>8702</v>
      </c>
      <c r="E1530" s="170" t="s">
        <v>500</v>
      </c>
    </row>
    <row r="1531" spans="1:5" s="170" customFormat="1" x14ac:dyDescent="0.3">
      <c r="A1531" s="115">
        <v>44363</v>
      </c>
      <c r="B1531" s="170" t="s">
        <v>227</v>
      </c>
      <c r="C1531" s="170" t="s">
        <v>499</v>
      </c>
      <c r="D1531" s="170">
        <v>9245</v>
      </c>
      <c r="E1531" s="170" t="s">
        <v>498</v>
      </c>
    </row>
    <row r="1532" spans="1:5" s="170" customFormat="1" x14ac:dyDescent="0.3">
      <c r="A1532" s="115">
        <v>44363</v>
      </c>
      <c r="B1532" s="170" t="s">
        <v>227</v>
      </c>
      <c r="C1532" s="170" t="s">
        <v>438</v>
      </c>
      <c r="D1532" s="170">
        <v>5</v>
      </c>
      <c r="E1532" s="170" t="s">
        <v>497</v>
      </c>
    </row>
    <row r="1533" spans="1:5" s="170" customFormat="1" x14ac:dyDescent="0.3">
      <c r="A1533" s="115">
        <v>44363</v>
      </c>
      <c r="B1533" s="170" t="s">
        <v>227</v>
      </c>
      <c r="C1533" s="170" t="s">
        <v>496</v>
      </c>
      <c r="D1533" s="170" t="s">
        <v>495</v>
      </c>
      <c r="E1533" s="170" t="s">
        <v>494</v>
      </c>
    </row>
    <row r="1534" spans="1:5" s="170" customFormat="1" x14ac:dyDescent="0.3">
      <c r="A1534" s="115">
        <v>44363</v>
      </c>
      <c r="B1534" s="170" t="s">
        <v>491</v>
      </c>
      <c r="C1534" s="170" t="s">
        <v>489</v>
      </c>
      <c r="D1534" s="170">
        <v>9942</v>
      </c>
      <c r="E1534" s="170" t="s">
        <v>493</v>
      </c>
    </row>
    <row r="1535" spans="1:5" s="170" customFormat="1" x14ac:dyDescent="0.3">
      <c r="A1535" s="115">
        <v>44363</v>
      </c>
      <c r="B1535" s="170" t="s">
        <v>491</v>
      </c>
      <c r="C1535" s="170" t="s">
        <v>487</v>
      </c>
      <c r="D1535" s="170">
        <v>2228</v>
      </c>
      <c r="E1535" s="170" t="s">
        <v>492</v>
      </c>
    </row>
    <row r="1536" spans="1:5" s="170" customFormat="1" x14ac:dyDescent="0.3">
      <c r="A1536" s="115">
        <v>44363</v>
      </c>
      <c r="B1536" s="170" t="s">
        <v>491</v>
      </c>
      <c r="C1536" s="170" t="s">
        <v>438</v>
      </c>
      <c r="D1536" s="170">
        <v>5783</v>
      </c>
      <c r="E1536" s="170" t="s">
        <v>490</v>
      </c>
    </row>
    <row r="1537" spans="1:5" s="170" customFormat="1" x14ac:dyDescent="0.3">
      <c r="A1537" s="115">
        <v>44363</v>
      </c>
      <c r="B1537" s="170" t="s">
        <v>485</v>
      </c>
      <c r="C1537" s="170" t="s">
        <v>489</v>
      </c>
      <c r="D1537" s="170">
        <v>9820</v>
      </c>
      <c r="E1537" s="170" t="s">
        <v>488</v>
      </c>
    </row>
    <row r="1538" spans="1:5" s="170" customFormat="1" x14ac:dyDescent="0.3">
      <c r="A1538" s="115">
        <v>44363</v>
      </c>
      <c r="B1538" s="170" t="s">
        <v>485</v>
      </c>
      <c r="C1538" s="170" t="s">
        <v>487</v>
      </c>
      <c r="D1538" s="170">
        <v>159</v>
      </c>
      <c r="E1538" s="170" t="s">
        <v>486</v>
      </c>
    </row>
    <row r="1539" spans="1:5" s="170" customFormat="1" x14ac:dyDescent="0.3">
      <c r="A1539" s="115">
        <v>44363</v>
      </c>
      <c r="B1539" s="170" t="s">
        <v>485</v>
      </c>
      <c r="C1539" s="170" t="s">
        <v>438</v>
      </c>
      <c r="D1539" s="170">
        <v>7974</v>
      </c>
      <c r="E1539" s="170" t="s">
        <v>484</v>
      </c>
    </row>
    <row r="1540" spans="1:5" s="170" customFormat="1" x14ac:dyDescent="0.3">
      <c r="A1540" s="115">
        <v>44370</v>
      </c>
      <c r="B1540" s="170" t="s">
        <v>227</v>
      </c>
      <c r="C1540" s="170" t="s">
        <v>501</v>
      </c>
      <c r="D1540" s="170">
        <v>8720</v>
      </c>
      <c r="E1540" s="170" t="s">
        <v>500</v>
      </c>
    </row>
    <row r="1541" spans="1:5" s="170" customFormat="1" x14ac:dyDescent="0.3">
      <c r="A1541" s="115">
        <v>44370</v>
      </c>
      <c r="B1541" s="170" t="s">
        <v>227</v>
      </c>
      <c r="C1541" s="170" t="s">
        <v>499</v>
      </c>
      <c r="D1541" s="170">
        <v>9254</v>
      </c>
      <c r="E1541" s="170" t="s">
        <v>498</v>
      </c>
    </row>
    <row r="1542" spans="1:5" s="170" customFormat="1" x14ac:dyDescent="0.3">
      <c r="A1542" s="115">
        <v>44370</v>
      </c>
      <c r="B1542" s="170" t="s">
        <v>227</v>
      </c>
      <c r="C1542" s="170" t="s">
        <v>438</v>
      </c>
      <c r="D1542" s="170">
        <v>5</v>
      </c>
      <c r="E1542" s="170" t="s">
        <v>497</v>
      </c>
    </row>
    <row r="1543" spans="1:5" s="170" customFormat="1" x14ac:dyDescent="0.3">
      <c r="A1543" s="115">
        <v>44370</v>
      </c>
      <c r="B1543" s="170" t="s">
        <v>227</v>
      </c>
      <c r="C1543" s="170" t="s">
        <v>496</v>
      </c>
      <c r="D1543" s="170" t="s">
        <v>495</v>
      </c>
      <c r="E1543" s="170" t="s">
        <v>494</v>
      </c>
    </row>
    <row r="1544" spans="1:5" s="170" customFormat="1" x14ac:dyDescent="0.3">
      <c r="A1544" s="115">
        <v>44370</v>
      </c>
      <c r="B1544" s="170" t="s">
        <v>491</v>
      </c>
      <c r="C1544" s="170" t="s">
        <v>489</v>
      </c>
      <c r="D1544" s="170">
        <v>9962</v>
      </c>
      <c r="E1544" s="170" t="s">
        <v>493</v>
      </c>
    </row>
    <row r="1545" spans="1:5" s="170" customFormat="1" x14ac:dyDescent="0.3">
      <c r="A1545" s="115">
        <v>44370</v>
      </c>
      <c r="B1545" s="170" t="s">
        <v>491</v>
      </c>
      <c r="C1545" s="170" t="s">
        <v>487</v>
      </c>
      <c r="D1545" s="170">
        <v>2229</v>
      </c>
      <c r="E1545" s="170" t="s">
        <v>492</v>
      </c>
    </row>
    <row r="1546" spans="1:5" s="170" customFormat="1" x14ac:dyDescent="0.3">
      <c r="A1546" s="115">
        <v>44370</v>
      </c>
      <c r="B1546" s="170" t="s">
        <v>491</v>
      </c>
      <c r="C1546" s="170" t="s">
        <v>438</v>
      </c>
      <c r="D1546" s="170">
        <v>5789</v>
      </c>
      <c r="E1546" s="170" t="s">
        <v>490</v>
      </c>
    </row>
    <row r="1547" spans="1:5" s="170" customFormat="1" x14ac:dyDescent="0.3">
      <c r="A1547" s="115">
        <v>44370</v>
      </c>
      <c r="B1547" s="170" t="s">
        <v>485</v>
      </c>
      <c r="C1547" s="170" t="s">
        <v>489</v>
      </c>
      <c r="D1547" s="170">
        <v>9837</v>
      </c>
      <c r="E1547" s="170" t="s">
        <v>488</v>
      </c>
    </row>
    <row r="1548" spans="1:5" s="170" customFormat="1" x14ac:dyDescent="0.3">
      <c r="A1548" s="115">
        <v>44370</v>
      </c>
      <c r="B1548" s="170" t="s">
        <v>485</v>
      </c>
      <c r="C1548" s="170" t="s">
        <v>487</v>
      </c>
      <c r="D1548" s="170">
        <v>159</v>
      </c>
      <c r="E1548" s="170" t="s">
        <v>486</v>
      </c>
    </row>
    <row r="1549" spans="1:5" s="170" customFormat="1" x14ac:dyDescent="0.3">
      <c r="A1549" s="115">
        <v>44370</v>
      </c>
      <c r="B1549" s="170" t="s">
        <v>485</v>
      </c>
      <c r="C1549" s="170" t="s">
        <v>438</v>
      </c>
      <c r="D1549" s="170">
        <v>7984</v>
      </c>
      <c r="E1549" s="170" t="s">
        <v>484</v>
      </c>
    </row>
    <row r="1550" spans="1:5" s="177" customFormat="1" x14ac:dyDescent="0.3">
      <c r="A1550" s="179"/>
      <c r="B1550" s="130"/>
      <c r="C1550" s="130"/>
      <c r="D1550" s="130"/>
      <c r="E1550" s="130"/>
    </row>
    <row r="1551" spans="1:5" s="177" customFormat="1" x14ac:dyDescent="0.3">
      <c r="A1551" s="179"/>
      <c r="B1551" s="130"/>
      <c r="C1551" s="130"/>
      <c r="D1551" s="130"/>
      <c r="E1551" s="130"/>
    </row>
    <row r="1552" spans="1:5" s="177" customFormat="1" x14ac:dyDescent="0.3">
      <c r="A1552" s="179"/>
      <c r="B1552" s="130"/>
      <c r="C1552" s="130"/>
      <c r="D1552" s="130"/>
      <c r="E1552" s="130"/>
    </row>
    <row r="1553" spans="1:5" s="177" customFormat="1" x14ac:dyDescent="0.3">
      <c r="A1553" s="179"/>
      <c r="B1553" s="130"/>
      <c r="C1553" s="130"/>
      <c r="D1553" s="130"/>
      <c r="E1553" s="130"/>
    </row>
    <row r="1554" spans="1:5" s="177" customFormat="1" x14ac:dyDescent="0.3">
      <c r="A1554" s="179"/>
      <c r="B1554" s="130"/>
      <c r="C1554" s="130"/>
      <c r="D1554" s="130"/>
      <c r="E1554" s="130"/>
    </row>
    <row r="1555" spans="1:5" s="177" customFormat="1" x14ac:dyDescent="0.3">
      <c r="A1555" s="179"/>
      <c r="B1555" s="130"/>
      <c r="C1555" s="130"/>
      <c r="D1555" s="130"/>
      <c r="E1555" s="130"/>
    </row>
    <row r="1556" spans="1:5" s="177" customFormat="1" x14ac:dyDescent="0.3">
      <c r="A1556" s="179"/>
      <c r="B1556" s="130"/>
      <c r="C1556" s="130"/>
      <c r="D1556" s="130"/>
      <c r="E1556" s="130"/>
    </row>
    <row r="1557" spans="1:5" s="177" customFormat="1" x14ac:dyDescent="0.3">
      <c r="A1557" s="179"/>
      <c r="B1557" s="130"/>
      <c r="C1557" s="130"/>
      <c r="D1557" s="130"/>
      <c r="E1557" s="130"/>
    </row>
    <row r="1558" spans="1:5" s="177" customFormat="1" x14ac:dyDescent="0.3">
      <c r="A1558" s="179"/>
      <c r="B1558" s="130"/>
      <c r="C1558" s="130"/>
      <c r="D1558" s="130"/>
      <c r="E1558" s="130"/>
    </row>
    <row r="1559" spans="1:5" s="177" customFormat="1" x14ac:dyDescent="0.3">
      <c r="A1559" s="179"/>
      <c r="B1559" s="130"/>
      <c r="C1559" s="130"/>
      <c r="D1559" s="130"/>
      <c r="E1559" s="130"/>
    </row>
    <row r="1560" spans="1:5" x14ac:dyDescent="0.3">
      <c r="A1560" s="179"/>
      <c r="B1560" s="130"/>
      <c r="C1560" s="130"/>
      <c r="D1560" s="130"/>
      <c r="E1560" s="130"/>
    </row>
    <row r="1561" spans="1:5" x14ac:dyDescent="0.3">
      <c r="A1561" s="179"/>
      <c r="B1561" s="130"/>
      <c r="C1561" s="130"/>
      <c r="D1561" s="130"/>
      <c r="E1561" s="130"/>
    </row>
    <row r="1562" spans="1:5" x14ac:dyDescent="0.3">
      <c r="A1562" s="179"/>
      <c r="B1562" s="130"/>
      <c r="C1562" s="130"/>
      <c r="D1562" s="130"/>
      <c r="E1562" s="130"/>
    </row>
    <row r="1563" spans="1:5" x14ac:dyDescent="0.3">
      <c r="A1563" s="179"/>
      <c r="B1563" s="130"/>
      <c r="C1563" s="130"/>
      <c r="D1563" s="130"/>
      <c r="E1563" s="130"/>
    </row>
    <row r="1564" spans="1:5" x14ac:dyDescent="0.3">
      <c r="A1564" s="179"/>
      <c r="B1564" s="130"/>
      <c r="C1564" s="130"/>
      <c r="D1564" s="130"/>
      <c r="E1564" s="130"/>
    </row>
    <row r="1565" spans="1:5" x14ac:dyDescent="0.3">
      <c r="A1565" s="179"/>
      <c r="B1565" s="130"/>
      <c r="C1565" s="130"/>
      <c r="D1565" s="130"/>
      <c r="E1565" s="130"/>
    </row>
    <row r="1566" spans="1:5" x14ac:dyDescent="0.3">
      <c r="A1566" s="179"/>
      <c r="B1566" s="130"/>
      <c r="C1566" s="130"/>
      <c r="D1566" s="130"/>
      <c r="E1566" s="130"/>
    </row>
    <row r="1567" spans="1:5" x14ac:dyDescent="0.3">
      <c r="A1567" s="179"/>
      <c r="B1567" s="130"/>
      <c r="C1567" s="130"/>
      <c r="D1567" s="130"/>
      <c r="E1567" s="130"/>
    </row>
    <row r="1568" spans="1:5" x14ac:dyDescent="0.3">
      <c r="A1568" s="179"/>
      <c r="B1568" s="130"/>
      <c r="C1568" s="130"/>
      <c r="D1568" s="130"/>
      <c r="E1568" s="130"/>
    </row>
    <row r="1569" spans="1:5" x14ac:dyDescent="0.3">
      <c r="A1569" s="179"/>
      <c r="B1569" s="130"/>
      <c r="C1569" s="130"/>
      <c r="D1569" s="130"/>
      <c r="E1569" s="130"/>
    </row>
    <row r="1570" spans="1:5" x14ac:dyDescent="0.3">
      <c r="A1570" s="179"/>
      <c r="B1570" s="130"/>
      <c r="C1570" s="130"/>
      <c r="D1570" s="130"/>
      <c r="E1570" s="130"/>
    </row>
    <row r="1571" spans="1:5" x14ac:dyDescent="0.3">
      <c r="A1571" s="179"/>
      <c r="B1571" s="130"/>
      <c r="C1571" s="130"/>
      <c r="D1571" s="130"/>
      <c r="E1571" s="130"/>
    </row>
    <row r="1572" spans="1:5" x14ac:dyDescent="0.3">
      <c r="A1572" s="179"/>
      <c r="B1572" s="130"/>
      <c r="C1572" s="130"/>
      <c r="D1572" s="130"/>
      <c r="E1572" s="130"/>
    </row>
    <row r="1573" spans="1:5" x14ac:dyDescent="0.3">
      <c r="A1573" s="179"/>
      <c r="B1573" s="130"/>
      <c r="C1573" s="130"/>
      <c r="D1573" s="130"/>
      <c r="E1573" s="130"/>
    </row>
    <row r="1574" spans="1:5" x14ac:dyDescent="0.3">
      <c r="A1574" s="179"/>
      <c r="B1574" s="130"/>
      <c r="C1574" s="130"/>
      <c r="D1574" s="130"/>
      <c r="E1574" s="130"/>
    </row>
    <row r="1575" spans="1:5" x14ac:dyDescent="0.3">
      <c r="A1575" s="179"/>
      <c r="B1575" s="130"/>
      <c r="C1575" s="130"/>
      <c r="D1575" s="130"/>
      <c r="E1575" s="130"/>
    </row>
    <row r="1576" spans="1:5" x14ac:dyDescent="0.3">
      <c r="A1576" s="179"/>
      <c r="B1576" s="130"/>
      <c r="C1576" s="130"/>
      <c r="D1576" s="130"/>
      <c r="E1576" s="130"/>
    </row>
    <row r="1577" spans="1:5" x14ac:dyDescent="0.3">
      <c r="A1577" s="179"/>
      <c r="B1577" s="130"/>
      <c r="C1577" s="130"/>
      <c r="D1577" s="130"/>
      <c r="E1577" s="130"/>
    </row>
    <row r="1578" spans="1:5" x14ac:dyDescent="0.3">
      <c r="A1578" s="179"/>
      <c r="B1578" s="130"/>
      <c r="C1578" s="130"/>
      <c r="D1578" s="130"/>
      <c r="E1578" s="130"/>
    </row>
    <row r="1579" spans="1:5" x14ac:dyDescent="0.3">
      <c r="A1579" s="179"/>
      <c r="B1579" s="130"/>
      <c r="C1579" s="130"/>
      <c r="D1579" s="130"/>
      <c r="E1579" s="130"/>
    </row>
    <row r="1580" spans="1:5" x14ac:dyDescent="0.3">
      <c r="A1580" s="179"/>
      <c r="B1580" s="130"/>
      <c r="C1580" s="130"/>
      <c r="D1580" s="130"/>
      <c r="E1580" s="130"/>
    </row>
    <row r="1581" spans="1:5" x14ac:dyDescent="0.3">
      <c r="A1581" s="179"/>
      <c r="B1581" s="130"/>
      <c r="C1581" s="130"/>
      <c r="D1581" s="130"/>
      <c r="E1581" s="130"/>
    </row>
    <row r="1582" spans="1:5" x14ac:dyDescent="0.3">
      <c r="A1582" s="179"/>
      <c r="B1582" s="130"/>
      <c r="C1582" s="130"/>
      <c r="D1582" s="130"/>
      <c r="E1582" s="130"/>
    </row>
    <row r="1583" spans="1:5" x14ac:dyDescent="0.3">
      <c r="A1583" s="179"/>
      <c r="B1583" s="130"/>
      <c r="C1583" s="130"/>
      <c r="D1583" s="130"/>
      <c r="E1583" s="130"/>
    </row>
    <row r="1584" spans="1:5" x14ac:dyDescent="0.3">
      <c r="A1584" s="179"/>
      <c r="B1584" s="130"/>
      <c r="C1584" s="130"/>
      <c r="D1584" s="130"/>
      <c r="E1584" s="130"/>
    </row>
    <row r="1585" spans="1:5" x14ac:dyDescent="0.3">
      <c r="A1585" s="179"/>
      <c r="B1585" s="130"/>
      <c r="C1585" s="130"/>
      <c r="D1585" s="130"/>
      <c r="E1585" s="130"/>
    </row>
    <row r="1586" spans="1:5" x14ac:dyDescent="0.3">
      <c r="A1586" s="179"/>
      <c r="B1586" s="130"/>
      <c r="C1586" s="130"/>
      <c r="D1586" s="130"/>
      <c r="E1586" s="130"/>
    </row>
    <row r="1587" spans="1:5" x14ac:dyDescent="0.3">
      <c r="A1587" s="179"/>
      <c r="B1587" s="130"/>
      <c r="C1587" s="130"/>
      <c r="D1587" s="130"/>
      <c r="E1587" s="130"/>
    </row>
    <row r="1588" spans="1:5" x14ac:dyDescent="0.3">
      <c r="A1588" s="179"/>
      <c r="B1588" s="130"/>
      <c r="C1588" s="130"/>
      <c r="D1588" s="130"/>
      <c r="E1588" s="130"/>
    </row>
    <row r="1589" spans="1:5" x14ac:dyDescent="0.3">
      <c r="A1589" s="179"/>
      <c r="B1589" s="130"/>
      <c r="C1589" s="130"/>
      <c r="D1589" s="130"/>
      <c r="E1589" s="130"/>
    </row>
    <row r="1590" spans="1:5" x14ac:dyDescent="0.3">
      <c r="A1590" s="179"/>
      <c r="B1590" s="130"/>
      <c r="C1590" s="130"/>
      <c r="D1590" s="130"/>
      <c r="E1590" s="130"/>
    </row>
    <row r="1591" spans="1:5" x14ac:dyDescent="0.3">
      <c r="A1591" s="179"/>
      <c r="B1591" s="130"/>
      <c r="C1591" s="130"/>
      <c r="D1591" s="130"/>
      <c r="E1591" s="130"/>
    </row>
    <row r="1592" spans="1:5" x14ac:dyDescent="0.3">
      <c r="A1592" s="179"/>
      <c r="B1592" s="130"/>
      <c r="C1592" s="130"/>
      <c r="D1592" s="130"/>
      <c r="E1592" s="130"/>
    </row>
    <row r="1593" spans="1:5" x14ac:dyDescent="0.3">
      <c r="A1593" s="179"/>
      <c r="B1593" s="130"/>
      <c r="C1593" s="130"/>
      <c r="D1593" s="130"/>
      <c r="E1593" s="130"/>
    </row>
    <row r="1594" spans="1:5" x14ac:dyDescent="0.3">
      <c r="A1594" s="179"/>
      <c r="B1594" s="130"/>
      <c r="C1594" s="130"/>
      <c r="D1594" s="130"/>
      <c r="E1594" s="130"/>
    </row>
    <row r="1595" spans="1:5" x14ac:dyDescent="0.3">
      <c r="A1595" s="179"/>
      <c r="B1595" s="130"/>
      <c r="C1595" s="130"/>
      <c r="D1595" s="130"/>
      <c r="E1595" s="130"/>
    </row>
    <row r="1596" spans="1:5" x14ac:dyDescent="0.3">
      <c r="A1596" s="179"/>
      <c r="B1596" s="130"/>
      <c r="C1596" s="130"/>
      <c r="D1596" s="130"/>
      <c r="E1596" s="130"/>
    </row>
    <row r="1597" spans="1:5" x14ac:dyDescent="0.3">
      <c r="A1597" s="179"/>
      <c r="B1597" s="130"/>
      <c r="C1597" s="130"/>
      <c r="D1597" s="130"/>
      <c r="E1597" s="130"/>
    </row>
    <row r="1598" spans="1:5" x14ac:dyDescent="0.3">
      <c r="A1598" s="179"/>
      <c r="B1598" s="130"/>
      <c r="C1598" s="130"/>
      <c r="D1598" s="130"/>
      <c r="E1598" s="130"/>
    </row>
    <row r="1599" spans="1:5" x14ac:dyDescent="0.3">
      <c r="A1599" s="179"/>
      <c r="B1599" s="130"/>
      <c r="C1599" s="130"/>
      <c r="D1599" s="130"/>
      <c r="E1599" s="130"/>
    </row>
    <row r="1600" spans="1:5" x14ac:dyDescent="0.3">
      <c r="A1600" s="179"/>
      <c r="B1600" s="130"/>
      <c r="C1600" s="130"/>
      <c r="D1600" s="130"/>
      <c r="E1600" s="130"/>
    </row>
    <row r="1601" spans="1:5" x14ac:dyDescent="0.3">
      <c r="A1601" s="179"/>
      <c r="B1601" s="130"/>
      <c r="C1601" s="130"/>
      <c r="D1601" s="130"/>
      <c r="E1601" s="130"/>
    </row>
    <row r="1602" spans="1:5" x14ac:dyDescent="0.3">
      <c r="A1602" s="179"/>
      <c r="B1602" s="130"/>
      <c r="C1602" s="130"/>
      <c r="D1602" s="130"/>
      <c r="E1602" s="130"/>
    </row>
    <row r="1603" spans="1:5" x14ac:dyDescent="0.3">
      <c r="A1603" s="179"/>
      <c r="B1603" s="130"/>
      <c r="C1603" s="130"/>
      <c r="D1603" s="130"/>
      <c r="E1603" s="130"/>
    </row>
    <row r="1604" spans="1:5" x14ac:dyDescent="0.3">
      <c r="A1604" s="179"/>
      <c r="B1604" s="130"/>
      <c r="C1604" s="130"/>
      <c r="D1604" s="130"/>
      <c r="E1604" s="130"/>
    </row>
    <row r="1605" spans="1:5" x14ac:dyDescent="0.3">
      <c r="A1605" s="179"/>
      <c r="B1605" s="130"/>
      <c r="C1605" s="130"/>
      <c r="D1605" s="130"/>
      <c r="E1605" s="130"/>
    </row>
    <row r="1606" spans="1:5" x14ac:dyDescent="0.3">
      <c r="A1606" s="179"/>
      <c r="B1606" s="130"/>
      <c r="C1606" s="130"/>
      <c r="D1606" s="130"/>
      <c r="E1606" s="130"/>
    </row>
    <row r="1607" spans="1:5" x14ac:dyDescent="0.3">
      <c r="A1607" s="179"/>
      <c r="B1607" s="130"/>
      <c r="C1607" s="130"/>
      <c r="D1607" s="130"/>
      <c r="E1607" s="130"/>
    </row>
    <row r="1608" spans="1:5" x14ac:dyDescent="0.3">
      <c r="A1608" s="179"/>
      <c r="B1608" s="130"/>
      <c r="C1608" s="130"/>
      <c r="D1608" s="130"/>
      <c r="E1608" s="130"/>
    </row>
    <row r="1609" spans="1:5" x14ac:dyDescent="0.3">
      <c r="A1609" s="179"/>
      <c r="B1609" s="130"/>
      <c r="C1609" s="130"/>
      <c r="D1609" s="130"/>
      <c r="E1609" s="130"/>
    </row>
    <row r="1610" spans="1:5" x14ac:dyDescent="0.3">
      <c r="A1610" s="179"/>
      <c r="B1610" s="130"/>
      <c r="C1610" s="130"/>
      <c r="D1610" s="130"/>
      <c r="E1610" s="130"/>
    </row>
    <row r="1611" spans="1:5" x14ac:dyDescent="0.3">
      <c r="A1611" s="179"/>
      <c r="B1611" s="130"/>
      <c r="C1611" s="130"/>
      <c r="D1611" s="130"/>
      <c r="E1611" s="130"/>
    </row>
    <row r="1612" spans="1:5" x14ac:dyDescent="0.3">
      <c r="A1612" s="179"/>
      <c r="B1612" s="130"/>
      <c r="C1612" s="130"/>
      <c r="D1612" s="130"/>
      <c r="E1612" s="130"/>
    </row>
    <row r="1613" spans="1:5" x14ac:dyDescent="0.3">
      <c r="A1613" s="179"/>
      <c r="B1613" s="130"/>
      <c r="C1613" s="130"/>
      <c r="D1613" s="130"/>
      <c r="E1613" s="130"/>
    </row>
    <row r="1614" spans="1:5" x14ac:dyDescent="0.3">
      <c r="A1614" s="179"/>
      <c r="B1614" s="130"/>
      <c r="C1614" s="130"/>
      <c r="D1614" s="130"/>
      <c r="E1614" s="130"/>
    </row>
    <row r="1615" spans="1:5" x14ac:dyDescent="0.3">
      <c r="A1615" s="179"/>
      <c r="B1615" s="130"/>
      <c r="C1615" s="130"/>
      <c r="D1615" s="130"/>
      <c r="E1615" s="130"/>
    </row>
    <row r="1616" spans="1:5" x14ac:dyDescent="0.3">
      <c r="A1616" s="179"/>
      <c r="B1616" s="130"/>
      <c r="C1616" s="130"/>
      <c r="D1616" s="130"/>
      <c r="E1616" s="130"/>
    </row>
    <row r="1617" spans="1:5" x14ac:dyDescent="0.3">
      <c r="A1617" s="179"/>
      <c r="B1617" s="130"/>
      <c r="C1617" s="130"/>
      <c r="D1617" s="130"/>
      <c r="E1617" s="130"/>
    </row>
    <row r="1618" spans="1:5" x14ac:dyDescent="0.3">
      <c r="A1618" s="179"/>
      <c r="B1618" s="130"/>
      <c r="C1618" s="130"/>
      <c r="D1618" s="130"/>
      <c r="E1618" s="130"/>
    </row>
    <row r="1619" spans="1:5" x14ac:dyDescent="0.3">
      <c r="A1619" s="179"/>
      <c r="B1619" s="130"/>
      <c r="C1619" s="130"/>
      <c r="D1619" s="130"/>
      <c r="E1619" s="130"/>
    </row>
    <row r="1620" spans="1:5" x14ac:dyDescent="0.3">
      <c r="A1620" s="179"/>
      <c r="B1620" s="130"/>
      <c r="C1620" s="130"/>
      <c r="D1620" s="130"/>
      <c r="E1620" s="130"/>
    </row>
    <row r="1621" spans="1:5" x14ac:dyDescent="0.3">
      <c r="A1621" s="179"/>
      <c r="B1621" s="130"/>
      <c r="C1621" s="130"/>
      <c r="D1621" s="130"/>
      <c r="E1621" s="130"/>
    </row>
    <row r="1622" spans="1:5" x14ac:dyDescent="0.3">
      <c r="A1622" s="179"/>
      <c r="B1622" s="130"/>
      <c r="C1622" s="130"/>
      <c r="D1622" s="130"/>
      <c r="E1622" s="130"/>
    </row>
    <row r="1623" spans="1:5" x14ac:dyDescent="0.3">
      <c r="A1623" s="179"/>
      <c r="B1623" s="130"/>
      <c r="C1623" s="130"/>
      <c r="D1623" s="130"/>
      <c r="E1623" s="130"/>
    </row>
    <row r="1624" spans="1:5" x14ac:dyDescent="0.3">
      <c r="A1624" s="179"/>
      <c r="B1624" s="130"/>
      <c r="C1624" s="130"/>
      <c r="D1624" s="130"/>
      <c r="E1624" s="130"/>
    </row>
    <row r="1625" spans="1:5" x14ac:dyDescent="0.3">
      <c r="A1625" s="179"/>
      <c r="B1625" s="130"/>
      <c r="C1625" s="130"/>
      <c r="D1625" s="130"/>
      <c r="E1625" s="130"/>
    </row>
    <row r="1626" spans="1:5" x14ac:dyDescent="0.3">
      <c r="A1626" s="179"/>
      <c r="B1626" s="130"/>
      <c r="C1626" s="130"/>
      <c r="D1626" s="130"/>
      <c r="E1626" s="130"/>
    </row>
    <row r="1627" spans="1:5" x14ac:dyDescent="0.3">
      <c r="A1627" s="179"/>
      <c r="B1627" s="130"/>
      <c r="C1627" s="130"/>
      <c r="D1627" s="130"/>
      <c r="E1627" s="130"/>
    </row>
    <row r="1628" spans="1:5" x14ac:dyDescent="0.3">
      <c r="A1628" s="179"/>
      <c r="B1628" s="130"/>
      <c r="C1628" s="130"/>
      <c r="D1628" s="130"/>
      <c r="E1628" s="130"/>
    </row>
    <row r="1629" spans="1:5" x14ac:dyDescent="0.3">
      <c r="A1629" s="179"/>
      <c r="B1629" s="130"/>
      <c r="C1629" s="130"/>
      <c r="D1629" s="130"/>
      <c r="E1629" s="130"/>
    </row>
    <row r="1630" spans="1:5" x14ac:dyDescent="0.3">
      <c r="A1630" s="179"/>
      <c r="B1630" s="130"/>
      <c r="C1630" s="130"/>
      <c r="D1630" s="130"/>
      <c r="E1630" s="130"/>
    </row>
    <row r="1631" spans="1:5" x14ac:dyDescent="0.3">
      <c r="A1631" s="179"/>
      <c r="B1631" s="130"/>
      <c r="C1631" s="130"/>
      <c r="D1631" s="130"/>
      <c r="E1631" s="130"/>
    </row>
    <row r="1632" spans="1:5" x14ac:dyDescent="0.3">
      <c r="A1632" s="179"/>
      <c r="B1632" s="130"/>
      <c r="C1632" s="130"/>
      <c r="D1632" s="130"/>
      <c r="E1632" s="130"/>
    </row>
    <row r="1633" spans="1:5" x14ac:dyDescent="0.3">
      <c r="A1633" s="179"/>
      <c r="B1633" s="130"/>
      <c r="C1633" s="130"/>
      <c r="D1633" s="130"/>
      <c r="E1633" s="130"/>
    </row>
    <row r="1634" spans="1:5" x14ac:dyDescent="0.3">
      <c r="A1634" s="179"/>
      <c r="B1634" s="130"/>
      <c r="C1634" s="130"/>
      <c r="D1634" s="130"/>
      <c r="E1634" s="130"/>
    </row>
    <row r="1635" spans="1:5" x14ac:dyDescent="0.3">
      <c r="A1635" s="179"/>
      <c r="B1635" s="130"/>
      <c r="C1635" s="130"/>
      <c r="D1635" s="130"/>
      <c r="E1635" s="130"/>
    </row>
    <row r="1636" spans="1:5" x14ac:dyDescent="0.3">
      <c r="A1636" s="179"/>
      <c r="B1636" s="130"/>
      <c r="C1636" s="130"/>
      <c r="D1636" s="130"/>
      <c r="E1636" s="130"/>
    </row>
    <row r="1637" spans="1:5" x14ac:dyDescent="0.3">
      <c r="A1637" s="179"/>
      <c r="B1637" s="130"/>
      <c r="C1637" s="130"/>
      <c r="D1637" s="130"/>
      <c r="E1637" s="130"/>
    </row>
    <row r="1638" spans="1:5" x14ac:dyDescent="0.3">
      <c r="A1638" s="179"/>
      <c r="B1638" s="130"/>
      <c r="C1638" s="130"/>
      <c r="D1638" s="130"/>
      <c r="E1638" s="130"/>
    </row>
    <row r="1639" spans="1:5" x14ac:dyDescent="0.3">
      <c r="A1639" s="179"/>
      <c r="B1639" s="130"/>
      <c r="C1639" s="130"/>
      <c r="D1639" s="130"/>
      <c r="E1639" s="130"/>
    </row>
    <row r="1640" spans="1:5" x14ac:dyDescent="0.3">
      <c r="A1640" s="179"/>
      <c r="B1640" s="130"/>
      <c r="C1640" s="130"/>
      <c r="D1640" s="130"/>
      <c r="E1640" s="130"/>
    </row>
    <row r="1641" spans="1:5" x14ac:dyDescent="0.3">
      <c r="A1641" s="179"/>
      <c r="B1641" s="130"/>
      <c r="C1641" s="130"/>
      <c r="D1641" s="130"/>
      <c r="E1641" s="130"/>
    </row>
    <row r="1642" spans="1:5" x14ac:dyDescent="0.3">
      <c r="A1642" s="179"/>
      <c r="B1642" s="130"/>
      <c r="C1642" s="130"/>
      <c r="D1642" s="130"/>
      <c r="E1642" s="130"/>
    </row>
    <row r="1643" spans="1:5" x14ac:dyDescent="0.3">
      <c r="A1643" s="179"/>
      <c r="B1643" s="130"/>
      <c r="C1643" s="130"/>
      <c r="D1643" s="130"/>
      <c r="E1643" s="130"/>
    </row>
    <row r="1644" spans="1:5" x14ac:dyDescent="0.3">
      <c r="A1644" s="179"/>
      <c r="B1644" s="130"/>
      <c r="C1644" s="130"/>
      <c r="D1644" s="130"/>
      <c r="E1644" s="130"/>
    </row>
    <row r="1645" spans="1:5" x14ac:dyDescent="0.3">
      <c r="A1645" s="179"/>
      <c r="B1645" s="130"/>
      <c r="C1645" s="130"/>
      <c r="D1645" s="130"/>
      <c r="E1645" s="130"/>
    </row>
    <row r="1646" spans="1:5" x14ac:dyDescent="0.3">
      <c r="A1646" s="179"/>
      <c r="B1646" s="130"/>
      <c r="C1646" s="130"/>
      <c r="D1646" s="130"/>
      <c r="E1646" s="130"/>
    </row>
    <row r="1647" spans="1:5" x14ac:dyDescent="0.3">
      <c r="A1647" s="179"/>
      <c r="B1647" s="130"/>
      <c r="C1647" s="130"/>
      <c r="D1647" s="130"/>
      <c r="E1647" s="130"/>
    </row>
    <row r="1648" spans="1:5" x14ac:dyDescent="0.3">
      <c r="A1648" s="179"/>
      <c r="B1648" s="130"/>
      <c r="C1648" s="130"/>
      <c r="D1648" s="130"/>
      <c r="E1648" s="130"/>
    </row>
    <row r="1649" spans="1:5" x14ac:dyDescent="0.3">
      <c r="A1649" s="179"/>
      <c r="B1649" s="130"/>
      <c r="C1649" s="130"/>
      <c r="D1649" s="130"/>
      <c r="E1649" s="130"/>
    </row>
    <row r="1650" spans="1:5" x14ac:dyDescent="0.3">
      <c r="A1650" s="179"/>
      <c r="B1650" s="130"/>
      <c r="C1650" s="130"/>
      <c r="D1650" s="130"/>
      <c r="E1650" s="130"/>
    </row>
    <row r="1651" spans="1:5" x14ac:dyDescent="0.3">
      <c r="A1651" s="179"/>
      <c r="B1651" s="130"/>
      <c r="C1651" s="130"/>
      <c r="D1651" s="130"/>
      <c r="E1651" s="130"/>
    </row>
    <row r="1652" spans="1:5" x14ac:dyDescent="0.3">
      <c r="A1652" s="179"/>
      <c r="B1652" s="130"/>
      <c r="C1652" s="130"/>
      <c r="D1652" s="130"/>
      <c r="E1652" s="130"/>
    </row>
    <row r="1653" spans="1:5" x14ac:dyDescent="0.3">
      <c r="A1653" s="179"/>
      <c r="B1653" s="130"/>
      <c r="C1653" s="130"/>
      <c r="D1653" s="130"/>
      <c r="E1653" s="130"/>
    </row>
    <row r="1654" spans="1:5" x14ac:dyDescent="0.3">
      <c r="A1654" s="179"/>
      <c r="B1654" s="130"/>
      <c r="C1654" s="130"/>
      <c r="D1654" s="130"/>
      <c r="E1654" s="130"/>
    </row>
    <row r="1655" spans="1:5" x14ac:dyDescent="0.3">
      <c r="A1655" s="179"/>
      <c r="B1655" s="130"/>
      <c r="C1655" s="130"/>
      <c r="D1655" s="130"/>
      <c r="E1655" s="130"/>
    </row>
    <row r="1656" spans="1:5" x14ac:dyDescent="0.3">
      <c r="A1656" s="179"/>
      <c r="B1656" s="130"/>
      <c r="C1656" s="130"/>
      <c r="D1656" s="130"/>
      <c r="E1656" s="130"/>
    </row>
    <row r="1657" spans="1:5" x14ac:dyDescent="0.3">
      <c r="A1657" s="179"/>
      <c r="B1657" s="130"/>
      <c r="C1657" s="130"/>
      <c r="D1657" s="130"/>
      <c r="E1657" s="130"/>
    </row>
    <row r="1658" spans="1:5" x14ac:dyDescent="0.3">
      <c r="A1658" s="179"/>
      <c r="B1658" s="130"/>
      <c r="C1658" s="130"/>
      <c r="D1658" s="130"/>
      <c r="E1658" s="130"/>
    </row>
    <row r="1659" spans="1:5" x14ac:dyDescent="0.3">
      <c r="A1659" s="179"/>
      <c r="B1659" s="130"/>
      <c r="C1659" s="130"/>
      <c r="D1659" s="130"/>
      <c r="E1659" s="130"/>
    </row>
    <row r="1660" spans="1:5" x14ac:dyDescent="0.3">
      <c r="A1660" s="179"/>
      <c r="B1660" s="130"/>
      <c r="C1660" s="130"/>
      <c r="D1660" s="130"/>
      <c r="E1660" s="130"/>
    </row>
    <row r="1661" spans="1:5" x14ac:dyDescent="0.3">
      <c r="A1661" s="179"/>
      <c r="B1661" s="130"/>
      <c r="C1661" s="130"/>
      <c r="D1661" s="130"/>
      <c r="E1661" s="130"/>
    </row>
    <row r="1662" spans="1:5" x14ac:dyDescent="0.3">
      <c r="A1662" s="179"/>
      <c r="B1662" s="130"/>
      <c r="C1662" s="130"/>
      <c r="D1662" s="130"/>
      <c r="E1662" s="130"/>
    </row>
    <row r="1663" spans="1:5" x14ac:dyDescent="0.3">
      <c r="A1663" s="179"/>
      <c r="B1663" s="130"/>
      <c r="C1663" s="130"/>
      <c r="D1663" s="130"/>
      <c r="E1663" s="130"/>
    </row>
    <row r="1664" spans="1:5" x14ac:dyDescent="0.3">
      <c r="A1664" s="179"/>
      <c r="B1664" s="130"/>
      <c r="C1664" s="130"/>
      <c r="D1664" s="130"/>
      <c r="E1664" s="130"/>
    </row>
    <row r="1665" spans="1:5" x14ac:dyDescent="0.3">
      <c r="A1665" s="179"/>
      <c r="B1665" s="130"/>
      <c r="C1665" s="130"/>
      <c r="D1665" s="130"/>
      <c r="E1665" s="130"/>
    </row>
    <row r="1666" spans="1:5" x14ac:dyDescent="0.3">
      <c r="A1666" s="179"/>
      <c r="B1666" s="130"/>
      <c r="C1666" s="130"/>
      <c r="D1666" s="130"/>
      <c r="E1666" s="130"/>
    </row>
    <row r="1667" spans="1:5" x14ac:dyDescent="0.3">
      <c r="A1667" s="179"/>
      <c r="B1667" s="130"/>
      <c r="C1667" s="130"/>
      <c r="D1667" s="130"/>
      <c r="E1667" s="130"/>
    </row>
    <row r="1668" spans="1:5" x14ac:dyDescent="0.3">
      <c r="A1668" s="179"/>
      <c r="B1668" s="130"/>
      <c r="C1668" s="130"/>
      <c r="D1668" s="130"/>
      <c r="E1668" s="130"/>
    </row>
    <row r="1669" spans="1:5" x14ac:dyDescent="0.3">
      <c r="A1669" s="179"/>
      <c r="B1669" s="130"/>
      <c r="C1669" s="130"/>
      <c r="D1669" s="130"/>
      <c r="E1669" s="130"/>
    </row>
    <row r="1670" spans="1:5" x14ac:dyDescent="0.3">
      <c r="A1670" s="179"/>
      <c r="B1670" s="130"/>
      <c r="C1670" s="130"/>
      <c r="D1670" s="130"/>
      <c r="E1670" s="130"/>
    </row>
    <row r="1671" spans="1:5" x14ac:dyDescent="0.3">
      <c r="A1671" s="179"/>
      <c r="B1671" s="130"/>
      <c r="C1671" s="130"/>
      <c r="D1671" s="130"/>
      <c r="E1671" s="130"/>
    </row>
    <row r="1672" spans="1:5" x14ac:dyDescent="0.3">
      <c r="A1672" s="179"/>
      <c r="B1672" s="130"/>
      <c r="C1672" s="130"/>
      <c r="D1672" s="130"/>
      <c r="E1672" s="130"/>
    </row>
    <row r="1673" spans="1:5" x14ac:dyDescent="0.3">
      <c r="A1673" s="179"/>
      <c r="B1673" s="130"/>
      <c r="C1673" s="130"/>
      <c r="D1673" s="130"/>
      <c r="E1673" s="130"/>
    </row>
    <row r="1674" spans="1:5" x14ac:dyDescent="0.3">
      <c r="A1674" s="179"/>
      <c r="B1674" s="130"/>
      <c r="C1674" s="130"/>
      <c r="D1674" s="130"/>
      <c r="E1674" s="130"/>
    </row>
    <row r="1675" spans="1:5" x14ac:dyDescent="0.3">
      <c r="A1675" s="179"/>
      <c r="B1675" s="130"/>
      <c r="C1675" s="130"/>
      <c r="D1675" s="130"/>
      <c r="E1675" s="130"/>
    </row>
    <row r="1676" spans="1:5" x14ac:dyDescent="0.3">
      <c r="A1676" s="179"/>
      <c r="B1676" s="130"/>
      <c r="C1676" s="130"/>
      <c r="D1676" s="130"/>
      <c r="E1676" s="130"/>
    </row>
    <row r="1677" spans="1:5" x14ac:dyDescent="0.3">
      <c r="A1677" s="179"/>
      <c r="B1677" s="130"/>
      <c r="C1677" s="130"/>
      <c r="D1677" s="130"/>
      <c r="E1677" s="130"/>
    </row>
    <row r="1678" spans="1:5" x14ac:dyDescent="0.3">
      <c r="A1678" s="179"/>
      <c r="B1678" s="130"/>
      <c r="C1678" s="130"/>
      <c r="D1678" s="130"/>
      <c r="E1678" s="130"/>
    </row>
    <row r="1679" spans="1:5" x14ac:dyDescent="0.3">
      <c r="A1679" s="179"/>
      <c r="B1679" s="130"/>
      <c r="C1679" s="130"/>
      <c r="D1679" s="130"/>
      <c r="E1679" s="130"/>
    </row>
    <row r="1680" spans="1:5" x14ac:dyDescent="0.3">
      <c r="A1680" s="179"/>
      <c r="B1680" s="130"/>
      <c r="C1680" s="130"/>
      <c r="D1680" s="130"/>
      <c r="E1680" s="130"/>
    </row>
    <row r="1681" spans="1:5" x14ac:dyDescent="0.3">
      <c r="A1681" s="179"/>
      <c r="B1681" s="130"/>
      <c r="C1681" s="130"/>
      <c r="D1681" s="130"/>
      <c r="E1681" s="130"/>
    </row>
    <row r="1682" spans="1:5" x14ac:dyDescent="0.3">
      <c r="A1682" s="179"/>
      <c r="B1682" s="130"/>
      <c r="C1682" s="130"/>
      <c r="D1682" s="130"/>
      <c r="E1682" s="130"/>
    </row>
    <row r="1683" spans="1:5" x14ac:dyDescent="0.3">
      <c r="A1683" s="179"/>
      <c r="B1683" s="130"/>
      <c r="C1683" s="130"/>
      <c r="D1683" s="130"/>
      <c r="E1683" s="130"/>
    </row>
    <row r="1684" spans="1:5" x14ac:dyDescent="0.3">
      <c r="A1684" s="179"/>
      <c r="B1684" s="130"/>
      <c r="C1684" s="130"/>
      <c r="D1684" s="130"/>
      <c r="E1684" s="130"/>
    </row>
    <row r="1685" spans="1:5" x14ac:dyDescent="0.3">
      <c r="A1685" s="179"/>
      <c r="B1685" s="130"/>
      <c r="C1685" s="130"/>
      <c r="D1685" s="130"/>
      <c r="E1685" s="130"/>
    </row>
    <row r="1686" spans="1:5" x14ac:dyDescent="0.3">
      <c r="A1686" s="179"/>
      <c r="B1686" s="130"/>
      <c r="C1686" s="130"/>
      <c r="D1686" s="130"/>
      <c r="E1686" s="130"/>
    </row>
    <row r="1687" spans="1:5" x14ac:dyDescent="0.3">
      <c r="A1687" s="179"/>
      <c r="B1687" s="130"/>
      <c r="C1687" s="130"/>
      <c r="D1687" s="130"/>
      <c r="E1687" s="130"/>
    </row>
    <row r="1688" spans="1:5" x14ac:dyDescent="0.3">
      <c r="A1688" s="179"/>
      <c r="B1688" s="130"/>
      <c r="C1688" s="130"/>
      <c r="D1688" s="130"/>
      <c r="E1688" s="130"/>
    </row>
    <row r="1689" spans="1:5" x14ac:dyDescent="0.3">
      <c r="A1689" s="179"/>
      <c r="B1689" s="130"/>
      <c r="C1689" s="130"/>
      <c r="D1689" s="130"/>
      <c r="E1689" s="130"/>
    </row>
    <row r="1690" spans="1:5" x14ac:dyDescent="0.3">
      <c r="A1690" s="179"/>
      <c r="B1690" s="130"/>
      <c r="C1690" s="130"/>
      <c r="D1690" s="130"/>
      <c r="E1690" s="130"/>
    </row>
    <row r="1691" spans="1:5" x14ac:dyDescent="0.3">
      <c r="A1691" s="179"/>
      <c r="B1691" s="130"/>
      <c r="C1691" s="130"/>
      <c r="D1691" s="130"/>
      <c r="E1691" s="130"/>
    </row>
    <row r="1692" spans="1:5" x14ac:dyDescent="0.3">
      <c r="A1692" s="179"/>
      <c r="B1692" s="130"/>
      <c r="C1692" s="130"/>
      <c r="D1692" s="130"/>
      <c r="E1692" s="130"/>
    </row>
    <row r="1693" spans="1:5" x14ac:dyDescent="0.3">
      <c r="A1693" s="179"/>
      <c r="B1693" s="130"/>
      <c r="C1693" s="130"/>
      <c r="D1693" s="130"/>
      <c r="E1693" s="130"/>
    </row>
    <row r="1694" spans="1:5" x14ac:dyDescent="0.3">
      <c r="A1694" s="179"/>
      <c r="B1694" s="130"/>
      <c r="C1694" s="130"/>
      <c r="D1694" s="130"/>
      <c r="E1694" s="130"/>
    </row>
    <row r="1695" spans="1:5" x14ac:dyDescent="0.3">
      <c r="A1695" s="179"/>
      <c r="B1695" s="130"/>
      <c r="C1695" s="130"/>
      <c r="D1695" s="130"/>
      <c r="E1695" s="130"/>
    </row>
    <row r="1696" spans="1:5" x14ac:dyDescent="0.3">
      <c r="A1696" s="179"/>
      <c r="B1696" s="130"/>
      <c r="C1696" s="130"/>
      <c r="D1696" s="130"/>
      <c r="E1696" s="130"/>
    </row>
    <row r="1697" spans="1:5" x14ac:dyDescent="0.3">
      <c r="A1697" s="179"/>
      <c r="B1697" s="130"/>
      <c r="C1697" s="130"/>
      <c r="D1697" s="130"/>
      <c r="E1697" s="130"/>
    </row>
    <row r="1698" spans="1:5" x14ac:dyDescent="0.3">
      <c r="A1698" s="179"/>
      <c r="B1698" s="130"/>
      <c r="C1698" s="130"/>
      <c r="D1698" s="130"/>
      <c r="E1698" s="130"/>
    </row>
    <row r="1699" spans="1:5" x14ac:dyDescent="0.3">
      <c r="A1699" s="179"/>
      <c r="B1699" s="130"/>
      <c r="C1699" s="130"/>
      <c r="D1699" s="130"/>
      <c r="E1699" s="130"/>
    </row>
    <row r="1700" spans="1:5" x14ac:dyDescent="0.3">
      <c r="A1700" s="179"/>
      <c r="B1700" s="130"/>
      <c r="C1700" s="130"/>
      <c r="D1700" s="130"/>
      <c r="E1700" s="130"/>
    </row>
    <row r="1701" spans="1:5" x14ac:dyDescent="0.3">
      <c r="A1701" s="179"/>
      <c r="B1701" s="130"/>
      <c r="C1701" s="130"/>
      <c r="D1701" s="130"/>
      <c r="E1701" s="130"/>
    </row>
    <row r="1702" spans="1:5" x14ac:dyDescent="0.3">
      <c r="A1702" s="179"/>
      <c r="B1702" s="130"/>
      <c r="C1702" s="130"/>
      <c r="D1702" s="130"/>
      <c r="E1702" s="130"/>
    </row>
    <row r="1703" spans="1:5" x14ac:dyDescent="0.3">
      <c r="A1703" s="179"/>
      <c r="B1703" s="130"/>
      <c r="C1703" s="130"/>
      <c r="D1703" s="130"/>
      <c r="E1703" s="130"/>
    </row>
    <row r="1704" spans="1:5" x14ac:dyDescent="0.3">
      <c r="A1704" s="179"/>
      <c r="B1704" s="130"/>
      <c r="C1704" s="130"/>
      <c r="D1704" s="130"/>
      <c r="E1704" s="130"/>
    </row>
    <row r="1705" spans="1:5" x14ac:dyDescent="0.3">
      <c r="A1705" s="179"/>
      <c r="B1705" s="130"/>
      <c r="C1705" s="130"/>
      <c r="D1705" s="130"/>
      <c r="E1705" s="130"/>
    </row>
    <row r="1706" spans="1:5" x14ac:dyDescent="0.3">
      <c r="A1706" s="179"/>
      <c r="B1706" s="130"/>
      <c r="C1706" s="130"/>
      <c r="D1706" s="130"/>
      <c r="E1706" s="130"/>
    </row>
    <row r="1707" spans="1:5" x14ac:dyDescent="0.3">
      <c r="A1707" s="179"/>
      <c r="B1707" s="130"/>
      <c r="C1707" s="130"/>
      <c r="D1707" s="130"/>
      <c r="E1707" s="130"/>
    </row>
    <row r="1708" spans="1:5" x14ac:dyDescent="0.3">
      <c r="A1708" s="179"/>
      <c r="B1708" s="130"/>
      <c r="C1708" s="130"/>
      <c r="D1708" s="130"/>
      <c r="E1708" s="130"/>
    </row>
    <row r="1709" spans="1:5" x14ac:dyDescent="0.3">
      <c r="A1709" s="179"/>
      <c r="B1709" s="130"/>
      <c r="C1709" s="130"/>
      <c r="D1709" s="130"/>
      <c r="E1709" s="130"/>
    </row>
    <row r="1710" spans="1:5" x14ac:dyDescent="0.3">
      <c r="A1710" s="179"/>
      <c r="B1710" s="130"/>
      <c r="C1710" s="130"/>
      <c r="D1710" s="130"/>
      <c r="E1710" s="130"/>
    </row>
    <row r="1711" spans="1:5" x14ac:dyDescent="0.3">
      <c r="A1711" s="179"/>
      <c r="B1711" s="130"/>
      <c r="C1711" s="130"/>
      <c r="D1711" s="130"/>
      <c r="E1711" s="130"/>
    </row>
    <row r="1712" spans="1:5" x14ac:dyDescent="0.3">
      <c r="A1712" s="179"/>
      <c r="B1712" s="130"/>
      <c r="C1712" s="130"/>
      <c r="D1712" s="130"/>
      <c r="E1712" s="130"/>
    </row>
    <row r="1713" spans="1:5" x14ac:dyDescent="0.3">
      <c r="A1713" s="179"/>
      <c r="B1713" s="130"/>
      <c r="C1713" s="130"/>
      <c r="D1713" s="130"/>
      <c r="E1713" s="130"/>
    </row>
    <row r="1714" spans="1:5" x14ac:dyDescent="0.3">
      <c r="A1714" s="179"/>
      <c r="B1714" s="130"/>
      <c r="C1714" s="130"/>
      <c r="D1714" s="130"/>
      <c r="E1714" s="130"/>
    </row>
    <row r="1715" spans="1:5" x14ac:dyDescent="0.3">
      <c r="A1715" s="179"/>
      <c r="B1715" s="130"/>
      <c r="C1715" s="130"/>
      <c r="D1715" s="130"/>
      <c r="E1715" s="130"/>
    </row>
    <row r="1716" spans="1:5" x14ac:dyDescent="0.3">
      <c r="A1716" s="179"/>
      <c r="B1716" s="130"/>
      <c r="C1716" s="130"/>
      <c r="D1716" s="130"/>
      <c r="E1716" s="130"/>
    </row>
    <row r="1717" spans="1:5" x14ac:dyDescent="0.3">
      <c r="A1717" s="179"/>
      <c r="B1717" s="130"/>
      <c r="C1717" s="130"/>
      <c r="D1717" s="130"/>
      <c r="E1717" s="130"/>
    </row>
    <row r="1718" spans="1:5" x14ac:dyDescent="0.3">
      <c r="A1718" s="179"/>
      <c r="B1718" s="130"/>
      <c r="C1718" s="130"/>
      <c r="D1718" s="130"/>
      <c r="E1718" s="130"/>
    </row>
    <row r="1719" spans="1:5" x14ac:dyDescent="0.3">
      <c r="A1719" s="179"/>
      <c r="B1719" s="130"/>
      <c r="C1719" s="130"/>
      <c r="D1719" s="130"/>
      <c r="E1719" s="130"/>
    </row>
    <row r="1720" spans="1:5" x14ac:dyDescent="0.3">
      <c r="A1720" s="179"/>
      <c r="B1720" s="130"/>
      <c r="C1720" s="130"/>
      <c r="D1720" s="130"/>
      <c r="E1720" s="130"/>
    </row>
    <row r="1721" spans="1:5" x14ac:dyDescent="0.3">
      <c r="A1721" s="179"/>
      <c r="B1721" s="130"/>
      <c r="C1721" s="130"/>
      <c r="D1721" s="130"/>
      <c r="E1721" s="130"/>
    </row>
    <row r="1722" spans="1:5" x14ac:dyDescent="0.3">
      <c r="A1722" s="179"/>
      <c r="B1722" s="130"/>
      <c r="C1722" s="130"/>
      <c r="D1722" s="130"/>
      <c r="E1722" s="130"/>
    </row>
    <row r="1723" spans="1:5" x14ac:dyDescent="0.3">
      <c r="A1723" s="179"/>
      <c r="B1723" s="130"/>
      <c r="C1723" s="130"/>
      <c r="D1723" s="130"/>
      <c r="E1723" s="130"/>
    </row>
    <row r="1724" spans="1:5" x14ac:dyDescent="0.3">
      <c r="A1724" s="179"/>
      <c r="B1724" s="130"/>
      <c r="C1724" s="130"/>
      <c r="D1724" s="130"/>
      <c r="E1724" s="130"/>
    </row>
    <row r="1725" spans="1:5" x14ac:dyDescent="0.3">
      <c r="A1725" s="179"/>
      <c r="B1725" s="130"/>
      <c r="C1725" s="130"/>
      <c r="D1725" s="130"/>
      <c r="E1725" s="130"/>
    </row>
    <row r="1726" spans="1:5" x14ac:dyDescent="0.3">
      <c r="A1726" s="179"/>
      <c r="B1726" s="130"/>
      <c r="C1726" s="130"/>
      <c r="D1726" s="130"/>
      <c r="E1726" s="130"/>
    </row>
    <row r="1727" spans="1:5" x14ac:dyDescent="0.3">
      <c r="A1727" s="179"/>
      <c r="B1727" s="130"/>
      <c r="C1727" s="130"/>
      <c r="D1727" s="130"/>
      <c r="E1727" s="130"/>
    </row>
    <row r="1728" spans="1:5" x14ac:dyDescent="0.3">
      <c r="A1728" s="179"/>
      <c r="B1728" s="130"/>
      <c r="C1728" s="130"/>
      <c r="D1728" s="130"/>
      <c r="E1728" s="130"/>
    </row>
    <row r="1729" spans="1:5" x14ac:dyDescent="0.3">
      <c r="A1729" s="179"/>
      <c r="B1729" s="130"/>
      <c r="C1729" s="130"/>
      <c r="D1729" s="130"/>
      <c r="E1729" s="130"/>
    </row>
    <row r="1730" spans="1:5" x14ac:dyDescent="0.3">
      <c r="A1730" s="179"/>
      <c r="B1730" s="130"/>
      <c r="C1730" s="130"/>
      <c r="D1730" s="130"/>
      <c r="E1730" s="130"/>
    </row>
    <row r="1731" spans="1:5" x14ac:dyDescent="0.3">
      <c r="A1731" s="179"/>
      <c r="B1731" s="130"/>
      <c r="C1731" s="130"/>
      <c r="D1731" s="130"/>
      <c r="E1731" s="130"/>
    </row>
    <row r="1732" spans="1:5" x14ac:dyDescent="0.3">
      <c r="A1732" s="179"/>
      <c r="B1732" s="130"/>
      <c r="C1732" s="130"/>
      <c r="D1732" s="130"/>
      <c r="E1732" s="130"/>
    </row>
    <row r="1733" spans="1:5" x14ac:dyDescent="0.3">
      <c r="A1733" s="179"/>
      <c r="B1733" s="130"/>
      <c r="C1733" s="130"/>
      <c r="D1733" s="130"/>
      <c r="E1733" s="130"/>
    </row>
    <row r="1734" spans="1:5" x14ac:dyDescent="0.3">
      <c r="A1734" s="179"/>
      <c r="B1734" s="130"/>
      <c r="C1734" s="130"/>
      <c r="D1734" s="130"/>
      <c r="E1734" s="130"/>
    </row>
    <row r="1735" spans="1:5" x14ac:dyDescent="0.3">
      <c r="A1735" s="179"/>
      <c r="B1735" s="130"/>
      <c r="C1735" s="130"/>
      <c r="D1735" s="130"/>
      <c r="E1735" s="130"/>
    </row>
    <row r="1736" spans="1:5" x14ac:dyDescent="0.3">
      <c r="A1736" s="179"/>
      <c r="B1736" s="130"/>
      <c r="C1736" s="130"/>
      <c r="D1736" s="130"/>
      <c r="E1736" s="130"/>
    </row>
    <row r="1737" spans="1:5" x14ac:dyDescent="0.3">
      <c r="A1737" s="179"/>
      <c r="B1737" s="130"/>
      <c r="C1737" s="130"/>
      <c r="D1737" s="130"/>
      <c r="E1737" s="130"/>
    </row>
    <row r="1738" spans="1:5" x14ac:dyDescent="0.3">
      <c r="A1738" s="179"/>
      <c r="B1738" s="130"/>
      <c r="C1738" s="130"/>
      <c r="D1738" s="130"/>
      <c r="E1738" s="130"/>
    </row>
    <row r="1739" spans="1:5" x14ac:dyDescent="0.3">
      <c r="A1739" s="179"/>
      <c r="B1739" s="130"/>
      <c r="C1739" s="130"/>
      <c r="D1739" s="130"/>
      <c r="E1739" s="130"/>
    </row>
    <row r="1740" spans="1:5" x14ac:dyDescent="0.3">
      <c r="A1740" s="179"/>
      <c r="B1740" s="130"/>
      <c r="C1740" s="130"/>
      <c r="D1740" s="130"/>
      <c r="E1740" s="130"/>
    </row>
    <row r="1741" spans="1:5" x14ac:dyDescent="0.3">
      <c r="A1741" s="179"/>
      <c r="B1741" s="130"/>
      <c r="C1741" s="130"/>
      <c r="D1741" s="130"/>
      <c r="E1741" s="130"/>
    </row>
    <row r="1742" spans="1:5" x14ac:dyDescent="0.3">
      <c r="A1742" s="179"/>
      <c r="B1742" s="130"/>
      <c r="C1742" s="130"/>
      <c r="D1742" s="130"/>
      <c r="E1742" s="130"/>
    </row>
    <row r="1743" spans="1:5" x14ac:dyDescent="0.3">
      <c r="A1743" s="179"/>
      <c r="B1743" s="130"/>
      <c r="C1743" s="130"/>
      <c r="D1743" s="130"/>
      <c r="E1743" s="130"/>
    </row>
    <row r="1744" spans="1:5" x14ac:dyDescent="0.3">
      <c r="A1744" s="179"/>
      <c r="B1744" s="130"/>
      <c r="C1744" s="130"/>
      <c r="D1744" s="130"/>
      <c r="E1744" s="130"/>
    </row>
    <row r="1745" spans="1:5" x14ac:dyDescent="0.3">
      <c r="A1745" s="179"/>
      <c r="B1745" s="130"/>
      <c r="C1745" s="130"/>
      <c r="D1745" s="130"/>
      <c r="E1745" s="130"/>
    </row>
    <row r="1746" spans="1:5" x14ac:dyDescent="0.3">
      <c r="A1746" s="179"/>
      <c r="B1746" s="130"/>
      <c r="C1746" s="130"/>
      <c r="D1746" s="130"/>
      <c r="E1746" s="130"/>
    </row>
    <row r="1747" spans="1:5" x14ac:dyDescent="0.3">
      <c r="A1747" s="179"/>
      <c r="B1747" s="130"/>
      <c r="C1747" s="130"/>
      <c r="D1747" s="130"/>
      <c r="E1747" s="130"/>
    </row>
    <row r="1748" spans="1:5" x14ac:dyDescent="0.3">
      <c r="A1748" s="179"/>
      <c r="B1748" s="130"/>
      <c r="C1748" s="130"/>
      <c r="D1748" s="130"/>
      <c r="E1748" s="130"/>
    </row>
    <row r="1749" spans="1:5" x14ac:dyDescent="0.3">
      <c r="A1749" s="179"/>
      <c r="B1749" s="130"/>
      <c r="C1749" s="130"/>
      <c r="D1749" s="130"/>
      <c r="E1749" s="130"/>
    </row>
    <row r="1750" spans="1:5" x14ac:dyDescent="0.3">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69"/>
  <sheetViews>
    <sheetView zoomScale="80" zoomScaleNormal="80" workbookViewId="0">
      <pane ySplit="1" topLeftCell="A351" activePane="bottomLeft" state="frozen"/>
      <selection activeCell="F21" sqref="F21:G34"/>
      <selection pane="bottomLeft" activeCell="C365" sqref="C365"/>
    </sheetView>
  </sheetViews>
  <sheetFormatPr defaultColWidth="9.44140625" defaultRowHeight="14.4" x14ac:dyDescent="0.3"/>
  <cols>
    <col min="1" max="1" width="10.5546875" style="28" bestFit="1" customWidth="1"/>
    <col min="2" max="3" width="30.44140625" style="27" bestFit="1" customWidth="1"/>
    <col min="4" max="4" width="24.44140625" style="27" bestFit="1" customWidth="1"/>
    <col min="5" max="5" width="37" style="27" bestFit="1" customWidth="1"/>
    <col min="6" max="6" width="29.44140625" style="27" bestFit="1" customWidth="1"/>
    <col min="7" max="7" width="37.44140625" style="27" bestFit="1" customWidth="1"/>
    <col min="8" max="8" width="29.5546875" style="27" bestFit="1" customWidth="1"/>
    <col min="9" max="9" width="37.44140625" style="27" bestFit="1" customWidth="1"/>
    <col min="10" max="10" width="41.44140625" style="27" bestFit="1" customWidth="1"/>
    <col min="11" max="11" width="49.5546875" style="27" bestFit="1" customWidth="1"/>
    <col min="12" max="12" width="40.44140625" style="27" bestFit="1" customWidth="1"/>
    <col min="13" max="16384" width="9.44140625" style="27"/>
  </cols>
  <sheetData>
    <row r="1" spans="1:12" s="29" customFormat="1" x14ac:dyDescent="0.3">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
      <c r="A2" s="28">
        <v>44058</v>
      </c>
      <c r="B2" s="197">
        <v>3</v>
      </c>
      <c r="C2" s="27">
        <v>3</v>
      </c>
      <c r="D2" s="197">
        <v>151</v>
      </c>
      <c r="E2" s="197">
        <v>3</v>
      </c>
      <c r="F2" s="197">
        <v>1615</v>
      </c>
      <c r="G2" s="27">
        <f>F2</f>
        <v>1615</v>
      </c>
    </row>
    <row r="3" spans="1:12" x14ac:dyDescent="0.3">
      <c r="A3" s="28">
        <v>44059</v>
      </c>
      <c r="B3" s="197">
        <v>7</v>
      </c>
      <c r="C3" s="27">
        <f>(B3+C2)</f>
        <v>10</v>
      </c>
      <c r="D3" s="197">
        <v>120</v>
      </c>
      <c r="E3" s="197">
        <v>7</v>
      </c>
      <c r="F3" s="197">
        <v>1923</v>
      </c>
      <c r="G3" s="27">
        <f>(F2+F3)</f>
        <v>3538</v>
      </c>
    </row>
    <row r="4" spans="1:12" x14ac:dyDescent="0.3">
      <c r="A4" s="28">
        <v>44060</v>
      </c>
      <c r="B4" s="197">
        <v>11</v>
      </c>
      <c r="C4" s="27">
        <f t="shared" ref="C4:C67" si="0">(B4+C3)</f>
        <v>21</v>
      </c>
      <c r="D4" s="197">
        <v>369</v>
      </c>
      <c r="E4" s="197">
        <v>11</v>
      </c>
      <c r="F4" s="197">
        <v>11713</v>
      </c>
      <c r="G4" s="27">
        <f>(G3+F4)</f>
        <v>15251</v>
      </c>
    </row>
    <row r="5" spans="1:12" x14ac:dyDescent="0.3">
      <c r="A5" s="28">
        <v>44061</v>
      </c>
      <c r="B5" s="197">
        <v>4</v>
      </c>
      <c r="C5" s="27">
        <f t="shared" si="0"/>
        <v>25</v>
      </c>
      <c r="D5" s="197">
        <v>380</v>
      </c>
      <c r="E5" s="197">
        <v>4</v>
      </c>
      <c r="F5" s="197">
        <v>12293</v>
      </c>
      <c r="G5" s="27">
        <f t="shared" ref="G5:G68" si="1">(G4+F5)</f>
        <v>27544</v>
      </c>
    </row>
    <row r="6" spans="1:12" x14ac:dyDescent="0.3">
      <c r="A6" s="28">
        <v>44062</v>
      </c>
      <c r="B6" s="197">
        <v>11</v>
      </c>
      <c r="C6" s="27">
        <f t="shared" si="0"/>
        <v>36</v>
      </c>
      <c r="D6" s="197">
        <v>336</v>
      </c>
      <c r="E6" s="197">
        <v>11</v>
      </c>
      <c r="F6" s="197">
        <v>12399</v>
      </c>
      <c r="G6" s="27">
        <f t="shared" si="1"/>
        <v>39943</v>
      </c>
    </row>
    <row r="7" spans="1:12" x14ac:dyDescent="0.3">
      <c r="A7" s="28">
        <v>44063</v>
      </c>
      <c r="B7" s="197">
        <v>12</v>
      </c>
      <c r="C7" s="27">
        <f t="shared" si="0"/>
        <v>48</v>
      </c>
      <c r="D7" s="197">
        <v>357</v>
      </c>
      <c r="E7" s="197">
        <v>12</v>
      </c>
      <c r="F7" s="197">
        <v>13922</v>
      </c>
      <c r="G7" s="27">
        <f t="shared" si="1"/>
        <v>53865</v>
      </c>
    </row>
    <row r="8" spans="1:12" x14ac:dyDescent="0.3">
      <c r="A8" s="28">
        <v>44064</v>
      </c>
      <c r="B8" s="197">
        <v>10</v>
      </c>
      <c r="C8" s="27">
        <f t="shared" si="0"/>
        <v>58</v>
      </c>
      <c r="D8" s="197">
        <v>283</v>
      </c>
      <c r="E8" s="197">
        <v>11</v>
      </c>
      <c r="F8" s="197">
        <v>13471</v>
      </c>
      <c r="G8" s="27">
        <f t="shared" si="1"/>
        <v>67336</v>
      </c>
    </row>
    <row r="9" spans="1:12" x14ac:dyDescent="0.3">
      <c r="A9" s="28">
        <v>44065</v>
      </c>
      <c r="B9" s="197">
        <v>11</v>
      </c>
      <c r="C9" s="27">
        <f t="shared" si="0"/>
        <v>69</v>
      </c>
      <c r="D9" s="197">
        <v>148</v>
      </c>
      <c r="E9" s="197">
        <v>11</v>
      </c>
      <c r="F9" s="197">
        <v>8147</v>
      </c>
      <c r="G9" s="27">
        <f t="shared" si="1"/>
        <v>75483</v>
      </c>
    </row>
    <row r="10" spans="1:12" x14ac:dyDescent="0.3">
      <c r="A10" s="28">
        <v>44066</v>
      </c>
      <c r="B10" s="197">
        <v>5</v>
      </c>
      <c r="C10" s="27">
        <f t="shared" si="0"/>
        <v>74</v>
      </c>
      <c r="D10" s="197">
        <v>92</v>
      </c>
      <c r="E10" s="197">
        <v>5</v>
      </c>
      <c r="F10" s="197">
        <v>8532</v>
      </c>
      <c r="G10" s="27">
        <f t="shared" si="1"/>
        <v>84015</v>
      </c>
    </row>
    <row r="11" spans="1:12" x14ac:dyDescent="0.3">
      <c r="A11" s="28">
        <v>44067</v>
      </c>
      <c r="B11" s="197">
        <v>20</v>
      </c>
      <c r="C11" s="27">
        <f t="shared" si="0"/>
        <v>94</v>
      </c>
      <c r="D11" s="197">
        <v>395</v>
      </c>
      <c r="E11" s="197">
        <v>20</v>
      </c>
      <c r="F11" s="197">
        <v>22555</v>
      </c>
      <c r="G11" s="27">
        <f t="shared" si="1"/>
        <v>106570</v>
      </c>
    </row>
    <row r="12" spans="1:12" x14ac:dyDescent="0.3">
      <c r="A12" s="28">
        <v>44068</v>
      </c>
      <c r="B12" s="197">
        <v>14</v>
      </c>
      <c r="C12" s="27">
        <f t="shared" si="0"/>
        <v>108</v>
      </c>
      <c r="D12" s="197">
        <v>378</v>
      </c>
      <c r="E12" s="197">
        <v>16</v>
      </c>
      <c r="F12" s="197">
        <v>22514</v>
      </c>
      <c r="G12" s="27">
        <f t="shared" si="1"/>
        <v>129084</v>
      </c>
    </row>
    <row r="13" spans="1:12" x14ac:dyDescent="0.3">
      <c r="A13" s="28">
        <v>44069</v>
      </c>
      <c r="B13" s="197">
        <v>12</v>
      </c>
      <c r="C13" s="27">
        <f t="shared" si="0"/>
        <v>120</v>
      </c>
      <c r="D13" s="197">
        <v>380</v>
      </c>
      <c r="E13" s="197">
        <v>12</v>
      </c>
      <c r="F13" s="197">
        <v>21812</v>
      </c>
      <c r="G13" s="27">
        <f t="shared" si="1"/>
        <v>150896</v>
      </c>
    </row>
    <row r="14" spans="1:12" x14ac:dyDescent="0.3">
      <c r="A14" s="28">
        <v>44070</v>
      </c>
      <c r="B14" s="197">
        <v>13</v>
      </c>
      <c r="C14" s="27">
        <f t="shared" si="0"/>
        <v>133</v>
      </c>
      <c r="D14" s="197">
        <v>344</v>
      </c>
      <c r="E14" s="197">
        <v>15</v>
      </c>
      <c r="F14" s="197">
        <v>25194</v>
      </c>
      <c r="G14" s="27">
        <f t="shared" si="1"/>
        <v>176090</v>
      </c>
    </row>
    <row r="15" spans="1:12" x14ac:dyDescent="0.3">
      <c r="A15" s="28">
        <v>44071</v>
      </c>
      <c r="B15" s="197">
        <v>13</v>
      </c>
      <c r="C15" s="27">
        <f t="shared" si="0"/>
        <v>146</v>
      </c>
      <c r="D15" s="197">
        <v>363</v>
      </c>
      <c r="E15" s="197">
        <v>14</v>
      </c>
      <c r="F15" s="197">
        <v>22987</v>
      </c>
      <c r="G15" s="27">
        <f t="shared" si="1"/>
        <v>199077</v>
      </c>
    </row>
    <row r="16" spans="1:12" x14ac:dyDescent="0.3">
      <c r="A16" s="28">
        <v>44072</v>
      </c>
      <c r="B16" s="197">
        <v>16</v>
      </c>
      <c r="C16" s="27">
        <f t="shared" si="0"/>
        <v>162</v>
      </c>
      <c r="D16" s="197">
        <v>172</v>
      </c>
      <c r="E16" s="197">
        <v>16</v>
      </c>
      <c r="F16" s="197">
        <v>14671</v>
      </c>
      <c r="G16" s="27">
        <f t="shared" si="1"/>
        <v>213748</v>
      </c>
    </row>
    <row r="17" spans="1:12" x14ac:dyDescent="0.3">
      <c r="A17" s="28">
        <v>44073</v>
      </c>
      <c r="B17" s="197">
        <v>17</v>
      </c>
      <c r="C17" s="27">
        <f t="shared" si="0"/>
        <v>179</v>
      </c>
      <c r="D17" s="197">
        <v>139</v>
      </c>
      <c r="E17" s="197">
        <v>20</v>
      </c>
      <c r="F17" s="197">
        <v>14964</v>
      </c>
      <c r="G17" s="27">
        <f t="shared" si="1"/>
        <v>228712</v>
      </c>
    </row>
    <row r="18" spans="1:12" x14ac:dyDescent="0.3">
      <c r="A18" s="28">
        <v>44074</v>
      </c>
      <c r="B18" s="197">
        <v>36</v>
      </c>
      <c r="C18" s="27">
        <f t="shared" si="0"/>
        <v>215</v>
      </c>
      <c r="D18" s="197">
        <v>439</v>
      </c>
      <c r="E18" s="197">
        <v>37</v>
      </c>
      <c r="F18" s="197">
        <v>33716</v>
      </c>
      <c r="G18" s="27">
        <f t="shared" si="1"/>
        <v>262428</v>
      </c>
    </row>
    <row r="19" spans="1:12" x14ac:dyDescent="0.3">
      <c r="A19" s="28">
        <v>44075</v>
      </c>
      <c r="B19" s="197">
        <v>18</v>
      </c>
      <c r="C19" s="27">
        <f t="shared" si="0"/>
        <v>233</v>
      </c>
      <c r="D19" s="197">
        <v>396</v>
      </c>
      <c r="E19" s="197">
        <v>23</v>
      </c>
      <c r="F19" s="197">
        <v>31339</v>
      </c>
      <c r="G19" s="27">
        <f t="shared" si="1"/>
        <v>293767</v>
      </c>
    </row>
    <row r="20" spans="1:12" x14ac:dyDescent="0.3">
      <c r="A20" s="28">
        <v>44076</v>
      </c>
      <c r="B20" s="197">
        <v>35</v>
      </c>
      <c r="C20" s="27">
        <f t="shared" si="0"/>
        <v>268</v>
      </c>
      <c r="D20" s="197">
        <v>384</v>
      </c>
      <c r="E20" s="197">
        <v>37</v>
      </c>
      <c r="F20" s="197">
        <v>29189</v>
      </c>
      <c r="G20" s="27">
        <f t="shared" si="1"/>
        <v>322956</v>
      </c>
    </row>
    <row r="21" spans="1:12" x14ac:dyDescent="0.3">
      <c r="A21" s="28">
        <v>44077</v>
      </c>
      <c r="B21" s="197">
        <v>21</v>
      </c>
      <c r="C21" s="27">
        <f t="shared" si="0"/>
        <v>289</v>
      </c>
      <c r="D21" s="197">
        <v>464</v>
      </c>
      <c r="E21" s="197">
        <v>24</v>
      </c>
      <c r="F21" s="197">
        <v>34032</v>
      </c>
      <c r="G21" s="27">
        <f t="shared" si="1"/>
        <v>356988</v>
      </c>
    </row>
    <row r="22" spans="1:12" x14ac:dyDescent="0.3">
      <c r="A22" s="28">
        <v>44078</v>
      </c>
      <c r="B22" s="197">
        <v>18</v>
      </c>
      <c r="C22" s="27">
        <f t="shared" si="0"/>
        <v>307</v>
      </c>
      <c r="D22" s="197">
        <v>346</v>
      </c>
      <c r="E22" s="197">
        <v>18</v>
      </c>
      <c r="F22" s="197">
        <v>28145</v>
      </c>
      <c r="G22" s="27">
        <f t="shared" si="1"/>
        <v>385133</v>
      </c>
    </row>
    <row r="23" spans="1:12" x14ac:dyDescent="0.3">
      <c r="A23" s="28">
        <v>44079</v>
      </c>
      <c r="B23" s="197">
        <v>11</v>
      </c>
      <c r="C23" s="27">
        <f t="shared" si="0"/>
        <v>318</v>
      </c>
      <c r="D23" s="197">
        <v>198</v>
      </c>
      <c r="E23" s="197">
        <v>11</v>
      </c>
      <c r="F23" s="197">
        <v>12044</v>
      </c>
      <c r="G23" s="27">
        <f t="shared" si="1"/>
        <v>397177</v>
      </c>
    </row>
    <row r="24" spans="1:12" x14ac:dyDescent="0.3">
      <c r="A24" s="28">
        <v>44080</v>
      </c>
      <c r="B24" s="197">
        <v>7</v>
      </c>
      <c r="C24" s="27">
        <f t="shared" si="0"/>
        <v>325</v>
      </c>
      <c r="D24" s="197">
        <v>112</v>
      </c>
      <c r="E24" s="197">
        <v>8</v>
      </c>
      <c r="F24" s="197">
        <v>13557</v>
      </c>
      <c r="G24" s="27">
        <f t="shared" si="1"/>
        <v>410734</v>
      </c>
    </row>
    <row r="25" spans="1:12" x14ac:dyDescent="0.3">
      <c r="A25" s="28">
        <v>44081</v>
      </c>
      <c r="B25" s="197">
        <v>24</v>
      </c>
      <c r="C25" s="27">
        <f t="shared" si="0"/>
        <v>349</v>
      </c>
      <c r="D25" s="197">
        <v>160</v>
      </c>
      <c r="E25" s="197">
        <v>26</v>
      </c>
      <c r="F25" s="197">
        <v>25377</v>
      </c>
      <c r="G25" s="27">
        <f t="shared" si="1"/>
        <v>436111</v>
      </c>
    </row>
    <row r="26" spans="1:12" x14ac:dyDescent="0.3">
      <c r="A26" s="28">
        <v>44082</v>
      </c>
      <c r="B26" s="197">
        <v>58</v>
      </c>
      <c r="C26" s="27">
        <f t="shared" si="0"/>
        <v>407</v>
      </c>
      <c r="D26" s="197">
        <v>546</v>
      </c>
      <c r="E26" s="197">
        <v>61</v>
      </c>
      <c r="F26" s="197">
        <v>41284</v>
      </c>
      <c r="G26" s="27">
        <f t="shared" si="1"/>
        <v>477395</v>
      </c>
    </row>
    <row r="27" spans="1:12" x14ac:dyDescent="0.3">
      <c r="A27" s="28">
        <v>44083</v>
      </c>
      <c r="B27" s="197">
        <v>44</v>
      </c>
      <c r="C27" s="27">
        <f t="shared" si="0"/>
        <v>451</v>
      </c>
      <c r="D27" s="197">
        <v>474</v>
      </c>
      <c r="E27" s="197">
        <v>45</v>
      </c>
      <c r="F27" s="197">
        <v>34067</v>
      </c>
      <c r="G27" s="27">
        <f t="shared" si="1"/>
        <v>511462</v>
      </c>
      <c r="H27" s="27">
        <v>365229</v>
      </c>
      <c r="I27" s="27">
        <v>357</v>
      </c>
      <c r="J27" s="27">
        <v>331</v>
      </c>
      <c r="K27" s="27">
        <v>0</v>
      </c>
      <c r="L27" s="27">
        <v>0</v>
      </c>
    </row>
    <row r="28" spans="1:12" x14ac:dyDescent="0.3">
      <c r="A28" s="28">
        <v>44084</v>
      </c>
      <c r="B28" s="197">
        <v>25</v>
      </c>
      <c r="C28" s="27">
        <f t="shared" si="0"/>
        <v>476</v>
      </c>
      <c r="D28" s="197">
        <v>410</v>
      </c>
      <c r="E28" s="197">
        <v>26</v>
      </c>
      <c r="F28" s="197">
        <v>36015</v>
      </c>
      <c r="G28" s="27">
        <f t="shared" si="1"/>
        <v>547477</v>
      </c>
    </row>
    <row r="29" spans="1:12" x14ac:dyDescent="0.3">
      <c r="A29" s="28">
        <v>44085</v>
      </c>
      <c r="B29" s="197">
        <v>25</v>
      </c>
      <c r="C29" s="27">
        <f t="shared" si="0"/>
        <v>501</v>
      </c>
      <c r="D29" s="197">
        <v>409</v>
      </c>
      <c r="E29" s="197">
        <v>28</v>
      </c>
      <c r="F29" s="197">
        <v>31236</v>
      </c>
      <c r="G29" s="27">
        <f t="shared" si="1"/>
        <v>578713</v>
      </c>
    </row>
    <row r="30" spans="1:12" x14ac:dyDescent="0.3">
      <c r="A30" s="28">
        <v>44086</v>
      </c>
      <c r="B30" s="197">
        <v>3</v>
      </c>
      <c r="C30" s="27">
        <f t="shared" si="0"/>
        <v>504</v>
      </c>
      <c r="D30" s="197">
        <v>189</v>
      </c>
      <c r="E30" s="197">
        <v>6</v>
      </c>
      <c r="F30" s="197">
        <v>9286</v>
      </c>
      <c r="G30" s="27">
        <f t="shared" si="1"/>
        <v>587999</v>
      </c>
    </row>
    <row r="31" spans="1:12" x14ac:dyDescent="0.3">
      <c r="A31" s="28">
        <v>44087</v>
      </c>
      <c r="B31" s="197">
        <v>5</v>
      </c>
      <c r="C31" s="27">
        <f t="shared" si="0"/>
        <v>509</v>
      </c>
      <c r="D31" s="197">
        <v>161</v>
      </c>
      <c r="E31" s="197">
        <v>7</v>
      </c>
      <c r="F31" s="197">
        <v>13051</v>
      </c>
      <c r="G31" s="27">
        <f t="shared" si="1"/>
        <v>601050</v>
      </c>
    </row>
    <row r="32" spans="1:12" x14ac:dyDescent="0.3">
      <c r="A32" s="28">
        <v>44088</v>
      </c>
      <c r="B32" s="197">
        <v>28</v>
      </c>
      <c r="C32" s="27">
        <f t="shared" si="0"/>
        <v>537</v>
      </c>
      <c r="D32" s="197">
        <v>503</v>
      </c>
      <c r="E32" s="197">
        <v>29</v>
      </c>
      <c r="F32" s="197">
        <v>42837</v>
      </c>
      <c r="G32" s="27">
        <f t="shared" si="1"/>
        <v>643887</v>
      </c>
    </row>
    <row r="33" spans="1:12" x14ac:dyDescent="0.3">
      <c r="A33" s="28">
        <v>44089</v>
      </c>
      <c r="B33" s="197">
        <v>11</v>
      </c>
      <c r="C33" s="27">
        <f t="shared" si="0"/>
        <v>548</v>
      </c>
      <c r="D33" s="197">
        <v>423</v>
      </c>
      <c r="E33" s="197">
        <v>15</v>
      </c>
      <c r="F33" s="197">
        <v>37519</v>
      </c>
      <c r="G33" s="27">
        <f t="shared" si="1"/>
        <v>681406</v>
      </c>
    </row>
    <row r="34" spans="1:12" x14ac:dyDescent="0.3">
      <c r="A34" s="28">
        <v>44090</v>
      </c>
      <c r="B34" s="197">
        <v>25</v>
      </c>
      <c r="C34" s="27">
        <f t="shared" si="0"/>
        <v>573</v>
      </c>
      <c r="D34" s="197">
        <v>413</v>
      </c>
      <c r="E34" s="197">
        <v>26</v>
      </c>
      <c r="F34" s="197">
        <v>32670</v>
      </c>
      <c r="G34" s="27">
        <f t="shared" si="1"/>
        <v>714076</v>
      </c>
      <c r="H34" s="27">
        <v>518904</v>
      </c>
      <c r="I34" s="27">
        <v>532</v>
      </c>
      <c r="J34" s="27">
        <v>499</v>
      </c>
      <c r="K34" s="27">
        <v>168</v>
      </c>
      <c r="L34" s="27">
        <v>153675</v>
      </c>
    </row>
    <row r="35" spans="1:12" x14ac:dyDescent="0.3">
      <c r="A35" s="28">
        <v>44091</v>
      </c>
      <c r="B35" s="197">
        <v>11</v>
      </c>
      <c r="C35" s="27">
        <f t="shared" si="0"/>
        <v>584</v>
      </c>
      <c r="D35" s="197">
        <v>353</v>
      </c>
      <c r="E35" s="197">
        <v>13</v>
      </c>
      <c r="F35" s="197">
        <v>38631</v>
      </c>
      <c r="G35" s="27">
        <f t="shared" si="1"/>
        <v>752707</v>
      </c>
    </row>
    <row r="36" spans="1:12" x14ac:dyDescent="0.3">
      <c r="A36" s="28">
        <v>44092</v>
      </c>
      <c r="B36" s="197">
        <v>16</v>
      </c>
      <c r="C36" s="27">
        <f t="shared" si="0"/>
        <v>600</v>
      </c>
      <c r="D36" s="197">
        <v>436</v>
      </c>
      <c r="E36" s="197">
        <v>18</v>
      </c>
      <c r="F36" s="197">
        <v>30761</v>
      </c>
      <c r="G36" s="27">
        <f t="shared" si="1"/>
        <v>783468</v>
      </c>
    </row>
    <row r="37" spans="1:12" x14ac:dyDescent="0.3">
      <c r="A37" s="28">
        <v>44093</v>
      </c>
      <c r="B37" s="197">
        <v>1</v>
      </c>
      <c r="C37" s="27">
        <f t="shared" si="0"/>
        <v>601</v>
      </c>
      <c r="D37" s="197">
        <v>202</v>
      </c>
      <c r="E37" s="197">
        <v>1</v>
      </c>
      <c r="F37" s="197">
        <v>8750</v>
      </c>
      <c r="G37" s="27">
        <f t="shared" si="1"/>
        <v>792218</v>
      </c>
    </row>
    <row r="38" spans="1:12" x14ac:dyDescent="0.3">
      <c r="A38" s="28">
        <v>44094</v>
      </c>
      <c r="B38" s="197">
        <v>6</v>
      </c>
      <c r="C38" s="27">
        <f t="shared" si="0"/>
        <v>607</v>
      </c>
      <c r="D38" s="197">
        <v>141</v>
      </c>
      <c r="E38" s="197">
        <v>7</v>
      </c>
      <c r="F38" s="197">
        <v>12655</v>
      </c>
      <c r="G38" s="27">
        <f t="shared" si="1"/>
        <v>804873</v>
      </c>
    </row>
    <row r="39" spans="1:12" x14ac:dyDescent="0.3">
      <c r="A39" s="28">
        <v>44095</v>
      </c>
      <c r="B39" s="197">
        <v>38</v>
      </c>
      <c r="C39" s="27">
        <f t="shared" si="0"/>
        <v>645</v>
      </c>
      <c r="D39" s="197">
        <v>427</v>
      </c>
      <c r="E39" s="197">
        <v>40</v>
      </c>
      <c r="F39" s="197">
        <v>44261</v>
      </c>
      <c r="G39" s="27">
        <f t="shared" si="1"/>
        <v>849134</v>
      </c>
    </row>
    <row r="40" spans="1:12" x14ac:dyDescent="0.3">
      <c r="A40" s="28">
        <v>44096</v>
      </c>
      <c r="B40" s="197">
        <v>74</v>
      </c>
      <c r="C40" s="27">
        <f t="shared" si="0"/>
        <v>719</v>
      </c>
      <c r="D40" s="197">
        <v>508</v>
      </c>
      <c r="E40" s="197">
        <v>78</v>
      </c>
      <c r="F40" s="197">
        <v>39687</v>
      </c>
      <c r="G40" s="27">
        <f t="shared" si="1"/>
        <v>888821</v>
      </c>
    </row>
    <row r="41" spans="1:12" x14ac:dyDescent="0.3">
      <c r="A41" s="28">
        <v>44097</v>
      </c>
      <c r="B41" s="197">
        <v>41</v>
      </c>
      <c r="C41" s="27">
        <f t="shared" si="0"/>
        <v>760</v>
      </c>
      <c r="D41" s="197">
        <v>560</v>
      </c>
      <c r="E41" s="197">
        <v>43</v>
      </c>
      <c r="F41" s="197">
        <v>34050</v>
      </c>
      <c r="G41" s="27">
        <f t="shared" si="1"/>
        <v>922871</v>
      </c>
      <c r="H41" s="27">
        <v>761891</v>
      </c>
      <c r="I41" s="27">
        <v>685</v>
      </c>
      <c r="J41" s="27">
        <v>629</v>
      </c>
      <c r="K41" s="27">
        <v>130</v>
      </c>
      <c r="L41" s="27">
        <v>242987</v>
      </c>
    </row>
    <row r="42" spans="1:12" x14ac:dyDescent="0.3">
      <c r="A42" s="28">
        <v>44098</v>
      </c>
      <c r="B42" s="197">
        <v>31</v>
      </c>
      <c r="C42" s="27">
        <f t="shared" si="0"/>
        <v>791</v>
      </c>
      <c r="D42" s="197">
        <v>597</v>
      </c>
      <c r="E42" s="197">
        <v>32</v>
      </c>
      <c r="F42" s="197">
        <v>42316</v>
      </c>
      <c r="G42" s="27">
        <f t="shared" si="1"/>
        <v>965187</v>
      </c>
    </row>
    <row r="43" spans="1:12" x14ac:dyDescent="0.3">
      <c r="A43" s="28">
        <v>44099</v>
      </c>
      <c r="B43" s="197">
        <v>31</v>
      </c>
      <c r="C43" s="27">
        <f t="shared" si="0"/>
        <v>822</v>
      </c>
      <c r="D43" s="197">
        <v>553</v>
      </c>
      <c r="E43" s="197">
        <v>34</v>
      </c>
      <c r="F43" s="197">
        <v>31474</v>
      </c>
      <c r="G43" s="27">
        <f t="shared" si="1"/>
        <v>996661</v>
      </c>
    </row>
    <row r="44" spans="1:12" x14ac:dyDescent="0.3">
      <c r="A44" s="28">
        <v>44100</v>
      </c>
      <c r="B44" s="197">
        <v>8</v>
      </c>
      <c r="C44" s="27">
        <f t="shared" si="0"/>
        <v>830</v>
      </c>
      <c r="D44" s="197">
        <v>363</v>
      </c>
      <c r="E44" s="197">
        <v>8</v>
      </c>
      <c r="F44" s="197">
        <v>8442</v>
      </c>
      <c r="G44" s="27">
        <f t="shared" si="1"/>
        <v>1005103</v>
      </c>
    </row>
    <row r="45" spans="1:12" x14ac:dyDescent="0.3">
      <c r="A45" s="28">
        <v>44101</v>
      </c>
      <c r="B45" s="197">
        <v>13</v>
      </c>
      <c r="C45" s="27">
        <f t="shared" si="0"/>
        <v>843</v>
      </c>
      <c r="D45" s="197">
        <v>225</v>
      </c>
      <c r="E45" s="197">
        <v>13</v>
      </c>
      <c r="F45" s="197">
        <v>9883</v>
      </c>
      <c r="G45" s="27">
        <f t="shared" si="1"/>
        <v>1014986</v>
      </c>
    </row>
    <row r="46" spans="1:12" x14ac:dyDescent="0.3">
      <c r="A46" s="28">
        <v>44102</v>
      </c>
      <c r="B46" s="197">
        <v>59</v>
      </c>
      <c r="C46" s="27">
        <f t="shared" si="0"/>
        <v>902</v>
      </c>
      <c r="D46" s="197">
        <v>864</v>
      </c>
      <c r="E46" s="197">
        <v>60</v>
      </c>
      <c r="F46" s="197">
        <v>41636</v>
      </c>
      <c r="G46" s="27">
        <f t="shared" si="1"/>
        <v>1056622</v>
      </c>
    </row>
    <row r="47" spans="1:12" x14ac:dyDescent="0.3">
      <c r="A47" s="28">
        <v>44103</v>
      </c>
      <c r="B47" s="197">
        <v>32</v>
      </c>
      <c r="C47" s="27">
        <f t="shared" si="0"/>
        <v>934</v>
      </c>
      <c r="D47" s="197">
        <v>720</v>
      </c>
      <c r="E47" s="197">
        <v>33</v>
      </c>
      <c r="F47" s="197">
        <v>39301</v>
      </c>
      <c r="G47" s="27">
        <f t="shared" si="1"/>
        <v>1095923</v>
      </c>
    </row>
    <row r="48" spans="1:12" x14ac:dyDescent="0.3">
      <c r="A48" s="28">
        <v>44104</v>
      </c>
      <c r="B48" s="197">
        <v>36</v>
      </c>
      <c r="C48" s="27">
        <f t="shared" si="0"/>
        <v>970</v>
      </c>
      <c r="D48" s="197">
        <v>613</v>
      </c>
      <c r="E48" s="197">
        <v>40</v>
      </c>
      <c r="F48" s="197">
        <v>30272</v>
      </c>
      <c r="G48" s="27">
        <f t="shared" si="1"/>
        <v>1126195</v>
      </c>
      <c r="H48" s="27">
        <v>1050850</v>
      </c>
      <c r="I48" s="27">
        <v>918</v>
      </c>
      <c r="J48" s="27">
        <v>847</v>
      </c>
      <c r="K48" s="27">
        <v>218</v>
      </c>
      <c r="L48" s="27">
        <v>288959</v>
      </c>
    </row>
    <row r="49" spans="1:12" x14ac:dyDescent="0.3">
      <c r="A49" s="28">
        <v>44105</v>
      </c>
      <c r="B49" s="197">
        <v>43</v>
      </c>
      <c r="C49" s="27">
        <f t="shared" si="0"/>
        <v>1013</v>
      </c>
      <c r="D49" s="197">
        <v>684</v>
      </c>
      <c r="E49" s="197">
        <v>45</v>
      </c>
      <c r="F49" s="197">
        <v>42025</v>
      </c>
      <c r="G49" s="27">
        <f t="shared" si="1"/>
        <v>1168220</v>
      </c>
    </row>
    <row r="50" spans="1:12" x14ac:dyDescent="0.3">
      <c r="A50" s="28">
        <v>44106</v>
      </c>
      <c r="B50" s="197">
        <v>33</v>
      </c>
      <c r="C50" s="27">
        <f t="shared" si="0"/>
        <v>1046</v>
      </c>
      <c r="D50" s="197">
        <v>565</v>
      </c>
      <c r="E50" s="197">
        <v>34</v>
      </c>
      <c r="F50" s="197">
        <v>31601</v>
      </c>
      <c r="G50" s="27">
        <f t="shared" si="1"/>
        <v>1199821</v>
      </c>
    </row>
    <row r="51" spans="1:12" x14ac:dyDescent="0.3">
      <c r="A51" s="28">
        <v>44107</v>
      </c>
      <c r="B51" s="197">
        <v>6</v>
      </c>
      <c r="C51" s="27">
        <f t="shared" si="0"/>
        <v>1052</v>
      </c>
      <c r="D51" s="197">
        <v>408</v>
      </c>
      <c r="E51" s="197">
        <v>6</v>
      </c>
      <c r="F51" s="197">
        <v>9146</v>
      </c>
      <c r="G51" s="27">
        <f t="shared" si="1"/>
        <v>1208967</v>
      </c>
    </row>
    <row r="52" spans="1:12" x14ac:dyDescent="0.3">
      <c r="A52" s="28">
        <v>44108</v>
      </c>
      <c r="B52" s="197">
        <v>6</v>
      </c>
      <c r="C52" s="27">
        <f t="shared" si="0"/>
        <v>1058</v>
      </c>
      <c r="D52" s="197">
        <v>292</v>
      </c>
      <c r="E52" s="197">
        <v>6</v>
      </c>
      <c r="F52" s="197">
        <v>12617</v>
      </c>
      <c r="G52" s="27">
        <f t="shared" si="1"/>
        <v>1221584</v>
      </c>
    </row>
    <row r="53" spans="1:12" x14ac:dyDescent="0.3">
      <c r="A53" s="28">
        <v>44109</v>
      </c>
      <c r="B53" s="197">
        <v>41</v>
      </c>
      <c r="C53" s="27">
        <f t="shared" si="0"/>
        <v>1099</v>
      </c>
      <c r="D53" s="197">
        <v>748</v>
      </c>
      <c r="E53" s="197">
        <v>42</v>
      </c>
      <c r="F53" s="197">
        <v>45800</v>
      </c>
      <c r="G53" s="27">
        <f t="shared" si="1"/>
        <v>1267384</v>
      </c>
    </row>
    <row r="54" spans="1:12" x14ac:dyDescent="0.3">
      <c r="A54" s="28">
        <v>44110</v>
      </c>
      <c r="B54" s="197">
        <v>21</v>
      </c>
      <c r="C54" s="27">
        <f t="shared" si="0"/>
        <v>1120</v>
      </c>
      <c r="D54" s="197">
        <v>735</v>
      </c>
      <c r="E54" s="197">
        <v>22</v>
      </c>
      <c r="F54" s="197">
        <v>41703</v>
      </c>
      <c r="G54" s="27">
        <f t="shared" si="1"/>
        <v>1309087</v>
      </c>
    </row>
    <row r="55" spans="1:12" x14ac:dyDescent="0.3">
      <c r="A55" s="28">
        <v>44111</v>
      </c>
      <c r="B55" s="197">
        <v>16</v>
      </c>
      <c r="C55" s="27">
        <f t="shared" si="0"/>
        <v>1136</v>
      </c>
      <c r="D55" s="197">
        <v>721</v>
      </c>
      <c r="E55" s="197">
        <v>18</v>
      </c>
      <c r="F55" s="197">
        <v>33833</v>
      </c>
      <c r="G55" s="27">
        <f t="shared" si="1"/>
        <v>1342920</v>
      </c>
      <c r="H55" s="27">
        <v>1256242</v>
      </c>
      <c r="I55" s="27">
        <v>1141</v>
      </c>
      <c r="J55" s="27">
        <v>1058</v>
      </c>
      <c r="K55" s="27">
        <v>211</v>
      </c>
      <c r="L55" s="27">
        <v>205392</v>
      </c>
    </row>
    <row r="56" spans="1:12" x14ac:dyDescent="0.3">
      <c r="A56" s="28">
        <v>44112</v>
      </c>
      <c r="B56" s="197">
        <v>25</v>
      </c>
      <c r="C56" s="27">
        <f t="shared" si="0"/>
        <v>1161</v>
      </c>
      <c r="D56" s="197">
        <v>835</v>
      </c>
      <c r="E56" s="197">
        <v>26</v>
      </c>
      <c r="F56" s="197">
        <v>43641</v>
      </c>
      <c r="G56" s="27">
        <f t="shared" si="1"/>
        <v>1386561</v>
      </c>
    </row>
    <row r="57" spans="1:12" x14ac:dyDescent="0.3">
      <c r="A57" s="28">
        <v>44113</v>
      </c>
      <c r="B57" s="197">
        <v>16</v>
      </c>
      <c r="C57" s="27">
        <f t="shared" si="0"/>
        <v>1177</v>
      </c>
      <c r="D57" s="197">
        <v>688</v>
      </c>
      <c r="E57" s="197">
        <v>16</v>
      </c>
      <c r="F57" s="197">
        <v>24761</v>
      </c>
      <c r="G57" s="27">
        <f t="shared" si="1"/>
        <v>1411322</v>
      </c>
    </row>
    <row r="58" spans="1:12" x14ac:dyDescent="0.3">
      <c r="A58" s="28">
        <v>44114</v>
      </c>
      <c r="B58" s="197">
        <v>5</v>
      </c>
      <c r="C58" s="27">
        <f t="shared" si="0"/>
        <v>1182</v>
      </c>
      <c r="D58" s="197">
        <v>411</v>
      </c>
      <c r="E58" s="197">
        <v>5</v>
      </c>
      <c r="F58" s="197">
        <v>3599</v>
      </c>
      <c r="G58" s="27">
        <f t="shared" si="1"/>
        <v>1414921</v>
      </c>
    </row>
    <row r="59" spans="1:12" x14ac:dyDescent="0.3">
      <c r="A59" s="28">
        <v>44115</v>
      </c>
      <c r="B59" s="197">
        <v>1</v>
      </c>
      <c r="C59" s="27">
        <f t="shared" si="0"/>
        <v>1183</v>
      </c>
      <c r="D59" s="197">
        <v>264</v>
      </c>
      <c r="E59" s="197">
        <v>1</v>
      </c>
      <c r="F59" s="197">
        <v>9650</v>
      </c>
      <c r="G59" s="27">
        <f t="shared" si="1"/>
        <v>1424571</v>
      </c>
    </row>
    <row r="60" spans="1:12" x14ac:dyDescent="0.3">
      <c r="A60" s="28">
        <v>44116</v>
      </c>
      <c r="B60" s="197">
        <v>19</v>
      </c>
      <c r="C60" s="27">
        <f t="shared" si="0"/>
        <v>1202</v>
      </c>
      <c r="D60" s="197">
        <v>593</v>
      </c>
      <c r="E60" s="197">
        <v>20</v>
      </c>
      <c r="F60" s="197">
        <v>28628</v>
      </c>
      <c r="G60" s="27">
        <f t="shared" si="1"/>
        <v>1453199</v>
      </c>
    </row>
    <row r="61" spans="1:12" x14ac:dyDescent="0.3">
      <c r="A61" s="28">
        <v>44117</v>
      </c>
      <c r="B61" s="197">
        <v>63</v>
      </c>
      <c r="C61" s="27">
        <f t="shared" si="0"/>
        <v>1265</v>
      </c>
      <c r="D61" s="197">
        <v>785</v>
      </c>
      <c r="E61" s="197">
        <v>63</v>
      </c>
      <c r="F61" s="197">
        <v>44538</v>
      </c>
      <c r="G61" s="27">
        <f t="shared" si="1"/>
        <v>1497737</v>
      </c>
    </row>
    <row r="62" spans="1:12" x14ac:dyDescent="0.3">
      <c r="A62" s="28">
        <v>44118</v>
      </c>
      <c r="B62" s="197">
        <v>47</v>
      </c>
      <c r="C62" s="27">
        <f t="shared" si="0"/>
        <v>1312</v>
      </c>
      <c r="D62" s="197">
        <v>896</v>
      </c>
      <c r="E62" s="197">
        <v>51</v>
      </c>
      <c r="F62" s="197">
        <v>39068</v>
      </c>
      <c r="G62" s="27">
        <f t="shared" si="1"/>
        <v>1536805</v>
      </c>
      <c r="H62" s="27">
        <v>1444293</v>
      </c>
      <c r="I62" s="27">
        <v>1267</v>
      </c>
      <c r="J62" s="27">
        <v>1177</v>
      </c>
      <c r="K62" s="27">
        <v>119</v>
      </c>
      <c r="L62" s="27">
        <v>188051</v>
      </c>
    </row>
    <row r="63" spans="1:12" x14ac:dyDescent="0.3">
      <c r="A63" s="28">
        <v>44119</v>
      </c>
      <c r="B63" s="197">
        <v>36</v>
      </c>
      <c r="C63" s="27">
        <f t="shared" si="0"/>
        <v>1348</v>
      </c>
      <c r="D63" s="197">
        <v>949</v>
      </c>
      <c r="E63" s="197">
        <v>38</v>
      </c>
      <c r="F63" s="197">
        <v>44102</v>
      </c>
      <c r="G63" s="27">
        <f t="shared" si="1"/>
        <v>1580907</v>
      </c>
    </row>
    <row r="64" spans="1:12" x14ac:dyDescent="0.3">
      <c r="A64" s="28">
        <v>44120</v>
      </c>
      <c r="B64" s="197">
        <v>27</v>
      </c>
      <c r="C64" s="27">
        <f t="shared" si="0"/>
        <v>1375</v>
      </c>
      <c r="D64" s="197">
        <v>865</v>
      </c>
      <c r="E64" s="197">
        <v>27</v>
      </c>
      <c r="F64" s="197">
        <v>36704</v>
      </c>
      <c r="G64" s="27">
        <f t="shared" si="1"/>
        <v>1617611</v>
      </c>
    </row>
    <row r="65" spans="1:12" x14ac:dyDescent="0.3">
      <c r="A65" s="28">
        <v>44121</v>
      </c>
      <c r="B65" s="197">
        <v>13</v>
      </c>
      <c r="C65" s="27">
        <f t="shared" si="0"/>
        <v>1388</v>
      </c>
      <c r="D65" s="197">
        <v>542</v>
      </c>
      <c r="E65" s="197">
        <v>13</v>
      </c>
      <c r="F65" s="197">
        <v>8817</v>
      </c>
      <c r="G65" s="27">
        <f t="shared" si="1"/>
        <v>1626428</v>
      </c>
    </row>
    <row r="66" spans="1:12" x14ac:dyDescent="0.3">
      <c r="A66" s="28">
        <v>44122</v>
      </c>
      <c r="B66" s="197">
        <v>8</v>
      </c>
      <c r="C66" s="27">
        <f t="shared" si="0"/>
        <v>1396</v>
      </c>
      <c r="D66" s="197">
        <v>331</v>
      </c>
      <c r="E66" s="197">
        <v>8</v>
      </c>
      <c r="F66" s="197">
        <v>11437</v>
      </c>
      <c r="G66" s="27">
        <f t="shared" si="1"/>
        <v>1637865</v>
      </c>
    </row>
    <row r="67" spans="1:12" x14ac:dyDescent="0.3">
      <c r="A67" s="28">
        <v>44123</v>
      </c>
      <c r="B67" s="197">
        <v>41</v>
      </c>
      <c r="C67" s="27">
        <f t="shared" si="0"/>
        <v>1437</v>
      </c>
      <c r="D67" s="197">
        <v>1078</v>
      </c>
      <c r="E67" s="197">
        <v>42</v>
      </c>
      <c r="F67" s="197">
        <v>40481</v>
      </c>
      <c r="G67" s="27">
        <f t="shared" si="1"/>
        <v>1678346</v>
      </c>
    </row>
    <row r="68" spans="1:12" x14ac:dyDescent="0.3">
      <c r="A68" s="28">
        <v>44124</v>
      </c>
      <c r="B68" s="197">
        <v>53</v>
      </c>
      <c r="C68" s="27">
        <f t="shared" ref="C68:C131" si="2">(B68+C67)</f>
        <v>1490</v>
      </c>
      <c r="D68" s="197">
        <v>1118</v>
      </c>
      <c r="E68" s="197">
        <v>53</v>
      </c>
      <c r="F68" s="197">
        <v>42240</v>
      </c>
      <c r="G68" s="27">
        <f t="shared" si="1"/>
        <v>1720586</v>
      </c>
    </row>
    <row r="69" spans="1:12" x14ac:dyDescent="0.3">
      <c r="A69" s="28">
        <v>44125</v>
      </c>
      <c r="B69" s="197">
        <v>41</v>
      </c>
      <c r="C69" s="27">
        <f t="shared" si="2"/>
        <v>1531</v>
      </c>
      <c r="D69" s="197">
        <v>1199</v>
      </c>
      <c r="E69" s="197">
        <v>42</v>
      </c>
      <c r="F69" s="197">
        <v>34463</v>
      </c>
      <c r="G69" s="27">
        <f t="shared" ref="G69:G132" si="3">(G68+F69)</f>
        <v>1755049</v>
      </c>
      <c r="H69" s="27">
        <v>1676414</v>
      </c>
      <c r="I69" s="27">
        <v>1508</v>
      </c>
      <c r="J69" s="27">
        <v>1408</v>
      </c>
      <c r="K69" s="27">
        <v>231</v>
      </c>
      <c r="L69" s="27">
        <v>232121</v>
      </c>
    </row>
    <row r="70" spans="1:12" x14ac:dyDescent="0.3">
      <c r="A70" s="28">
        <v>44126</v>
      </c>
      <c r="B70" s="197">
        <v>39</v>
      </c>
      <c r="C70" s="27">
        <f t="shared" si="2"/>
        <v>1570</v>
      </c>
      <c r="D70" s="197">
        <v>1374</v>
      </c>
      <c r="E70" s="197">
        <v>39</v>
      </c>
      <c r="F70" s="197">
        <v>42837</v>
      </c>
      <c r="G70" s="27">
        <f t="shared" si="3"/>
        <v>1797886</v>
      </c>
    </row>
    <row r="71" spans="1:12" x14ac:dyDescent="0.3">
      <c r="A71" s="28">
        <v>44127</v>
      </c>
      <c r="B71" s="197">
        <v>27</v>
      </c>
      <c r="C71" s="27">
        <f t="shared" si="2"/>
        <v>1597</v>
      </c>
      <c r="D71" s="197">
        <v>1221</v>
      </c>
      <c r="E71" s="197">
        <v>27</v>
      </c>
      <c r="F71" s="197">
        <v>33382</v>
      </c>
      <c r="G71" s="27">
        <f t="shared" si="3"/>
        <v>1831268</v>
      </c>
    </row>
    <row r="72" spans="1:12" x14ac:dyDescent="0.3">
      <c r="A72" s="28">
        <v>44128</v>
      </c>
      <c r="B72" s="197">
        <v>9</v>
      </c>
      <c r="C72" s="27">
        <f t="shared" si="2"/>
        <v>1606</v>
      </c>
      <c r="D72" s="197">
        <v>789</v>
      </c>
      <c r="E72" s="197">
        <v>10</v>
      </c>
      <c r="F72" s="197">
        <v>8690</v>
      </c>
      <c r="G72" s="27">
        <f t="shared" si="3"/>
        <v>1839958</v>
      </c>
    </row>
    <row r="73" spans="1:12" x14ac:dyDescent="0.3">
      <c r="A73" s="28">
        <v>44129</v>
      </c>
      <c r="B73" s="197">
        <v>10</v>
      </c>
      <c r="C73" s="27">
        <f t="shared" si="2"/>
        <v>1616</v>
      </c>
      <c r="D73" s="197">
        <v>483</v>
      </c>
      <c r="E73" s="197">
        <v>11</v>
      </c>
      <c r="F73" s="197">
        <v>12052</v>
      </c>
      <c r="G73" s="27">
        <f t="shared" si="3"/>
        <v>1852010</v>
      </c>
    </row>
    <row r="74" spans="1:12" x14ac:dyDescent="0.3">
      <c r="A74" s="28">
        <v>44130</v>
      </c>
      <c r="B74" s="197">
        <v>63</v>
      </c>
      <c r="C74" s="27">
        <f t="shared" si="2"/>
        <v>1679</v>
      </c>
      <c r="D74" s="197">
        <v>1520</v>
      </c>
      <c r="E74" s="197">
        <v>64</v>
      </c>
      <c r="F74" s="197">
        <v>43223</v>
      </c>
      <c r="G74" s="27">
        <f t="shared" si="3"/>
        <v>1895233</v>
      </c>
    </row>
    <row r="75" spans="1:12" x14ac:dyDescent="0.3">
      <c r="A75" s="28">
        <v>44131</v>
      </c>
      <c r="B75" s="197">
        <v>30</v>
      </c>
      <c r="C75" s="27">
        <f t="shared" si="2"/>
        <v>1709</v>
      </c>
      <c r="D75" s="197">
        <v>1342</v>
      </c>
      <c r="E75" s="197">
        <v>32</v>
      </c>
      <c r="F75" s="197">
        <v>43454</v>
      </c>
      <c r="G75" s="27">
        <f t="shared" si="3"/>
        <v>1938687</v>
      </c>
    </row>
    <row r="76" spans="1:12" x14ac:dyDescent="0.3">
      <c r="A76" s="28">
        <v>44132</v>
      </c>
      <c r="B76" s="197">
        <v>68</v>
      </c>
      <c r="C76" s="27">
        <f t="shared" si="2"/>
        <v>1777</v>
      </c>
      <c r="D76" s="197">
        <v>1437</v>
      </c>
      <c r="E76" s="197">
        <v>71</v>
      </c>
      <c r="F76" s="197">
        <v>33088</v>
      </c>
      <c r="G76" s="27">
        <f t="shared" si="3"/>
        <v>1971775</v>
      </c>
      <c r="H76" s="27">
        <v>1899397</v>
      </c>
      <c r="I76" s="27">
        <v>1746</v>
      </c>
      <c r="J76" s="27">
        <v>1583</v>
      </c>
      <c r="K76" s="27">
        <v>175</v>
      </c>
      <c r="L76" s="27">
        <v>222983</v>
      </c>
    </row>
    <row r="77" spans="1:12" x14ac:dyDescent="0.3">
      <c r="A77" s="28">
        <v>44133</v>
      </c>
      <c r="B77" s="197">
        <v>43</v>
      </c>
      <c r="C77" s="27">
        <f t="shared" si="2"/>
        <v>1820</v>
      </c>
      <c r="D77" s="197">
        <v>1384</v>
      </c>
      <c r="E77" s="197">
        <v>47</v>
      </c>
      <c r="F77" s="197">
        <v>42980</v>
      </c>
      <c r="G77" s="27">
        <f t="shared" si="3"/>
        <v>2014755</v>
      </c>
    </row>
    <row r="78" spans="1:12" x14ac:dyDescent="0.3">
      <c r="A78" s="28">
        <v>44134</v>
      </c>
      <c r="B78" s="197">
        <v>24</v>
      </c>
      <c r="C78" s="27">
        <f t="shared" si="2"/>
        <v>1844</v>
      </c>
      <c r="D78" s="197">
        <v>1123</v>
      </c>
      <c r="E78" s="197">
        <v>26</v>
      </c>
      <c r="F78" s="197">
        <v>31531</v>
      </c>
      <c r="G78" s="27">
        <f t="shared" si="3"/>
        <v>2046286</v>
      </c>
    </row>
    <row r="79" spans="1:12" x14ac:dyDescent="0.3">
      <c r="A79" s="28">
        <v>44135</v>
      </c>
      <c r="B79" s="197">
        <v>7</v>
      </c>
      <c r="C79" s="27">
        <f t="shared" si="2"/>
        <v>1851</v>
      </c>
      <c r="D79" s="197">
        <v>870</v>
      </c>
      <c r="E79" s="197">
        <v>8</v>
      </c>
      <c r="F79" s="197">
        <v>8843</v>
      </c>
      <c r="G79" s="27">
        <f t="shared" si="3"/>
        <v>2055129</v>
      </c>
    </row>
    <row r="80" spans="1:12" x14ac:dyDescent="0.3">
      <c r="A80" s="28">
        <v>44136</v>
      </c>
      <c r="B80" s="197">
        <v>11</v>
      </c>
      <c r="C80" s="27">
        <f t="shared" si="2"/>
        <v>1862</v>
      </c>
      <c r="D80" s="197">
        <v>521</v>
      </c>
      <c r="E80" s="197">
        <v>11</v>
      </c>
      <c r="F80" s="197">
        <v>12437</v>
      </c>
      <c r="G80" s="27">
        <f t="shared" si="3"/>
        <v>2067566</v>
      </c>
    </row>
    <row r="81" spans="1:12" x14ac:dyDescent="0.3">
      <c r="A81" s="28">
        <v>44137</v>
      </c>
      <c r="B81" s="197">
        <v>83</v>
      </c>
      <c r="C81" s="27">
        <f t="shared" si="2"/>
        <v>1945</v>
      </c>
      <c r="D81" s="197">
        <v>1833</v>
      </c>
      <c r="E81" s="197">
        <v>85</v>
      </c>
      <c r="F81" s="197">
        <v>49165</v>
      </c>
      <c r="G81" s="27">
        <f t="shared" si="3"/>
        <v>2116731</v>
      </c>
    </row>
    <row r="82" spans="1:12" x14ac:dyDescent="0.3">
      <c r="A82" s="28">
        <v>44138</v>
      </c>
      <c r="B82" s="197">
        <v>118</v>
      </c>
      <c r="C82" s="27">
        <f t="shared" si="2"/>
        <v>2063</v>
      </c>
      <c r="D82" s="197">
        <v>1905</v>
      </c>
      <c r="E82" s="197">
        <v>122</v>
      </c>
      <c r="F82" s="197">
        <v>42581</v>
      </c>
      <c r="G82" s="27">
        <f t="shared" si="3"/>
        <v>2159312</v>
      </c>
    </row>
    <row r="83" spans="1:12" x14ac:dyDescent="0.3">
      <c r="A83" s="28">
        <v>44139</v>
      </c>
      <c r="B83" s="197">
        <v>114</v>
      </c>
      <c r="C83" s="27">
        <f t="shared" si="2"/>
        <v>2177</v>
      </c>
      <c r="D83" s="197">
        <v>2172</v>
      </c>
      <c r="E83" s="197">
        <v>115</v>
      </c>
      <c r="F83" s="197">
        <v>34184</v>
      </c>
      <c r="G83" s="27">
        <f t="shared" si="3"/>
        <v>2193496</v>
      </c>
      <c r="H83" s="27">
        <v>2119511</v>
      </c>
      <c r="I83" s="27">
        <v>2039</v>
      </c>
      <c r="J83" s="27">
        <v>1945</v>
      </c>
      <c r="K83" s="27">
        <v>362</v>
      </c>
      <c r="L83" s="27">
        <v>220114</v>
      </c>
    </row>
    <row r="84" spans="1:12" x14ac:dyDescent="0.3">
      <c r="A84" s="28">
        <v>44140</v>
      </c>
      <c r="B84" s="197">
        <v>118</v>
      </c>
      <c r="C84" s="27">
        <f t="shared" si="2"/>
        <v>2295</v>
      </c>
      <c r="D84" s="197">
        <v>2415</v>
      </c>
      <c r="E84" s="197">
        <v>124</v>
      </c>
      <c r="F84" s="197">
        <v>45195</v>
      </c>
      <c r="G84" s="27">
        <f t="shared" si="3"/>
        <v>2238691</v>
      </c>
    </row>
    <row r="85" spans="1:12" x14ac:dyDescent="0.3">
      <c r="A85" s="28">
        <v>44141</v>
      </c>
      <c r="B85" s="197">
        <v>66</v>
      </c>
      <c r="C85" s="27">
        <f t="shared" si="2"/>
        <v>2361</v>
      </c>
      <c r="D85" s="197">
        <v>2235</v>
      </c>
      <c r="E85" s="197">
        <v>67</v>
      </c>
      <c r="F85" s="197">
        <v>33795</v>
      </c>
      <c r="G85" s="27">
        <f t="shared" si="3"/>
        <v>2272486</v>
      </c>
    </row>
    <row r="86" spans="1:12" x14ac:dyDescent="0.3">
      <c r="A86" s="28">
        <v>44142</v>
      </c>
      <c r="B86" s="197">
        <v>21</v>
      </c>
      <c r="C86" s="27">
        <f t="shared" si="2"/>
        <v>2382</v>
      </c>
      <c r="D86" s="197">
        <v>1328</v>
      </c>
      <c r="E86" s="197">
        <v>21</v>
      </c>
      <c r="F86" s="197">
        <v>8976</v>
      </c>
      <c r="G86" s="27">
        <f t="shared" si="3"/>
        <v>2281462</v>
      </c>
    </row>
    <row r="87" spans="1:12" x14ac:dyDescent="0.3">
      <c r="A87" s="28">
        <v>44143</v>
      </c>
      <c r="B87" s="197">
        <v>26</v>
      </c>
      <c r="C87" s="27">
        <f t="shared" si="2"/>
        <v>2408</v>
      </c>
      <c r="D87" s="197">
        <v>943</v>
      </c>
      <c r="E87" s="197">
        <v>29</v>
      </c>
      <c r="F87" s="197">
        <v>12716</v>
      </c>
      <c r="G87" s="27">
        <f t="shared" si="3"/>
        <v>2294178</v>
      </c>
    </row>
    <row r="88" spans="1:12" x14ac:dyDescent="0.3">
      <c r="A88" s="28">
        <v>44144</v>
      </c>
      <c r="B88" s="197">
        <v>135</v>
      </c>
      <c r="C88" s="27">
        <f t="shared" si="2"/>
        <v>2543</v>
      </c>
      <c r="D88" s="197">
        <v>3174</v>
      </c>
      <c r="E88" s="197">
        <v>137</v>
      </c>
      <c r="F88" s="197">
        <v>47743</v>
      </c>
      <c r="G88" s="27">
        <f t="shared" si="3"/>
        <v>2341921</v>
      </c>
    </row>
    <row r="89" spans="1:12" x14ac:dyDescent="0.3">
      <c r="A89" s="28">
        <v>44145</v>
      </c>
      <c r="B89" s="197">
        <v>152</v>
      </c>
      <c r="C89" s="27">
        <f t="shared" si="2"/>
        <v>2695</v>
      </c>
      <c r="D89" s="197">
        <v>2817</v>
      </c>
      <c r="E89" s="197">
        <v>158</v>
      </c>
      <c r="F89" s="197">
        <v>43963</v>
      </c>
      <c r="G89" s="27">
        <f t="shared" si="3"/>
        <v>2385884</v>
      </c>
    </row>
    <row r="90" spans="1:12" x14ac:dyDescent="0.3">
      <c r="A90" s="28">
        <v>44146</v>
      </c>
      <c r="B90" s="197">
        <v>76</v>
      </c>
      <c r="C90" s="27">
        <f t="shared" si="2"/>
        <v>2771</v>
      </c>
      <c r="D90" s="197">
        <v>2660</v>
      </c>
      <c r="E90" s="197">
        <v>78</v>
      </c>
      <c r="F90" s="197">
        <v>25219</v>
      </c>
      <c r="G90" s="27">
        <f t="shared" si="3"/>
        <v>2411103</v>
      </c>
      <c r="H90" s="27">
        <v>2335533</v>
      </c>
      <c r="I90" s="27">
        <v>2621</v>
      </c>
      <c r="J90" s="27">
        <v>2511</v>
      </c>
      <c r="K90" s="27">
        <v>566</v>
      </c>
      <c r="L90" s="27">
        <v>216022</v>
      </c>
    </row>
    <row r="91" spans="1:12" x14ac:dyDescent="0.3">
      <c r="A91" s="28">
        <v>44147</v>
      </c>
      <c r="B91" s="197">
        <v>110</v>
      </c>
      <c r="C91" s="27">
        <f t="shared" si="2"/>
        <v>2881</v>
      </c>
      <c r="D91" s="197">
        <v>2981</v>
      </c>
      <c r="E91" s="197">
        <v>116</v>
      </c>
      <c r="F91" s="197">
        <v>46858</v>
      </c>
      <c r="G91" s="27">
        <f t="shared" si="3"/>
        <v>2457961</v>
      </c>
    </row>
    <row r="92" spans="1:12" x14ac:dyDescent="0.3">
      <c r="A92" s="28">
        <v>44148</v>
      </c>
      <c r="B92" s="197">
        <v>75</v>
      </c>
      <c r="C92" s="27">
        <f t="shared" si="2"/>
        <v>2956</v>
      </c>
      <c r="D92" s="197">
        <v>2602</v>
      </c>
      <c r="E92" s="197">
        <v>79</v>
      </c>
      <c r="F92" s="197">
        <v>33102</v>
      </c>
      <c r="G92" s="27">
        <f t="shared" si="3"/>
        <v>2491063</v>
      </c>
    </row>
    <row r="93" spans="1:12" x14ac:dyDescent="0.3">
      <c r="A93" s="28">
        <v>44149</v>
      </c>
      <c r="B93" s="197">
        <v>38</v>
      </c>
      <c r="C93" s="27">
        <f t="shared" si="2"/>
        <v>2994</v>
      </c>
      <c r="D93" s="197">
        <v>1710</v>
      </c>
      <c r="E93" s="197">
        <v>38</v>
      </c>
      <c r="F93" s="197">
        <v>9175</v>
      </c>
      <c r="G93" s="27">
        <f t="shared" si="3"/>
        <v>2500238</v>
      </c>
    </row>
    <row r="94" spans="1:12" x14ac:dyDescent="0.3">
      <c r="A94" s="28">
        <v>44150</v>
      </c>
      <c r="B94" s="197">
        <v>56</v>
      </c>
      <c r="C94" s="27">
        <f t="shared" si="2"/>
        <v>3050</v>
      </c>
      <c r="D94" s="197">
        <v>1191</v>
      </c>
      <c r="E94" s="197">
        <v>57</v>
      </c>
      <c r="F94" s="197">
        <v>12935</v>
      </c>
      <c r="G94" s="27">
        <f t="shared" si="3"/>
        <v>2513173</v>
      </c>
    </row>
    <row r="95" spans="1:12" x14ac:dyDescent="0.3">
      <c r="A95" s="28">
        <v>44151</v>
      </c>
      <c r="B95" s="197">
        <v>220</v>
      </c>
      <c r="C95" s="27">
        <f t="shared" si="2"/>
        <v>3270</v>
      </c>
      <c r="D95" s="197">
        <v>3523</v>
      </c>
      <c r="E95" s="197">
        <v>224</v>
      </c>
      <c r="F95" s="197">
        <v>49578</v>
      </c>
      <c r="G95" s="27">
        <f t="shared" si="3"/>
        <v>2562751</v>
      </c>
    </row>
    <row r="96" spans="1:12" x14ac:dyDescent="0.3">
      <c r="A96" s="28">
        <v>44152</v>
      </c>
      <c r="B96" s="197">
        <v>169</v>
      </c>
      <c r="C96" s="27">
        <f t="shared" si="2"/>
        <v>3439</v>
      </c>
      <c r="D96" s="197">
        <v>3134</v>
      </c>
      <c r="E96" s="197">
        <v>189</v>
      </c>
      <c r="F96" s="197">
        <v>45298</v>
      </c>
      <c r="G96" s="27">
        <f t="shared" si="3"/>
        <v>2608049</v>
      </c>
    </row>
    <row r="97" spans="1:12" x14ac:dyDescent="0.3">
      <c r="A97" s="28">
        <v>44153</v>
      </c>
      <c r="B97" s="197">
        <v>143</v>
      </c>
      <c r="C97" s="27">
        <f t="shared" si="2"/>
        <v>3582</v>
      </c>
      <c r="D97" s="197">
        <v>2919</v>
      </c>
      <c r="E97" s="197">
        <v>153</v>
      </c>
      <c r="F97" s="197">
        <v>34050</v>
      </c>
      <c r="G97" s="27">
        <f t="shared" si="3"/>
        <v>2642099</v>
      </c>
      <c r="H97" s="27">
        <v>2564459</v>
      </c>
      <c r="I97" s="27">
        <v>3418</v>
      </c>
      <c r="J97" s="27">
        <v>3283</v>
      </c>
      <c r="K97" s="27">
        <v>772</v>
      </c>
      <c r="L97" s="27">
        <v>228926</v>
      </c>
    </row>
    <row r="98" spans="1:12" x14ac:dyDescent="0.3">
      <c r="A98" s="28">
        <v>44154</v>
      </c>
      <c r="B98" s="197">
        <v>146</v>
      </c>
      <c r="C98" s="27">
        <f t="shared" si="2"/>
        <v>3728</v>
      </c>
      <c r="D98" s="197">
        <v>2994</v>
      </c>
      <c r="E98" s="197">
        <v>161</v>
      </c>
      <c r="F98" s="197">
        <v>44804</v>
      </c>
      <c r="G98" s="27">
        <f t="shared" si="3"/>
        <v>2686903</v>
      </c>
    </row>
    <row r="99" spans="1:12" x14ac:dyDescent="0.3">
      <c r="A99" s="28">
        <v>44155</v>
      </c>
      <c r="B99" s="197">
        <v>81</v>
      </c>
      <c r="C99" s="27">
        <f t="shared" si="2"/>
        <v>3809</v>
      </c>
      <c r="D99" s="197">
        <v>2846</v>
      </c>
      <c r="E99" s="197">
        <v>95</v>
      </c>
      <c r="F99" s="197">
        <v>37822</v>
      </c>
      <c r="G99" s="27">
        <f t="shared" si="3"/>
        <v>2724725</v>
      </c>
    </row>
    <row r="100" spans="1:12" x14ac:dyDescent="0.3">
      <c r="A100" s="28">
        <v>44156</v>
      </c>
      <c r="B100" s="197">
        <v>26</v>
      </c>
      <c r="C100" s="27">
        <f t="shared" si="2"/>
        <v>3835</v>
      </c>
      <c r="D100" s="197">
        <v>1763</v>
      </c>
      <c r="E100" s="197">
        <v>29</v>
      </c>
      <c r="F100" s="197">
        <v>11379</v>
      </c>
      <c r="G100" s="27">
        <f t="shared" si="3"/>
        <v>2736104</v>
      </c>
    </row>
    <row r="101" spans="1:12" x14ac:dyDescent="0.3">
      <c r="A101" s="28">
        <v>44157</v>
      </c>
      <c r="B101" s="197">
        <v>15</v>
      </c>
      <c r="C101" s="27">
        <f t="shared" si="2"/>
        <v>3850</v>
      </c>
      <c r="D101" s="197">
        <v>1191</v>
      </c>
      <c r="E101" s="197">
        <v>15</v>
      </c>
      <c r="F101" s="197">
        <v>12589</v>
      </c>
      <c r="G101" s="27">
        <f t="shared" si="3"/>
        <v>2748693</v>
      </c>
    </row>
    <row r="102" spans="1:12" x14ac:dyDescent="0.3">
      <c r="A102" s="28">
        <v>44158</v>
      </c>
      <c r="B102" s="197">
        <v>135</v>
      </c>
      <c r="C102" s="27">
        <f t="shared" si="2"/>
        <v>3985</v>
      </c>
      <c r="D102" s="197">
        <v>3586</v>
      </c>
      <c r="E102" s="197">
        <v>143</v>
      </c>
      <c r="F102" s="197">
        <v>43617</v>
      </c>
      <c r="G102" s="27">
        <f t="shared" si="3"/>
        <v>2792310</v>
      </c>
    </row>
    <row r="103" spans="1:12" x14ac:dyDescent="0.3">
      <c r="A103" s="28">
        <v>44159</v>
      </c>
      <c r="B103" s="197">
        <v>113</v>
      </c>
      <c r="C103" s="27">
        <f t="shared" si="2"/>
        <v>4098</v>
      </c>
      <c r="D103" s="197">
        <v>3791</v>
      </c>
      <c r="E103" s="197">
        <v>117</v>
      </c>
      <c r="F103" s="197">
        <v>33720</v>
      </c>
      <c r="G103" s="27">
        <f t="shared" si="3"/>
        <v>2826030</v>
      </c>
    </row>
    <row r="104" spans="1:12" x14ac:dyDescent="0.3">
      <c r="A104" s="28">
        <v>44160</v>
      </c>
      <c r="B104" s="197">
        <v>48</v>
      </c>
      <c r="C104" s="27">
        <f t="shared" si="2"/>
        <v>4146</v>
      </c>
      <c r="D104" s="197">
        <v>2944</v>
      </c>
      <c r="E104" s="197">
        <v>57</v>
      </c>
      <c r="F104" s="197">
        <v>14497</v>
      </c>
      <c r="G104" s="27">
        <f t="shared" si="3"/>
        <v>2840527</v>
      </c>
      <c r="H104" s="27">
        <v>2794515</v>
      </c>
      <c r="I104" s="27">
        <v>4184</v>
      </c>
      <c r="J104" s="27">
        <v>3982</v>
      </c>
      <c r="K104" s="27">
        <v>699</v>
      </c>
      <c r="L104" s="27">
        <v>230056</v>
      </c>
    </row>
    <row r="105" spans="1:12" x14ac:dyDescent="0.3">
      <c r="A105" s="28">
        <v>44161</v>
      </c>
      <c r="B105" s="197">
        <v>5</v>
      </c>
      <c r="C105" s="27">
        <f t="shared" si="2"/>
        <v>4151</v>
      </c>
      <c r="D105" s="197">
        <v>445</v>
      </c>
      <c r="E105" s="197">
        <v>5</v>
      </c>
      <c r="F105" s="197">
        <v>986</v>
      </c>
      <c r="G105" s="27">
        <f t="shared" si="3"/>
        <v>2841513</v>
      </c>
    </row>
    <row r="106" spans="1:12" x14ac:dyDescent="0.3">
      <c r="A106" s="28">
        <v>44162</v>
      </c>
      <c r="B106" s="197">
        <v>42</v>
      </c>
      <c r="C106" s="27">
        <f t="shared" si="2"/>
        <v>4193</v>
      </c>
      <c r="D106" s="197">
        <v>3378</v>
      </c>
      <c r="E106" s="197">
        <v>43</v>
      </c>
      <c r="F106" s="197">
        <v>11935</v>
      </c>
      <c r="G106" s="27">
        <f t="shared" si="3"/>
        <v>2853448</v>
      </c>
    </row>
    <row r="107" spans="1:12" x14ac:dyDescent="0.3">
      <c r="A107" s="28">
        <v>44163</v>
      </c>
      <c r="B107" s="197">
        <v>39</v>
      </c>
      <c r="C107" s="27">
        <f t="shared" si="2"/>
        <v>4232</v>
      </c>
      <c r="D107" s="197">
        <v>2907</v>
      </c>
      <c r="E107" s="197">
        <v>42</v>
      </c>
      <c r="F107" s="197">
        <v>9154</v>
      </c>
      <c r="G107" s="27">
        <f t="shared" si="3"/>
        <v>2862602</v>
      </c>
    </row>
    <row r="108" spans="1:12" x14ac:dyDescent="0.3">
      <c r="A108" s="28">
        <v>44164</v>
      </c>
      <c r="B108" s="197">
        <v>35</v>
      </c>
      <c r="C108" s="27">
        <f t="shared" si="2"/>
        <v>4267</v>
      </c>
      <c r="D108" s="197">
        <v>1760</v>
      </c>
      <c r="E108" s="197">
        <v>37</v>
      </c>
      <c r="F108" s="197">
        <v>11839</v>
      </c>
      <c r="G108" s="27">
        <f t="shared" si="3"/>
        <v>2874441</v>
      </c>
    </row>
    <row r="109" spans="1:12" x14ac:dyDescent="0.3">
      <c r="A109" s="28">
        <v>44165</v>
      </c>
      <c r="B109" s="197">
        <v>225</v>
      </c>
      <c r="C109" s="27">
        <f t="shared" si="2"/>
        <v>4492</v>
      </c>
      <c r="D109" s="197">
        <v>5503</v>
      </c>
      <c r="E109" s="197">
        <v>231</v>
      </c>
      <c r="F109" s="197">
        <v>37555</v>
      </c>
      <c r="G109" s="27">
        <f t="shared" si="3"/>
        <v>2911996</v>
      </c>
    </row>
    <row r="110" spans="1:12" x14ac:dyDescent="0.3">
      <c r="A110" s="28">
        <v>44166</v>
      </c>
      <c r="B110" s="197">
        <v>162</v>
      </c>
      <c r="C110" s="27">
        <f t="shared" si="2"/>
        <v>4654</v>
      </c>
      <c r="D110" s="197">
        <v>5866</v>
      </c>
      <c r="E110" s="197">
        <v>167</v>
      </c>
      <c r="F110" s="197">
        <v>29891</v>
      </c>
      <c r="G110" s="27">
        <f t="shared" si="3"/>
        <v>2941887</v>
      </c>
    </row>
    <row r="111" spans="1:12" x14ac:dyDescent="0.3">
      <c r="A111" s="28">
        <v>44167</v>
      </c>
      <c r="B111" s="197">
        <v>109</v>
      </c>
      <c r="C111" s="27">
        <f t="shared" si="2"/>
        <v>4763</v>
      </c>
      <c r="D111" s="197">
        <v>6084</v>
      </c>
      <c r="E111" s="197">
        <v>112</v>
      </c>
      <c r="F111" s="197">
        <v>23486</v>
      </c>
      <c r="G111" s="27">
        <f t="shared" si="3"/>
        <v>2965373</v>
      </c>
      <c r="H111" s="27">
        <v>2911124</v>
      </c>
      <c r="I111" s="27">
        <v>4685</v>
      </c>
      <c r="J111" s="27">
        <v>4463</v>
      </c>
      <c r="K111" s="27">
        <v>481</v>
      </c>
      <c r="L111" s="27">
        <v>116609</v>
      </c>
    </row>
    <row r="112" spans="1:12" x14ac:dyDescent="0.3">
      <c r="A112" s="28">
        <v>44168</v>
      </c>
      <c r="B112" s="197">
        <v>109</v>
      </c>
      <c r="C112" s="27">
        <f t="shared" si="2"/>
        <v>4872</v>
      </c>
      <c r="D112" s="197">
        <v>5825</v>
      </c>
      <c r="E112" s="197">
        <v>115</v>
      </c>
      <c r="F112" s="197">
        <v>27339</v>
      </c>
      <c r="G112" s="27">
        <f t="shared" si="3"/>
        <v>2992712</v>
      </c>
    </row>
    <row r="113" spans="1:12" x14ac:dyDescent="0.3">
      <c r="A113" s="28">
        <v>44169</v>
      </c>
      <c r="B113" s="197">
        <v>85</v>
      </c>
      <c r="C113" s="27">
        <f t="shared" si="2"/>
        <v>4957</v>
      </c>
      <c r="D113" s="197">
        <v>5302</v>
      </c>
      <c r="E113" s="197">
        <v>93</v>
      </c>
      <c r="F113" s="197">
        <v>22004</v>
      </c>
      <c r="G113" s="27">
        <f t="shared" si="3"/>
        <v>3014716</v>
      </c>
    </row>
    <row r="114" spans="1:12" x14ac:dyDescent="0.3">
      <c r="A114" s="28">
        <v>44170</v>
      </c>
      <c r="B114" s="197">
        <v>31</v>
      </c>
      <c r="C114" s="27">
        <f t="shared" si="2"/>
        <v>4988</v>
      </c>
      <c r="D114" s="197">
        <v>2187</v>
      </c>
      <c r="E114" s="197">
        <v>32</v>
      </c>
      <c r="F114" s="197">
        <v>6886</v>
      </c>
      <c r="G114" s="27">
        <f t="shared" si="3"/>
        <v>3021602</v>
      </c>
    </row>
    <row r="115" spans="1:12" x14ac:dyDescent="0.3">
      <c r="A115" s="28">
        <v>44171</v>
      </c>
      <c r="B115" s="197">
        <v>22</v>
      </c>
      <c r="C115" s="27">
        <f t="shared" si="2"/>
        <v>5010</v>
      </c>
      <c r="D115" s="197">
        <v>2098</v>
      </c>
      <c r="E115" s="197">
        <v>22</v>
      </c>
      <c r="F115" s="197">
        <v>8340</v>
      </c>
      <c r="G115" s="27">
        <f t="shared" si="3"/>
        <v>3029942</v>
      </c>
    </row>
    <row r="116" spans="1:12" x14ac:dyDescent="0.3">
      <c r="A116" s="28">
        <v>44172</v>
      </c>
      <c r="B116" s="197">
        <v>164</v>
      </c>
      <c r="C116" s="27">
        <f t="shared" si="2"/>
        <v>5174</v>
      </c>
      <c r="D116" s="197">
        <v>6209</v>
      </c>
      <c r="E116" s="197">
        <v>171</v>
      </c>
      <c r="F116" s="197">
        <v>35294</v>
      </c>
      <c r="G116" s="27">
        <f t="shared" si="3"/>
        <v>3065236</v>
      </c>
    </row>
    <row r="117" spans="1:12" x14ac:dyDescent="0.3">
      <c r="A117" s="28">
        <v>44173</v>
      </c>
      <c r="B117" s="197">
        <v>135</v>
      </c>
      <c r="C117" s="27">
        <f t="shared" si="2"/>
        <v>5309</v>
      </c>
      <c r="D117" s="197">
        <v>5398</v>
      </c>
      <c r="E117" s="197">
        <v>142</v>
      </c>
      <c r="F117" s="197">
        <v>27845</v>
      </c>
      <c r="G117" s="27">
        <f t="shared" si="3"/>
        <v>3093081</v>
      </c>
      <c r="H117" s="27">
        <v>3062140</v>
      </c>
      <c r="I117" s="27">
        <v>5376</v>
      </c>
      <c r="J117" s="27">
        <v>5119</v>
      </c>
      <c r="K117" s="27">
        <v>656</v>
      </c>
      <c r="L117" s="27">
        <v>151016</v>
      </c>
    </row>
    <row r="118" spans="1:12" x14ac:dyDescent="0.3">
      <c r="A118" s="28">
        <v>44174</v>
      </c>
      <c r="B118" s="197">
        <v>110</v>
      </c>
      <c r="C118" s="27">
        <f t="shared" si="2"/>
        <v>5419</v>
      </c>
      <c r="D118" s="197">
        <v>5416</v>
      </c>
      <c r="E118" s="197">
        <v>113</v>
      </c>
      <c r="F118" s="197">
        <v>22865</v>
      </c>
      <c r="G118" s="27">
        <f t="shared" si="3"/>
        <v>3115946</v>
      </c>
    </row>
    <row r="119" spans="1:12" x14ac:dyDescent="0.3">
      <c r="A119" s="28">
        <v>44175</v>
      </c>
      <c r="B119" s="197">
        <v>109</v>
      </c>
      <c r="C119" s="27">
        <f t="shared" si="2"/>
        <v>5528</v>
      </c>
      <c r="D119" s="197">
        <v>5462</v>
      </c>
      <c r="E119" s="197">
        <v>114</v>
      </c>
      <c r="F119" s="197">
        <v>26090</v>
      </c>
      <c r="G119" s="27">
        <f t="shared" si="3"/>
        <v>3142036</v>
      </c>
    </row>
    <row r="120" spans="1:12" x14ac:dyDescent="0.3">
      <c r="A120" s="28">
        <v>44176</v>
      </c>
      <c r="B120" s="197">
        <v>80</v>
      </c>
      <c r="C120" s="27">
        <f t="shared" si="2"/>
        <v>5608</v>
      </c>
      <c r="D120" s="197">
        <v>4934</v>
      </c>
      <c r="E120" s="197">
        <v>88</v>
      </c>
      <c r="F120" s="197">
        <v>22325</v>
      </c>
      <c r="G120" s="27">
        <f t="shared" si="3"/>
        <v>3164361</v>
      </c>
    </row>
    <row r="121" spans="1:12" x14ac:dyDescent="0.3">
      <c r="A121" s="28">
        <v>44177</v>
      </c>
      <c r="B121" s="197">
        <v>23</v>
      </c>
      <c r="C121" s="27">
        <f t="shared" si="2"/>
        <v>5631</v>
      </c>
      <c r="D121" s="197">
        <v>2866</v>
      </c>
      <c r="E121" s="197">
        <v>25</v>
      </c>
      <c r="F121" s="197">
        <v>7198</v>
      </c>
      <c r="G121" s="27">
        <f t="shared" si="3"/>
        <v>3171559</v>
      </c>
    </row>
    <row r="122" spans="1:12" x14ac:dyDescent="0.3">
      <c r="A122" s="28">
        <v>44178</v>
      </c>
      <c r="B122" s="197">
        <v>25</v>
      </c>
      <c r="C122" s="27">
        <f t="shared" si="2"/>
        <v>5656</v>
      </c>
      <c r="D122" s="197">
        <v>2203</v>
      </c>
      <c r="E122" s="197">
        <v>28</v>
      </c>
      <c r="F122" s="197">
        <v>7921</v>
      </c>
      <c r="G122" s="27">
        <f t="shared" si="3"/>
        <v>3179480</v>
      </c>
    </row>
    <row r="123" spans="1:12" x14ac:dyDescent="0.3">
      <c r="A123" s="28">
        <v>44179</v>
      </c>
      <c r="B123" s="197">
        <v>129</v>
      </c>
      <c r="C123" s="27">
        <f t="shared" si="2"/>
        <v>5785</v>
      </c>
      <c r="D123" s="197">
        <v>6266</v>
      </c>
      <c r="E123" s="197">
        <v>136</v>
      </c>
      <c r="F123" s="197">
        <v>29309</v>
      </c>
      <c r="G123" s="27">
        <f t="shared" si="3"/>
        <v>3208789</v>
      </c>
    </row>
    <row r="124" spans="1:12" x14ac:dyDescent="0.3">
      <c r="A124" s="28">
        <v>44180</v>
      </c>
      <c r="B124" s="197">
        <v>139</v>
      </c>
      <c r="C124" s="27">
        <f t="shared" si="2"/>
        <v>5924</v>
      </c>
      <c r="D124" s="197">
        <v>5990</v>
      </c>
      <c r="E124" s="197">
        <v>143</v>
      </c>
      <c r="F124" s="197">
        <v>25341</v>
      </c>
      <c r="G124" s="27">
        <f t="shared" si="3"/>
        <v>3234130</v>
      </c>
      <c r="H124" s="27">
        <v>3207335</v>
      </c>
      <c r="I124" s="27">
        <v>6062</v>
      </c>
      <c r="J124" s="27">
        <v>5773</v>
      </c>
      <c r="K124" s="27">
        <v>654</v>
      </c>
      <c r="L124" s="27">
        <v>145195</v>
      </c>
    </row>
    <row r="125" spans="1:12" x14ac:dyDescent="0.3">
      <c r="A125" s="28">
        <v>44181</v>
      </c>
      <c r="B125" s="197">
        <v>84</v>
      </c>
      <c r="C125" s="27">
        <f t="shared" si="2"/>
        <v>6008</v>
      </c>
      <c r="D125" s="197">
        <v>5648</v>
      </c>
      <c r="E125" s="197">
        <v>89</v>
      </c>
      <c r="F125" s="197">
        <v>22431</v>
      </c>
      <c r="G125" s="27">
        <f t="shared" si="3"/>
        <v>3256561</v>
      </c>
    </row>
    <row r="126" spans="1:12" x14ac:dyDescent="0.3">
      <c r="A126" s="28">
        <v>44182</v>
      </c>
      <c r="B126" s="197">
        <v>14</v>
      </c>
      <c r="C126" s="27">
        <f t="shared" si="2"/>
        <v>6022</v>
      </c>
      <c r="D126" s="197">
        <v>1571</v>
      </c>
      <c r="E126" s="197">
        <v>16</v>
      </c>
      <c r="F126" s="197">
        <v>10231</v>
      </c>
      <c r="G126" s="27">
        <f t="shared" si="3"/>
        <v>3266792</v>
      </c>
    </row>
    <row r="127" spans="1:12" x14ac:dyDescent="0.3">
      <c r="A127" s="28">
        <v>44183</v>
      </c>
      <c r="B127" s="197">
        <v>94</v>
      </c>
      <c r="C127" s="27">
        <f t="shared" si="2"/>
        <v>6116</v>
      </c>
      <c r="D127" s="197">
        <v>5685</v>
      </c>
      <c r="E127" s="197">
        <v>97</v>
      </c>
      <c r="F127" s="197">
        <v>22251</v>
      </c>
      <c r="G127" s="27">
        <f t="shared" si="3"/>
        <v>3289043</v>
      </c>
    </row>
    <row r="128" spans="1:12" x14ac:dyDescent="0.3">
      <c r="A128" s="28">
        <v>44184</v>
      </c>
      <c r="B128" s="197">
        <v>26</v>
      </c>
      <c r="C128" s="27">
        <f t="shared" si="2"/>
        <v>6142</v>
      </c>
      <c r="D128" s="197">
        <v>3649</v>
      </c>
      <c r="E128" s="197">
        <v>32</v>
      </c>
      <c r="F128" s="197">
        <v>5879</v>
      </c>
      <c r="G128" s="27">
        <f t="shared" si="3"/>
        <v>3294922</v>
      </c>
    </row>
    <row r="129" spans="1:12" x14ac:dyDescent="0.3">
      <c r="A129" s="28">
        <v>44185</v>
      </c>
      <c r="B129" s="197">
        <v>22</v>
      </c>
      <c r="C129" s="27">
        <f t="shared" si="2"/>
        <v>6164</v>
      </c>
      <c r="D129" s="197">
        <v>2329</v>
      </c>
      <c r="E129" s="197">
        <v>25</v>
      </c>
      <c r="F129" s="197">
        <v>3866</v>
      </c>
      <c r="G129" s="27">
        <f t="shared" si="3"/>
        <v>3298788</v>
      </c>
    </row>
    <row r="130" spans="1:12" x14ac:dyDescent="0.3">
      <c r="A130" s="28">
        <v>44186</v>
      </c>
      <c r="B130" s="197">
        <v>120</v>
      </c>
      <c r="C130" s="27">
        <f t="shared" si="2"/>
        <v>6284</v>
      </c>
      <c r="D130" s="197">
        <v>6470</v>
      </c>
      <c r="E130" s="197">
        <v>127</v>
      </c>
      <c r="F130" s="197">
        <v>22855</v>
      </c>
      <c r="G130" s="27">
        <f t="shared" si="3"/>
        <v>3321643</v>
      </c>
    </row>
    <row r="131" spans="1:12" x14ac:dyDescent="0.3">
      <c r="A131" s="28">
        <v>44187</v>
      </c>
      <c r="B131" s="197">
        <v>66</v>
      </c>
      <c r="C131" s="27">
        <f t="shared" si="2"/>
        <v>6350</v>
      </c>
      <c r="D131" s="197">
        <v>5931</v>
      </c>
      <c r="E131" s="197">
        <v>72</v>
      </c>
      <c r="F131" s="197">
        <v>16439</v>
      </c>
      <c r="G131" s="27">
        <f t="shared" si="3"/>
        <v>3338082</v>
      </c>
      <c r="H131" s="27">
        <v>3318643</v>
      </c>
      <c r="I131" s="27">
        <v>6558</v>
      </c>
      <c r="J131" s="27">
        <v>6238</v>
      </c>
      <c r="K131" s="27">
        <v>465</v>
      </c>
      <c r="L131" s="27">
        <v>111308</v>
      </c>
    </row>
    <row r="132" spans="1:12" x14ac:dyDescent="0.3">
      <c r="A132" s="28">
        <v>44188</v>
      </c>
      <c r="B132" s="197">
        <v>45</v>
      </c>
      <c r="C132" s="27">
        <f t="shared" ref="C132:C195" si="4">(B132+C131)</f>
        <v>6395</v>
      </c>
      <c r="D132" s="197">
        <v>4464</v>
      </c>
      <c r="E132" s="197">
        <v>50</v>
      </c>
      <c r="F132" s="197">
        <v>10176</v>
      </c>
      <c r="G132" s="27">
        <f t="shared" si="3"/>
        <v>3348258</v>
      </c>
    </row>
    <row r="133" spans="1:12" x14ac:dyDescent="0.3">
      <c r="A133" s="28">
        <v>44189</v>
      </c>
      <c r="B133" s="197">
        <v>11</v>
      </c>
      <c r="C133" s="27">
        <f t="shared" si="4"/>
        <v>6406</v>
      </c>
      <c r="D133" s="197">
        <v>2644</v>
      </c>
      <c r="E133" s="197">
        <v>13</v>
      </c>
      <c r="F133" s="197">
        <v>1913</v>
      </c>
      <c r="G133" s="27">
        <f t="shared" ref="G133:H165" si="5">(G132+F133)</f>
        <v>3350171</v>
      </c>
    </row>
    <row r="134" spans="1:12" x14ac:dyDescent="0.3">
      <c r="A134" s="28">
        <v>44190</v>
      </c>
      <c r="B134" s="197">
        <v>6</v>
      </c>
      <c r="C134" s="27">
        <f t="shared" si="4"/>
        <v>6412</v>
      </c>
      <c r="D134" s="197">
        <v>472</v>
      </c>
      <c r="E134" s="197">
        <v>6</v>
      </c>
      <c r="F134" s="197">
        <v>355</v>
      </c>
      <c r="G134" s="27">
        <f t="shared" si="5"/>
        <v>3350526</v>
      </c>
    </row>
    <row r="135" spans="1:12" x14ac:dyDescent="0.3">
      <c r="A135" s="28">
        <v>44191</v>
      </c>
      <c r="B135" s="197">
        <v>19</v>
      </c>
      <c r="C135" s="27">
        <f t="shared" si="4"/>
        <v>6431</v>
      </c>
      <c r="D135" s="197">
        <v>4183</v>
      </c>
      <c r="E135" s="197">
        <v>22</v>
      </c>
      <c r="F135" s="197">
        <v>2565</v>
      </c>
      <c r="G135" s="27">
        <f t="shared" si="5"/>
        <v>3353091</v>
      </c>
    </row>
    <row r="136" spans="1:12" x14ac:dyDescent="0.3">
      <c r="A136" s="28">
        <v>44192</v>
      </c>
      <c r="B136" s="197">
        <v>10</v>
      </c>
      <c r="C136" s="27">
        <f t="shared" si="4"/>
        <v>6441</v>
      </c>
      <c r="D136" s="197">
        <v>2662</v>
      </c>
      <c r="E136" s="197">
        <v>10</v>
      </c>
      <c r="F136" s="197">
        <v>2490</v>
      </c>
      <c r="G136" s="27">
        <f t="shared" si="5"/>
        <v>3355581</v>
      </c>
    </row>
    <row r="137" spans="1:12" x14ac:dyDescent="0.3">
      <c r="A137" s="28">
        <v>44193</v>
      </c>
      <c r="B137" s="197">
        <v>93</v>
      </c>
      <c r="C137" s="27">
        <f t="shared" si="4"/>
        <v>6534</v>
      </c>
      <c r="D137" s="197">
        <v>8374</v>
      </c>
      <c r="E137" s="197">
        <v>96</v>
      </c>
      <c r="F137" s="197">
        <v>10989</v>
      </c>
      <c r="G137" s="27">
        <f t="shared" si="5"/>
        <v>3366570</v>
      </c>
    </row>
    <row r="138" spans="1:12" x14ac:dyDescent="0.3">
      <c r="A138" s="28">
        <v>44194</v>
      </c>
      <c r="B138" s="197">
        <v>48</v>
      </c>
      <c r="C138" s="27">
        <f t="shared" si="4"/>
        <v>6582</v>
      </c>
      <c r="D138" s="197">
        <v>7172</v>
      </c>
      <c r="E138" s="197">
        <v>50</v>
      </c>
      <c r="F138" s="197">
        <v>6706</v>
      </c>
      <c r="G138" s="27">
        <f t="shared" si="5"/>
        <v>3373276</v>
      </c>
      <c r="H138" s="27">
        <v>3365672</v>
      </c>
      <c r="I138" s="27">
        <v>6843</v>
      </c>
      <c r="J138" s="27">
        <v>6504</v>
      </c>
      <c r="K138" s="27">
        <v>266</v>
      </c>
      <c r="L138" s="27">
        <v>47029</v>
      </c>
    </row>
    <row r="139" spans="1:12" x14ac:dyDescent="0.3">
      <c r="A139" s="28">
        <v>44195</v>
      </c>
      <c r="B139" s="197">
        <v>64</v>
      </c>
      <c r="C139" s="27">
        <f t="shared" si="4"/>
        <v>6646</v>
      </c>
      <c r="D139" s="197">
        <v>5700</v>
      </c>
      <c r="E139" s="197">
        <v>67</v>
      </c>
      <c r="F139" s="197">
        <v>7439</v>
      </c>
      <c r="G139" s="27">
        <f t="shared" si="5"/>
        <v>3380715</v>
      </c>
    </row>
    <row r="140" spans="1:12" x14ac:dyDescent="0.3">
      <c r="A140" s="28">
        <v>44196</v>
      </c>
      <c r="B140" s="197">
        <v>19</v>
      </c>
      <c r="C140" s="27">
        <f t="shared" si="4"/>
        <v>6665</v>
      </c>
      <c r="D140" s="197">
        <v>4162</v>
      </c>
      <c r="E140" s="197">
        <v>19</v>
      </c>
      <c r="F140" s="197">
        <v>1488</v>
      </c>
      <c r="G140" s="27">
        <f t="shared" si="5"/>
        <v>3382203</v>
      </c>
    </row>
    <row r="141" spans="1:12" x14ac:dyDescent="0.3">
      <c r="A141" s="28">
        <v>44197</v>
      </c>
      <c r="B141" s="197">
        <v>6</v>
      </c>
      <c r="C141" s="27">
        <f t="shared" si="4"/>
        <v>6671</v>
      </c>
      <c r="D141" s="197">
        <v>1350</v>
      </c>
      <c r="E141" s="197">
        <v>6</v>
      </c>
      <c r="F141" s="197">
        <v>865</v>
      </c>
      <c r="G141" s="27">
        <f t="shared" si="5"/>
        <v>3383068</v>
      </c>
    </row>
    <row r="142" spans="1:12" x14ac:dyDescent="0.3">
      <c r="A142" s="28">
        <v>44198</v>
      </c>
      <c r="B142" s="197">
        <v>72</v>
      </c>
      <c r="C142" s="27">
        <f t="shared" si="4"/>
        <v>6743</v>
      </c>
      <c r="D142" s="197">
        <v>4677</v>
      </c>
      <c r="E142" s="197">
        <v>72</v>
      </c>
      <c r="F142" s="197">
        <v>7788</v>
      </c>
      <c r="G142" s="27">
        <f t="shared" si="5"/>
        <v>3390856</v>
      </c>
    </row>
    <row r="143" spans="1:12" x14ac:dyDescent="0.3">
      <c r="A143" s="28">
        <v>44199</v>
      </c>
      <c r="B143" s="197">
        <v>37</v>
      </c>
      <c r="C143" s="27">
        <f t="shared" si="4"/>
        <v>6780</v>
      </c>
      <c r="D143" s="197">
        <v>2980</v>
      </c>
      <c r="E143" s="197">
        <v>37</v>
      </c>
      <c r="F143" s="197">
        <v>4064</v>
      </c>
      <c r="G143" s="27">
        <f t="shared" si="5"/>
        <v>3394920</v>
      </c>
    </row>
    <row r="144" spans="1:12" x14ac:dyDescent="0.3">
      <c r="A144" s="28">
        <v>44200</v>
      </c>
      <c r="B144" s="197">
        <v>205</v>
      </c>
      <c r="C144" s="27">
        <f t="shared" si="4"/>
        <v>6985</v>
      </c>
      <c r="D144" s="197">
        <v>9038</v>
      </c>
      <c r="E144" s="197">
        <v>214</v>
      </c>
      <c r="F144" s="197">
        <v>25111</v>
      </c>
      <c r="G144" s="27">
        <f t="shared" si="5"/>
        <v>3420031</v>
      </c>
    </row>
    <row r="145" spans="1:12" x14ac:dyDescent="0.3">
      <c r="A145" s="28">
        <v>44201</v>
      </c>
      <c r="B145" s="197">
        <v>115</v>
      </c>
      <c r="C145" s="27">
        <f t="shared" si="4"/>
        <v>7100</v>
      </c>
      <c r="D145" s="197">
        <v>7707</v>
      </c>
      <c r="E145" s="197">
        <v>119</v>
      </c>
      <c r="F145" s="197">
        <v>15180</v>
      </c>
      <c r="G145" s="27">
        <f t="shared" si="5"/>
        <v>3435211</v>
      </c>
      <c r="H145" s="27">
        <v>3415534</v>
      </c>
      <c r="I145" s="27">
        <v>7248</v>
      </c>
      <c r="J145" s="27">
        <v>6896</v>
      </c>
      <c r="K145" s="27">
        <v>392</v>
      </c>
      <c r="L145" s="27">
        <v>49862</v>
      </c>
    </row>
    <row r="146" spans="1:12" x14ac:dyDescent="0.3">
      <c r="A146" s="28">
        <v>44202</v>
      </c>
      <c r="B146" s="197">
        <v>99</v>
      </c>
      <c r="C146" s="27">
        <f t="shared" si="4"/>
        <v>7199</v>
      </c>
      <c r="D146" s="197">
        <v>7049</v>
      </c>
      <c r="E146" s="197">
        <v>101</v>
      </c>
      <c r="F146" s="197">
        <v>11961</v>
      </c>
      <c r="G146" s="27">
        <f t="shared" si="5"/>
        <v>3447172</v>
      </c>
    </row>
    <row r="147" spans="1:12" x14ac:dyDescent="0.3">
      <c r="A147" s="28">
        <v>44203</v>
      </c>
      <c r="B147" s="197">
        <v>70</v>
      </c>
      <c r="C147" s="27">
        <f t="shared" si="4"/>
        <v>7269</v>
      </c>
      <c r="D147" s="197">
        <v>6448</v>
      </c>
      <c r="E147" s="197">
        <v>71</v>
      </c>
      <c r="F147" s="197">
        <v>13752</v>
      </c>
      <c r="G147" s="27">
        <f t="shared" si="5"/>
        <v>3460924</v>
      </c>
    </row>
    <row r="148" spans="1:12" x14ac:dyDescent="0.3">
      <c r="A148" s="28">
        <v>44204</v>
      </c>
      <c r="B148" s="197">
        <v>69</v>
      </c>
      <c r="C148" s="27">
        <f t="shared" si="4"/>
        <v>7338</v>
      </c>
      <c r="D148" s="197">
        <v>5731</v>
      </c>
      <c r="E148" s="197">
        <v>72</v>
      </c>
      <c r="F148" s="197">
        <v>12971</v>
      </c>
      <c r="G148" s="27">
        <f t="shared" si="5"/>
        <v>3473895</v>
      </c>
    </row>
    <row r="149" spans="1:12" x14ac:dyDescent="0.3">
      <c r="A149" s="28">
        <v>44205</v>
      </c>
      <c r="B149" s="197">
        <v>20</v>
      </c>
      <c r="C149" s="27">
        <f t="shared" si="4"/>
        <v>7358</v>
      </c>
      <c r="D149" s="197">
        <v>3590</v>
      </c>
      <c r="E149" s="197">
        <v>21</v>
      </c>
      <c r="F149" s="197">
        <v>4680</v>
      </c>
      <c r="G149" s="27">
        <f t="shared" si="5"/>
        <v>3478575</v>
      </c>
    </row>
    <row r="150" spans="1:12" x14ac:dyDescent="0.3">
      <c r="A150" s="28">
        <v>44206</v>
      </c>
      <c r="B150" s="197">
        <v>30</v>
      </c>
      <c r="C150" s="27">
        <f t="shared" si="4"/>
        <v>7388</v>
      </c>
      <c r="D150" s="197">
        <v>2371</v>
      </c>
      <c r="E150" s="197">
        <v>32</v>
      </c>
      <c r="F150" s="197">
        <v>4591</v>
      </c>
      <c r="G150" s="27">
        <f t="shared" si="5"/>
        <v>3483166</v>
      </c>
    </row>
    <row r="151" spans="1:12" x14ac:dyDescent="0.3">
      <c r="A151" s="28">
        <v>44207</v>
      </c>
      <c r="B151" s="197">
        <v>133</v>
      </c>
      <c r="C151" s="27">
        <f t="shared" si="4"/>
        <v>7521</v>
      </c>
      <c r="D151" s="197">
        <v>6460</v>
      </c>
      <c r="E151" s="197">
        <v>138</v>
      </c>
      <c r="F151" s="197">
        <v>25627</v>
      </c>
      <c r="G151" s="27">
        <f t="shared" si="5"/>
        <v>3508793</v>
      </c>
    </row>
    <row r="152" spans="1:12" x14ac:dyDescent="0.3">
      <c r="A152" s="28">
        <v>44208</v>
      </c>
      <c r="B152" s="197">
        <v>101</v>
      </c>
      <c r="C152" s="27">
        <f t="shared" si="4"/>
        <v>7622</v>
      </c>
      <c r="D152" s="197">
        <v>5532</v>
      </c>
      <c r="E152" s="197">
        <v>105</v>
      </c>
      <c r="F152" s="197">
        <v>18770</v>
      </c>
      <c r="G152" s="27">
        <f t="shared" si="5"/>
        <v>3527563</v>
      </c>
      <c r="H152" s="27">
        <v>3502804</v>
      </c>
      <c r="I152" s="27">
        <v>7800</v>
      </c>
      <c r="J152" s="27">
        <v>7429</v>
      </c>
      <c r="K152" s="27">
        <v>533</v>
      </c>
      <c r="L152" s="27">
        <v>87270</v>
      </c>
    </row>
    <row r="153" spans="1:12" x14ac:dyDescent="0.3">
      <c r="A153" s="28">
        <v>44209</v>
      </c>
      <c r="B153" s="197">
        <v>85</v>
      </c>
      <c r="C153" s="27">
        <f t="shared" si="4"/>
        <v>7707</v>
      </c>
      <c r="D153" s="197">
        <v>4882</v>
      </c>
      <c r="E153" s="197">
        <v>90</v>
      </c>
      <c r="F153" s="197">
        <v>15481</v>
      </c>
      <c r="G153" s="27">
        <f t="shared" si="5"/>
        <v>3543044</v>
      </c>
    </row>
    <row r="154" spans="1:12" x14ac:dyDescent="0.3">
      <c r="A154" s="28">
        <v>44210</v>
      </c>
      <c r="B154" s="197">
        <v>64</v>
      </c>
      <c r="C154" s="27">
        <f t="shared" si="4"/>
        <v>7771</v>
      </c>
      <c r="D154" s="197">
        <v>4995</v>
      </c>
      <c r="E154" s="197">
        <v>68</v>
      </c>
      <c r="F154" s="197">
        <v>19096</v>
      </c>
      <c r="G154" s="27">
        <f t="shared" si="5"/>
        <v>3562140</v>
      </c>
    </row>
    <row r="155" spans="1:12" x14ac:dyDescent="0.3">
      <c r="A155" s="28">
        <v>44211</v>
      </c>
      <c r="B155" s="197">
        <v>66</v>
      </c>
      <c r="C155" s="27">
        <f t="shared" si="4"/>
        <v>7837</v>
      </c>
      <c r="D155" s="197">
        <v>4388</v>
      </c>
      <c r="E155" s="197">
        <v>73</v>
      </c>
      <c r="F155" s="197">
        <v>20853</v>
      </c>
      <c r="G155" s="27">
        <f t="shared" si="5"/>
        <v>3582993</v>
      </c>
    </row>
    <row r="156" spans="1:12" x14ac:dyDescent="0.3">
      <c r="A156" s="28">
        <v>44212</v>
      </c>
      <c r="B156" s="197">
        <v>45</v>
      </c>
      <c r="C156" s="27">
        <f t="shared" si="4"/>
        <v>7882</v>
      </c>
      <c r="D156" s="197">
        <v>2665</v>
      </c>
      <c r="E156" s="197">
        <v>48</v>
      </c>
      <c r="F156" s="197">
        <v>8902</v>
      </c>
      <c r="G156" s="27">
        <f t="shared" si="5"/>
        <v>3591895</v>
      </c>
    </row>
    <row r="157" spans="1:12" x14ac:dyDescent="0.3">
      <c r="A157" s="28">
        <v>44213</v>
      </c>
      <c r="B157" s="197">
        <v>47</v>
      </c>
      <c r="C157" s="27">
        <f t="shared" si="4"/>
        <v>7929</v>
      </c>
      <c r="D157" s="197">
        <v>1983</v>
      </c>
      <c r="E157" s="197">
        <v>49</v>
      </c>
      <c r="F157" s="197">
        <v>9167</v>
      </c>
      <c r="G157" s="27">
        <f t="shared" si="5"/>
        <v>3601062</v>
      </c>
    </row>
    <row r="158" spans="1:12" x14ac:dyDescent="0.3">
      <c r="A158" s="28">
        <v>44214</v>
      </c>
      <c r="B158" s="197">
        <v>109</v>
      </c>
      <c r="C158" s="27">
        <f t="shared" si="4"/>
        <v>8038</v>
      </c>
      <c r="D158" s="197">
        <v>4311</v>
      </c>
      <c r="E158" s="197">
        <v>112</v>
      </c>
      <c r="F158" s="197">
        <v>20586</v>
      </c>
      <c r="G158" s="27">
        <f t="shared" si="5"/>
        <v>3621648</v>
      </c>
    </row>
    <row r="159" spans="1:12" x14ac:dyDescent="0.3">
      <c r="A159" s="28">
        <v>44215</v>
      </c>
      <c r="B159" s="197">
        <v>166</v>
      </c>
      <c r="C159" s="27">
        <f t="shared" si="4"/>
        <v>8204</v>
      </c>
      <c r="D159" s="197">
        <v>5376</v>
      </c>
      <c r="E159" s="197">
        <v>175</v>
      </c>
      <c r="F159" s="197">
        <v>37636</v>
      </c>
      <c r="G159" s="27">
        <f t="shared" si="5"/>
        <v>3659284</v>
      </c>
      <c r="H159" s="27">
        <v>3612949</v>
      </c>
      <c r="I159" s="27">
        <v>8336</v>
      </c>
      <c r="J159" s="27">
        <v>7942</v>
      </c>
      <c r="K159" s="27">
        <v>513</v>
      </c>
      <c r="L159" s="27">
        <v>110145</v>
      </c>
    </row>
    <row r="160" spans="1:12" x14ac:dyDescent="0.3">
      <c r="A160" s="28">
        <v>44216</v>
      </c>
      <c r="B160" s="197">
        <v>114</v>
      </c>
      <c r="C160" s="27">
        <f t="shared" si="4"/>
        <v>8318</v>
      </c>
      <c r="D160" s="197">
        <v>4427</v>
      </c>
      <c r="E160" s="197">
        <v>115</v>
      </c>
      <c r="F160" s="197">
        <v>24087</v>
      </c>
      <c r="G160" s="27">
        <f t="shared" si="5"/>
        <v>3683371</v>
      </c>
    </row>
    <row r="161" spans="1:12" x14ac:dyDescent="0.3">
      <c r="A161" s="28">
        <v>44217</v>
      </c>
      <c r="B161" s="197">
        <v>136</v>
      </c>
      <c r="C161" s="27">
        <f t="shared" si="4"/>
        <v>8454</v>
      </c>
      <c r="D161" s="197">
        <v>4338</v>
      </c>
      <c r="E161" s="197">
        <v>144</v>
      </c>
      <c r="F161" s="197">
        <v>30745</v>
      </c>
      <c r="G161" s="27">
        <f t="shared" si="5"/>
        <v>3714116</v>
      </c>
    </row>
    <row r="162" spans="1:12" x14ac:dyDescent="0.3">
      <c r="A162" s="28">
        <v>44218</v>
      </c>
      <c r="B162" s="197">
        <v>115</v>
      </c>
      <c r="C162" s="27">
        <f t="shared" si="4"/>
        <v>8569</v>
      </c>
      <c r="D162" s="197">
        <v>3941</v>
      </c>
      <c r="E162" s="197">
        <v>124</v>
      </c>
      <c r="F162" s="197">
        <v>31160</v>
      </c>
      <c r="G162" s="27">
        <f t="shared" si="5"/>
        <v>3745276</v>
      </c>
    </row>
    <row r="163" spans="1:12" x14ac:dyDescent="0.3">
      <c r="A163" s="28">
        <v>44219</v>
      </c>
      <c r="B163" s="197">
        <v>40</v>
      </c>
      <c r="C163" s="27">
        <f t="shared" si="4"/>
        <v>8609</v>
      </c>
      <c r="D163" s="197">
        <v>2435</v>
      </c>
      <c r="E163" s="197">
        <v>42</v>
      </c>
      <c r="F163" s="197">
        <v>14817</v>
      </c>
      <c r="G163" s="27">
        <f t="shared" si="5"/>
        <v>3760093</v>
      </c>
    </row>
    <row r="164" spans="1:12" x14ac:dyDescent="0.3">
      <c r="A164" s="28">
        <v>44220</v>
      </c>
      <c r="B164" s="197">
        <v>81</v>
      </c>
      <c r="C164" s="27">
        <f t="shared" si="4"/>
        <v>8690</v>
      </c>
      <c r="D164" s="197">
        <v>1586</v>
      </c>
      <c r="E164" s="197">
        <v>87</v>
      </c>
      <c r="F164" s="197">
        <v>18135</v>
      </c>
      <c r="G164" s="27">
        <f t="shared" si="5"/>
        <v>3778228</v>
      </c>
    </row>
    <row r="165" spans="1:12" x14ac:dyDescent="0.3">
      <c r="A165" s="28">
        <v>44221</v>
      </c>
      <c r="B165" s="197">
        <v>166</v>
      </c>
      <c r="C165" s="27">
        <f t="shared" si="4"/>
        <v>8856</v>
      </c>
      <c r="D165" s="197">
        <v>4345</v>
      </c>
      <c r="E165" s="197">
        <v>169</v>
      </c>
      <c r="F165" s="197">
        <v>41039</v>
      </c>
      <c r="G165" s="27">
        <f t="shared" si="5"/>
        <v>3819267</v>
      </c>
      <c r="H165" s="27">
        <f t="shared" si="5"/>
        <v>3819267</v>
      </c>
      <c r="I165" s="27">
        <v>9132</v>
      </c>
      <c r="J165" s="27">
        <v>8709</v>
      </c>
      <c r="K165" s="27">
        <v>767</v>
      </c>
      <c r="L165" s="27">
        <v>180047</v>
      </c>
    </row>
    <row r="166" spans="1:12" x14ac:dyDescent="0.3">
      <c r="A166" s="28">
        <v>44222</v>
      </c>
      <c r="B166" s="197">
        <v>164</v>
      </c>
      <c r="C166" s="27">
        <f t="shared" si="4"/>
        <v>9020</v>
      </c>
      <c r="D166" s="197">
        <v>3760</v>
      </c>
      <c r="E166" s="197">
        <v>170</v>
      </c>
      <c r="F166" s="197">
        <v>44952</v>
      </c>
      <c r="G166" s="27">
        <f t="shared" ref="G166:H181" si="6">(G165+F166)</f>
        <v>3864219</v>
      </c>
    </row>
    <row r="167" spans="1:12" x14ac:dyDescent="0.3">
      <c r="A167" s="28">
        <v>44223</v>
      </c>
      <c r="B167" s="197">
        <v>141</v>
      </c>
      <c r="C167" s="27">
        <f t="shared" si="4"/>
        <v>9161</v>
      </c>
      <c r="D167" s="197">
        <v>3085</v>
      </c>
      <c r="E167" s="197">
        <v>145</v>
      </c>
      <c r="F167" s="197">
        <v>34150</v>
      </c>
      <c r="G167" s="27">
        <f t="shared" si="6"/>
        <v>3898369</v>
      </c>
    </row>
    <row r="168" spans="1:12" x14ac:dyDescent="0.3">
      <c r="A168" s="28">
        <v>44224</v>
      </c>
      <c r="B168" s="197">
        <v>128</v>
      </c>
      <c r="C168" s="27">
        <f t="shared" si="4"/>
        <v>9289</v>
      </c>
      <c r="D168" s="197">
        <v>3097</v>
      </c>
      <c r="E168" s="197">
        <v>143</v>
      </c>
      <c r="F168" s="197">
        <v>40231</v>
      </c>
      <c r="G168" s="27">
        <f t="shared" si="6"/>
        <v>3938600</v>
      </c>
    </row>
    <row r="169" spans="1:12" x14ac:dyDescent="0.3">
      <c r="A169" s="28">
        <v>44225</v>
      </c>
      <c r="B169" s="197">
        <v>97</v>
      </c>
      <c r="C169" s="27">
        <f t="shared" si="4"/>
        <v>9386</v>
      </c>
      <c r="D169" s="197">
        <v>2644</v>
      </c>
      <c r="E169" s="197">
        <v>102</v>
      </c>
      <c r="F169" s="197">
        <v>40362</v>
      </c>
      <c r="G169" s="27">
        <f t="shared" si="6"/>
        <v>3978962</v>
      </c>
    </row>
    <row r="170" spans="1:12" x14ac:dyDescent="0.3">
      <c r="A170" s="28">
        <v>44226</v>
      </c>
      <c r="B170" s="197">
        <v>52</v>
      </c>
      <c r="C170" s="27">
        <f t="shared" si="4"/>
        <v>9438</v>
      </c>
      <c r="D170" s="197">
        <v>1693</v>
      </c>
      <c r="E170" s="197">
        <v>55</v>
      </c>
      <c r="F170" s="197">
        <v>15826</v>
      </c>
      <c r="G170" s="27">
        <f t="shared" si="6"/>
        <v>3994788</v>
      </c>
    </row>
    <row r="171" spans="1:12" x14ac:dyDescent="0.3">
      <c r="A171" s="28">
        <v>44227</v>
      </c>
      <c r="B171" s="197">
        <v>55</v>
      </c>
      <c r="C171" s="27">
        <f t="shared" si="4"/>
        <v>9493</v>
      </c>
      <c r="D171" s="197">
        <v>1337</v>
      </c>
      <c r="E171" s="197">
        <v>56</v>
      </c>
      <c r="F171" s="197">
        <v>17920</v>
      </c>
      <c r="G171" s="27">
        <f t="shared" si="6"/>
        <v>4012708</v>
      </c>
    </row>
    <row r="172" spans="1:12" x14ac:dyDescent="0.3">
      <c r="A172" s="28">
        <v>44228</v>
      </c>
      <c r="B172" s="197">
        <v>150</v>
      </c>
      <c r="C172" s="27">
        <f t="shared" si="4"/>
        <v>9643</v>
      </c>
      <c r="D172" s="197">
        <v>2704</v>
      </c>
      <c r="E172" s="197">
        <v>153</v>
      </c>
      <c r="F172" s="197">
        <v>37821</v>
      </c>
      <c r="G172" s="27">
        <f t="shared" si="6"/>
        <v>4050529</v>
      </c>
    </row>
    <row r="173" spans="1:12" x14ac:dyDescent="0.3">
      <c r="A173" s="28">
        <v>44229</v>
      </c>
      <c r="B173" s="197">
        <v>163</v>
      </c>
      <c r="C173" s="27">
        <f t="shared" si="4"/>
        <v>9806</v>
      </c>
      <c r="D173" s="197">
        <v>2364</v>
      </c>
      <c r="E173" s="197">
        <v>167</v>
      </c>
      <c r="F173" s="197">
        <v>35295</v>
      </c>
      <c r="G173" s="27">
        <f t="shared" si="6"/>
        <v>4085824</v>
      </c>
      <c r="H173" s="27">
        <f t="shared" si="6"/>
        <v>4085824</v>
      </c>
      <c r="I173" s="27">
        <v>10236</v>
      </c>
      <c r="J173" s="27">
        <v>9753</v>
      </c>
      <c r="K173" s="27">
        <v>1044</v>
      </c>
      <c r="L173" s="27">
        <v>233579</v>
      </c>
    </row>
    <row r="174" spans="1:12" x14ac:dyDescent="0.3">
      <c r="A174" s="28">
        <v>44230</v>
      </c>
      <c r="B174" s="197">
        <v>215</v>
      </c>
      <c r="C174" s="27">
        <f t="shared" si="4"/>
        <v>10021</v>
      </c>
      <c r="D174" s="197">
        <v>3257</v>
      </c>
      <c r="E174" s="197">
        <v>220</v>
      </c>
      <c r="F174" s="197">
        <v>47773</v>
      </c>
      <c r="G174" s="27">
        <f t="shared" si="6"/>
        <v>4133597</v>
      </c>
    </row>
    <row r="175" spans="1:12" x14ac:dyDescent="0.3">
      <c r="A175" s="28">
        <v>44231</v>
      </c>
      <c r="B175" s="197">
        <v>199</v>
      </c>
      <c r="C175" s="27">
        <f t="shared" si="4"/>
        <v>10220</v>
      </c>
      <c r="D175" s="197">
        <v>2906</v>
      </c>
      <c r="E175" s="197">
        <v>206</v>
      </c>
      <c r="F175" s="197">
        <v>50650</v>
      </c>
      <c r="G175" s="27">
        <f t="shared" si="6"/>
        <v>4184247</v>
      </c>
    </row>
    <row r="176" spans="1:12" x14ac:dyDescent="0.3">
      <c r="A176" s="28">
        <v>44232</v>
      </c>
      <c r="B176" s="197">
        <v>135</v>
      </c>
      <c r="C176" s="27">
        <f t="shared" si="4"/>
        <v>10355</v>
      </c>
      <c r="D176" s="197">
        <v>2495</v>
      </c>
      <c r="E176" s="197">
        <v>147</v>
      </c>
      <c r="F176" s="197">
        <v>40118</v>
      </c>
      <c r="G176" s="27">
        <f t="shared" si="6"/>
        <v>4224365</v>
      </c>
    </row>
    <row r="177" spans="1:12" x14ac:dyDescent="0.3">
      <c r="A177" s="28">
        <v>44233</v>
      </c>
      <c r="B177" s="197">
        <v>37</v>
      </c>
      <c r="C177" s="27">
        <f t="shared" si="4"/>
        <v>10392</v>
      </c>
      <c r="D177" s="197">
        <v>1486</v>
      </c>
      <c r="E177" s="197">
        <v>46</v>
      </c>
      <c r="F177" s="197">
        <v>13028</v>
      </c>
      <c r="G177" s="27">
        <f t="shared" si="6"/>
        <v>4237393</v>
      </c>
    </row>
    <row r="178" spans="1:12" x14ac:dyDescent="0.3">
      <c r="A178" s="28">
        <v>44234</v>
      </c>
      <c r="B178" s="197">
        <v>35</v>
      </c>
      <c r="C178" s="27">
        <f t="shared" si="4"/>
        <v>10427</v>
      </c>
      <c r="D178" s="197">
        <v>820</v>
      </c>
      <c r="E178" s="197">
        <v>35</v>
      </c>
      <c r="F178" s="197">
        <v>12839</v>
      </c>
      <c r="G178" s="27">
        <f t="shared" si="6"/>
        <v>4250232</v>
      </c>
    </row>
    <row r="179" spans="1:12" x14ac:dyDescent="0.3">
      <c r="A179" s="28">
        <v>44235</v>
      </c>
      <c r="B179" s="197">
        <v>230</v>
      </c>
      <c r="C179" s="27">
        <f t="shared" si="4"/>
        <v>10657</v>
      </c>
      <c r="D179" s="197">
        <v>2639</v>
      </c>
      <c r="E179" s="197">
        <v>237</v>
      </c>
      <c r="F179" s="197">
        <v>56266</v>
      </c>
      <c r="G179" s="27">
        <f t="shared" si="6"/>
        <v>4306498</v>
      </c>
    </row>
    <row r="180" spans="1:12" x14ac:dyDescent="0.3">
      <c r="A180" s="28">
        <v>44236</v>
      </c>
      <c r="B180" s="197">
        <v>116</v>
      </c>
      <c r="C180" s="27">
        <f t="shared" si="4"/>
        <v>10773</v>
      </c>
      <c r="D180" s="197">
        <v>1936</v>
      </c>
      <c r="E180" s="197">
        <v>122</v>
      </c>
      <c r="F180" s="197">
        <v>41479</v>
      </c>
      <c r="G180" s="27">
        <f t="shared" si="6"/>
        <v>4347977</v>
      </c>
      <c r="H180" s="27">
        <v>4294255</v>
      </c>
      <c r="I180" s="27">
        <v>11320</v>
      </c>
      <c r="J180" s="27">
        <v>10795</v>
      </c>
      <c r="K180" s="27">
        <v>1042</v>
      </c>
      <c r="L180" s="27">
        <v>212279</v>
      </c>
    </row>
    <row r="181" spans="1:12" x14ac:dyDescent="0.3">
      <c r="A181" s="28">
        <v>44237</v>
      </c>
      <c r="B181" s="197">
        <v>125</v>
      </c>
      <c r="C181" s="27">
        <f t="shared" si="4"/>
        <v>10898</v>
      </c>
      <c r="D181" s="197">
        <v>2249</v>
      </c>
      <c r="E181" s="197">
        <v>127</v>
      </c>
      <c r="F181" s="197">
        <v>41327</v>
      </c>
      <c r="G181" s="27">
        <f t="shared" si="6"/>
        <v>4389304</v>
      </c>
    </row>
    <row r="182" spans="1:12" x14ac:dyDescent="0.3">
      <c r="A182" s="28">
        <v>44238</v>
      </c>
      <c r="B182" s="197">
        <v>122</v>
      </c>
      <c r="C182" s="27">
        <f t="shared" si="4"/>
        <v>11020</v>
      </c>
      <c r="D182" s="197">
        <v>2088</v>
      </c>
      <c r="E182" s="197">
        <v>131</v>
      </c>
      <c r="F182" s="197">
        <v>50230</v>
      </c>
      <c r="G182" s="27">
        <f t="shared" ref="G182:H201" si="7">(G181+F182)</f>
        <v>4439534</v>
      </c>
    </row>
    <row r="183" spans="1:12" x14ac:dyDescent="0.3">
      <c r="A183" s="28">
        <v>44239</v>
      </c>
      <c r="B183" s="197">
        <v>100</v>
      </c>
      <c r="C183" s="27">
        <f t="shared" si="4"/>
        <v>11120</v>
      </c>
      <c r="D183" s="197">
        <v>1688</v>
      </c>
      <c r="E183" s="197">
        <v>108</v>
      </c>
      <c r="F183" s="197">
        <v>40733</v>
      </c>
      <c r="G183" s="27">
        <f t="shared" si="7"/>
        <v>4480267</v>
      </c>
    </row>
    <row r="184" spans="1:12" x14ac:dyDescent="0.3">
      <c r="A184" s="28">
        <v>44240</v>
      </c>
      <c r="B184" s="197">
        <v>36</v>
      </c>
      <c r="C184" s="27">
        <f t="shared" si="4"/>
        <v>11156</v>
      </c>
      <c r="D184" s="197">
        <v>1107</v>
      </c>
      <c r="E184" s="197">
        <v>36</v>
      </c>
      <c r="F184" s="197">
        <v>12490</v>
      </c>
      <c r="G184" s="27">
        <f t="shared" si="7"/>
        <v>4492757</v>
      </c>
    </row>
    <row r="185" spans="1:12" x14ac:dyDescent="0.3">
      <c r="A185" s="28">
        <v>44241</v>
      </c>
      <c r="B185" s="197">
        <v>28</v>
      </c>
      <c r="C185" s="27">
        <f t="shared" si="4"/>
        <v>11184</v>
      </c>
      <c r="D185" s="197">
        <v>806</v>
      </c>
      <c r="E185" s="197">
        <v>29</v>
      </c>
      <c r="F185" s="197">
        <v>15850</v>
      </c>
      <c r="G185" s="27">
        <f t="shared" si="7"/>
        <v>4508607</v>
      </c>
    </row>
    <row r="186" spans="1:12" x14ac:dyDescent="0.3">
      <c r="A186" s="28">
        <v>44242</v>
      </c>
      <c r="B186" s="197">
        <v>130</v>
      </c>
      <c r="C186" s="27">
        <f t="shared" si="4"/>
        <v>11314</v>
      </c>
      <c r="D186" s="197">
        <v>1637</v>
      </c>
      <c r="E186" s="197">
        <v>135</v>
      </c>
      <c r="F186" s="197">
        <v>38271</v>
      </c>
      <c r="G186" s="27">
        <f t="shared" si="7"/>
        <v>4546878</v>
      </c>
    </row>
    <row r="187" spans="1:12" x14ac:dyDescent="0.3">
      <c r="A187" s="28">
        <v>44243</v>
      </c>
      <c r="B187" s="197">
        <v>162</v>
      </c>
      <c r="C187" s="27">
        <f t="shared" si="4"/>
        <v>11476</v>
      </c>
      <c r="D187" s="197">
        <v>1922</v>
      </c>
      <c r="E187" s="197">
        <v>168</v>
      </c>
      <c r="F187" s="197">
        <v>53165</v>
      </c>
      <c r="G187" s="27">
        <f t="shared" si="7"/>
        <v>4600043</v>
      </c>
      <c r="H187" s="27">
        <v>4545474</v>
      </c>
      <c r="I187" s="27">
        <v>12007</v>
      </c>
      <c r="J187" s="27">
        <v>11442</v>
      </c>
      <c r="K187" s="27">
        <v>647</v>
      </c>
      <c r="L187" s="27">
        <v>251219</v>
      </c>
    </row>
    <row r="188" spans="1:12" x14ac:dyDescent="0.3">
      <c r="A188" s="28">
        <v>44244</v>
      </c>
      <c r="B188" s="197">
        <v>113</v>
      </c>
      <c r="C188" s="27">
        <f t="shared" si="4"/>
        <v>11589</v>
      </c>
      <c r="D188" s="197">
        <v>1865</v>
      </c>
      <c r="E188" s="197">
        <v>117</v>
      </c>
      <c r="F188" s="197">
        <v>42945</v>
      </c>
      <c r="G188" s="27">
        <f t="shared" si="7"/>
        <v>4642988</v>
      </c>
    </row>
    <row r="189" spans="1:12" x14ac:dyDescent="0.3">
      <c r="A189" s="28">
        <v>44245</v>
      </c>
      <c r="B189" s="197">
        <v>93</v>
      </c>
      <c r="C189" s="27">
        <f t="shared" si="4"/>
        <v>11682</v>
      </c>
      <c r="D189" s="197">
        <v>1699</v>
      </c>
      <c r="E189" s="197">
        <v>100</v>
      </c>
      <c r="F189" s="197">
        <v>50213</v>
      </c>
      <c r="G189" s="27">
        <f t="shared" si="7"/>
        <v>4693201</v>
      </c>
    </row>
    <row r="190" spans="1:12" x14ac:dyDescent="0.3">
      <c r="A190" s="28">
        <v>44246</v>
      </c>
      <c r="B190" s="197">
        <v>75</v>
      </c>
      <c r="C190" s="27">
        <f t="shared" si="4"/>
        <v>11757</v>
      </c>
      <c r="D190" s="197">
        <v>1431</v>
      </c>
      <c r="E190" s="197">
        <v>78</v>
      </c>
      <c r="F190" s="197">
        <v>36726</v>
      </c>
      <c r="G190" s="27">
        <f t="shared" si="7"/>
        <v>4729927</v>
      </c>
    </row>
    <row r="191" spans="1:12" x14ac:dyDescent="0.3">
      <c r="A191" s="28">
        <v>44247</v>
      </c>
      <c r="B191" s="197">
        <v>26</v>
      </c>
      <c r="C191" s="27">
        <f t="shared" si="4"/>
        <v>11783</v>
      </c>
      <c r="D191" s="197">
        <v>1030</v>
      </c>
      <c r="E191" s="197">
        <v>27</v>
      </c>
      <c r="F191" s="197">
        <v>12262</v>
      </c>
      <c r="G191" s="27">
        <f t="shared" si="7"/>
        <v>4742189</v>
      </c>
    </row>
    <row r="192" spans="1:12" x14ac:dyDescent="0.3">
      <c r="A192" s="28">
        <v>44248</v>
      </c>
      <c r="B192" s="197">
        <v>37</v>
      </c>
      <c r="C192" s="27">
        <f t="shared" si="4"/>
        <v>11820</v>
      </c>
      <c r="D192" s="197">
        <v>925</v>
      </c>
      <c r="E192" s="197">
        <v>37</v>
      </c>
      <c r="F192" s="197">
        <v>16421</v>
      </c>
      <c r="G192" s="27">
        <f t="shared" si="7"/>
        <v>4758610</v>
      </c>
    </row>
    <row r="193" spans="1:12" x14ac:dyDescent="0.3">
      <c r="A193" s="28">
        <v>44249</v>
      </c>
      <c r="B193" s="197">
        <v>164</v>
      </c>
      <c r="C193" s="27">
        <f t="shared" si="4"/>
        <v>11984</v>
      </c>
      <c r="D193" s="197">
        <v>2101</v>
      </c>
      <c r="E193" s="197">
        <v>170</v>
      </c>
      <c r="F193" s="197">
        <v>58048</v>
      </c>
      <c r="G193" s="27">
        <f t="shared" si="7"/>
        <v>4816658</v>
      </c>
    </row>
    <row r="194" spans="1:12" x14ac:dyDescent="0.3">
      <c r="A194" s="28">
        <v>44250</v>
      </c>
      <c r="B194" s="197">
        <v>132</v>
      </c>
      <c r="C194" s="27">
        <f t="shared" si="4"/>
        <v>12116</v>
      </c>
      <c r="D194" s="197">
        <v>1819</v>
      </c>
      <c r="E194" s="197">
        <v>141</v>
      </c>
      <c r="F194" s="197">
        <v>50281</v>
      </c>
      <c r="G194" s="27">
        <f t="shared" si="7"/>
        <v>4866939</v>
      </c>
      <c r="H194" s="27">
        <v>4809783</v>
      </c>
      <c r="I194" s="27">
        <v>12778</v>
      </c>
      <c r="J194" s="27">
        <v>12181</v>
      </c>
      <c r="K194" s="27">
        <v>739</v>
      </c>
      <c r="L194" s="27">
        <v>264309</v>
      </c>
    </row>
    <row r="195" spans="1:12" x14ac:dyDescent="0.3">
      <c r="A195" s="28">
        <v>44251</v>
      </c>
      <c r="B195" s="197">
        <v>120</v>
      </c>
      <c r="C195" s="27">
        <f t="shared" si="4"/>
        <v>12236</v>
      </c>
      <c r="D195" s="197">
        <v>1678</v>
      </c>
      <c r="E195" s="197">
        <v>129</v>
      </c>
      <c r="F195" s="197">
        <v>39196</v>
      </c>
      <c r="G195" s="27">
        <f t="shared" si="7"/>
        <v>4906135</v>
      </c>
    </row>
    <row r="196" spans="1:12" x14ac:dyDescent="0.3">
      <c r="A196" s="28">
        <v>44252</v>
      </c>
      <c r="B196" s="197">
        <v>102</v>
      </c>
      <c r="C196" s="27">
        <f t="shared" ref="C196:C259" si="8">(B196+C195)</f>
        <v>12338</v>
      </c>
      <c r="D196" s="197">
        <v>1583</v>
      </c>
      <c r="E196" s="197">
        <v>111</v>
      </c>
      <c r="F196" s="197">
        <v>53350</v>
      </c>
      <c r="G196" s="27">
        <f t="shared" si="7"/>
        <v>4959485</v>
      </c>
    </row>
    <row r="197" spans="1:12" x14ac:dyDescent="0.3">
      <c r="A197" s="28">
        <v>44253</v>
      </c>
      <c r="B197" s="197">
        <v>79</v>
      </c>
      <c r="C197" s="27">
        <f>(B197+C196)</f>
        <v>12417</v>
      </c>
      <c r="D197" s="197">
        <v>1429</v>
      </c>
      <c r="E197" s="197">
        <v>89</v>
      </c>
      <c r="F197" s="197">
        <v>40934</v>
      </c>
      <c r="G197" s="27">
        <f t="shared" si="7"/>
        <v>5000419</v>
      </c>
    </row>
    <row r="198" spans="1:12" x14ac:dyDescent="0.3">
      <c r="A198" s="28">
        <v>44254</v>
      </c>
      <c r="B198" s="197">
        <v>42</v>
      </c>
      <c r="C198" s="27">
        <f t="shared" si="8"/>
        <v>12459</v>
      </c>
      <c r="D198" s="197">
        <v>963</v>
      </c>
      <c r="E198" s="197">
        <v>45</v>
      </c>
      <c r="F198" s="197">
        <v>9809</v>
      </c>
      <c r="G198" s="27">
        <f t="shared" si="7"/>
        <v>5010228</v>
      </c>
    </row>
    <row r="199" spans="1:12" x14ac:dyDescent="0.3">
      <c r="A199" s="28">
        <v>44255</v>
      </c>
      <c r="B199" s="197">
        <v>46</v>
      </c>
      <c r="C199" s="27">
        <f t="shared" si="8"/>
        <v>12505</v>
      </c>
      <c r="D199" s="197">
        <v>853</v>
      </c>
      <c r="E199" s="197">
        <v>46</v>
      </c>
      <c r="F199" s="197">
        <v>15962</v>
      </c>
      <c r="G199" s="27">
        <f t="shared" si="7"/>
        <v>5026190</v>
      </c>
    </row>
    <row r="200" spans="1:12" x14ac:dyDescent="0.3">
      <c r="A200" s="28">
        <v>44256</v>
      </c>
      <c r="B200" s="197">
        <v>154</v>
      </c>
      <c r="C200" s="27">
        <f t="shared" si="8"/>
        <v>12659</v>
      </c>
      <c r="D200" s="197">
        <v>1784</v>
      </c>
      <c r="E200" s="197">
        <v>162</v>
      </c>
      <c r="F200" s="197">
        <v>57779</v>
      </c>
      <c r="G200" s="27">
        <f t="shared" si="7"/>
        <v>5083969</v>
      </c>
    </row>
    <row r="201" spans="1:12" x14ac:dyDescent="0.3">
      <c r="A201" s="28">
        <v>44257</v>
      </c>
      <c r="B201" s="197">
        <v>135</v>
      </c>
      <c r="C201" s="27">
        <f t="shared" si="8"/>
        <v>12794</v>
      </c>
      <c r="D201" s="197">
        <v>1429</v>
      </c>
      <c r="E201" s="197">
        <v>146</v>
      </c>
      <c r="F201" s="197">
        <v>49136</v>
      </c>
      <c r="G201" s="27">
        <f t="shared" si="7"/>
        <v>5133105</v>
      </c>
      <c r="H201" s="27">
        <f t="shared" si="7"/>
        <v>5133105</v>
      </c>
      <c r="I201" s="27">
        <v>13290</v>
      </c>
      <c r="J201" s="27">
        <v>12660</v>
      </c>
      <c r="K201" s="27">
        <v>479</v>
      </c>
      <c r="L201" s="27">
        <v>268235</v>
      </c>
    </row>
    <row r="202" spans="1:12" x14ac:dyDescent="0.3">
      <c r="A202" s="28">
        <v>44258</v>
      </c>
      <c r="B202" s="197">
        <v>126</v>
      </c>
      <c r="C202" s="27">
        <f t="shared" si="8"/>
        <v>12920</v>
      </c>
      <c r="D202" s="197">
        <v>1568</v>
      </c>
      <c r="E202" s="197">
        <v>132</v>
      </c>
      <c r="F202" s="197">
        <v>38661</v>
      </c>
      <c r="G202" s="27">
        <f t="shared" ref="G202:H217" si="9">(G201+F202)</f>
        <v>5171766</v>
      </c>
    </row>
    <row r="203" spans="1:12" x14ac:dyDescent="0.3">
      <c r="A203" s="28">
        <v>44259</v>
      </c>
      <c r="B203" s="197">
        <v>116</v>
      </c>
      <c r="C203" s="27">
        <f t="shared" si="8"/>
        <v>13036</v>
      </c>
      <c r="D203" s="197">
        <v>1527</v>
      </c>
      <c r="E203" s="197">
        <v>125</v>
      </c>
      <c r="F203" s="197">
        <v>53637</v>
      </c>
      <c r="G203" s="27">
        <f t="shared" si="9"/>
        <v>5225403</v>
      </c>
    </row>
    <row r="204" spans="1:12" x14ac:dyDescent="0.3">
      <c r="A204" s="28">
        <v>44260</v>
      </c>
      <c r="B204" s="197">
        <v>81</v>
      </c>
      <c r="C204" s="27">
        <f t="shared" si="8"/>
        <v>13117</v>
      </c>
      <c r="D204" s="197">
        <v>1366</v>
      </c>
      <c r="E204" s="197">
        <v>91</v>
      </c>
      <c r="F204" s="197">
        <v>40380</v>
      </c>
      <c r="G204" s="27">
        <f t="shared" si="9"/>
        <v>5265783</v>
      </c>
    </row>
    <row r="205" spans="1:12" x14ac:dyDescent="0.3">
      <c r="A205" s="28">
        <v>44261</v>
      </c>
      <c r="B205" s="197">
        <v>22</v>
      </c>
      <c r="C205" s="27">
        <f t="shared" si="8"/>
        <v>13139</v>
      </c>
      <c r="D205" s="197">
        <v>865</v>
      </c>
      <c r="E205" s="197">
        <v>22</v>
      </c>
      <c r="F205" s="197">
        <v>9947</v>
      </c>
      <c r="G205" s="27">
        <f t="shared" si="9"/>
        <v>5275730</v>
      </c>
    </row>
    <row r="206" spans="1:12" x14ac:dyDescent="0.3">
      <c r="A206" s="28">
        <v>44262</v>
      </c>
      <c r="B206" s="197">
        <v>29</v>
      </c>
      <c r="C206" s="27">
        <f t="shared" si="8"/>
        <v>13168</v>
      </c>
      <c r="D206" s="197">
        <v>741</v>
      </c>
      <c r="E206" s="197">
        <v>29</v>
      </c>
      <c r="F206" s="197">
        <v>14523</v>
      </c>
      <c r="G206" s="27">
        <f t="shared" si="9"/>
        <v>5290253</v>
      </c>
    </row>
    <row r="207" spans="1:12" x14ac:dyDescent="0.3">
      <c r="A207" s="28">
        <v>44263</v>
      </c>
      <c r="B207" s="197">
        <v>118</v>
      </c>
      <c r="C207" s="27">
        <f t="shared" si="8"/>
        <v>13286</v>
      </c>
      <c r="D207" s="197">
        <v>1755</v>
      </c>
      <c r="E207" s="197">
        <v>120</v>
      </c>
      <c r="F207" s="197">
        <v>58451</v>
      </c>
      <c r="G207" s="27">
        <f t="shared" si="9"/>
        <v>5348704</v>
      </c>
    </row>
    <row r="208" spans="1:12" x14ac:dyDescent="0.3">
      <c r="A208" s="28">
        <v>44264</v>
      </c>
      <c r="B208" s="197">
        <v>120</v>
      </c>
      <c r="C208" s="27">
        <f t="shared" si="8"/>
        <v>13406</v>
      </c>
      <c r="D208" s="197">
        <v>1585</v>
      </c>
      <c r="E208" s="197">
        <v>125</v>
      </c>
      <c r="F208" s="197">
        <v>48595</v>
      </c>
      <c r="G208" s="27">
        <f t="shared" si="9"/>
        <v>5397299</v>
      </c>
      <c r="H208" s="27">
        <v>5340935</v>
      </c>
      <c r="I208" s="27">
        <v>13934</v>
      </c>
      <c r="J208" s="27">
        <v>13275</v>
      </c>
      <c r="K208" s="27">
        <v>615</v>
      </c>
      <c r="L208" s="27">
        <v>207692</v>
      </c>
    </row>
    <row r="209" spans="1:12" x14ac:dyDescent="0.3">
      <c r="A209" s="28">
        <v>44265</v>
      </c>
      <c r="B209" s="197">
        <v>84</v>
      </c>
      <c r="C209" s="27">
        <f t="shared" si="8"/>
        <v>13490</v>
      </c>
      <c r="D209" s="197">
        <v>1531</v>
      </c>
      <c r="E209" s="197">
        <v>86</v>
      </c>
      <c r="F209" s="197">
        <v>36985</v>
      </c>
      <c r="G209" s="27">
        <f t="shared" si="9"/>
        <v>5434284</v>
      </c>
    </row>
    <row r="210" spans="1:12" x14ac:dyDescent="0.3">
      <c r="A210" s="28">
        <v>44266</v>
      </c>
      <c r="B210" s="197">
        <v>90</v>
      </c>
      <c r="C210" s="27">
        <f t="shared" si="8"/>
        <v>13580</v>
      </c>
      <c r="D210" s="197">
        <v>1597</v>
      </c>
      <c r="E210" s="197">
        <v>91</v>
      </c>
      <c r="F210" s="197">
        <v>52853</v>
      </c>
      <c r="G210" s="27">
        <f t="shared" si="9"/>
        <v>5487137</v>
      </c>
    </row>
    <row r="211" spans="1:12" x14ac:dyDescent="0.3">
      <c r="A211" s="28">
        <v>44267</v>
      </c>
      <c r="B211" s="197">
        <v>77</v>
      </c>
      <c r="C211" s="27">
        <f t="shared" si="8"/>
        <v>13657</v>
      </c>
      <c r="D211" s="197">
        <v>1432</v>
      </c>
      <c r="E211" s="197">
        <v>85</v>
      </c>
      <c r="F211" s="197">
        <v>39887</v>
      </c>
      <c r="G211" s="27">
        <f t="shared" si="9"/>
        <v>5527024</v>
      </c>
    </row>
    <row r="212" spans="1:12" x14ac:dyDescent="0.3">
      <c r="A212" s="28">
        <v>44268</v>
      </c>
      <c r="B212" s="197">
        <v>27</v>
      </c>
      <c r="C212" s="27">
        <f t="shared" si="8"/>
        <v>13684</v>
      </c>
      <c r="D212" s="197">
        <v>1070</v>
      </c>
      <c r="E212" s="197">
        <v>29</v>
      </c>
      <c r="F212" s="197">
        <v>9258</v>
      </c>
      <c r="G212" s="27">
        <f t="shared" si="9"/>
        <v>5536282</v>
      </c>
    </row>
    <row r="213" spans="1:12" x14ac:dyDescent="0.3">
      <c r="A213" s="28">
        <v>44269</v>
      </c>
      <c r="B213" s="197">
        <v>26</v>
      </c>
      <c r="C213" s="27">
        <f t="shared" si="8"/>
        <v>13710</v>
      </c>
      <c r="D213" s="197">
        <v>829</v>
      </c>
      <c r="E213" s="197">
        <v>27</v>
      </c>
      <c r="F213" s="197">
        <v>14682</v>
      </c>
      <c r="G213" s="27">
        <f t="shared" si="9"/>
        <v>5550964</v>
      </c>
    </row>
    <row r="214" spans="1:12" x14ac:dyDescent="0.3">
      <c r="A214" s="28">
        <v>44270</v>
      </c>
      <c r="B214" s="197">
        <v>129</v>
      </c>
      <c r="C214" s="27">
        <f t="shared" si="8"/>
        <v>13839</v>
      </c>
      <c r="D214" s="197">
        <v>1984</v>
      </c>
      <c r="E214" s="197">
        <v>137</v>
      </c>
      <c r="F214" s="197">
        <v>56684</v>
      </c>
      <c r="G214" s="27">
        <f t="shared" si="9"/>
        <v>5607648</v>
      </c>
    </row>
    <row r="215" spans="1:12" x14ac:dyDescent="0.3">
      <c r="A215" s="28">
        <v>44271</v>
      </c>
      <c r="B215" s="197">
        <v>127</v>
      </c>
      <c r="C215" s="27">
        <f t="shared" si="8"/>
        <v>13966</v>
      </c>
      <c r="D215" s="197">
        <v>1805</v>
      </c>
      <c r="E215" s="197">
        <v>134</v>
      </c>
      <c r="F215" s="197">
        <v>46654</v>
      </c>
      <c r="G215" s="27">
        <f t="shared" si="9"/>
        <v>5654302</v>
      </c>
      <c r="H215" s="27">
        <f t="shared" si="9"/>
        <v>5654302</v>
      </c>
      <c r="I215" s="27">
        <v>14498</v>
      </c>
      <c r="J215" s="27">
        <v>13817</v>
      </c>
      <c r="K215" s="27">
        <v>542</v>
      </c>
      <c r="L215" s="27">
        <v>259804</v>
      </c>
    </row>
    <row r="216" spans="1:12" x14ac:dyDescent="0.3">
      <c r="A216" s="28">
        <v>44272</v>
      </c>
      <c r="B216" s="197">
        <v>94</v>
      </c>
      <c r="C216" s="27">
        <f t="shared" si="8"/>
        <v>14060</v>
      </c>
      <c r="D216" s="197">
        <v>1861</v>
      </c>
      <c r="E216" s="197">
        <v>102</v>
      </c>
      <c r="F216" s="197">
        <v>37788</v>
      </c>
      <c r="G216" s="27">
        <f t="shared" si="9"/>
        <v>5692090</v>
      </c>
    </row>
    <row r="217" spans="1:12" x14ac:dyDescent="0.3">
      <c r="A217" s="28">
        <v>44273</v>
      </c>
      <c r="B217" s="197">
        <v>96</v>
      </c>
      <c r="C217" s="27">
        <f t="shared" si="8"/>
        <v>14156</v>
      </c>
      <c r="D217" s="197">
        <v>1925</v>
      </c>
      <c r="E217" s="197">
        <v>101</v>
      </c>
      <c r="F217" s="197">
        <v>50956</v>
      </c>
      <c r="G217" s="27">
        <f t="shared" si="9"/>
        <v>5743046</v>
      </c>
    </row>
    <row r="218" spans="1:12" x14ac:dyDescent="0.3">
      <c r="A218" s="28">
        <v>44274</v>
      </c>
      <c r="B218" s="197">
        <v>59</v>
      </c>
      <c r="C218" s="27">
        <f t="shared" si="8"/>
        <v>14215</v>
      </c>
      <c r="D218" s="197">
        <v>1748</v>
      </c>
      <c r="E218" s="197">
        <v>61</v>
      </c>
      <c r="F218" s="197">
        <v>38270</v>
      </c>
      <c r="G218" s="27">
        <f t="shared" ref="G218:H265" si="10">(G217+F218)</f>
        <v>5781316</v>
      </c>
    </row>
    <row r="219" spans="1:12" x14ac:dyDescent="0.3">
      <c r="A219" s="28">
        <v>44275</v>
      </c>
      <c r="B219" s="197">
        <v>21</v>
      </c>
      <c r="C219" s="27">
        <f t="shared" si="8"/>
        <v>14236</v>
      </c>
      <c r="D219" s="197">
        <v>1233</v>
      </c>
      <c r="E219" s="197">
        <v>21</v>
      </c>
      <c r="F219" s="197">
        <v>9250</v>
      </c>
      <c r="G219" s="27">
        <f t="shared" si="10"/>
        <v>5790566</v>
      </c>
    </row>
    <row r="220" spans="1:12" x14ac:dyDescent="0.3">
      <c r="A220" s="28">
        <v>44276</v>
      </c>
      <c r="B220" s="197">
        <v>23</v>
      </c>
      <c r="C220" s="27">
        <f t="shared" si="8"/>
        <v>14259</v>
      </c>
      <c r="D220" s="197">
        <v>1042</v>
      </c>
      <c r="E220" s="197">
        <v>23</v>
      </c>
      <c r="F220" s="197">
        <v>15839</v>
      </c>
      <c r="G220" s="27">
        <f t="shared" si="10"/>
        <v>5806405</v>
      </c>
    </row>
    <row r="221" spans="1:12" x14ac:dyDescent="0.3">
      <c r="A221" s="28">
        <v>44277</v>
      </c>
      <c r="B221" s="197">
        <v>186</v>
      </c>
      <c r="C221" s="27">
        <f t="shared" si="8"/>
        <v>14445</v>
      </c>
      <c r="D221" s="197">
        <v>2367</v>
      </c>
      <c r="E221" s="197">
        <v>196</v>
      </c>
      <c r="F221" s="197">
        <v>59612</v>
      </c>
      <c r="G221" s="27">
        <f t="shared" si="10"/>
        <v>5866017</v>
      </c>
    </row>
    <row r="222" spans="1:12" x14ac:dyDescent="0.3">
      <c r="A222" s="28">
        <v>44278</v>
      </c>
      <c r="B222" s="197">
        <v>177</v>
      </c>
      <c r="C222" s="27">
        <f t="shared" si="8"/>
        <v>14622</v>
      </c>
      <c r="D222" s="197">
        <v>2116</v>
      </c>
      <c r="E222" s="197">
        <v>181</v>
      </c>
      <c r="F222" s="197">
        <v>47123</v>
      </c>
      <c r="G222" s="27">
        <f t="shared" si="10"/>
        <v>5913140</v>
      </c>
      <c r="H222" s="27">
        <v>5857752</v>
      </c>
      <c r="I222" s="27">
        <v>15131</v>
      </c>
      <c r="J222" s="27">
        <v>14415</v>
      </c>
      <c r="K222" s="27">
        <v>598</v>
      </c>
      <c r="L222" s="27">
        <v>204188</v>
      </c>
    </row>
    <row r="223" spans="1:12" x14ac:dyDescent="0.3">
      <c r="A223" s="28">
        <v>44279</v>
      </c>
      <c r="B223" s="197">
        <v>180</v>
      </c>
      <c r="C223" s="27">
        <f t="shared" si="8"/>
        <v>14802</v>
      </c>
      <c r="D223" s="197">
        <v>2282</v>
      </c>
      <c r="E223" s="197">
        <v>187</v>
      </c>
      <c r="F223" s="197">
        <v>37247</v>
      </c>
      <c r="G223" s="27">
        <f t="shared" si="10"/>
        <v>5950387</v>
      </c>
    </row>
    <row r="224" spans="1:12" x14ac:dyDescent="0.3">
      <c r="A224" s="28">
        <v>44280</v>
      </c>
      <c r="B224" s="197">
        <v>129</v>
      </c>
      <c r="C224" s="27">
        <f t="shared" si="8"/>
        <v>14931</v>
      </c>
      <c r="D224" s="197">
        <v>2380</v>
      </c>
      <c r="E224" s="197">
        <v>133</v>
      </c>
      <c r="F224" s="197">
        <v>52674</v>
      </c>
      <c r="G224" s="27">
        <f t="shared" si="10"/>
        <v>6003061</v>
      </c>
    </row>
    <row r="225" spans="1:12" x14ac:dyDescent="0.3">
      <c r="A225" s="28">
        <v>44281</v>
      </c>
      <c r="B225" s="197">
        <v>109</v>
      </c>
      <c r="C225" s="27">
        <f t="shared" si="8"/>
        <v>15040</v>
      </c>
      <c r="D225" s="197">
        <v>2140</v>
      </c>
      <c r="E225" s="197">
        <v>117</v>
      </c>
      <c r="F225" s="197">
        <v>37312</v>
      </c>
      <c r="G225" s="27">
        <f t="shared" si="10"/>
        <v>6040373</v>
      </c>
    </row>
    <row r="226" spans="1:12" x14ac:dyDescent="0.3">
      <c r="A226" s="28">
        <v>44282</v>
      </c>
      <c r="B226" s="197">
        <v>38</v>
      </c>
      <c r="C226" s="27">
        <f t="shared" si="8"/>
        <v>15078</v>
      </c>
      <c r="D226" s="197">
        <v>1396</v>
      </c>
      <c r="E226" s="197">
        <v>46</v>
      </c>
      <c r="F226" s="197">
        <v>9919</v>
      </c>
      <c r="G226" s="27">
        <f t="shared" si="10"/>
        <v>6050292</v>
      </c>
    </row>
    <row r="227" spans="1:12" x14ac:dyDescent="0.3">
      <c r="A227" s="28">
        <v>44283</v>
      </c>
      <c r="B227" s="197">
        <v>32</v>
      </c>
      <c r="C227" s="27">
        <f t="shared" si="8"/>
        <v>15110</v>
      </c>
      <c r="D227" s="197">
        <v>1125</v>
      </c>
      <c r="E227" s="197">
        <v>33</v>
      </c>
      <c r="F227" s="197">
        <v>14631</v>
      </c>
      <c r="G227" s="27">
        <f t="shared" si="10"/>
        <v>6064923</v>
      </c>
    </row>
    <row r="228" spans="1:12" x14ac:dyDescent="0.3">
      <c r="A228" s="28">
        <v>44284</v>
      </c>
      <c r="B228" s="197">
        <v>211</v>
      </c>
      <c r="C228" s="27">
        <f t="shared" si="8"/>
        <v>15321</v>
      </c>
      <c r="D228" s="197">
        <v>2600</v>
      </c>
      <c r="E228" s="197">
        <v>215</v>
      </c>
      <c r="F228" s="197">
        <v>59256</v>
      </c>
      <c r="G228" s="27">
        <f t="shared" si="10"/>
        <v>6124179</v>
      </c>
    </row>
    <row r="229" spans="1:12" x14ac:dyDescent="0.3">
      <c r="A229" s="28">
        <v>44285</v>
      </c>
      <c r="B229" s="197">
        <v>135</v>
      </c>
      <c r="C229" s="27">
        <f t="shared" si="8"/>
        <v>15456</v>
      </c>
      <c r="D229" s="197">
        <v>2304</v>
      </c>
      <c r="E229" s="197">
        <v>144</v>
      </c>
      <c r="F229" s="197">
        <v>46800</v>
      </c>
      <c r="G229" s="27">
        <f t="shared" si="10"/>
        <v>6170979</v>
      </c>
      <c r="H229" s="27">
        <v>6125528</v>
      </c>
      <c r="I229" s="27">
        <v>16053</v>
      </c>
      <c r="J229" s="27">
        <v>15294</v>
      </c>
      <c r="K229" s="27">
        <v>879</v>
      </c>
      <c r="L229" s="27">
        <v>267776</v>
      </c>
    </row>
    <row r="230" spans="1:12" x14ac:dyDescent="0.3">
      <c r="A230" s="115">
        <v>44286</v>
      </c>
      <c r="B230" s="197">
        <v>143</v>
      </c>
      <c r="C230" s="114">
        <f t="shared" si="8"/>
        <v>15599</v>
      </c>
      <c r="D230" s="197">
        <v>2338</v>
      </c>
      <c r="E230" s="197">
        <v>152</v>
      </c>
      <c r="F230" s="197">
        <v>39640</v>
      </c>
      <c r="G230" s="114">
        <f t="shared" si="10"/>
        <v>6210619</v>
      </c>
    </row>
    <row r="231" spans="1:12" x14ac:dyDescent="0.3">
      <c r="A231" s="115">
        <v>44287</v>
      </c>
      <c r="B231" s="197">
        <v>144</v>
      </c>
      <c r="C231" s="114">
        <f t="shared" si="8"/>
        <v>15743</v>
      </c>
      <c r="D231" s="197">
        <v>2242</v>
      </c>
      <c r="E231" s="197">
        <v>156</v>
      </c>
      <c r="F231" s="197">
        <v>50046</v>
      </c>
      <c r="G231" s="114">
        <f t="shared" si="10"/>
        <v>6260665</v>
      </c>
    </row>
    <row r="232" spans="1:12" x14ac:dyDescent="0.3">
      <c r="A232" s="115">
        <v>44288</v>
      </c>
      <c r="B232" s="197">
        <v>77</v>
      </c>
      <c r="C232" s="114">
        <f t="shared" si="8"/>
        <v>15820</v>
      </c>
      <c r="D232" s="197">
        <v>1872</v>
      </c>
      <c r="E232" s="197">
        <v>85</v>
      </c>
      <c r="F232" s="197">
        <v>36877</v>
      </c>
      <c r="G232" s="114">
        <f t="shared" si="10"/>
        <v>6297542</v>
      </c>
    </row>
    <row r="233" spans="1:12" x14ac:dyDescent="0.3">
      <c r="A233" s="115">
        <v>44289</v>
      </c>
      <c r="B233" s="197">
        <v>15</v>
      </c>
      <c r="C233" s="114">
        <f t="shared" si="8"/>
        <v>15835</v>
      </c>
      <c r="D233" s="197">
        <v>1265</v>
      </c>
      <c r="E233" s="197">
        <v>20</v>
      </c>
      <c r="F233" s="197">
        <v>9629</v>
      </c>
      <c r="G233" s="114">
        <f t="shared" si="10"/>
        <v>6307171</v>
      </c>
    </row>
    <row r="234" spans="1:12" x14ac:dyDescent="0.3">
      <c r="A234" s="115">
        <v>44290</v>
      </c>
      <c r="B234" s="197">
        <v>23</v>
      </c>
      <c r="C234" s="114">
        <f t="shared" si="8"/>
        <v>15858</v>
      </c>
      <c r="D234" s="197">
        <v>757</v>
      </c>
      <c r="E234" s="197">
        <v>24</v>
      </c>
      <c r="F234" s="197">
        <v>14180</v>
      </c>
      <c r="G234" s="114">
        <f t="shared" si="10"/>
        <v>6321351</v>
      </c>
    </row>
    <row r="235" spans="1:12" x14ac:dyDescent="0.3">
      <c r="A235" s="115">
        <v>44291</v>
      </c>
      <c r="B235" s="197">
        <v>174</v>
      </c>
      <c r="C235" s="114">
        <f t="shared" si="8"/>
        <v>16032</v>
      </c>
      <c r="D235" s="197">
        <v>2473</v>
      </c>
      <c r="E235" s="197">
        <v>181</v>
      </c>
      <c r="F235" s="197">
        <v>58951</v>
      </c>
      <c r="G235" s="114">
        <f t="shared" si="10"/>
        <v>6380302</v>
      </c>
    </row>
    <row r="236" spans="1:12" x14ac:dyDescent="0.3">
      <c r="A236" s="115">
        <v>44292</v>
      </c>
      <c r="B236" s="197">
        <v>119</v>
      </c>
      <c r="C236" s="114">
        <f t="shared" si="8"/>
        <v>16151</v>
      </c>
      <c r="D236" s="197">
        <v>2163</v>
      </c>
      <c r="E236" s="197">
        <v>123</v>
      </c>
      <c r="F236" s="197">
        <v>49417</v>
      </c>
      <c r="G236" s="114">
        <f t="shared" si="10"/>
        <v>6429719</v>
      </c>
      <c r="H236" s="27">
        <v>6381117</v>
      </c>
      <c r="I236" s="27">
        <v>16835</v>
      </c>
      <c r="J236" s="27">
        <v>16031</v>
      </c>
      <c r="K236" s="27">
        <v>737</v>
      </c>
      <c r="L236" s="27">
        <v>255589</v>
      </c>
    </row>
    <row r="237" spans="1:12" x14ac:dyDescent="0.3">
      <c r="A237" s="115">
        <v>44293</v>
      </c>
      <c r="B237" s="197">
        <v>110</v>
      </c>
      <c r="C237" s="114">
        <f t="shared" si="8"/>
        <v>16261</v>
      </c>
      <c r="D237" s="197">
        <v>2222</v>
      </c>
      <c r="E237" s="197">
        <v>115</v>
      </c>
      <c r="F237" s="197">
        <v>41593</v>
      </c>
      <c r="G237" s="114">
        <f t="shared" si="10"/>
        <v>6471312</v>
      </c>
    </row>
    <row r="238" spans="1:12" x14ac:dyDescent="0.3">
      <c r="A238" s="115">
        <v>44294</v>
      </c>
      <c r="B238" s="197">
        <v>119</v>
      </c>
      <c r="C238" s="114">
        <f t="shared" si="8"/>
        <v>16380</v>
      </c>
      <c r="D238" s="197">
        <v>2188</v>
      </c>
      <c r="E238" s="197">
        <v>127</v>
      </c>
      <c r="F238" s="197">
        <v>55182</v>
      </c>
      <c r="G238" s="114">
        <f t="shared" si="10"/>
        <v>6526494</v>
      </c>
    </row>
    <row r="239" spans="1:12" x14ac:dyDescent="0.3">
      <c r="A239" s="115">
        <v>44295</v>
      </c>
      <c r="B239" s="197">
        <v>96</v>
      </c>
      <c r="C239" s="114">
        <f t="shared" si="8"/>
        <v>16476</v>
      </c>
      <c r="D239" s="197">
        <v>1887</v>
      </c>
      <c r="E239" s="197">
        <v>101</v>
      </c>
      <c r="F239" s="197">
        <v>39025</v>
      </c>
      <c r="G239" s="114">
        <f t="shared" si="10"/>
        <v>6565519</v>
      </c>
    </row>
    <row r="240" spans="1:12" x14ac:dyDescent="0.3">
      <c r="A240" s="115">
        <v>44296</v>
      </c>
      <c r="B240" s="197">
        <v>26</v>
      </c>
      <c r="C240" s="114">
        <f t="shared" si="8"/>
        <v>16502</v>
      </c>
      <c r="D240" s="197">
        <v>1370</v>
      </c>
      <c r="E240" s="197">
        <v>33</v>
      </c>
      <c r="F240" s="197">
        <v>9884</v>
      </c>
      <c r="G240" s="114">
        <f t="shared" si="10"/>
        <v>6575403</v>
      </c>
    </row>
    <row r="241" spans="1:12" x14ac:dyDescent="0.3">
      <c r="A241" s="115">
        <v>44297</v>
      </c>
      <c r="B241" s="197">
        <v>26</v>
      </c>
      <c r="C241" s="114">
        <f t="shared" si="8"/>
        <v>16528</v>
      </c>
      <c r="D241" s="197">
        <v>943</v>
      </c>
      <c r="E241" s="197">
        <v>28</v>
      </c>
      <c r="F241" s="197">
        <v>16185</v>
      </c>
      <c r="G241" s="114">
        <f t="shared" si="10"/>
        <v>6591588</v>
      </c>
    </row>
    <row r="242" spans="1:12" x14ac:dyDescent="0.3">
      <c r="A242" s="115">
        <v>44298</v>
      </c>
      <c r="B242" s="197">
        <v>128</v>
      </c>
      <c r="C242" s="114">
        <f t="shared" si="8"/>
        <v>16656</v>
      </c>
      <c r="D242" s="197">
        <v>2204</v>
      </c>
      <c r="E242" s="197">
        <v>132</v>
      </c>
      <c r="F242" s="197">
        <v>57631</v>
      </c>
      <c r="G242" s="114">
        <f t="shared" si="10"/>
        <v>6649219</v>
      </c>
    </row>
    <row r="243" spans="1:12" x14ac:dyDescent="0.3">
      <c r="A243" s="115">
        <v>44299</v>
      </c>
      <c r="B243" s="197">
        <v>96</v>
      </c>
      <c r="C243" s="114">
        <f t="shared" si="8"/>
        <v>16752</v>
      </c>
      <c r="D243" s="197">
        <v>1891</v>
      </c>
      <c r="E243" s="197">
        <v>102</v>
      </c>
      <c r="F243" s="197">
        <v>47362</v>
      </c>
      <c r="G243" s="114">
        <f t="shared" si="10"/>
        <v>6696581</v>
      </c>
      <c r="H243" s="27">
        <v>6652582</v>
      </c>
      <c r="I243" s="27">
        <v>17500</v>
      </c>
      <c r="J243" s="27">
        <v>16657</v>
      </c>
      <c r="K243" s="27">
        <v>626</v>
      </c>
      <c r="L243" s="27">
        <v>271465</v>
      </c>
    </row>
    <row r="244" spans="1:12" x14ac:dyDescent="0.3">
      <c r="A244" s="115">
        <v>44300</v>
      </c>
      <c r="B244" s="197">
        <v>96</v>
      </c>
      <c r="C244" s="114">
        <f t="shared" si="8"/>
        <v>16848</v>
      </c>
      <c r="D244" s="197">
        <v>1865</v>
      </c>
      <c r="E244" s="197">
        <v>101</v>
      </c>
      <c r="F244" s="197">
        <v>40431</v>
      </c>
      <c r="G244" s="114">
        <f t="shared" si="10"/>
        <v>6737012</v>
      </c>
    </row>
    <row r="245" spans="1:12" x14ac:dyDescent="0.3">
      <c r="A245" s="115">
        <v>44301</v>
      </c>
      <c r="B245" s="197">
        <v>83</v>
      </c>
      <c r="C245" s="114">
        <f t="shared" si="8"/>
        <v>16931</v>
      </c>
      <c r="D245" s="197">
        <v>1671</v>
      </c>
      <c r="E245" s="197">
        <v>84</v>
      </c>
      <c r="F245" s="197">
        <v>51781</v>
      </c>
      <c r="G245" s="114">
        <f t="shared" si="10"/>
        <v>6788793</v>
      </c>
    </row>
    <row r="246" spans="1:12" x14ac:dyDescent="0.3">
      <c r="A246" s="115">
        <v>44302</v>
      </c>
      <c r="B246" s="197">
        <v>49</v>
      </c>
      <c r="C246" s="114">
        <f t="shared" si="8"/>
        <v>16980</v>
      </c>
      <c r="D246" s="197">
        <v>1389</v>
      </c>
      <c r="E246" s="197">
        <v>52</v>
      </c>
      <c r="F246" s="197">
        <v>33650</v>
      </c>
      <c r="G246" s="114">
        <f t="shared" si="10"/>
        <v>6822443</v>
      </c>
    </row>
    <row r="247" spans="1:12" x14ac:dyDescent="0.3">
      <c r="A247" s="115">
        <v>44303</v>
      </c>
      <c r="B247" s="197">
        <v>14</v>
      </c>
      <c r="C247" s="114">
        <f t="shared" si="8"/>
        <v>16994</v>
      </c>
      <c r="D247" s="197">
        <v>1071</v>
      </c>
      <c r="E247" s="197">
        <v>14</v>
      </c>
      <c r="F247" s="197">
        <v>10273</v>
      </c>
      <c r="G247" s="114">
        <f t="shared" si="10"/>
        <v>6832716</v>
      </c>
    </row>
    <row r="248" spans="1:12" x14ac:dyDescent="0.3">
      <c r="A248" s="115">
        <v>44304</v>
      </c>
      <c r="B248" s="197">
        <v>19</v>
      </c>
      <c r="C248" s="114">
        <f t="shared" si="8"/>
        <v>17013</v>
      </c>
      <c r="D248" s="197">
        <v>790</v>
      </c>
      <c r="E248" s="197">
        <v>21</v>
      </c>
      <c r="F248" s="197">
        <v>15122</v>
      </c>
      <c r="G248" s="114">
        <f t="shared" si="10"/>
        <v>6847838</v>
      </c>
    </row>
    <row r="249" spans="1:12" x14ac:dyDescent="0.3">
      <c r="A249" s="115">
        <v>44305</v>
      </c>
      <c r="B249" s="197">
        <v>87</v>
      </c>
      <c r="C249" s="114">
        <f t="shared" si="8"/>
        <v>17100</v>
      </c>
      <c r="D249" s="197">
        <v>1548</v>
      </c>
      <c r="E249" s="197">
        <v>92</v>
      </c>
      <c r="F249" s="197">
        <v>42876</v>
      </c>
      <c r="G249" s="114">
        <f t="shared" si="10"/>
        <v>6890714</v>
      </c>
    </row>
    <row r="250" spans="1:12" x14ac:dyDescent="0.3">
      <c r="A250" s="115">
        <v>44306</v>
      </c>
      <c r="B250" s="197">
        <v>76</v>
      </c>
      <c r="C250" s="114">
        <f t="shared" si="8"/>
        <v>17176</v>
      </c>
      <c r="D250" s="197">
        <v>1447</v>
      </c>
      <c r="E250" s="197">
        <v>77</v>
      </c>
      <c r="F250" s="197">
        <v>50876</v>
      </c>
      <c r="G250" s="114">
        <f t="shared" si="10"/>
        <v>6941590</v>
      </c>
      <c r="H250" s="27">
        <v>6890765</v>
      </c>
      <c r="I250" s="27">
        <f>SUM(E2:E250)</f>
        <v>18051</v>
      </c>
      <c r="J250" s="27">
        <f>SUM(B2:B250)</f>
        <v>17176</v>
      </c>
      <c r="K250" s="27">
        <v>435</v>
      </c>
      <c r="L250" s="27">
        <v>238183</v>
      </c>
    </row>
    <row r="251" spans="1:12" x14ac:dyDescent="0.3">
      <c r="A251" s="115">
        <v>44307</v>
      </c>
      <c r="B251" s="197">
        <v>87</v>
      </c>
      <c r="C251" s="114">
        <f t="shared" si="8"/>
        <v>17263</v>
      </c>
      <c r="D251" s="197">
        <v>1395</v>
      </c>
      <c r="E251" s="197">
        <v>94</v>
      </c>
      <c r="F251" s="197">
        <v>37341</v>
      </c>
      <c r="G251" s="114">
        <f t="shared" si="10"/>
        <v>6978931</v>
      </c>
    </row>
    <row r="252" spans="1:12" x14ac:dyDescent="0.3">
      <c r="A252" s="115">
        <v>44308</v>
      </c>
      <c r="B252" s="197">
        <v>76</v>
      </c>
      <c r="C252" s="114">
        <f t="shared" si="8"/>
        <v>17339</v>
      </c>
      <c r="D252" s="197">
        <v>1361</v>
      </c>
      <c r="E252" s="197">
        <v>78</v>
      </c>
      <c r="F252" s="197">
        <v>48617</v>
      </c>
      <c r="G252" s="114">
        <f t="shared" si="10"/>
        <v>7027548</v>
      </c>
    </row>
    <row r="253" spans="1:12" x14ac:dyDescent="0.3">
      <c r="A253" s="115">
        <v>44309</v>
      </c>
      <c r="B253" s="197">
        <v>42</v>
      </c>
      <c r="C253" s="114">
        <f t="shared" si="8"/>
        <v>17381</v>
      </c>
      <c r="D253" s="197">
        <v>1174</v>
      </c>
      <c r="E253" s="197">
        <v>49</v>
      </c>
      <c r="F253" s="197">
        <v>36376</v>
      </c>
      <c r="G253" s="114">
        <f t="shared" si="10"/>
        <v>7063924</v>
      </c>
    </row>
    <row r="254" spans="1:12" x14ac:dyDescent="0.3">
      <c r="A254" s="115">
        <v>44310</v>
      </c>
      <c r="B254" s="197">
        <v>11</v>
      </c>
      <c r="C254" s="114">
        <f t="shared" si="8"/>
        <v>17392</v>
      </c>
      <c r="D254" s="197">
        <v>763</v>
      </c>
      <c r="E254" s="197">
        <v>15</v>
      </c>
      <c r="F254" s="197">
        <v>8872</v>
      </c>
      <c r="G254" s="114">
        <f t="shared" si="10"/>
        <v>7072796</v>
      </c>
    </row>
    <row r="255" spans="1:12" x14ac:dyDescent="0.3">
      <c r="A255" s="115">
        <v>44311</v>
      </c>
      <c r="B255" s="197">
        <v>15</v>
      </c>
      <c r="C255" s="114">
        <f t="shared" si="8"/>
        <v>17407</v>
      </c>
      <c r="D255" s="197">
        <v>641</v>
      </c>
      <c r="E255" s="197">
        <v>20</v>
      </c>
      <c r="F255" s="197">
        <v>13050</v>
      </c>
      <c r="G255" s="114">
        <f t="shared" si="10"/>
        <v>7085846</v>
      </c>
    </row>
    <row r="256" spans="1:12" x14ac:dyDescent="0.3">
      <c r="A256" s="115">
        <v>44312</v>
      </c>
      <c r="B256" s="197">
        <v>90</v>
      </c>
      <c r="C256" s="114">
        <f t="shared" si="8"/>
        <v>17497</v>
      </c>
      <c r="D256" s="197">
        <v>1543</v>
      </c>
      <c r="E256" s="197">
        <v>94</v>
      </c>
      <c r="F256" s="197">
        <v>53286</v>
      </c>
      <c r="G256" s="114">
        <f t="shared" si="10"/>
        <v>7139132</v>
      </c>
    </row>
    <row r="257" spans="1:12" x14ac:dyDescent="0.3">
      <c r="A257" s="115">
        <v>44313</v>
      </c>
      <c r="B257" s="197">
        <v>56</v>
      </c>
      <c r="C257" s="114">
        <f t="shared" si="8"/>
        <v>17553</v>
      </c>
      <c r="D257" s="197">
        <v>1270</v>
      </c>
      <c r="E257" s="197">
        <v>62</v>
      </c>
      <c r="F257" s="197">
        <v>42075</v>
      </c>
      <c r="G257" s="114">
        <f t="shared" si="10"/>
        <v>7181207</v>
      </c>
      <c r="H257" s="27">
        <v>7138449</v>
      </c>
      <c r="I257" s="27">
        <v>18390</v>
      </c>
      <c r="J257" s="27">
        <v>17499</v>
      </c>
      <c r="K257" s="27">
        <v>324</v>
      </c>
      <c r="L257" s="27">
        <v>247684</v>
      </c>
    </row>
    <row r="258" spans="1:12" x14ac:dyDescent="0.3">
      <c r="A258" s="115">
        <v>44314</v>
      </c>
      <c r="B258" s="197">
        <v>47</v>
      </c>
      <c r="C258" s="114">
        <f t="shared" si="8"/>
        <v>17600</v>
      </c>
      <c r="D258" s="197">
        <v>1129</v>
      </c>
      <c r="E258" s="197">
        <v>48</v>
      </c>
      <c r="F258" s="197">
        <v>34031</v>
      </c>
      <c r="G258" s="114">
        <f t="shared" si="10"/>
        <v>7215238</v>
      </c>
    </row>
    <row r="259" spans="1:12" x14ac:dyDescent="0.3">
      <c r="A259" s="115">
        <v>44315</v>
      </c>
      <c r="B259" s="197">
        <v>35</v>
      </c>
      <c r="C259" s="114">
        <f t="shared" si="8"/>
        <v>17635</v>
      </c>
      <c r="D259" s="197">
        <v>998</v>
      </c>
      <c r="E259" s="197">
        <v>38</v>
      </c>
      <c r="F259" s="197">
        <v>43443</v>
      </c>
      <c r="G259" s="114">
        <f t="shared" si="10"/>
        <v>7258681</v>
      </c>
    </row>
    <row r="260" spans="1:12" x14ac:dyDescent="0.3">
      <c r="A260" s="115">
        <v>44316</v>
      </c>
      <c r="B260" s="197">
        <v>25</v>
      </c>
      <c r="C260" s="114">
        <f t="shared" ref="C260:C277" si="11">(B260+C259)</f>
        <v>17660</v>
      </c>
      <c r="D260" s="197">
        <v>941</v>
      </c>
      <c r="E260" s="197">
        <v>28</v>
      </c>
      <c r="F260" s="197">
        <v>32922</v>
      </c>
      <c r="G260" s="114">
        <f t="shared" si="10"/>
        <v>7291603</v>
      </c>
    </row>
    <row r="261" spans="1:12" x14ac:dyDescent="0.3">
      <c r="A261" s="115">
        <v>44317</v>
      </c>
      <c r="B261" s="197">
        <v>12</v>
      </c>
      <c r="C261" s="114">
        <f t="shared" si="11"/>
        <v>17672</v>
      </c>
      <c r="D261" s="197">
        <v>590</v>
      </c>
      <c r="E261" s="197">
        <v>13</v>
      </c>
      <c r="F261" s="197">
        <v>7319</v>
      </c>
      <c r="G261" s="114">
        <f t="shared" si="10"/>
        <v>7298922</v>
      </c>
    </row>
    <row r="262" spans="1:12" x14ac:dyDescent="0.3">
      <c r="A262" s="115">
        <v>44318</v>
      </c>
      <c r="B262" s="197">
        <v>12</v>
      </c>
      <c r="C262" s="114">
        <f t="shared" si="11"/>
        <v>17684</v>
      </c>
      <c r="D262" s="197">
        <v>474</v>
      </c>
      <c r="E262" s="197">
        <v>12</v>
      </c>
      <c r="F262" s="197">
        <v>12290</v>
      </c>
      <c r="G262" s="114">
        <f t="shared" si="10"/>
        <v>7311212</v>
      </c>
    </row>
    <row r="263" spans="1:12" x14ac:dyDescent="0.3">
      <c r="A263" s="115">
        <v>44319</v>
      </c>
      <c r="B263" s="197">
        <v>39</v>
      </c>
      <c r="C263" s="114">
        <f t="shared" si="11"/>
        <v>17723</v>
      </c>
      <c r="D263" s="197">
        <v>1004</v>
      </c>
      <c r="E263" s="197">
        <v>40</v>
      </c>
      <c r="F263" s="197">
        <v>44347</v>
      </c>
      <c r="G263" s="114">
        <f t="shared" si="10"/>
        <v>7355559</v>
      </c>
    </row>
    <row r="264" spans="1:12" x14ac:dyDescent="0.3">
      <c r="A264" s="115">
        <v>44320</v>
      </c>
      <c r="B264" s="197">
        <v>31</v>
      </c>
      <c r="C264" s="114">
        <f t="shared" si="11"/>
        <v>17754</v>
      </c>
      <c r="D264" s="197">
        <v>898</v>
      </c>
      <c r="E264" s="197">
        <v>33</v>
      </c>
      <c r="F264" s="197">
        <v>33886</v>
      </c>
      <c r="G264" s="114">
        <f t="shared" si="10"/>
        <v>7389445</v>
      </c>
      <c r="H264" s="114">
        <f t="shared" si="10"/>
        <v>7389445</v>
      </c>
      <c r="I264" s="27">
        <v>18609</v>
      </c>
      <c r="J264" s="114">
        <v>17702</v>
      </c>
      <c r="K264" s="27">
        <v>203</v>
      </c>
      <c r="L264" s="27">
        <v>207324</v>
      </c>
    </row>
    <row r="265" spans="1:12" x14ac:dyDescent="0.3">
      <c r="A265" s="115">
        <v>44321</v>
      </c>
      <c r="B265" s="197">
        <v>52</v>
      </c>
      <c r="C265" s="151">
        <f t="shared" si="11"/>
        <v>17806</v>
      </c>
      <c r="D265" s="197">
        <v>874</v>
      </c>
      <c r="E265" s="197">
        <v>54</v>
      </c>
      <c r="F265" s="197">
        <v>26263</v>
      </c>
      <c r="G265" s="151">
        <f t="shared" si="10"/>
        <v>7415708</v>
      </c>
    </row>
    <row r="266" spans="1:12" x14ac:dyDescent="0.3">
      <c r="A266" s="115">
        <v>44322</v>
      </c>
      <c r="B266" s="197">
        <v>38</v>
      </c>
      <c r="C266" s="151">
        <f t="shared" si="11"/>
        <v>17844</v>
      </c>
      <c r="D266" s="197">
        <v>783</v>
      </c>
      <c r="E266" s="197">
        <v>39</v>
      </c>
      <c r="F266" s="197">
        <v>39283</v>
      </c>
      <c r="G266" s="151">
        <f t="shared" ref="G266:H314" si="12">(G265+F266)</f>
        <v>7454991</v>
      </c>
    </row>
    <row r="267" spans="1:12" x14ac:dyDescent="0.3">
      <c r="A267" s="115">
        <v>44323</v>
      </c>
      <c r="B267" s="197">
        <v>18</v>
      </c>
      <c r="C267" s="151">
        <f t="shared" si="11"/>
        <v>17862</v>
      </c>
      <c r="D267" s="197">
        <v>685</v>
      </c>
      <c r="E267" s="197">
        <v>20</v>
      </c>
      <c r="F267" s="197">
        <v>26617</v>
      </c>
      <c r="G267" s="151">
        <f t="shared" si="12"/>
        <v>7481608</v>
      </c>
    </row>
    <row r="268" spans="1:12" x14ac:dyDescent="0.3">
      <c r="A268" s="115">
        <v>44324</v>
      </c>
      <c r="B268" s="197">
        <v>3</v>
      </c>
      <c r="C268" s="151">
        <f t="shared" si="11"/>
        <v>17865</v>
      </c>
      <c r="D268" s="197">
        <v>423</v>
      </c>
      <c r="E268" s="197">
        <v>4</v>
      </c>
      <c r="F268" s="197">
        <v>5890</v>
      </c>
      <c r="G268" s="151">
        <f t="shared" si="12"/>
        <v>7487498</v>
      </c>
    </row>
    <row r="269" spans="1:12" x14ac:dyDescent="0.3">
      <c r="A269" s="115">
        <v>44325</v>
      </c>
      <c r="B269" s="197">
        <v>1</v>
      </c>
      <c r="C269" s="151">
        <f t="shared" si="11"/>
        <v>17866</v>
      </c>
      <c r="D269" s="197">
        <v>282</v>
      </c>
      <c r="E269" s="197">
        <v>2</v>
      </c>
      <c r="F269" s="197">
        <v>10094</v>
      </c>
      <c r="G269" s="151">
        <f t="shared" si="12"/>
        <v>7497592</v>
      </c>
    </row>
    <row r="270" spans="1:12" x14ac:dyDescent="0.3">
      <c r="A270" s="115">
        <v>44326</v>
      </c>
      <c r="B270" s="197">
        <v>30</v>
      </c>
      <c r="C270" s="151">
        <f t="shared" si="11"/>
        <v>17896</v>
      </c>
      <c r="D270" s="197">
        <v>721</v>
      </c>
      <c r="E270" s="197">
        <v>31</v>
      </c>
      <c r="F270" s="197">
        <v>36974</v>
      </c>
      <c r="G270" s="151">
        <f t="shared" si="12"/>
        <v>7534566</v>
      </c>
    </row>
    <row r="271" spans="1:12" x14ac:dyDescent="0.3">
      <c r="A271" s="115">
        <v>44327</v>
      </c>
      <c r="B271" s="197">
        <v>17</v>
      </c>
      <c r="C271" s="151">
        <f t="shared" si="11"/>
        <v>17913</v>
      </c>
      <c r="D271" s="197">
        <v>577</v>
      </c>
      <c r="E271" s="197">
        <v>17</v>
      </c>
      <c r="F271" s="197">
        <v>28439</v>
      </c>
      <c r="G271" s="151">
        <f t="shared" si="12"/>
        <v>7563005</v>
      </c>
      <c r="H271" s="27">
        <v>7532231</v>
      </c>
      <c r="I271" s="27">
        <v>18784</v>
      </c>
      <c r="J271" s="27">
        <v>17865</v>
      </c>
      <c r="K271" s="27">
        <v>163</v>
      </c>
      <c r="L271" s="27">
        <v>147942</v>
      </c>
    </row>
    <row r="272" spans="1:12" x14ac:dyDescent="0.3">
      <c r="A272" s="115">
        <v>44328</v>
      </c>
      <c r="B272" s="197">
        <v>18</v>
      </c>
      <c r="C272" s="159">
        <f t="shared" si="11"/>
        <v>17931</v>
      </c>
      <c r="D272" s="197">
        <v>594</v>
      </c>
      <c r="E272" s="197">
        <v>18</v>
      </c>
      <c r="F272" s="197">
        <v>20932</v>
      </c>
      <c r="G272" s="159">
        <f t="shared" si="12"/>
        <v>7583937</v>
      </c>
    </row>
    <row r="273" spans="1:12" x14ac:dyDescent="0.3">
      <c r="A273" s="115">
        <v>44329</v>
      </c>
      <c r="B273" s="197">
        <v>11</v>
      </c>
      <c r="C273" s="159">
        <f t="shared" si="11"/>
        <v>17942</v>
      </c>
      <c r="D273" s="197">
        <v>543</v>
      </c>
      <c r="E273" s="197">
        <v>12</v>
      </c>
      <c r="F273" s="197">
        <v>29700</v>
      </c>
      <c r="G273" s="159">
        <f t="shared" si="12"/>
        <v>7613637</v>
      </c>
    </row>
    <row r="274" spans="1:12" x14ac:dyDescent="0.3">
      <c r="A274" s="115">
        <v>44330</v>
      </c>
      <c r="B274" s="197">
        <v>5</v>
      </c>
      <c r="C274" s="159">
        <f t="shared" si="11"/>
        <v>17947</v>
      </c>
      <c r="D274" s="197">
        <v>465</v>
      </c>
      <c r="E274" s="197">
        <v>6</v>
      </c>
      <c r="F274" s="197">
        <v>20237</v>
      </c>
      <c r="G274" s="159">
        <f t="shared" si="12"/>
        <v>7633874</v>
      </c>
    </row>
    <row r="275" spans="1:12" x14ac:dyDescent="0.3">
      <c r="A275" s="115">
        <v>44331</v>
      </c>
      <c r="B275" s="197">
        <v>1</v>
      </c>
      <c r="C275" s="159">
        <f t="shared" si="11"/>
        <v>17948</v>
      </c>
      <c r="D275" s="197">
        <v>298</v>
      </c>
      <c r="E275" s="197">
        <v>1</v>
      </c>
      <c r="F275" s="197">
        <v>4023</v>
      </c>
      <c r="G275" s="159">
        <f t="shared" si="12"/>
        <v>7637897</v>
      </c>
    </row>
    <row r="276" spans="1:12" x14ac:dyDescent="0.3">
      <c r="A276" s="115">
        <v>44332</v>
      </c>
      <c r="B276" s="197">
        <v>1</v>
      </c>
      <c r="C276" s="159">
        <f t="shared" si="11"/>
        <v>17949</v>
      </c>
      <c r="D276" s="197">
        <v>241</v>
      </c>
      <c r="E276" s="197">
        <v>1</v>
      </c>
      <c r="F276" s="197">
        <v>5694</v>
      </c>
      <c r="G276" s="159">
        <f t="shared" si="12"/>
        <v>7643591</v>
      </c>
    </row>
    <row r="277" spans="1:12" x14ac:dyDescent="0.3">
      <c r="A277" s="115">
        <v>44333</v>
      </c>
      <c r="B277" s="197">
        <v>12</v>
      </c>
      <c r="C277" s="159">
        <f t="shared" si="11"/>
        <v>17961</v>
      </c>
      <c r="D277" s="197">
        <v>517</v>
      </c>
      <c r="E277" s="197">
        <v>12</v>
      </c>
      <c r="F277" s="197">
        <v>26145</v>
      </c>
      <c r="G277" s="159">
        <f t="shared" si="12"/>
        <v>7669736</v>
      </c>
    </row>
    <row r="278" spans="1:12" x14ac:dyDescent="0.3">
      <c r="A278" s="28">
        <v>44334</v>
      </c>
      <c r="B278" s="197">
        <v>3</v>
      </c>
      <c r="C278" s="159">
        <f>(B278+C277)</f>
        <v>17964</v>
      </c>
      <c r="D278" s="197">
        <v>458</v>
      </c>
      <c r="E278" s="197">
        <v>4</v>
      </c>
      <c r="F278" s="197">
        <v>21253</v>
      </c>
      <c r="G278" s="159">
        <f t="shared" si="12"/>
        <v>7690989</v>
      </c>
      <c r="H278" s="27">
        <v>7668644</v>
      </c>
      <c r="I278" s="159">
        <v>18864</v>
      </c>
      <c r="J278" s="27">
        <v>17942</v>
      </c>
      <c r="K278" s="27">
        <v>77</v>
      </c>
      <c r="L278" s="27">
        <v>136413</v>
      </c>
    </row>
    <row r="279" spans="1:12" x14ac:dyDescent="0.3">
      <c r="A279" s="115">
        <v>44335</v>
      </c>
      <c r="B279" s="197">
        <v>9</v>
      </c>
      <c r="C279" s="170">
        <f t="shared" ref="C279:C342" si="13">(B279+C278)</f>
        <v>17973</v>
      </c>
      <c r="D279" s="197">
        <v>412</v>
      </c>
      <c r="E279" s="197">
        <v>9</v>
      </c>
      <c r="F279" s="197">
        <v>13726</v>
      </c>
      <c r="G279" s="170">
        <f t="shared" si="12"/>
        <v>7704715</v>
      </c>
    </row>
    <row r="280" spans="1:12" x14ac:dyDescent="0.3">
      <c r="A280" s="115">
        <v>44336</v>
      </c>
      <c r="B280" s="197">
        <v>5</v>
      </c>
      <c r="C280" s="170">
        <f t="shared" si="13"/>
        <v>17978</v>
      </c>
      <c r="D280" s="197">
        <v>384</v>
      </c>
      <c r="E280" s="197">
        <v>6</v>
      </c>
      <c r="F280" s="197">
        <v>19752</v>
      </c>
      <c r="G280" s="170">
        <f t="shared" si="12"/>
        <v>7724467</v>
      </c>
    </row>
    <row r="281" spans="1:12" x14ac:dyDescent="0.3">
      <c r="A281" s="115">
        <v>44337</v>
      </c>
      <c r="B281" s="197">
        <v>3</v>
      </c>
      <c r="C281" s="170">
        <f t="shared" si="13"/>
        <v>17981</v>
      </c>
      <c r="D281" s="197">
        <v>314</v>
      </c>
      <c r="E281" s="197">
        <v>3</v>
      </c>
      <c r="F281" s="197">
        <v>16930</v>
      </c>
      <c r="G281" s="170">
        <f t="shared" si="12"/>
        <v>7741397</v>
      </c>
    </row>
    <row r="282" spans="1:12" x14ac:dyDescent="0.3">
      <c r="A282" s="115">
        <v>44338</v>
      </c>
      <c r="B282" s="197">
        <v>1</v>
      </c>
      <c r="C282" s="170">
        <f t="shared" si="13"/>
        <v>17982</v>
      </c>
      <c r="D282" s="197">
        <v>169</v>
      </c>
      <c r="E282" s="197">
        <v>2</v>
      </c>
      <c r="F282" s="197">
        <v>2425</v>
      </c>
      <c r="G282" s="170">
        <f t="shared" si="12"/>
        <v>7743822</v>
      </c>
    </row>
    <row r="283" spans="1:12" x14ac:dyDescent="0.3">
      <c r="A283" s="115">
        <v>44339</v>
      </c>
      <c r="B283" s="197">
        <v>0</v>
      </c>
      <c r="C283" s="170">
        <f t="shared" si="13"/>
        <v>17982</v>
      </c>
      <c r="D283" s="197">
        <v>145</v>
      </c>
      <c r="E283" s="197">
        <v>0</v>
      </c>
      <c r="F283" s="197">
        <v>3892</v>
      </c>
      <c r="G283" s="170">
        <f t="shared" si="12"/>
        <v>7747714</v>
      </c>
    </row>
    <row r="284" spans="1:12" x14ac:dyDescent="0.3">
      <c r="A284" s="115">
        <v>44340</v>
      </c>
      <c r="B284" s="197">
        <v>3</v>
      </c>
      <c r="C284" s="170">
        <f t="shared" si="13"/>
        <v>17985</v>
      </c>
      <c r="D284" s="197">
        <v>282</v>
      </c>
      <c r="E284" s="197">
        <v>5</v>
      </c>
      <c r="F284" s="197">
        <v>21933</v>
      </c>
      <c r="G284" s="170">
        <f t="shared" si="12"/>
        <v>7769647</v>
      </c>
    </row>
    <row r="285" spans="1:12" x14ac:dyDescent="0.3">
      <c r="A285" s="115">
        <v>44341</v>
      </c>
      <c r="B285" s="197">
        <v>1</v>
      </c>
      <c r="C285" s="170">
        <f t="shared" si="13"/>
        <v>17986</v>
      </c>
      <c r="D285" s="197">
        <v>257</v>
      </c>
      <c r="E285" s="197">
        <v>2</v>
      </c>
      <c r="F285" s="197">
        <v>17791</v>
      </c>
      <c r="G285" s="170">
        <f t="shared" si="12"/>
        <v>7787438</v>
      </c>
      <c r="H285" s="27">
        <v>7768046</v>
      </c>
      <c r="I285" s="27">
        <v>18929</v>
      </c>
      <c r="J285" s="27">
        <v>17996</v>
      </c>
      <c r="K285" s="27">
        <v>54</v>
      </c>
      <c r="L285" s="27">
        <v>99402</v>
      </c>
    </row>
    <row r="286" spans="1:12" x14ac:dyDescent="0.3">
      <c r="A286" s="115">
        <v>44342</v>
      </c>
      <c r="B286" s="197">
        <v>8</v>
      </c>
      <c r="C286" s="170">
        <f t="shared" si="13"/>
        <v>17994</v>
      </c>
      <c r="D286" s="197">
        <v>236</v>
      </c>
      <c r="E286" s="197">
        <v>8</v>
      </c>
      <c r="F286" s="197">
        <v>11868</v>
      </c>
      <c r="G286" s="170">
        <f t="shared" si="12"/>
        <v>7799306</v>
      </c>
    </row>
    <row r="287" spans="1:12" x14ac:dyDescent="0.3">
      <c r="A287" s="115">
        <v>44343</v>
      </c>
      <c r="B287" s="197">
        <v>1</v>
      </c>
      <c r="C287" s="170">
        <f t="shared" si="13"/>
        <v>17995</v>
      </c>
      <c r="D287" s="197">
        <v>216</v>
      </c>
      <c r="E287" s="197">
        <v>1</v>
      </c>
      <c r="F287" s="197">
        <v>16187</v>
      </c>
      <c r="G287" s="170">
        <f t="shared" si="12"/>
        <v>7815493</v>
      </c>
    </row>
    <row r="288" spans="1:12" x14ac:dyDescent="0.3">
      <c r="A288" s="115">
        <v>44344</v>
      </c>
      <c r="B288" s="197">
        <v>1</v>
      </c>
      <c r="C288" s="170">
        <f t="shared" si="13"/>
        <v>17996</v>
      </c>
      <c r="D288" s="197">
        <v>154</v>
      </c>
      <c r="E288" s="197">
        <v>1</v>
      </c>
      <c r="F288" s="197">
        <v>11532</v>
      </c>
      <c r="G288" s="170">
        <f t="shared" si="12"/>
        <v>7827025</v>
      </c>
    </row>
    <row r="289" spans="1:12" x14ac:dyDescent="0.3">
      <c r="A289" s="115">
        <v>44345</v>
      </c>
      <c r="B289" s="197">
        <v>0</v>
      </c>
      <c r="C289" s="170">
        <f t="shared" si="13"/>
        <v>17996</v>
      </c>
      <c r="D289" s="197">
        <v>93</v>
      </c>
      <c r="E289" s="197">
        <v>0</v>
      </c>
      <c r="F289" s="197">
        <v>1582</v>
      </c>
      <c r="G289" s="170">
        <f t="shared" si="12"/>
        <v>7828607</v>
      </c>
    </row>
    <row r="290" spans="1:12" x14ac:dyDescent="0.3">
      <c r="A290" s="115">
        <v>44346</v>
      </c>
      <c r="B290" s="197">
        <v>0</v>
      </c>
      <c r="C290" s="170">
        <f t="shared" si="13"/>
        <v>17996</v>
      </c>
      <c r="D290" s="197">
        <v>82</v>
      </c>
      <c r="E290" s="197">
        <v>0</v>
      </c>
      <c r="F290" s="197">
        <v>1648</v>
      </c>
      <c r="G290" s="170">
        <f t="shared" si="12"/>
        <v>7830255</v>
      </c>
    </row>
    <row r="291" spans="1:12" x14ac:dyDescent="0.3">
      <c r="A291" s="115">
        <v>44347</v>
      </c>
      <c r="B291" s="197">
        <v>1</v>
      </c>
      <c r="C291" s="170">
        <f t="shared" si="13"/>
        <v>17997</v>
      </c>
      <c r="D291" s="197">
        <v>82</v>
      </c>
      <c r="E291" s="197">
        <v>1</v>
      </c>
      <c r="F291" s="197">
        <v>3184</v>
      </c>
      <c r="G291" s="170">
        <f t="shared" si="12"/>
        <v>7833439</v>
      </c>
    </row>
    <row r="292" spans="1:12" x14ac:dyDescent="0.3">
      <c r="A292" s="115">
        <v>44348</v>
      </c>
      <c r="B292" s="197">
        <v>3</v>
      </c>
      <c r="C292" s="170">
        <f t="shared" si="13"/>
        <v>18000</v>
      </c>
      <c r="D292" s="197">
        <v>185</v>
      </c>
      <c r="E292" s="197">
        <v>3</v>
      </c>
      <c r="F292" s="197">
        <v>21616</v>
      </c>
      <c r="G292" s="170">
        <f t="shared" si="12"/>
        <v>7855055</v>
      </c>
      <c r="H292" s="27">
        <v>7830491</v>
      </c>
      <c r="I292" s="27">
        <v>18933</v>
      </c>
      <c r="J292" s="27">
        <v>17999</v>
      </c>
      <c r="K292" s="27">
        <v>3</v>
      </c>
      <c r="L292" s="27">
        <v>62445</v>
      </c>
    </row>
    <row r="293" spans="1:12" x14ac:dyDescent="0.3">
      <c r="A293" s="115">
        <v>44349</v>
      </c>
      <c r="B293" s="197">
        <v>4</v>
      </c>
      <c r="C293" s="170">
        <f t="shared" si="13"/>
        <v>18004</v>
      </c>
      <c r="D293" s="197">
        <v>178</v>
      </c>
      <c r="E293" s="197">
        <v>4</v>
      </c>
      <c r="F293" s="197">
        <v>13801</v>
      </c>
      <c r="G293" s="170">
        <f t="shared" si="12"/>
        <v>7868856</v>
      </c>
    </row>
    <row r="294" spans="1:12" x14ac:dyDescent="0.3">
      <c r="A294" s="115">
        <v>44350</v>
      </c>
      <c r="B294" s="197">
        <v>1</v>
      </c>
      <c r="C294" s="170">
        <f t="shared" si="13"/>
        <v>18005</v>
      </c>
      <c r="D294" s="197">
        <v>196</v>
      </c>
      <c r="E294" s="197">
        <v>1</v>
      </c>
      <c r="F294" s="197">
        <v>11564</v>
      </c>
      <c r="G294" s="170">
        <f t="shared" si="12"/>
        <v>7880420</v>
      </c>
    </row>
    <row r="295" spans="1:12" x14ac:dyDescent="0.3">
      <c r="A295" s="115">
        <v>44351</v>
      </c>
      <c r="B295" s="197">
        <v>0</v>
      </c>
      <c r="C295" s="170">
        <f t="shared" si="13"/>
        <v>18005</v>
      </c>
      <c r="D295" s="197">
        <v>156</v>
      </c>
      <c r="E295" s="197">
        <v>0</v>
      </c>
      <c r="F295" s="197">
        <v>10300</v>
      </c>
      <c r="G295" s="170">
        <f t="shared" si="12"/>
        <v>7890720</v>
      </c>
    </row>
    <row r="296" spans="1:12" x14ac:dyDescent="0.3">
      <c r="A296" s="115">
        <v>44352</v>
      </c>
      <c r="B296" s="197">
        <v>0</v>
      </c>
      <c r="C296" s="170">
        <f t="shared" si="13"/>
        <v>18005</v>
      </c>
      <c r="D296" s="197">
        <v>60</v>
      </c>
      <c r="E296" s="197">
        <v>0</v>
      </c>
      <c r="F296" s="197">
        <v>1686</v>
      </c>
      <c r="G296" s="170">
        <f t="shared" si="12"/>
        <v>7892406</v>
      </c>
    </row>
    <row r="297" spans="1:12" x14ac:dyDescent="0.3">
      <c r="A297" s="115">
        <v>44353</v>
      </c>
      <c r="B297" s="197">
        <v>0</v>
      </c>
      <c r="C297" s="170">
        <f t="shared" si="13"/>
        <v>18005</v>
      </c>
      <c r="D297" s="197">
        <v>60</v>
      </c>
      <c r="E297" s="197">
        <v>0</v>
      </c>
      <c r="F297" s="197">
        <v>1250</v>
      </c>
      <c r="G297" s="170">
        <f t="shared" si="12"/>
        <v>7893656</v>
      </c>
    </row>
    <row r="298" spans="1:12" x14ac:dyDescent="0.3">
      <c r="A298" s="115">
        <v>44354</v>
      </c>
      <c r="B298" s="197">
        <v>1</v>
      </c>
      <c r="C298" s="170">
        <f t="shared" si="13"/>
        <v>18006</v>
      </c>
      <c r="D298" s="197">
        <v>140</v>
      </c>
      <c r="E298" s="197">
        <v>1</v>
      </c>
      <c r="F298" s="197">
        <v>13258</v>
      </c>
      <c r="G298" s="170">
        <f t="shared" si="12"/>
        <v>7906914</v>
      </c>
    </row>
    <row r="299" spans="1:12" x14ac:dyDescent="0.3">
      <c r="A299" s="115">
        <v>44355</v>
      </c>
      <c r="B299" s="197">
        <v>2</v>
      </c>
      <c r="C299" s="170">
        <f t="shared" si="13"/>
        <v>18008</v>
      </c>
      <c r="D299" s="197">
        <v>118</v>
      </c>
      <c r="E299" s="197">
        <v>2</v>
      </c>
      <c r="F299" s="197">
        <v>13712</v>
      </c>
      <c r="G299" s="170">
        <f t="shared" si="12"/>
        <v>7920626</v>
      </c>
      <c r="H299" s="27">
        <v>7901544</v>
      </c>
      <c r="I299" s="27">
        <v>18951</v>
      </c>
      <c r="J299" s="27">
        <v>18016</v>
      </c>
      <c r="K299" s="27">
        <v>17</v>
      </c>
      <c r="L299" s="27">
        <v>71053</v>
      </c>
    </row>
    <row r="300" spans="1:12" x14ac:dyDescent="0.3">
      <c r="A300" s="115">
        <v>44356</v>
      </c>
      <c r="B300" s="197">
        <v>1</v>
      </c>
      <c r="C300" s="170">
        <f t="shared" si="13"/>
        <v>18009</v>
      </c>
      <c r="D300" s="197">
        <v>94</v>
      </c>
      <c r="E300" s="197">
        <v>1</v>
      </c>
      <c r="F300" s="197">
        <v>9961</v>
      </c>
      <c r="G300" s="170">
        <f t="shared" si="12"/>
        <v>7930587</v>
      </c>
    </row>
    <row r="301" spans="1:12" x14ac:dyDescent="0.3">
      <c r="A301" s="115">
        <v>44357</v>
      </c>
      <c r="B301" s="197">
        <v>1</v>
      </c>
      <c r="C301" s="170">
        <f t="shared" si="13"/>
        <v>18010</v>
      </c>
      <c r="D301" s="197">
        <v>120</v>
      </c>
      <c r="E301" s="197">
        <v>2</v>
      </c>
      <c r="F301" s="197">
        <v>9861</v>
      </c>
      <c r="G301" s="170">
        <f t="shared" si="12"/>
        <v>7940448</v>
      </c>
    </row>
    <row r="302" spans="1:12" x14ac:dyDescent="0.3">
      <c r="A302" s="115">
        <v>44358</v>
      </c>
      <c r="B302" s="197">
        <v>1</v>
      </c>
      <c r="C302" s="170">
        <f t="shared" si="13"/>
        <v>18011</v>
      </c>
      <c r="D302" s="197">
        <v>93</v>
      </c>
      <c r="E302" s="197">
        <v>1</v>
      </c>
      <c r="F302" s="197">
        <v>7004</v>
      </c>
      <c r="G302" s="170">
        <f t="shared" si="12"/>
        <v>7947452</v>
      </c>
    </row>
    <row r="303" spans="1:12" x14ac:dyDescent="0.3">
      <c r="A303" s="115">
        <v>44359</v>
      </c>
      <c r="B303" s="197">
        <v>0</v>
      </c>
      <c r="C303" s="170">
        <f t="shared" si="13"/>
        <v>18011</v>
      </c>
      <c r="D303" s="197">
        <v>57</v>
      </c>
      <c r="E303" s="197">
        <v>0</v>
      </c>
      <c r="F303" s="197">
        <v>1337</v>
      </c>
      <c r="G303" s="170">
        <f t="shared" si="12"/>
        <v>7948789</v>
      </c>
    </row>
    <row r="304" spans="1:12" x14ac:dyDescent="0.3">
      <c r="A304" s="115">
        <v>44360</v>
      </c>
      <c r="B304" s="197">
        <v>0</v>
      </c>
      <c r="C304" s="170">
        <f t="shared" si="13"/>
        <v>18011</v>
      </c>
      <c r="D304" s="197">
        <v>41</v>
      </c>
      <c r="E304" s="197">
        <v>0</v>
      </c>
      <c r="F304" s="197">
        <v>872</v>
      </c>
      <c r="G304" s="170">
        <f t="shared" si="12"/>
        <v>7949661</v>
      </c>
    </row>
    <row r="305" spans="1:12" x14ac:dyDescent="0.3">
      <c r="A305" s="115">
        <v>44361</v>
      </c>
      <c r="B305" s="197">
        <v>2</v>
      </c>
      <c r="C305" s="170">
        <f t="shared" si="13"/>
        <v>18013</v>
      </c>
      <c r="D305" s="197">
        <v>98</v>
      </c>
      <c r="E305" s="197">
        <v>3</v>
      </c>
      <c r="F305" s="197">
        <v>13065</v>
      </c>
      <c r="G305" s="170">
        <f t="shared" si="12"/>
        <v>7962726</v>
      </c>
    </row>
    <row r="306" spans="1:12" x14ac:dyDescent="0.3">
      <c r="A306" s="28">
        <v>44362</v>
      </c>
      <c r="B306" s="197">
        <v>2</v>
      </c>
      <c r="C306" s="170">
        <f t="shared" si="13"/>
        <v>18015</v>
      </c>
      <c r="D306" s="197">
        <v>88</v>
      </c>
      <c r="E306" s="197">
        <v>2</v>
      </c>
      <c r="F306" s="197">
        <v>13036</v>
      </c>
      <c r="G306" s="170">
        <f t="shared" si="12"/>
        <v>7975762</v>
      </c>
      <c r="H306" s="27">
        <v>7954739</v>
      </c>
      <c r="I306" s="27">
        <v>18947</v>
      </c>
      <c r="J306" s="27">
        <v>18004</v>
      </c>
      <c r="K306" s="27">
        <v>-12</v>
      </c>
      <c r="L306" s="27">
        <v>53195</v>
      </c>
    </row>
    <row r="307" spans="1:12" x14ac:dyDescent="0.3">
      <c r="A307" s="115">
        <v>44363</v>
      </c>
      <c r="B307" s="197">
        <v>1</v>
      </c>
      <c r="C307" s="170">
        <f t="shared" si="13"/>
        <v>18016</v>
      </c>
      <c r="D307" s="197">
        <v>80</v>
      </c>
      <c r="E307" s="197">
        <v>2</v>
      </c>
      <c r="F307" s="197">
        <v>10353</v>
      </c>
      <c r="G307" s="170">
        <f t="shared" si="12"/>
        <v>7986115</v>
      </c>
    </row>
    <row r="308" spans="1:12" x14ac:dyDescent="0.3">
      <c r="A308" s="115">
        <v>44364</v>
      </c>
      <c r="B308" s="197">
        <v>2</v>
      </c>
      <c r="C308" s="170">
        <f t="shared" si="13"/>
        <v>18018</v>
      </c>
      <c r="D308" s="197">
        <v>77</v>
      </c>
      <c r="E308" s="197">
        <v>3</v>
      </c>
      <c r="F308" s="197">
        <v>10705</v>
      </c>
      <c r="G308" s="170">
        <f t="shared" si="12"/>
        <v>7996820</v>
      </c>
    </row>
    <row r="309" spans="1:12" x14ac:dyDescent="0.3">
      <c r="A309" s="115">
        <v>44365</v>
      </c>
      <c r="B309" s="197">
        <v>0</v>
      </c>
      <c r="C309" s="170">
        <f t="shared" si="13"/>
        <v>18018</v>
      </c>
      <c r="D309" s="197">
        <v>72</v>
      </c>
      <c r="E309" s="197">
        <v>0</v>
      </c>
      <c r="F309" s="197">
        <v>1517</v>
      </c>
      <c r="G309" s="170">
        <f t="shared" si="12"/>
        <v>7998337</v>
      </c>
    </row>
    <row r="310" spans="1:12" x14ac:dyDescent="0.3">
      <c r="A310" s="115">
        <v>44366</v>
      </c>
      <c r="B310" s="197">
        <v>0</v>
      </c>
      <c r="C310" s="170">
        <f t="shared" si="13"/>
        <v>18018</v>
      </c>
      <c r="D310" s="197">
        <v>48</v>
      </c>
      <c r="E310" s="197">
        <v>0</v>
      </c>
      <c r="F310" s="197">
        <v>1278</v>
      </c>
      <c r="G310" s="170">
        <f t="shared" si="12"/>
        <v>7999615</v>
      </c>
    </row>
    <row r="311" spans="1:12" x14ac:dyDescent="0.3">
      <c r="A311" s="115">
        <v>44367</v>
      </c>
      <c r="B311" s="197">
        <v>0</v>
      </c>
      <c r="C311" s="170">
        <f t="shared" si="13"/>
        <v>18018</v>
      </c>
      <c r="D311" s="197">
        <v>31</v>
      </c>
      <c r="E311" s="197">
        <v>0</v>
      </c>
      <c r="F311" s="197">
        <v>421</v>
      </c>
      <c r="G311" s="170">
        <f t="shared" si="12"/>
        <v>8000036</v>
      </c>
    </row>
    <row r="312" spans="1:12" x14ac:dyDescent="0.3">
      <c r="A312" s="115">
        <v>44368</v>
      </c>
      <c r="B312" s="197">
        <v>2</v>
      </c>
      <c r="C312" s="170">
        <f t="shared" si="13"/>
        <v>18020</v>
      </c>
      <c r="D312" s="197">
        <v>69</v>
      </c>
      <c r="E312" s="197">
        <v>2</v>
      </c>
      <c r="F312" s="197">
        <v>13490</v>
      </c>
      <c r="G312" s="170">
        <f t="shared" si="12"/>
        <v>8013526</v>
      </c>
    </row>
    <row r="313" spans="1:12" x14ac:dyDescent="0.3">
      <c r="A313" s="115">
        <v>44369</v>
      </c>
      <c r="B313" s="197">
        <v>0</v>
      </c>
      <c r="C313" s="170">
        <f t="shared" si="13"/>
        <v>18020</v>
      </c>
      <c r="D313" s="197">
        <v>86</v>
      </c>
      <c r="E313" s="197">
        <v>0</v>
      </c>
      <c r="F313" s="197">
        <v>11151</v>
      </c>
      <c r="G313" s="170">
        <f t="shared" si="12"/>
        <v>8024677</v>
      </c>
      <c r="H313" s="170">
        <f t="shared" si="12"/>
        <v>8024677</v>
      </c>
      <c r="I313" s="27">
        <v>18955</v>
      </c>
      <c r="J313" s="27">
        <v>18017</v>
      </c>
      <c r="K313" s="27">
        <v>13</v>
      </c>
      <c r="L313" s="27">
        <v>52076</v>
      </c>
    </row>
    <row r="314" spans="1:12" x14ac:dyDescent="0.3">
      <c r="A314" s="115">
        <v>44370</v>
      </c>
      <c r="B314" s="197">
        <v>1</v>
      </c>
      <c r="C314" s="177">
        <f t="shared" si="13"/>
        <v>18021</v>
      </c>
      <c r="D314" s="197">
        <v>69</v>
      </c>
      <c r="E314" s="197">
        <v>1</v>
      </c>
      <c r="F314" s="197">
        <v>9469</v>
      </c>
      <c r="G314" s="177">
        <f t="shared" si="12"/>
        <v>8034146</v>
      </c>
    </row>
    <row r="315" spans="1:12" x14ac:dyDescent="0.3">
      <c r="A315" s="115">
        <v>44371</v>
      </c>
      <c r="B315" s="197">
        <v>1</v>
      </c>
      <c r="C315" s="177">
        <f t="shared" si="13"/>
        <v>18022</v>
      </c>
      <c r="D315" s="197">
        <v>84</v>
      </c>
      <c r="E315" s="197">
        <v>1</v>
      </c>
      <c r="F315" s="197">
        <v>8342</v>
      </c>
      <c r="G315" s="177">
        <f t="shared" ref="G315:H330" si="14">(G314+F315)</f>
        <v>8042488</v>
      </c>
    </row>
    <row r="316" spans="1:12" x14ac:dyDescent="0.3">
      <c r="A316" s="115">
        <v>44372</v>
      </c>
      <c r="B316" s="197">
        <v>0</v>
      </c>
      <c r="C316" s="177">
        <f t="shared" si="13"/>
        <v>18022</v>
      </c>
      <c r="D316" s="197">
        <v>63</v>
      </c>
      <c r="E316" s="197">
        <v>0</v>
      </c>
      <c r="F316" s="197">
        <v>5235</v>
      </c>
      <c r="G316" s="177">
        <f t="shared" si="14"/>
        <v>8047723</v>
      </c>
    </row>
    <row r="317" spans="1:12" x14ac:dyDescent="0.3">
      <c r="A317" s="115">
        <v>44373</v>
      </c>
      <c r="B317" s="197">
        <v>0</v>
      </c>
      <c r="C317" s="177">
        <f t="shared" si="13"/>
        <v>18022</v>
      </c>
      <c r="D317" s="197">
        <v>60</v>
      </c>
      <c r="E317" s="197">
        <v>0</v>
      </c>
      <c r="F317" s="197">
        <v>905</v>
      </c>
      <c r="G317" s="177">
        <f t="shared" si="14"/>
        <v>8048628</v>
      </c>
    </row>
    <row r="318" spans="1:12" x14ac:dyDescent="0.3">
      <c r="A318" s="115">
        <v>44374</v>
      </c>
      <c r="B318" s="197">
        <v>0</v>
      </c>
      <c r="C318" s="177">
        <f t="shared" si="13"/>
        <v>18022</v>
      </c>
      <c r="D318" s="197">
        <v>60</v>
      </c>
      <c r="E318" s="197">
        <v>0</v>
      </c>
      <c r="F318" s="197">
        <v>340</v>
      </c>
      <c r="G318" s="177">
        <f t="shared" si="14"/>
        <v>8048968</v>
      </c>
    </row>
    <row r="319" spans="1:12" x14ac:dyDescent="0.3">
      <c r="A319" s="115">
        <v>44375</v>
      </c>
      <c r="B319" s="197">
        <v>2</v>
      </c>
      <c r="C319" s="177">
        <f t="shared" si="13"/>
        <v>18024</v>
      </c>
      <c r="D319" s="197">
        <v>96</v>
      </c>
      <c r="E319" s="197">
        <v>2</v>
      </c>
      <c r="F319" s="197">
        <v>12313</v>
      </c>
      <c r="G319" s="177">
        <f t="shared" si="14"/>
        <v>8061281</v>
      </c>
    </row>
    <row r="320" spans="1:12" x14ac:dyDescent="0.3">
      <c r="A320" s="115">
        <v>44376</v>
      </c>
      <c r="B320" s="197">
        <v>2</v>
      </c>
      <c r="C320" s="177">
        <f t="shared" si="13"/>
        <v>18026</v>
      </c>
      <c r="D320" s="197">
        <v>81</v>
      </c>
      <c r="E320" s="197">
        <v>3</v>
      </c>
      <c r="F320" s="197">
        <v>10481</v>
      </c>
      <c r="G320" s="177">
        <f t="shared" si="14"/>
        <v>8071762</v>
      </c>
      <c r="H320" s="27">
        <v>8053001</v>
      </c>
      <c r="I320" s="27">
        <v>18959</v>
      </c>
      <c r="J320" s="27">
        <v>18022</v>
      </c>
      <c r="K320" s="27">
        <v>5</v>
      </c>
      <c r="L320" s="27">
        <v>36792</v>
      </c>
    </row>
    <row r="321" spans="1:12" x14ac:dyDescent="0.3">
      <c r="A321" s="115">
        <v>44377</v>
      </c>
      <c r="B321" s="197">
        <v>1</v>
      </c>
      <c r="C321" s="177">
        <f t="shared" si="13"/>
        <v>18027</v>
      </c>
      <c r="D321" s="197">
        <v>85</v>
      </c>
      <c r="E321" s="197">
        <v>1</v>
      </c>
      <c r="F321" s="197">
        <v>8436</v>
      </c>
      <c r="G321" s="177">
        <f t="shared" si="14"/>
        <v>8080198</v>
      </c>
    </row>
    <row r="322" spans="1:12" x14ac:dyDescent="0.3">
      <c r="A322" s="115">
        <v>44378</v>
      </c>
      <c r="B322" s="197">
        <v>1</v>
      </c>
      <c r="C322" s="177">
        <f t="shared" si="13"/>
        <v>18028</v>
      </c>
      <c r="D322" s="197">
        <v>103</v>
      </c>
      <c r="E322" s="197">
        <v>1</v>
      </c>
      <c r="F322" s="197">
        <v>8540</v>
      </c>
      <c r="G322" s="177">
        <f t="shared" si="14"/>
        <v>8088738</v>
      </c>
    </row>
    <row r="323" spans="1:12" x14ac:dyDescent="0.3">
      <c r="A323" s="115">
        <v>44379</v>
      </c>
      <c r="B323" s="197">
        <v>0</v>
      </c>
      <c r="C323" s="177">
        <f t="shared" si="13"/>
        <v>18028</v>
      </c>
      <c r="D323" s="197">
        <v>86</v>
      </c>
      <c r="E323" s="197">
        <v>0</v>
      </c>
      <c r="F323" s="197">
        <v>4012</v>
      </c>
      <c r="G323" s="177">
        <f t="shared" si="14"/>
        <v>8092750</v>
      </c>
    </row>
    <row r="324" spans="1:12" x14ac:dyDescent="0.3">
      <c r="A324" s="115">
        <v>44380</v>
      </c>
      <c r="B324" s="197">
        <v>0</v>
      </c>
      <c r="C324" s="177">
        <f t="shared" si="13"/>
        <v>18028</v>
      </c>
      <c r="D324" s="197">
        <v>41</v>
      </c>
      <c r="E324" s="197">
        <v>0</v>
      </c>
      <c r="F324" s="197">
        <v>811</v>
      </c>
      <c r="G324" s="177">
        <f t="shared" si="14"/>
        <v>8093561</v>
      </c>
    </row>
    <row r="325" spans="1:12" x14ac:dyDescent="0.3">
      <c r="A325" s="115">
        <v>44381</v>
      </c>
      <c r="B325" s="197">
        <v>0</v>
      </c>
      <c r="C325" s="177">
        <f t="shared" si="13"/>
        <v>18028</v>
      </c>
      <c r="D325" s="197">
        <v>33</v>
      </c>
      <c r="E325" s="197">
        <v>0</v>
      </c>
      <c r="F325" s="197">
        <v>178</v>
      </c>
      <c r="G325" s="177">
        <f t="shared" si="14"/>
        <v>8093739</v>
      </c>
    </row>
    <row r="326" spans="1:12" x14ac:dyDescent="0.3">
      <c r="A326" s="115">
        <v>44382</v>
      </c>
      <c r="B326" s="197">
        <v>0</v>
      </c>
      <c r="C326" s="177">
        <f t="shared" si="13"/>
        <v>18028</v>
      </c>
      <c r="D326" s="197">
        <v>83</v>
      </c>
      <c r="E326" s="197">
        <v>0</v>
      </c>
      <c r="F326" s="197">
        <v>842</v>
      </c>
      <c r="G326" s="177">
        <f t="shared" si="14"/>
        <v>8094581</v>
      </c>
    </row>
    <row r="327" spans="1:12" x14ac:dyDescent="0.3">
      <c r="A327" s="115">
        <v>44383</v>
      </c>
      <c r="B327" s="197">
        <v>6</v>
      </c>
      <c r="C327" s="177">
        <f t="shared" si="13"/>
        <v>18034</v>
      </c>
      <c r="D327" s="197">
        <v>132</v>
      </c>
      <c r="E327" s="197">
        <v>6</v>
      </c>
      <c r="F327" s="197">
        <v>13826</v>
      </c>
      <c r="G327" s="177">
        <f t="shared" si="14"/>
        <v>8108407</v>
      </c>
      <c r="H327" s="177">
        <f t="shared" si="14"/>
        <v>8108407</v>
      </c>
      <c r="I327" s="27">
        <v>18966</v>
      </c>
      <c r="J327" s="27">
        <v>18029</v>
      </c>
      <c r="K327" s="27">
        <v>7</v>
      </c>
      <c r="L327" s="27">
        <v>35549</v>
      </c>
    </row>
    <row r="328" spans="1:12" x14ac:dyDescent="0.3">
      <c r="A328" s="115">
        <v>44384</v>
      </c>
      <c r="B328" s="197">
        <v>2</v>
      </c>
      <c r="C328" s="197">
        <f t="shared" si="13"/>
        <v>18036</v>
      </c>
      <c r="D328" s="197">
        <v>155</v>
      </c>
      <c r="E328" s="197">
        <v>4</v>
      </c>
      <c r="F328" s="197">
        <v>9282</v>
      </c>
      <c r="G328" s="197">
        <f t="shared" si="14"/>
        <v>8117689</v>
      </c>
    </row>
    <row r="329" spans="1:12" x14ac:dyDescent="0.3">
      <c r="A329" s="115">
        <v>44385</v>
      </c>
      <c r="B329" s="197">
        <v>4</v>
      </c>
      <c r="C329" s="197">
        <f t="shared" si="13"/>
        <v>18040</v>
      </c>
      <c r="D329" s="197">
        <v>158</v>
      </c>
      <c r="E329" s="197">
        <v>4</v>
      </c>
      <c r="F329" s="197">
        <v>8516</v>
      </c>
      <c r="G329" s="197">
        <f t="shared" si="14"/>
        <v>8126205</v>
      </c>
    </row>
    <row r="330" spans="1:12" x14ac:dyDescent="0.3">
      <c r="A330" s="115">
        <v>44386</v>
      </c>
      <c r="B330" s="197">
        <v>2</v>
      </c>
      <c r="C330" s="197">
        <f t="shared" si="13"/>
        <v>18042</v>
      </c>
      <c r="D330" s="197">
        <v>144</v>
      </c>
      <c r="E330" s="197">
        <v>2</v>
      </c>
      <c r="F330" s="197">
        <v>4909</v>
      </c>
      <c r="G330" s="197">
        <f t="shared" si="14"/>
        <v>8131114</v>
      </c>
    </row>
    <row r="331" spans="1:12" x14ac:dyDescent="0.3">
      <c r="A331" s="115">
        <v>44387</v>
      </c>
      <c r="B331" s="197">
        <v>2</v>
      </c>
      <c r="C331" s="197">
        <f t="shared" si="13"/>
        <v>18044</v>
      </c>
      <c r="D331" s="197">
        <v>119</v>
      </c>
      <c r="E331" s="197">
        <v>3</v>
      </c>
      <c r="F331" s="197">
        <v>940</v>
      </c>
      <c r="G331" s="197">
        <f t="shared" ref="G331:G369" si="15">(G330+F331)</f>
        <v>8132054</v>
      </c>
    </row>
    <row r="332" spans="1:12" x14ac:dyDescent="0.3">
      <c r="A332" s="115">
        <v>44388</v>
      </c>
      <c r="B332" s="197">
        <v>1</v>
      </c>
      <c r="C332" s="197">
        <f t="shared" si="13"/>
        <v>18045</v>
      </c>
      <c r="D332" s="197">
        <v>132</v>
      </c>
      <c r="E332" s="197">
        <v>1</v>
      </c>
      <c r="F332" s="197">
        <v>435</v>
      </c>
      <c r="G332" s="197">
        <f t="shared" si="15"/>
        <v>8132489</v>
      </c>
    </row>
    <row r="333" spans="1:12" x14ac:dyDescent="0.3">
      <c r="A333" s="115">
        <v>44389</v>
      </c>
      <c r="B333" s="197">
        <v>15</v>
      </c>
      <c r="C333" s="197">
        <f t="shared" si="13"/>
        <v>18060</v>
      </c>
      <c r="D333" s="197">
        <v>263</v>
      </c>
      <c r="E333" s="197">
        <v>16</v>
      </c>
      <c r="F333" s="197">
        <v>10000</v>
      </c>
      <c r="G333" s="197">
        <f t="shared" si="15"/>
        <v>8142489</v>
      </c>
    </row>
    <row r="334" spans="1:12" x14ac:dyDescent="0.3">
      <c r="A334" s="115">
        <v>44390</v>
      </c>
      <c r="B334" s="197">
        <v>9</v>
      </c>
      <c r="C334" s="197">
        <f t="shared" si="13"/>
        <v>18069</v>
      </c>
      <c r="D334" s="197">
        <v>268</v>
      </c>
      <c r="E334" s="197">
        <v>10</v>
      </c>
      <c r="F334" s="197">
        <v>10821</v>
      </c>
      <c r="G334" s="197">
        <f t="shared" si="15"/>
        <v>8153310</v>
      </c>
      <c r="H334" s="27">
        <v>8132443</v>
      </c>
      <c r="I334" s="27">
        <v>18998</v>
      </c>
      <c r="J334" s="27">
        <v>18057</v>
      </c>
      <c r="K334" s="27">
        <v>28</v>
      </c>
      <c r="L334" s="27">
        <v>35404</v>
      </c>
    </row>
    <row r="335" spans="1:12" x14ac:dyDescent="0.3">
      <c r="A335" s="115">
        <v>44391</v>
      </c>
      <c r="B335" s="197">
        <v>6</v>
      </c>
      <c r="C335" s="197">
        <f t="shared" si="13"/>
        <v>18075</v>
      </c>
      <c r="D335" s="197">
        <v>310</v>
      </c>
      <c r="E335" s="197">
        <v>6</v>
      </c>
      <c r="F335" s="197">
        <v>8665</v>
      </c>
      <c r="G335" s="197">
        <f t="shared" si="15"/>
        <v>8161975</v>
      </c>
    </row>
    <row r="336" spans="1:12" x14ac:dyDescent="0.3">
      <c r="A336" s="115">
        <v>44392</v>
      </c>
      <c r="B336" s="197">
        <v>7</v>
      </c>
      <c r="C336" s="197">
        <f t="shared" si="13"/>
        <v>18082</v>
      </c>
      <c r="D336" s="197">
        <v>324</v>
      </c>
      <c r="E336" s="197">
        <v>7</v>
      </c>
      <c r="F336" s="197">
        <v>8320</v>
      </c>
      <c r="G336" s="197">
        <f t="shared" si="15"/>
        <v>8170295</v>
      </c>
    </row>
    <row r="337" spans="1:12" x14ac:dyDescent="0.3">
      <c r="A337" s="115">
        <v>44393</v>
      </c>
      <c r="B337" s="197">
        <v>7</v>
      </c>
      <c r="C337" s="197">
        <f t="shared" si="13"/>
        <v>18089</v>
      </c>
      <c r="D337" s="197">
        <v>319</v>
      </c>
      <c r="E337" s="197">
        <v>7</v>
      </c>
      <c r="F337" s="197">
        <v>5731</v>
      </c>
      <c r="G337" s="197">
        <f t="shared" si="15"/>
        <v>8176026</v>
      </c>
    </row>
    <row r="338" spans="1:12" x14ac:dyDescent="0.3">
      <c r="A338" s="115">
        <v>44394</v>
      </c>
      <c r="B338" s="197">
        <v>3</v>
      </c>
      <c r="C338" s="197">
        <f t="shared" si="13"/>
        <v>18092</v>
      </c>
      <c r="D338" s="197">
        <v>231</v>
      </c>
      <c r="E338" s="197">
        <v>4</v>
      </c>
      <c r="F338" s="197">
        <v>804</v>
      </c>
      <c r="G338" s="197">
        <f t="shared" si="15"/>
        <v>8176830</v>
      </c>
    </row>
    <row r="339" spans="1:12" x14ac:dyDescent="0.3">
      <c r="A339" s="115">
        <v>44395</v>
      </c>
      <c r="B339" s="197">
        <v>0</v>
      </c>
      <c r="C339" s="197">
        <f t="shared" si="13"/>
        <v>18092</v>
      </c>
      <c r="D339" s="197">
        <v>242</v>
      </c>
      <c r="E339" s="197">
        <v>0</v>
      </c>
      <c r="F339" s="197">
        <v>372</v>
      </c>
      <c r="G339" s="197">
        <f t="shared" si="15"/>
        <v>8177202</v>
      </c>
    </row>
    <row r="340" spans="1:12" x14ac:dyDescent="0.3">
      <c r="A340" s="115">
        <v>44396</v>
      </c>
      <c r="B340" s="197">
        <v>10</v>
      </c>
      <c r="C340" s="197">
        <f t="shared" si="13"/>
        <v>18102</v>
      </c>
      <c r="D340" s="197">
        <v>516</v>
      </c>
      <c r="E340" s="197">
        <v>11</v>
      </c>
      <c r="F340" s="197">
        <v>10683</v>
      </c>
      <c r="G340" s="197">
        <f t="shared" si="15"/>
        <v>8187885</v>
      </c>
    </row>
    <row r="341" spans="1:12" x14ac:dyDescent="0.3">
      <c r="A341" s="115">
        <v>44397</v>
      </c>
      <c r="B341" s="197">
        <v>12</v>
      </c>
      <c r="C341" s="197">
        <f t="shared" si="13"/>
        <v>18114</v>
      </c>
      <c r="D341" s="197">
        <v>517</v>
      </c>
      <c r="E341" s="197">
        <v>12</v>
      </c>
      <c r="F341" s="197">
        <v>10391</v>
      </c>
      <c r="G341" s="197">
        <f t="shared" si="15"/>
        <v>8198276</v>
      </c>
      <c r="H341" s="27">
        <v>8176421</v>
      </c>
      <c r="I341" s="27">
        <v>19047</v>
      </c>
      <c r="J341" s="27">
        <v>18103</v>
      </c>
      <c r="K341" s="27">
        <v>46</v>
      </c>
      <c r="L341" s="27">
        <v>43978</v>
      </c>
    </row>
    <row r="342" spans="1:12" x14ac:dyDescent="0.3">
      <c r="A342" s="115">
        <v>44398</v>
      </c>
      <c r="B342" s="197">
        <v>16</v>
      </c>
      <c r="C342" s="197">
        <f t="shared" si="13"/>
        <v>18130</v>
      </c>
      <c r="D342" s="197">
        <v>592</v>
      </c>
      <c r="E342" s="197">
        <v>19</v>
      </c>
      <c r="F342" s="197">
        <v>8514</v>
      </c>
      <c r="G342" s="197">
        <f t="shared" si="15"/>
        <v>8206790</v>
      </c>
    </row>
    <row r="343" spans="1:12" x14ac:dyDescent="0.3">
      <c r="A343" s="115">
        <v>44399</v>
      </c>
      <c r="B343" s="197">
        <v>13</v>
      </c>
      <c r="C343" s="197">
        <f t="shared" ref="C343:C369" si="16">(B343+C342)</f>
        <v>18143</v>
      </c>
      <c r="D343" s="197">
        <v>589</v>
      </c>
      <c r="E343" s="197">
        <v>14</v>
      </c>
      <c r="F343" s="197">
        <v>8323</v>
      </c>
      <c r="G343" s="197">
        <f t="shared" si="15"/>
        <v>8215113</v>
      </c>
    </row>
    <row r="344" spans="1:12" x14ac:dyDescent="0.3">
      <c r="A344" s="115">
        <v>44400</v>
      </c>
      <c r="B344" s="197">
        <v>5</v>
      </c>
      <c r="C344" s="197">
        <f t="shared" si="16"/>
        <v>18148</v>
      </c>
      <c r="D344" s="197">
        <v>509</v>
      </c>
      <c r="E344" s="197">
        <v>6</v>
      </c>
      <c r="F344" s="197">
        <v>6250</v>
      </c>
      <c r="G344" s="197">
        <f t="shared" si="15"/>
        <v>8221363</v>
      </c>
    </row>
    <row r="345" spans="1:12" x14ac:dyDescent="0.3">
      <c r="A345" s="115">
        <v>44401</v>
      </c>
      <c r="B345" s="197">
        <v>4</v>
      </c>
      <c r="C345" s="197">
        <f t="shared" si="16"/>
        <v>18152</v>
      </c>
      <c r="D345" s="197">
        <v>384</v>
      </c>
      <c r="E345" s="197">
        <v>4</v>
      </c>
      <c r="F345" s="197">
        <v>925</v>
      </c>
      <c r="G345" s="197">
        <f t="shared" si="15"/>
        <v>8222288</v>
      </c>
    </row>
    <row r="346" spans="1:12" x14ac:dyDescent="0.3">
      <c r="A346" s="115">
        <v>44402</v>
      </c>
      <c r="B346" s="197">
        <v>2</v>
      </c>
      <c r="C346" s="197">
        <f t="shared" si="16"/>
        <v>18154</v>
      </c>
      <c r="D346" s="197">
        <v>405</v>
      </c>
      <c r="E346" s="197">
        <v>2</v>
      </c>
      <c r="F346" s="197">
        <v>789</v>
      </c>
      <c r="G346" s="197">
        <f t="shared" si="15"/>
        <v>8223077</v>
      </c>
    </row>
    <row r="347" spans="1:12" x14ac:dyDescent="0.3">
      <c r="A347" s="115">
        <v>44403</v>
      </c>
      <c r="B347" s="197">
        <v>17</v>
      </c>
      <c r="C347" s="197">
        <f t="shared" si="16"/>
        <v>18171</v>
      </c>
      <c r="D347" s="197">
        <v>716</v>
      </c>
      <c r="E347" s="197">
        <v>17</v>
      </c>
      <c r="F347" s="197">
        <v>11178</v>
      </c>
      <c r="G347" s="197">
        <f t="shared" si="15"/>
        <v>8234255</v>
      </c>
    </row>
    <row r="348" spans="1:12" x14ac:dyDescent="0.3">
      <c r="A348" s="115">
        <v>44404</v>
      </c>
      <c r="B348" s="197">
        <v>20</v>
      </c>
      <c r="C348" s="197">
        <f t="shared" si="16"/>
        <v>18191</v>
      </c>
      <c r="D348" s="197">
        <v>764</v>
      </c>
      <c r="E348" s="197">
        <v>22</v>
      </c>
      <c r="F348" s="197">
        <v>10439</v>
      </c>
      <c r="G348" s="197">
        <f t="shared" si="15"/>
        <v>8244694</v>
      </c>
      <c r="H348" s="27">
        <v>8236087</v>
      </c>
      <c r="I348" s="27">
        <v>19117</v>
      </c>
      <c r="J348" s="27">
        <v>18170</v>
      </c>
      <c r="K348" s="27">
        <v>67</v>
      </c>
      <c r="L348" s="27">
        <v>59666</v>
      </c>
    </row>
    <row r="349" spans="1:12" x14ac:dyDescent="0.3">
      <c r="A349" s="115">
        <v>44405</v>
      </c>
      <c r="B349" s="197">
        <v>20</v>
      </c>
      <c r="C349" s="197">
        <f t="shared" si="16"/>
        <v>18211</v>
      </c>
      <c r="D349" s="197">
        <v>826</v>
      </c>
      <c r="E349" s="197">
        <v>21</v>
      </c>
      <c r="F349" s="197">
        <v>8859</v>
      </c>
      <c r="G349" s="197">
        <f t="shared" si="15"/>
        <v>8253553</v>
      </c>
    </row>
    <row r="350" spans="1:12" x14ac:dyDescent="0.3">
      <c r="A350" s="115">
        <v>44406</v>
      </c>
      <c r="B350" s="197">
        <v>20</v>
      </c>
      <c r="C350" s="197">
        <f t="shared" si="16"/>
        <v>18231</v>
      </c>
      <c r="D350" s="197">
        <v>900</v>
      </c>
      <c r="E350" s="197">
        <v>21</v>
      </c>
      <c r="F350" s="197">
        <v>8059</v>
      </c>
      <c r="G350" s="197">
        <f t="shared" si="15"/>
        <v>8261612</v>
      </c>
    </row>
    <row r="351" spans="1:12" x14ac:dyDescent="0.3">
      <c r="A351" s="115">
        <v>44407</v>
      </c>
      <c r="B351" s="197">
        <v>15</v>
      </c>
      <c r="C351" s="197">
        <f t="shared" si="16"/>
        <v>18246</v>
      </c>
      <c r="D351" s="197">
        <v>783</v>
      </c>
      <c r="E351" s="197">
        <v>16</v>
      </c>
      <c r="F351" s="197">
        <v>6519</v>
      </c>
      <c r="G351" s="197">
        <f t="shared" si="15"/>
        <v>8268131</v>
      </c>
    </row>
    <row r="352" spans="1:12" x14ac:dyDescent="0.3">
      <c r="A352" s="115">
        <v>44408</v>
      </c>
      <c r="B352" s="197">
        <v>3</v>
      </c>
      <c r="C352" s="197">
        <f t="shared" si="16"/>
        <v>18249</v>
      </c>
      <c r="D352" s="197">
        <v>623</v>
      </c>
      <c r="E352" s="197">
        <v>4</v>
      </c>
      <c r="F352" s="197">
        <v>925</v>
      </c>
      <c r="G352" s="197">
        <f t="shared" si="15"/>
        <v>8269056</v>
      </c>
    </row>
    <row r="353" spans="1:12" x14ac:dyDescent="0.3">
      <c r="A353" s="115">
        <v>44409</v>
      </c>
      <c r="B353" s="197">
        <v>5</v>
      </c>
      <c r="C353" s="197">
        <f t="shared" si="16"/>
        <v>18254</v>
      </c>
      <c r="D353" s="197">
        <v>569</v>
      </c>
      <c r="E353" s="197">
        <v>5</v>
      </c>
      <c r="F353" s="197">
        <v>810</v>
      </c>
      <c r="G353" s="197">
        <f t="shared" si="15"/>
        <v>8269866</v>
      </c>
    </row>
    <row r="354" spans="1:12" x14ac:dyDescent="0.3">
      <c r="A354" s="115">
        <v>44410</v>
      </c>
      <c r="B354" s="197">
        <v>23</v>
      </c>
      <c r="C354" s="197">
        <f t="shared" si="16"/>
        <v>18277</v>
      </c>
      <c r="D354" s="197">
        <v>1226</v>
      </c>
      <c r="E354" s="197">
        <v>24</v>
      </c>
      <c r="F354" s="197">
        <v>12345</v>
      </c>
      <c r="G354" s="197">
        <f t="shared" si="15"/>
        <v>8282211</v>
      </c>
    </row>
    <row r="355" spans="1:12" x14ac:dyDescent="0.3">
      <c r="A355" s="115">
        <v>44411</v>
      </c>
      <c r="B355" s="27">
        <v>21</v>
      </c>
      <c r="C355" s="197">
        <f t="shared" si="16"/>
        <v>18298</v>
      </c>
      <c r="D355" s="197">
        <v>1135</v>
      </c>
      <c r="E355" s="197">
        <v>22</v>
      </c>
      <c r="F355" s="197">
        <v>11101</v>
      </c>
      <c r="G355" s="197">
        <f t="shared" si="15"/>
        <v>8293312</v>
      </c>
      <c r="H355" s="27">
        <v>8284345</v>
      </c>
      <c r="I355" s="27">
        <v>19232</v>
      </c>
      <c r="J355" s="27">
        <v>18277</v>
      </c>
      <c r="K355" s="27">
        <v>107</v>
      </c>
      <c r="L355" s="27">
        <v>48258</v>
      </c>
    </row>
    <row r="356" spans="1:12" x14ac:dyDescent="0.3">
      <c r="A356" s="115">
        <v>44412</v>
      </c>
      <c r="B356" s="27">
        <v>20</v>
      </c>
      <c r="C356" s="197">
        <f t="shared" si="16"/>
        <v>18318</v>
      </c>
      <c r="D356" s="197">
        <v>1142</v>
      </c>
      <c r="E356" s="197">
        <v>21</v>
      </c>
      <c r="F356" s="197">
        <v>8966</v>
      </c>
      <c r="G356" s="197">
        <f t="shared" si="15"/>
        <v>8302278</v>
      </c>
    </row>
    <row r="357" spans="1:12" x14ac:dyDescent="0.3">
      <c r="A357" s="115">
        <v>44413</v>
      </c>
      <c r="B357" s="197">
        <v>15</v>
      </c>
      <c r="C357" s="197">
        <f t="shared" si="16"/>
        <v>18333</v>
      </c>
      <c r="D357" s="197">
        <v>1081</v>
      </c>
      <c r="E357" s="197">
        <v>17</v>
      </c>
      <c r="F357" s="197">
        <v>8391</v>
      </c>
      <c r="G357" s="197">
        <f t="shared" si="15"/>
        <v>8310669</v>
      </c>
    </row>
    <row r="358" spans="1:12" x14ac:dyDescent="0.3">
      <c r="A358" s="115">
        <v>44414</v>
      </c>
      <c r="B358" s="27">
        <v>12</v>
      </c>
      <c r="C358" s="197">
        <f t="shared" si="16"/>
        <v>18345</v>
      </c>
      <c r="D358" s="197">
        <v>1128</v>
      </c>
      <c r="E358" s="197">
        <v>12</v>
      </c>
      <c r="F358" s="197">
        <v>6976</v>
      </c>
      <c r="G358" s="197">
        <f t="shared" si="15"/>
        <v>8317645</v>
      </c>
    </row>
    <row r="359" spans="1:12" x14ac:dyDescent="0.3">
      <c r="A359" s="115">
        <v>44415</v>
      </c>
      <c r="B359" s="27">
        <v>4</v>
      </c>
      <c r="C359" s="197">
        <f t="shared" si="16"/>
        <v>18349</v>
      </c>
      <c r="D359" s="197">
        <v>674</v>
      </c>
      <c r="E359" s="197">
        <v>5</v>
      </c>
      <c r="F359" s="197">
        <v>1000</v>
      </c>
      <c r="G359" s="197">
        <f t="shared" si="15"/>
        <v>8318645</v>
      </c>
    </row>
    <row r="360" spans="1:12" x14ac:dyDescent="0.3">
      <c r="A360" s="115">
        <v>44416</v>
      </c>
      <c r="B360" s="27">
        <v>2</v>
      </c>
      <c r="C360" s="197">
        <f t="shared" si="16"/>
        <v>18351</v>
      </c>
      <c r="D360" s="197">
        <v>650</v>
      </c>
      <c r="E360" s="197">
        <v>2</v>
      </c>
      <c r="F360" s="197">
        <v>843</v>
      </c>
      <c r="G360" s="197">
        <f t="shared" si="15"/>
        <v>8319488</v>
      </c>
    </row>
    <row r="361" spans="1:12" x14ac:dyDescent="0.3">
      <c r="A361" s="115">
        <v>44417</v>
      </c>
      <c r="B361" s="27">
        <v>19</v>
      </c>
      <c r="C361" s="197">
        <f t="shared" si="16"/>
        <v>18370</v>
      </c>
      <c r="D361" s="197">
        <v>1414</v>
      </c>
      <c r="E361" s="197">
        <v>21</v>
      </c>
      <c r="F361" s="197">
        <v>12792</v>
      </c>
      <c r="G361" s="197">
        <f t="shared" si="15"/>
        <v>8332280</v>
      </c>
    </row>
    <row r="362" spans="1:12" x14ac:dyDescent="0.3">
      <c r="A362" s="115">
        <v>44418</v>
      </c>
      <c r="B362" s="27">
        <v>29</v>
      </c>
      <c r="C362" s="197">
        <f t="shared" si="16"/>
        <v>18399</v>
      </c>
      <c r="D362" s="197">
        <v>1333</v>
      </c>
      <c r="E362" s="197">
        <v>30</v>
      </c>
      <c r="F362" s="197">
        <v>10798</v>
      </c>
      <c r="G362" s="197">
        <f t="shared" si="15"/>
        <v>8343078</v>
      </c>
      <c r="H362" s="27">
        <v>8334417</v>
      </c>
      <c r="I362" s="27">
        <v>19339</v>
      </c>
      <c r="J362" s="27">
        <v>18371</v>
      </c>
      <c r="K362" s="27">
        <v>94</v>
      </c>
      <c r="L362" s="27">
        <v>50072</v>
      </c>
    </row>
    <row r="363" spans="1:12" x14ac:dyDescent="0.3">
      <c r="A363" s="115">
        <v>44419</v>
      </c>
      <c r="B363" s="27">
        <v>18</v>
      </c>
      <c r="C363" s="197">
        <f t="shared" si="16"/>
        <v>18417</v>
      </c>
      <c r="D363" s="197">
        <v>1321</v>
      </c>
      <c r="E363" s="27">
        <v>18</v>
      </c>
      <c r="F363" s="27">
        <v>9015</v>
      </c>
      <c r="G363" s="197">
        <f t="shared" si="15"/>
        <v>8352093</v>
      </c>
    </row>
    <row r="364" spans="1:12" x14ac:dyDescent="0.3">
      <c r="A364" s="115">
        <v>44420</v>
      </c>
      <c r="B364" s="27">
        <v>27</v>
      </c>
      <c r="C364" s="197">
        <f t="shared" si="16"/>
        <v>18444</v>
      </c>
      <c r="D364" s="27">
        <v>1363</v>
      </c>
      <c r="E364" s="27">
        <v>31</v>
      </c>
      <c r="F364" s="27">
        <v>8217</v>
      </c>
      <c r="G364" s="197">
        <f t="shared" si="15"/>
        <v>8360310</v>
      </c>
    </row>
    <row r="365" spans="1:12" x14ac:dyDescent="0.3">
      <c r="A365" s="115">
        <v>44421</v>
      </c>
      <c r="B365" s="27">
        <v>10</v>
      </c>
      <c r="C365" s="197">
        <f t="shared" si="16"/>
        <v>18454</v>
      </c>
      <c r="D365" s="27">
        <v>1177</v>
      </c>
      <c r="E365" s="27">
        <v>11</v>
      </c>
      <c r="F365" s="27">
        <v>6490</v>
      </c>
      <c r="G365" s="197">
        <f t="shared" si="15"/>
        <v>8366800</v>
      </c>
    </row>
    <row r="366" spans="1:12" x14ac:dyDescent="0.3">
      <c r="A366" s="115">
        <v>44422</v>
      </c>
      <c r="B366" s="27">
        <v>8</v>
      </c>
      <c r="C366" s="197">
        <f t="shared" si="16"/>
        <v>18462</v>
      </c>
      <c r="D366" s="27">
        <v>728</v>
      </c>
      <c r="E366" s="27">
        <v>8</v>
      </c>
      <c r="F366" s="27">
        <v>1050</v>
      </c>
      <c r="G366" s="197">
        <f t="shared" si="15"/>
        <v>8367850</v>
      </c>
    </row>
    <row r="367" spans="1:12" x14ac:dyDescent="0.3">
      <c r="A367" s="115">
        <v>44423</v>
      </c>
      <c r="B367" s="27">
        <v>5</v>
      </c>
      <c r="C367" s="197">
        <f t="shared" si="16"/>
        <v>18467</v>
      </c>
      <c r="D367" s="27">
        <v>629</v>
      </c>
      <c r="E367" s="27">
        <v>5</v>
      </c>
      <c r="F367" s="27">
        <v>1722</v>
      </c>
      <c r="G367" s="197">
        <f t="shared" si="15"/>
        <v>8369572</v>
      </c>
    </row>
    <row r="368" spans="1:12" x14ac:dyDescent="0.3">
      <c r="A368" s="115">
        <v>44424</v>
      </c>
      <c r="B368" s="27">
        <v>20</v>
      </c>
      <c r="C368" s="197">
        <f t="shared" si="16"/>
        <v>18487</v>
      </c>
      <c r="D368" s="27">
        <v>975</v>
      </c>
      <c r="E368" s="27">
        <v>21</v>
      </c>
      <c r="F368" s="27">
        <v>15518</v>
      </c>
      <c r="G368" s="197">
        <f t="shared" si="15"/>
        <v>8385090</v>
      </c>
    </row>
    <row r="369" spans="1:12" x14ac:dyDescent="0.3">
      <c r="A369" s="115">
        <v>44425</v>
      </c>
      <c r="B369" s="27">
        <v>3</v>
      </c>
      <c r="C369" s="197">
        <f t="shared" si="16"/>
        <v>18490</v>
      </c>
      <c r="D369" s="27">
        <v>142</v>
      </c>
      <c r="E369" s="27">
        <v>3</v>
      </c>
      <c r="F369" s="27">
        <v>3265</v>
      </c>
      <c r="G369" s="197">
        <f t="shared" si="15"/>
        <v>8388355</v>
      </c>
      <c r="H369" s="27">
        <v>8388355</v>
      </c>
      <c r="I369" s="27">
        <v>19465</v>
      </c>
      <c r="J369" s="27">
        <v>18490</v>
      </c>
      <c r="K369" s="27">
        <v>119</v>
      </c>
      <c r="L369" s="27">
        <v>53938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95"/>
  <sheetViews>
    <sheetView zoomScale="96" zoomScaleNormal="96" workbookViewId="0">
      <pane ySplit="1" topLeftCell="A2960" activePane="bottomLeft" state="frozen"/>
      <selection activeCell="F21" sqref="F21:G34"/>
      <selection pane="bottomLeft" activeCell="A2995" sqref="A2995"/>
    </sheetView>
  </sheetViews>
  <sheetFormatPr defaultColWidth="9.44140625" defaultRowHeight="14.4" x14ac:dyDescent="0.3"/>
  <cols>
    <col min="1" max="1" width="30.5546875" style="27" bestFit="1" customWidth="1"/>
    <col min="2" max="2" width="10.5546875" style="28" bestFit="1" customWidth="1"/>
    <col min="3" max="3" width="9.44140625" style="27" customWidth="1"/>
    <col min="4" max="4" width="16" style="27" bestFit="1" customWidth="1"/>
    <col min="5" max="5" width="16.5546875" style="27" customWidth="1"/>
    <col min="6" max="6" width="9.44140625" style="27" bestFit="1" customWidth="1"/>
    <col min="7" max="7" width="16" style="27" bestFit="1" customWidth="1"/>
    <col min="8" max="8" width="12" style="27" bestFit="1" customWidth="1"/>
    <col min="11" max="16384" width="9.44140625" style="27"/>
  </cols>
  <sheetData>
    <row r="1" spans="1:10" s="35" customFormat="1" ht="43.2" x14ac:dyDescent="0.3">
      <c r="A1" s="35" t="s">
        <v>293</v>
      </c>
      <c r="B1" s="71" t="s">
        <v>38</v>
      </c>
      <c r="C1" s="35" t="s">
        <v>291</v>
      </c>
      <c r="D1" s="35" t="s">
        <v>289</v>
      </c>
      <c r="E1" s="35" t="s">
        <v>287</v>
      </c>
      <c r="F1" s="35" t="s">
        <v>285</v>
      </c>
      <c r="G1" s="35" t="s">
        <v>283</v>
      </c>
      <c r="H1" s="35" t="s">
        <v>281</v>
      </c>
      <c r="I1"/>
      <c r="J1"/>
    </row>
    <row r="2" spans="1:10" s="197" customFormat="1" x14ac:dyDescent="0.3">
      <c r="A2" s="215" t="s">
        <v>1087</v>
      </c>
      <c r="B2" s="115">
        <v>43934</v>
      </c>
      <c r="C2" s="33">
        <v>575</v>
      </c>
      <c r="D2" s="33">
        <v>2134</v>
      </c>
      <c r="E2" s="34" t="s">
        <v>1124</v>
      </c>
      <c r="F2" s="33">
        <v>401</v>
      </c>
      <c r="G2" s="33">
        <v>771</v>
      </c>
      <c r="H2" s="32" t="s">
        <v>1124</v>
      </c>
    </row>
    <row r="3" spans="1:10" s="197" customFormat="1" x14ac:dyDescent="0.3">
      <c r="A3" s="215" t="s">
        <v>1088</v>
      </c>
      <c r="B3" s="115">
        <v>43934</v>
      </c>
      <c r="C3" s="33">
        <v>227</v>
      </c>
      <c r="D3" s="33">
        <v>1185</v>
      </c>
      <c r="E3" s="34" t="s">
        <v>1124</v>
      </c>
      <c r="F3" s="33">
        <v>119</v>
      </c>
      <c r="G3" s="33">
        <v>313</v>
      </c>
      <c r="H3" s="32" t="s">
        <v>1124</v>
      </c>
    </row>
    <row r="4" spans="1:10" s="197" customFormat="1" ht="15" customHeight="1" x14ac:dyDescent="0.3">
      <c r="A4" s="215" t="s">
        <v>1089</v>
      </c>
      <c r="B4" s="115">
        <v>43934</v>
      </c>
      <c r="C4" s="33">
        <v>146</v>
      </c>
      <c r="D4" s="33">
        <v>1081</v>
      </c>
      <c r="E4" s="34" t="s">
        <v>1124</v>
      </c>
      <c r="F4" s="33">
        <v>72</v>
      </c>
      <c r="G4" s="33">
        <v>201</v>
      </c>
      <c r="H4" s="32" t="s">
        <v>1124</v>
      </c>
    </row>
    <row r="5" spans="1:10" s="197" customFormat="1" x14ac:dyDescent="0.3">
      <c r="A5" s="215" t="s">
        <v>1090</v>
      </c>
      <c r="B5" s="115">
        <v>43934</v>
      </c>
      <c r="C5" s="33">
        <v>149</v>
      </c>
      <c r="D5" s="33">
        <v>761</v>
      </c>
      <c r="E5" s="34" t="s">
        <v>1124</v>
      </c>
      <c r="F5" s="33">
        <v>48</v>
      </c>
      <c r="G5" s="33">
        <v>351</v>
      </c>
      <c r="H5" s="32" t="s">
        <v>1124</v>
      </c>
    </row>
    <row r="6" spans="1:10" s="197" customFormat="1" x14ac:dyDescent="0.3">
      <c r="A6" s="215" t="s">
        <v>1091</v>
      </c>
      <c r="B6" s="115">
        <v>43934</v>
      </c>
      <c r="C6" s="33">
        <v>101</v>
      </c>
      <c r="D6" s="33">
        <v>734</v>
      </c>
      <c r="E6" s="34" t="s">
        <v>1124</v>
      </c>
      <c r="F6" s="33">
        <v>150</v>
      </c>
      <c r="G6" s="33">
        <v>410</v>
      </c>
      <c r="H6" s="32" t="s">
        <v>1124</v>
      </c>
    </row>
    <row r="7" spans="1:10" s="197" customFormat="1" x14ac:dyDescent="0.3">
      <c r="A7" s="215" t="s">
        <v>1092</v>
      </c>
      <c r="B7" s="115">
        <v>43934</v>
      </c>
      <c r="C7" s="33">
        <v>163</v>
      </c>
      <c r="D7" s="33">
        <v>555</v>
      </c>
      <c r="E7" s="34" t="s">
        <v>1124</v>
      </c>
      <c r="F7" s="33">
        <v>83</v>
      </c>
      <c r="G7" s="33">
        <v>313</v>
      </c>
      <c r="H7" s="32" t="s">
        <v>1124</v>
      </c>
    </row>
    <row r="8" spans="1:10" s="197" customFormat="1" x14ac:dyDescent="0.3">
      <c r="A8" s="215" t="s">
        <v>1087</v>
      </c>
      <c r="B8" s="115">
        <v>43935</v>
      </c>
      <c r="C8" s="33">
        <v>564</v>
      </c>
      <c r="D8" s="33">
        <v>2186</v>
      </c>
      <c r="E8" s="34" t="s">
        <v>1124</v>
      </c>
      <c r="F8" s="33">
        <v>424</v>
      </c>
      <c r="G8" s="33">
        <v>724</v>
      </c>
      <c r="H8" s="32" t="s">
        <v>1124</v>
      </c>
    </row>
    <row r="9" spans="1:10" s="197" customFormat="1" x14ac:dyDescent="0.3">
      <c r="A9" s="215" t="s">
        <v>1088</v>
      </c>
      <c r="B9" s="115">
        <v>43935</v>
      </c>
      <c r="C9" s="33">
        <v>249</v>
      </c>
      <c r="D9" s="33">
        <v>1278</v>
      </c>
      <c r="E9" s="34" t="s">
        <v>1124</v>
      </c>
      <c r="F9" s="33">
        <v>168</v>
      </c>
      <c r="G9" s="33">
        <v>308</v>
      </c>
      <c r="H9" s="32" t="s">
        <v>1124</v>
      </c>
    </row>
    <row r="10" spans="1:10" s="197" customFormat="1" x14ac:dyDescent="0.3">
      <c r="A10" s="215" t="s">
        <v>1089</v>
      </c>
      <c r="B10" s="115">
        <v>43935</v>
      </c>
      <c r="C10" s="33">
        <v>158</v>
      </c>
      <c r="D10" s="33">
        <v>1120</v>
      </c>
      <c r="E10" s="34" t="s">
        <v>1124</v>
      </c>
      <c r="F10" s="33">
        <v>80</v>
      </c>
      <c r="G10" s="33">
        <v>365</v>
      </c>
      <c r="H10" s="32" t="s">
        <v>1124</v>
      </c>
    </row>
    <row r="11" spans="1:10" s="197" customFormat="1" x14ac:dyDescent="0.3">
      <c r="A11" s="215" t="s">
        <v>1090</v>
      </c>
      <c r="B11" s="115">
        <v>43935</v>
      </c>
      <c r="C11" s="33">
        <v>138</v>
      </c>
      <c r="D11" s="33">
        <v>741</v>
      </c>
      <c r="E11" s="34" t="s">
        <v>1124</v>
      </c>
      <c r="F11" s="33">
        <v>50</v>
      </c>
      <c r="G11" s="33">
        <v>350</v>
      </c>
      <c r="H11" s="32" t="s">
        <v>1124</v>
      </c>
    </row>
    <row r="12" spans="1:10" s="197" customFormat="1" x14ac:dyDescent="0.3">
      <c r="A12" s="215" t="s">
        <v>1091</v>
      </c>
      <c r="B12" s="115">
        <v>43935</v>
      </c>
      <c r="C12" s="33">
        <v>100</v>
      </c>
      <c r="D12" s="33">
        <v>749</v>
      </c>
      <c r="E12" s="34" t="s">
        <v>1124</v>
      </c>
      <c r="F12" s="33">
        <v>149</v>
      </c>
      <c r="G12" s="33">
        <v>380</v>
      </c>
      <c r="H12" s="32" t="s">
        <v>1124</v>
      </c>
    </row>
    <row r="13" spans="1:10" s="197" customFormat="1" x14ac:dyDescent="0.3">
      <c r="A13" s="215" t="s">
        <v>1092</v>
      </c>
      <c r="B13" s="115">
        <v>43935</v>
      </c>
      <c r="C13" s="33">
        <v>158</v>
      </c>
      <c r="D13" s="33">
        <v>605</v>
      </c>
      <c r="E13" s="34" t="s">
        <v>1124</v>
      </c>
      <c r="F13" s="33">
        <v>92</v>
      </c>
      <c r="G13" s="33">
        <v>419</v>
      </c>
      <c r="H13" s="32" t="s">
        <v>1124</v>
      </c>
    </row>
    <row r="14" spans="1:10" s="197" customFormat="1" x14ac:dyDescent="0.3">
      <c r="A14" s="215" t="s">
        <v>1087</v>
      </c>
      <c r="B14" s="115">
        <v>43936</v>
      </c>
      <c r="C14" s="33">
        <v>601</v>
      </c>
      <c r="D14" s="33">
        <v>1821</v>
      </c>
      <c r="E14" s="34" t="s">
        <v>1124</v>
      </c>
      <c r="F14" s="33">
        <v>395</v>
      </c>
      <c r="G14" s="33">
        <v>1105</v>
      </c>
      <c r="H14" s="32" t="s">
        <v>1124</v>
      </c>
    </row>
    <row r="15" spans="1:10" s="197" customFormat="1" x14ac:dyDescent="0.3">
      <c r="A15" s="215" t="s">
        <v>1088</v>
      </c>
      <c r="B15" s="115">
        <v>43936</v>
      </c>
      <c r="C15" s="33">
        <v>252</v>
      </c>
      <c r="D15" s="33">
        <v>1189</v>
      </c>
      <c r="E15" s="34" t="s">
        <v>1124</v>
      </c>
      <c r="F15" s="33">
        <v>187</v>
      </c>
      <c r="G15" s="33">
        <v>438</v>
      </c>
      <c r="H15" s="32" t="s">
        <v>1124</v>
      </c>
    </row>
    <row r="16" spans="1:10" s="197" customFormat="1" x14ac:dyDescent="0.3">
      <c r="A16" s="215" t="s">
        <v>1089</v>
      </c>
      <c r="B16" s="115">
        <v>43936</v>
      </c>
      <c r="C16" s="33">
        <v>161</v>
      </c>
      <c r="D16" s="33">
        <v>1086</v>
      </c>
      <c r="E16" s="34" t="s">
        <v>1124</v>
      </c>
      <c r="F16" s="33">
        <v>94</v>
      </c>
      <c r="G16" s="33">
        <v>393</v>
      </c>
      <c r="H16" s="32" t="s">
        <v>1124</v>
      </c>
    </row>
    <row r="17" spans="1:8" s="197" customFormat="1" x14ac:dyDescent="0.3">
      <c r="A17" s="215" t="s">
        <v>1090</v>
      </c>
      <c r="B17" s="115">
        <v>43936</v>
      </c>
      <c r="C17" s="33">
        <v>142</v>
      </c>
      <c r="D17" s="33">
        <v>756</v>
      </c>
      <c r="E17" s="34" t="s">
        <v>1124</v>
      </c>
      <c r="F17" s="33">
        <v>52</v>
      </c>
      <c r="G17" s="33">
        <v>379</v>
      </c>
      <c r="H17" s="32" t="s">
        <v>1124</v>
      </c>
    </row>
    <row r="18" spans="1:8" s="197" customFormat="1" x14ac:dyDescent="0.3">
      <c r="A18" s="215" t="s">
        <v>1091</v>
      </c>
      <c r="B18" s="115">
        <v>43936</v>
      </c>
      <c r="C18" s="33">
        <v>104</v>
      </c>
      <c r="D18" s="33">
        <v>753</v>
      </c>
      <c r="E18" s="34" t="s">
        <v>1124</v>
      </c>
      <c r="F18" s="33">
        <v>145</v>
      </c>
      <c r="G18" s="33">
        <v>415</v>
      </c>
      <c r="H18" s="32" t="s">
        <v>1124</v>
      </c>
    </row>
    <row r="19" spans="1:8" s="197" customFormat="1" x14ac:dyDescent="0.3">
      <c r="A19" s="215" t="s">
        <v>1092</v>
      </c>
      <c r="B19" s="115">
        <v>43936</v>
      </c>
      <c r="C19" s="33">
        <v>152</v>
      </c>
      <c r="D19" s="33">
        <v>615</v>
      </c>
      <c r="E19" s="34" t="s">
        <v>1124</v>
      </c>
      <c r="F19" s="33">
        <v>108</v>
      </c>
      <c r="G19" s="33">
        <v>466</v>
      </c>
      <c r="H19" s="32" t="s">
        <v>1124</v>
      </c>
    </row>
    <row r="20" spans="1:8" s="197" customFormat="1" x14ac:dyDescent="0.3">
      <c r="A20" s="215" t="s">
        <v>1087</v>
      </c>
      <c r="B20" s="115">
        <v>43937</v>
      </c>
      <c r="C20" s="33">
        <v>655</v>
      </c>
      <c r="D20" s="33">
        <v>1900</v>
      </c>
      <c r="E20" s="34" t="s">
        <v>1124</v>
      </c>
      <c r="F20" s="33">
        <v>332</v>
      </c>
      <c r="G20" s="33">
        <v>1003</v>
      </c>
      <c r="H20" s="32" t="s">
        <v>1124</v>
      </c>
    </row>
    <row r="21" spans="1:8" s="197" customFormat="1" x14ac:dyDescent="0.3">
      <c r="A21" s="215" t="s">
        <v>1088</v>
      </c>
      <c r="B21" s="115">
        <v>43937</v>
      </c>
      <c r="C21" s="33">
        <v>253</v>
      </c>
      <c r="D21" s="33">
        <v>1211</v>
      </c>
      <c r="E21" s="34" t="s">
        <v>1124</v>
      </c>
      <c r="F21" s="33">
        <v>156</v>
      </c>
      <c r="G21" s="33">
        <v>497</v>
      </c>
      <c r="H21" s="32" t="s">
        <v>1124</v>
      </c>
    </row>
    <row r="22" spans="1:8" s="197" customFormat="1" x14ac:dyDescent="0.3">
      <c r="A22" s="215" t="s">
        <v>1089</v>
      </c>
      <c r="B22" s="115">
        <v>43937</v>
      </c>
      <c r="C22" s="33">
        <v>152</v>
      </c>
      <c r="D22" s="33">
        <v>1054</v>
      </c>
      <c r="E22" s="34" t="s">
        <v>1124</v>
      </c>
      <c r="F22" s="33">
        <v>100</v>
      </c>
      <c r="G22" s="33">
        <v>421</v>
      </c>
      <c r="H22" s="32" t="s">
        <v>1124</v>
      </c>
    </row>
    <row r="23" spans="1:8" s="197" customFormat="1" x14ac:dyDescent="0.3">
      <c r="A23" s="215" t="s">
        <v>1090</v>
      </c>
      <c r="B23" s="115">
        <v>43937</v>
      </c>
      <c r="C23" s="33">
        <v>146</v>
      </c>
      <c r="D23" s="33">
        <v>763</v>
      </c>
      <c r="E23" s="34" t="s">
        <v>1124</v>
      </c>
      <c r="F23" s="33">
        <v>48</v>
      </c>
      <c r="G23" s="33">
        <v>376</v>
      </c>
      <c r="H23" s="32" t="s">
        <v>1124</v>
      </c>
    </row>
    <row r="24" spans="1:8" s="197" customFormat="1" x14ac:dyDescent="0.3">
      <c r="A24" s="215" t="s">
        <v>1091</v>
      </c>
      <c r="B24" s="115">
        <v>43937</v>
      </c>
      <c r="C24" s="33">
        <v>108</v>
      </c>
      <c r="D24" s="33">
        <v>754</v>
      </c>
      <c r="E24" s="34" t="s">
        <v>1124</v>
      </c>
      <c r="F24" s="33">
        <v>139</v>
      </c>
      <c r="G24" s="33">
        <v>408</v>
      </c>
      <c r="H24" s="32" t="s">
        <v>1124</v>
      </c>
    </row>
    <row r="25" spans="1:8" s="197" customFormat="1" x14ac:dyDescent="0.3">
      <c r="A25" s="215" t="s">
        <v>1092</v>
      </c>
      <c r="B25" s="115">
        <v>43937</v>
      </c>
      <c r="C25" s="33">
        <v>169</v>
      </c>
      <c r="D25" s="33">
        <v>624</v>
      </c>
      <c r="E25" s="34" t="s">
        <v>1124</v>
      </c>
      <c r="F25" s="33">
        <v>99</v>
      </c>
      <c r="G25" s="33">
        <v>438</v>
      </c>
      <c r="H25" s="32" t="s">
        <v>1124</v>
      </c>
    </row>
    <row r="26" spans="1:8" s="197" customFormat="1" x14ac:dyDescent="0.3">
      <c r="A26" s="215" t="s">
        <v>1087</v>
      </c>
      <c r="B26" s="115">
        <v>43938</v>
      </c>
      <c r="C26" s="33">
        <v>616</v>
      </c>
      <c r="D26" s="33">
        <v>1870</v>
      </c>
      <c r="E26" s="34" t="s">
        <v>1124</v>
      </c>
      <c r="F26" s="33">
        <v>323</v>
      </c>
      <c r="G26" s="33">
        <v>1027</v>
      </c>
      <c r="H26" s="32" t="s">
        <v>1124</v>
      </c>
    </row>
    <row r="27" spans="1:8" s="197" customFormat="1" x14ac:dyDescent="0.3">
      <c r="A27" s="215" t="s">
        <v>1088</v>
      </c>
      <c r="B27" s="115">
        <v>43938</v>
      </c>
      <c r="C27" s="33">
        <v>253</v>
      </c>
      <c r="D27" s="33">
        <v>1202</v>
      </c>
      <c r="E27" s="34" t="s">
        <v>1124</v>
      </c>
      <c r="F27" s="33">
        <v>149</v>
      </c>
      <c r="G27" s="33">
        <v>486</v>
      </c>
      <c r="H27" s="32" t="s">
        <v>1124</v>
      </c>
    </row>
    <row r="28" spans="1:8" s="197" customFormat="1" x14ac:dyDescent="0.3">
      <c r="A28" s="215" t="s">
        <v>1089</v>
      </c>
      <c r="B28" s="115">
        <v>43938</v>
      </c>
      <c r="C28" s="33">
        <v>151</v>
      </c>
      <c r="D28" s="33">
        <v>1034</v>
      </c>
      <c r="E28" s="34" t="s">
        <v>1124</v>
      </c>
      <c r="F28" s="33">
        <v>109</v>
      </c>
      <c r="G28" s="33">
        <v>680</v>
      </c>
      <c r="H28" s="32" t="s">
        <v>1124</v>
      </c>
    </row>
    <row r="29" spans="1:8" s="197" customFormat="1" x14ac:dyDescent="0.3">
      <c r="A29" s="215" t="s">
        <v>1090</v>
      </c>
      <c r="B29" s="115">
        <v>43938</v>
      </c>
      <c r="C29" s="33">
        <v>142</v>
      </c>
      <c r="D29" s="33">
        <v>753</v>
      </c>
      <c r="E29" s="34" t="s">
        <v>1124</v>
      </c>
      <c r="F29" s="33">
        <v>54</v>
      </c>
      <c r="G29" s="33">
        <v>338</v>
      </c>
      <c r="H29" s="32" t="s">
        <v>1124</v>
      </c>
    </row>
    <row r="30" spans="1:8" s="197" customFormat="1" x14ac:dyDescent="0.3">
      <c r="A30" s="215" t="s">
        <v>1091</v>
      </c>
      <c r="B30" s="115">
        <v>43938</v>
      </c>
      <c r="C30" s="33">
        <v>101</v>
      </c>
      <c r="D30" s="33">
        <v>733</v>
      </c>
      <c r="E30" s="34" t="s">
        <v>1124</v>
      </c>
      <c r="F30" s="33">
        <v>146</v>
      </c>
      <c r="G30" s="33">
        <v>441</v>
      </c>
      <c r="H30" s="32" t="s">
        <v>1124</v>
      </c>
    </row>
    <row r="31" spans="1:8" s="197" customFormat="1" x14ac:dyDescent="0.3">
      <c r="A31" s="215" t="s">
        <v>1092</v>
      </c>
      <c r="B31" s="115">
        <v>43938</v>
      </c>
      <c r="C31" s="33">
        <v>150</v>
      </c>
      <c r="D31" s="33">
        <v>654</v>
      </c>
      <c r="E31" s="34" t="s">
        <v>1124</v>
      </c>
      <c r="F31" s="33">
        <v>102</v>
      </c>
      <c r="G31" s="33">
        <v>423</v>
      </c>
      <c r="H31" s="32" t="s">
        <v>1124</v>
      </c>
    </row>
    <row r="32" spans="1:8" s="197" customFormat="1" x14ac:dyDescent="0.3">
      <c r="A32" s="215" t="s">
        <v>1087</v>
      </c>
      <c r="B32" s="115">
        <v>43939</v>
      </c>
      <c r="C32" s="33">
        <v>641</v>
      </c>
      <c r="D32" s="33">
        <v>1818</v>
      </c>
      <c r="E32" s="34" t="s">
        <v>1124</v>
      </c>
      <c r="F32" s="33">
        <v>335</v>
      </c>
      <c r="G32" s="33">
        <v>1105</v>
      </c>
      <c r="H32" s="32" t="s">
        <v>1124</v>
      </c>
    </row>
    <row r="33" spans="1:8" s="197" customFormat="1" x14ac:dyDescent="0.3">
      <c r="A33" s="215" t="s">
        <v>1088</v>
      </c>
      <c r="B33" s="115">
        <v>43939</v>
      </c>
      <c r="C33" s="33">
        <v>236</v>
      </c>
      <c r="D33" s="33">
        <v>1137</v>
      </c>
      <c r="E33" s="34" t="s">
        <v>1124</v>
      </c>
      <c r="F33" s="33">
        <v>153</v>
      </c>
      <c r="G33" s="33">
        <v>486</v>
      </c>
      <c r="H33" s="32" t="s">
        <v>1124</v>
      </c>
    </row>
    <row r="34" spans="1:8" s="197" customFormat="1" x14ac:dyDescent="0.3">
      <c r="A34" s="215" t="s">
        <v>1089</v>
      </c>
      <c r="B34" s="115">
        <v>43939</v>
      </c>
      <c r="C34" s="33">
        <v>152</v>
      </c>
      <c r="D34" s="33">
        <v>1052</v>
      </c>
      <c r="E34" s="34" t="s">
        <v>1124</v>
      </c>
      <c r="F34" s="33">
        <v>107</v>
      </c>
      <c r="G34" s="33">
        <v>657</v>
      </c>
      <c r="H34" s="32" t="s">
        <v>1124</v>
      </c>
    </row>
    <row r="35" spans="1:8" s="197" customFormat="1" x14ac:dyDescent="0.3">
      <c r="A35" s="215" t="s">
        <v>1090</v>
      </c>
      <c r="B35" s="115">
        <v>43939</v>
      </c>
      <c r="C35" s="33">
        <v>136</v>
      </c>
      <c r="D35" s="33">
        <v>757</v>
      </c>
      <c r="E35" s="34" t="s">
        <v>1124</v>
      </c>
      <c r="F35" s="33">
        <v>64</v>
      </c>
      <c r="G35" s="33">
        <v>334</v>
      </c>
      <c r="H35" s="32" t="s">
        <v>1124</v>
      </c>
    </row>
    <row r="36" spans="1:8" s="197" customFormat="1" x14ac:dyDescent="0.3">
      <c r="A36" s="215" t="s">
        <v>1091</v>
      </c>
      <c r="B36" s="115">
        <v>43939</v>
      </c>
      <c r="C36" s="33">
        <v>90</v>
      </c>
      <c r="D36" s="33">
        <v>744</v>
      </c>
      <c r="E36" s="34" t="s">
        <v>1124</v>
      </c>
      <c r="F36" s="33">
        <v>157</v>
      </c>
      <c r="G36" s="33">
        <v>430</v>
      </c>
      <c r="H36" s="32" t="s">
        <v>1124</v>
      </c>
    </row>
    <row r="37" spans="1:8" s="197" customFormat="1" x14ac:dyDescent="0.3">
      <c r="A37" s="215" t="s">
        <v>1092</v>
      </c>
      <c r="B37" s="115">
        <v>43939</v>
      </c>
      <c r="C37" s="33">
        <v>165</v>
      </c>
      <c r="D37" s="33">
        <v>633</v>
      </c>
      <c r="E37" s="34" t="s">
        <v>1124</v>
      </c>
      <c r="F37" s="33">
        <v>103</v>
      </c>
      <c r="G37" s="33">
        <v>413</v>
      </c>
      <c r="H37" s="32" t="s">
        <v>1124</v>
      </c>
    </row>
    <row r="38" spans="1:8" s="197" customFormat="1" x14ac:dyDescent="0.3">
      <c r="A38" s="215" t="s">
        <v>1087</v>
      </c>
      <c r="B38" s="115">
        <v>43940</v>
      </c>
      <c r="C38" s="33">
        <v>656</v>
      </c>
      <c r="D38" s="33">
        <v>1850</v>
      </c>
      <c r="E38" s="34" t="s">
        <v>1124</v>
      </c>
      <c r="F38" s="33">
        <v>321</v>
      </c>
      <c r="G38" s="33">
        <v>1065</v>
      </c>
      <c r="H38" s="32" t="s">
        <v>1124</v>
      </c>
    </row>
    <row r="39" spans="1:8" s="197" customFormat="1" x14ac:dyDescent="0.3">
      <c r="A39" s="215" t="s">
        <v>1088</v>
      </c>
      <c r="B39" s="115">
        <v>43940</v>
      </c>
      <c r="C39" s="33">
        <v>239</v>
      </c>
      <c r="D39" s="33">
        <v>1234</v>
      </c>
      <c r="E39" s="34" t="s">
        <v>1124</v>
      </c>
      <c r="F39" s="33">
        <v>126</v>
      </c>
      <c r="G39" s="33">
        <v>371</v>
      </c>
      <c r="H39" s="32" t="s">
        <v>1124</v>
      </c>
    </row>
    <row r="40" spans="1:8" s="197" customFormat="1" x14ac:dyDescent="0.3">
      <c r="A40" s="215" t="s">
        <v>1089</v>
      </c>
      <c r="B40" s="115">
        <v>43940</v>
      </c>
      <c r="C40" s="33">
        <v>146</v>
      </c>
      <c r="D40" s="33">
        <v>1067</v>
      </c>
      <c r="E40" s="34" t="s">
        <v>1124</v>
      </c>
      <c r="F40" s="33">
        <v>122</v>
      </c>
      <c r="G40" s="33">
        <v>674</v>
      </c>
      <c r="H40" s="32" t="s">
        <v>1124</v>
      </c>
    </row>
    <row r="41" spans="1:8" s="197" customFormat="1" x14ac:dyDescent="0.3">
      <c r="A41" s="215" t="s">
        <v>1090</v>
      </c>
      <c r="B41" s="115">
        <v>43940</v>
      </c>
      <c r="C41" s="33">
        <v>138</v>
      </c>
      <c r="D41" s="33">
        <v>744</v>
      </c>
      <c r="E41" s="34" t="s">
        <v>1124</v>
      </c>
      <c r="F41" s="33">
        <v>62</v>
      </c>
      <c r="G41" s="33">
        <v>341</v>
      </c>
      <c r="H41" s="32" t="s">
        <v>1124</v>
      </c>
    </row>
    <row r="42" spans="1:8" s="197" customFormat="1" x14ac:dyDescent="0.3">
      <c r="A42" s="215" t="s">
        <v>1091</v>
      </c>
      <c r="B42" s="115">
        <v>43940</v>
      </c>
      <c r="C42" s="33">
        <v>93</v>
      </c>
      <c r="D42" s="33">
        <v>736</v>
      </c>
      <c r="E42" s="34" t="s">
        <v>1124</v>
      </c>
      <c r="F42" s="33">
        <v>154</v>
      </c>
      <c r="G42" s="33">
        <v>440</v>
      </c>
      <c r="H42" s="32" t="s">
        <v>1124</v>
      </c>
    </row>
    <row r="43" spans="1:8" s="197" customFormat="1" x14ac:dyDescent="0.3">
      <c r="A43" s="215" t="s">
        <v>1092</v>
      </c>
      <c r="B43" s="115">
        <v>43940</v>
      </c>
      <c r="C43" s="33">
        <v>164</v>
      </c>
      <c r="D43" s="33">
        <v>598</v>
      </c>
      <c r="E43" s="34" t="s">
        <v>1124</v>
      </c>
      <c r="F43" s="33">
        <v>95</v>
      </c>
      <c r="G43" s="33">
        <v>448</v>
      </c>
      <c r="H43" s="32" t="s">
        <v>1124</v>
      </c>
    </row>
    <row r="44" spans="1:8" s="197" customFormat="1" x14ac:dyDescent="0.3">
      <c r="A44" s="215" t="s">
        <v>1087</v>
      </c>
      <c r="B44" s="115">
        <v>43941</v>
      </c>
      <c r="C44" s="33">
        <v>656</v>
      </c>
      <c r="D44" s="33">
        <v>1899</v>
      </c>
      <c r="E44" s="34" t="s">
        <v>1124</v>
      </c>
      <c r="F44" s="33">
        <v>318</v>
      </c>
      <c r="G44" s="33">
        <v>1019</v>
      </c>
      <c r="H44" s="32" t="s">
        <v>1124</v>
      </c>
    </row>
    <row r="45" spans="1:8" s="197" customFormat="1" x14ac:dyDescent="0.3">
      <c r="A45" s="215" t="s">
        <v>1088</v>
      </c>
      <c r="B45" s="115">
        <v>43941</v>
      </c>
      <c r="C45" s="33">
        <v>241</v>
      </c>
      <c r="D45" s="33">
        <v>1280</v>
      </c>
      <c r="E45" s="34" t="s">
        <v>1124</v>
      </c>
      <c r="F45" s="33">
        <v>132</v>
      </c>
      <c r="G45" s="33">
        <v>376</v>
      </c>
      <c r="H45" s="32" t="s">
        <v>1124</v>
      </c>
    </row>
    <row r="46" spans="1:8" s="197" customFormat="1" x14ac:dyDescent="0.3">
      <c r="A46" s="215" t="s">
        <v>1089</v>
      </c>
      <c r="B46" s="115">
        <v>43941</v>
      </c>
      <c r="C46" s="33">
        <v>154</v>
      </c>
      <c r="D46" s="33">
        <v>1099</v>
      </c>
      <c r="E46" s="34" t="s">
        <v>1124</v>
      </c>
      <c r="F46" s="33">
        <v>107</v>
      </c>
      <c r="G46" s="33">
        <v>631</v>
      </c>
      <c r="H46" s="32" t="s">
        <v>1124</v>
      </c>
    </row>
    <row r="47" spans="1:8" s="197" customFormat="1" x14ac:dyDescent="0.3">
      <c r="A47" s="215" t="s">
        <v>1090</v>
      </c>
      <c r="B47" s="115">
        <v>43941</v>
      </c>
      <c r="C47" s="33">
        <v>141</v>
      </c>
      <c r="D47" s="33">
        <v>798</v>
      </c>
      <c r="E47" s="34" t="s">
        <v>1124</v>
      </c>
      <c r="F47" s="33">
        <v>58</v>
      </c>
      <c r="G47" s="33">
        <v>329</v>
      </c>
      <c r="H47" s="32" t="s">
        <v>1124</v>
      </c>
    </row>
    <row r="48" spans="1:8" s="197" customFormat="1" x14ac:dyDescent="0.3">
      <c r="A48" s="215" t="s">
        <v>1091</v>
      </c>
      <c r="B48" s="115">
        <v>43941</v>
      </c>
      <c r="C48" s="33">
        <v>96</v>
      </c>
      <c r="D48" s="33">
        <v>755</v>
      </c>
      <c r="E48" s="34" t="s">
        <v>1124</v>
      </c>
      <c r="F48" s="33">
        <v>151</v>
      </c>
      <c r="G48" s="33">
        <v>425</v>
      </c>
      <c r="H48" s="32" t="s">
        <v>1124</v>
      </c>
    </row>
    <row r="49" spans="1:8" s="197" customFormat="1" x14ac:dyDescent="0.3">
      <c r="A49" s="215" t="s">
        <v>1092</v>
      </c>
      <c r="B49" s="115">
        <v>43941</v>
      </c>
      <c r="C49" s="33">
        <v>193</v>
      </c>
      <c r="D49" s="33">
        <v>629</v>
      </c>
      <c r="E49" s="34" t="s">
        <v>1124</v>
      </c>
      <c r="F49" s="33">
        <v>73</v>
      </c>
      <c r="G49" s="33">
        <v>423</v>
      </c>
      <c r="H49" s="32" t="s">
        <v>1124</v>
      </c>
    </row>
    <row r="50" spans="1:8" s="197" customFormat="1" x14ac:dyDescent="0.3">
      <c r="A50" s="215" t="s">
        <v>1087</v>
      </c>
      <c r="B50" s="115">
        <v>43942</v>
      </c>
      <c r="C50" s="33">
        <v>681</v>
      </c>
      <c r="D50" s="33">
        <v>1905</v>
      </c>
      <c r="E50" s="34" t="s">
        <v>1124</v>
      </c>
      <c r="F50" s="33">
        <v>294</v>
      </c>
      <c r="G50" s="33">
        <v>1030</v>
      </c>
      <c r="H50" s="32" t="s">
        <v>1124</v>
      </c>
    </row>
    <row r="51" spans="1:8" s="197" customFormat="1" x14ac:dyDescent="0.3">
      <c r="A51" s="215" t="s">
        <v>1088</v>
      </c>
      <c r="B51" s="115">
        <v>43942</v>
      </c>
      <c r="C51" s="33">
        <v>251</v>
      </c>
      <c r="D51" s="33">
        <v>1230</v>
      </c>
      <c r="E51" s="34" t="s">
        <v>1124</v>
      </c>
      <c r="F51" s="33">
        <v>125</v>
      </c>
      <c r="G51" s="33">
        <v>418</v>
      </c>
      <c r="H51" s="32" t="s">
        <v>1124</v>
      </c>
    </row>
    <row r="52" spans="1:8" s="197" customFormat="1" x14ac:dyDescent="0.3">
      <c r="A52" s="215" t="s">
        <v>1089</v>
      </c>
      <c r="B52" s="115">
        <v>43942</v>
      </c>
      <c r="C52" s="33">
        <v>150</v>
      </c>
      <c r="D52" s="33">
        <v>1061</v>
      </c>
      <c r="E52" s="34" t="s">
        <v>1124</v>
      </c>
      <c r="F52" s="33">
        <v>116</v>
      </c>
      <c r="G52" s="33">
        <v>722</v>
      </c>
      <c r="H52" s="32" t="s">
        <v>1124</v>
      </c>
    </row>
    <row r="53" spans="1:8" s="197" customFormat="1" x14ac:dyDescent="0.3">
      <c r="A53" s="215" t="s">
        <v>1090</v>
      </c>
      <c r="B53" s="115">
        <v>43942</v>
      </c>
      <c r="C53" s="33">
        <v>141</v>
      </c>
      <c r="D53" s="33">
        <v>828</v>
      </c>
      <c r="E53" s="34" t="s">
        <v>1124</v>
      </c>
      <c r="F53" s="33">
        <v>55</v>
      </c>
      <c r="G53" s="33">
        <v>299</v>
      </c>
      <c r="H53" s="32" t="s">
        <v>1124</v>
      </c>
    </row>
    <row r="54" spans="1:8" s="197" customFormat="1" x14ac:dyDescent="0.3">
      <c r="A54" s="215" t="s">
        <v>1091</v>
      </c>
      <c r="B54" s="115">
        <v>43942</v>
      </c>
      <c r="C54" s="33">
        <v>88</v>
      </c>
      <c r="D54" s="33">
        <v>740</v>
      </c>
      <c r="E54" s="34" t="s">
        <v>1124</v>
      </c>
      <c r="F54" s="33">
        <v>159</v>
      </c>
      <c r="G54" s="33">
        <v>430</v>
      </c>
      <c r="H54" s="32" t="s">
        <v>1124</v>
      </c>
    </row>
    <row r="55" spans="1:8" s="197" customFormat="1" x14ac:dyDescent="0.3">
      <c r="A55" s="215" t="s">
        <v>1092</v>
      </c>
      <c r="B55" s="115">
        <v>43942</v>
      </c>
      <c r="C55" s="33">
        <v>167</v>
      </c>
      <c r="D55" s="33">
        <v>665</v>
      </c>
      <c r="E55" s="34" t="s">
        <v>1124</v>
      </c>
      <c r="F55" s="33">
        <v>76</v>
      </c>
      <c r="G55" s="33">
        <v>265</v>
      </c>
      <c r="H55" s="32" t="s">
        <v>1124</v>
      </c>
    </row>
    <row r="56" spans="1:8" s="197" customFormat="1" x14ac:dyDescent="0.3">
      <c r="A56" s="215" t="s">
        <v>1087</v>
      </c>
      <c r="B56" s="115">
        <v>43943</v>
      </c>
      <c r="C56" s="33">
        <v>699</v>
      </c>
      <c r="D56" s="33">
        <v>1947</v>
      </c>
      <c r="E56" s="34" t="s">
        <v>1124</v>
      </c>
      <c r="F56" s="33">
        <v>278</v>
      </c>
      <c r="G56" s="33">
        <v>966</v>
      </c>
      <c r="H56" s="32" t="s">
        <v>1124</v>
      </c>
    </row>
    <row r="57" spans="1:8" s="197" customFormat="1" x14ac:dyDescent="0.3">
      <c r="A57" s="215" t="s">
        <v>1088</v>
      </c>
      <c r="B57" s="115">
        <v>43943</v>
      </c>
      <c r="C57" s="33">
        <v>243</v>
      </c>
      <c r="D57" s="33">
        <v>1244</v>
      </c>
      <c r="E57" s="34" t="s">
        <v>1124</v>
      </c>
      <c r="F57" s="33">
        <v>122</v>
      </c>
      <c r="G57" s="33">
        <v>398</v>
      </c>
      <c r="H57" s="32" t="s">
        <v>1124</v>
      </c>
    </row>
    <row r="58" spans="1:8" s="197" customFormat="1" x14ac:dyDescent="0.3">
      <c r="A58" s="215" t="s">
        <v>1089</v>
      </c>
      <c r="B58" s="115">
        <v>43943</v>
      </c>
      <c r="C58" s="33">
        <v>150</v>
      </c>
      <c r="D58" s="33">
        <v>1058</v>
      </c>
      <c r="E58" s="34" t="s">
        <v>1124</v>
      </c>
      <c r="F58" s="33">
        <v>119</v>
      </c>
      <c r="G58" s="33">
        <v>720</v>
      </c>
      <c r="H58" s="32" t="s">
        <v>1124</v>
      </c>
    </row>
    <row r="59" spans="1:8" s="197" customFormat="1" x14ac:dyDescent="0.3">
      <c r="A59" s="215" t="s">
        <v>1090</v>
      </c>
      <c r="B59" s="115">
        <v>43943</v>
      </c>
      <c r="C59" s="33">
        <v>138</v>
      </c>
      <c r="D59" s="33">
        <v>814</v>
      </c>
      <c r="E59" s="34" t="s">
        <v>1124</v>
      </c>
      <c r="F59" s="33">
        <v>61</v>
      </c>
      <c r="G59" s="33">
        <v>356</v>
      </c>
      <c r="H59" s="32" t="s">
        <v>1124</v>
      </c>
    </row>
    <row r="60" spans="1:8" s="197" customFormat="1" x14ac:dyDescent="0.3">
      <c r="A60" s="215" t="s">
        <v>1091</v>
      </c>
      <c r="B60" s="115">
        <v>43943</v>
      </c>
      <c r="C60" s="33">
        <v>79</v>
      </c>
      <c r="D60" s="33">
        <v>708</v>
      </c>
      <c r="E60" s="34" t="s">
        <v>1124</v>
      </c>
      <c r="F60" s="33">
        <v>166</v>
      </c>
      <c r="G60" s="33">
        <v>471</v>
      </c>
      <c r="H60" s="32" t="s">
        <v>1124</v>
      </c>
    </row>
    <row r="61" spans="1:8" s="197" customFormat="1" x14ac:dyDescent="0.3">
      <c r="A61" s="215" t="s">
        <v>1092</v>
      </c>
      <c r="B61" s="115">
        <v>43943</v>
      </c>
      <c r="C61" s="33">
        <v>186</v>
      </c>
      <c r="D61" s="33">
        <v>678</v>
      </c>
      <c r="E61" s="34" t="s">
        <v>1124</v>
      </c>
      <c r="F61" s="33">
        <v>68</v>
      </c>
      <c r="G61" s="33">
        <v>394</v>
      </c>
      <c r="H61" s="32" t="s">
        <v>1124</v>
      </c>
    </row>
    <row r="62" spans="1:8" s="197" customFormat="1" x14ac:dyDescent="0.3">
      <c r="A62" s="215" t="s">
        <v>1087</v>
      </c>
      <c r="B62" s="115">
        <v>43944</v>
      </c>
      <c r="C62" s="33">
        <v>694</v>
      </c>
      <c r="D62" s="33">
        <v>1988</v>
      </c>
      <c r="E62" s="34" t="s">
        <v>1124</v>
      </c>
      <c r="F62" s="33">
        <v>286</v>
      </c>
      <c r="G62" s="33">
        <v>916</v>
      </c>
      <c r="H62" s="32" t="s">
        <v>1124</v>
      </c>
    </row>
    <row r="63" spans="1:8" s="197" customFormat="1" x14ac:dyDescent="0.3">
      <c r="A63" s="215" t="s">
        <v>1088</v>
      </c>
      <c r="B63" s="115">
        <v>43944</v>
      </c>
      <c r="C63" s="33">
        <v>239</v>
      </c>
      <c r="D63" s="33">
        <v>1194</v>
      </c>
      <c r="E63" s="34" t="s">
        <v>1124</v>
      </c>
      <c r="F63" s="33">
        <v>124</v>
      </c>
      <c r="G63" s="33">
        <v>415</v>
      </c>
      <c r="H63" s="32" t="s">
        <v>1124</v>
      </c>
    </row>
    <row r="64" spans="1:8" s="197" customFormat="1" x14ac:dyDescent="0.3">
      <c r="A64" s="215" t="s">
        <v>1089</v>
      </c>
      <c r="B64" s="115">
        <v>43944</v>
      </c>
      <c r="C64" s="33">
        <v>146</v>
      </c>
      <c r="D64" s="33">
        <v>1052</v>
      </c>
      <c r="E64" s="34" t="s">
        <v>1124</v>
      </c>
      <c r="F64" s="33">
        <v>132</v>
      </c>
      <c r="G64" s="33">
        <v>750</v>
      </c>
      <c r="H64" s="32" t="s">
        <v>1124</v>
      </c>
    </row>
    <row r="65" spans="1:8" s="197" customFormat="1" x14ac:dyDescent="0.3">
      <c r="A65" s="215" t="s">
        <v>1090</v>
      </c>
      <c r="B65" s="115">
        <v>43944</v>
      </c>
      <c r="C65" s="33">
        <v>145</v>
      </c>
      <c r="D65" s="33">
        <v>798</v>
      </c>
      <c r="E65" s="34" t="s">
        <v>1124</v>
      </c>
      <c r="F65" s="33">
        <v>48</v>
      </c>
      <c r="G65" s="33">
        <v>361</v>
      </c>
      <c r="H65" s="32" t="s">
        <v>1124</v>
      </c>
    </row>
    <row r="66" spans="1:8" s="197" customFormat="1" x14ac:dyDescent="0.3">
      <c r="A66" s="215" t="s">
        <v>1091</v>
      </c>
      <c r="B66" s="115">
        <v>43944</v>
      </c>
      <c r="C66" s="33">
        <v>85</v>
      </c>
      <c r="D66" s="33">
        <v>774</v>
      </c>
      <c r="E66" s="34" t="s">
        <v>1124</v>
      </c>
      <c r="F66" s="33">
        <v>160</v>
      </c>
      <c r="G66" s="33">
        <v>407</v>
      </c>
      <c r="H66" s="32" t="s">
        <v>1124</v>
      </c>
    </row>
    <row r="67" spans="1:8" s="197" customFormat="1" x14ac:dyDescent="0.3">
      <c r="A67" s="215" t="s">
        <v>1092</v>
      </c>
      <c r="B67" s="115">
        <v>43944</v>
      </c>
      <c r="C67" s="33">
        <v>174</v>
      </c>
      <c r="D67" s="33">
        <v>719</v>
      </c>
      <c r="E67" s="34" t="s">
        <v>1124</v>
      </c>
      <c r="F67" s="33">
        <v>87</v>
      </c>
      <c r="G67" s="33">
        <v>256</v>
      </c>
      <c r="H67" s="32" t="s">
        <v>1124</v>
      </c>
    </row>
    <row r="68" spans="1:8" s="197" customFormat="1" x14ac:dyDescent="0.3">
      <c r="A68" s="215" t="s">
        <v>1087</v>
      </c>
      <c r="B68" s="115">
        <v>43945</v>
      </c>
      <c r="C68" s="33">
        <v>689</v>
      </c>
      <c r="D68" s="33">
        <v>1945</v>
      </c>
      <c r="E68" s="34" t="s">
        <v>1124</v>
      </c>
      <c r="F68" s="33">
        <v>304</v>
      </c>
      <c r="G68" s="33">
        <v>963</v>
      </c>
      <c r="H68" s="32" t="s">
        <v>1124</v>
      </c>
    </row>
    <row r="69" spans="1:8" s="197" customFormat="1" x14ac:dyDescent="0.3">
      <c r="A69" s="215" t="s">
        <v>1088</v>
      </c>
      <c r="B69" s="115">
        <v>43945</v>
      </c>
      <c r="C69" s="33">
        <v>244</v>
      </c>
      <c r="D69" s="33">
        <v>1212</v>
      </c>
      <c r="E69" s="34" t="s">
        <v>1124</v>
      </c>
      <c r="F69" s="33">
        <v>125</v>
      </c>
      <c r="G69" s="33">
        <v>393</v>
      </c>
      <c r="H69" s="32" t="s">
        <v>1124</v>
      </c>
    </row>
    <row r="70" spans="1:8" s="197" customFormat="1" x14ac:dyDescent="0.3">
      <c r="A70" s="215" t="s">
        <v>1089</v>
      </c>
      <c r="B70" s="115">
        <v>43945</v>
      </c>
      <c r="C70" s="33">
        <v>144</v>
      </c>
      <c r="D70" s="33">
        <v>1012</v>
      </c>
      <c r="E70" s="34" t="s">
        <v>1124</v>
      </c>
      <c r="F70" s="33">
        <v>135</v>
      </c>
      <c r="G70" s="33">
        <v>785</v>
      </c>
      <c r="H70" s="32" t="s">
        <v>1124</v>
      </c>
    </row>
    <row r="71" spans="1:8" s="197" customFormat="1" x14ac:dyDescent="0.3">
      <c r="A71" s="215" t="s">
        <v>1090</v>
      </c>
      <c r="B71" s="115">
        <v>43945</v>
      </c>
      <c r="C71" s="33">
        <v>144</v>
      </c>
      <c r="D71" s="33">
        <v>786</v>
      </c>
      <c r="E71" s="34" t="s">
        <v>1124</v>
      </c>
      <c r="F71" s="33">
        <v>53</v>
      </c>
      <c r="G71" s="33">
        <v>372</v>
      </c>
      <c r="H71" s="32" t="s">
        <v>1124</v>
      </c>
    </row>
    <row r="72" spans="1:8" s="197" customFormat="1" x14ac:dyDescent="0.3">
      <c r="A72" s="215" t="s">
        <v>1091</v>
      </c>
      <c r="B72" s="115">
        <v>43945</v>
      </c>
      <c r="C72" s="33">
        <v>89</v>
      </c>
      <c r="D72" s="33">
        <v>775</v>
      </c>
      <c r="E72" s="34" t="s">
        <v>1124</v>
      </c>
      <c r="F72" s="33">
        <v>154</v>
      </c>
      <c r="G72" s="33">
        <v>412</v>
      </c>
      <c r="H72" s="32" t="s">
        <v>1124</v>
      </c>
    </row>
    <row r="73" spans="1:8" s="197" customFormat="1" x14ac:dyDescent="0.3">
      <c r="A73" s="215" t="s">
        <v>1092</v>
      </c>
      <c r="B73" s="115">
        <v>43945</v>
      </c>
      <c r="C73" s="33">
        <v>178</v>
      </c>
      <c r="D73" s="33">
        <v>706</v>
      </c>
      <c r="E73" s="34" t="s">
        <v>1124</v>
      </c>
      <c r="F73" s="33">
        <v>77</v>
      </c>
      <c r="G73" s="33">
        <v>530</v>
      </c>
      <c r="H73" s="32" t="s">
        <v>1124</v>
      </c>
    </row>
    <row r="74" spans="1:8" s="197" customFormat="1" x14ac:dyDescent="0.3">
      <c r="A74" s="215" t="s">
        <v>1087</v>
      </c>
      <c r="B74" s="115">
        <v>43946</v>
      </c>
      <c r="C74" s="33">
        <v>674</v>
      </c>
      <c r="D74" s="33">
        <v>2003</v>
      </c>
      <c r="E74" s="34" t="s">
        <v>1124</v>
      </c>
      <c r="F74" s="33">
        <v>314</v>
      </c>
      <c r="G74" s="33">
        <v>906</v>
      </c>
      <c r="H74" s="32" t="s">
        <v>1124</v>
      </c>
    </row>
    <row r="75" spans="1:8" s="197" customFormat="1" x14ac:dyDescent="0.3">
      <c r="A75" s="215" t="s">
        <v>1088</v>
      </c>
      <c r="B75" s="115">
        <v>43946</v>
      </c>
      <c r="C75" s="33">
        <v>248</v>
      </c>
      <c r="D75" s="33">
        <v>1177</v>
      </c>
      <c r="E75" s="34" t="s">
        <v>1124</v>
      </c>
      <c r="F75" s="33">
        <v>117</v>
      </c>
      <c r="G75" s="33">
        <v>448</v>
      </c>
      <c r="H75" s="32" t="s">
        <v>1124</v>
      </c>
    </row>
    <row r="76" spans="1:8" s="197" customFormat="1" x14ac:dyDescent="0.3">
      <c r="A76" s="215" t="s">
        <v>1089</v>
      </c>
      <c r="B76" s="115">
        <v>43946</v>
      </c>
      <c r="C76" s="33">
        <v>167</v>
      </c>
      <c r="D76" s="33">
        <v>1012</v>
      </c>
      <c r="E76" s="34" t="s">
        <v>1124</v>
      </c>
      <c r="F76" s="33">
        <v>114</v>
      </c>
      <c r="G76" s="33">
        <v>769</v>
      </c>
      <c r="H76" s="32" t="s">
        <v>1124</v>
      </c>
    </row>
    <row r="77" spans="1:8" s="197" customFormat="1" x14ac:dyDescent="0.3">
      <c r="A77" s="215" t="s">
        <v>1090</v>
      </c>
      <c r="B77" s="115">
        <v>43946</v>
      </c>
      <c r="C77" s="33">
        <v>145</v>
      </c>
      <c r="D77" s="33">
        <v>815</v>
      </c>
      <c r="E77" s="34" t="s">
        <v>1124</v>
      </c>
      <c r="F77" s="33">
        <v>52</v>
      </c>
      <c r="G77" s="33">
        <v>264</v>
      </c>
      <c r="H77" s="32" t="s">
        <v>1124</v>
      </c>
    </row>
    <row r="78" spans="1:8" s="197" customFormat="1" x14ac:dyDescent="0.3">
      <c r="A78" s="215" t="s">
        <v>1091</v>
      </c>
      <c r="B78" s="115">
        <v>43946</v>
      </c>
      <c r="C78" s="33">
        <v>82</v>
      </c>
      <c r="D78" s="33">
        <v>787</v>
      </c>
      <c r="E78" s="34" t="s">
        <v>1124</v>
      </c>
      <c r="F78" s="33">
        <v>159</v>
      </c>
      <c r="G78" s="33">
        <v>398</v>
      </c>
      <c r="H78" s="32" t="s">
        <v>1124</v>
      </c>
    </row>
    <row r="79" spans="1:8" s="197" customFormat="1" x14ac:dyDescent="0.3">
      <c r="A79" s="215" t="s">
        <v>1092</v>
      </c>
      <c r="B79" s="115">
        <v>43946</v>
      </c>
      <c r="C79" s="33">
        <v>193</v>
      </c>
      <c r="D79" s="33">
        <v>763</v>
      </c>
      <c r="E79" s="34" t="s">
        <v>1124</v>
      </c>
      <c r="F79" s="33">
        <v>82</v>
      </c>
      <c r="G79" s="33">
        <v>433</v>
      </c>
      <c r="H79" s="32" t="s">
        <v>1124</v>
      </c>
    </row>
    <row r="80" spans="1:8" s="197" customFormat="1" x14ac:dyDescent="0.3">
      <c r="A80" s="215" t="s">
        <v>1087</v>
      </c>
      <c r="B80" s="115">
        <v>43947</v>
      </c>
      <c r="C80" s="33">
        <v>646</v>
      </c>
      <c r="D80" s="33">
        <v>1992</v>
      </c>
      <c r="E80" s="34" t="s">
        <v>1124</v>
      </c>
      <c r="F80" s="33">
        <v>333</v>
      </c>
      <c r="G80" s="33">
        <v>899</v>
      </c>
      <c r="H80" s="32" t="s">
        <v>1124</v>
      </c>
    </row>
    <row r="81" spans="1:8" s="197" customFormat="1" x14ac:dyDescent="0.3">
      <c r="A81" s="215" t="s">
        <v>1088</v>
      </c>
      <c r="B81" s="115">
        <v>43947</v>
      </c>
      <c r="C81" s="33">
        <v>243</v>
      </c>
      <c r="D81" s="33">
        <v>1230</v>
      </c>
      <c r="E81" s="34" t="s">
        <v>1124</v>
      </c>
      <c r="F81" s="33">
        <v>124</v>
      </c>
      <c r="G81" s="33">
        <v>389</v>
      </c>
      <c r="H81" s="32" t="s">
        <v>1124</v>
      </c>
    </row>
    <row r="82" spans="1:8" s="197" customFormat="1" x14ac:dyDescent="0.3">
      <c r="A82" s="215" t="s">
        <v>1089</v>
      </c>
      <c r="B82" s="115">
        <v>43947</v>
      </c>
      <c r="C82" s="33">
        <v>164</v>
      </c>
      <c r="D82" s="33">
        <v>1013</v>
      </c>
      <c r="E82" s="34" t="s">
        <v>1124</v>
      </c>
      <c r="F82" s="33">
        <v>115</v>
      </c>
      <c r="G82" s="33">
        <v>768</v>
      </c>
      <c r="H82" s="32" t="s">
        <v>1124</v>
      </c>
    </row>
    <row r="83" spans="1:8" s="197" customFormat="1" x14ac:dyDescent="0.3">
      <c r="A83" s="215" t="s">
        <v>1090</v>
      </c>
      <c r="B83" s="115">
        <v>43947</v>
      </c>
      <c r="C83" s="33">
        <v>153</v>
      </c>
      <c r="D83" s="33">
        <v>816</v>
      </c>
      <c r="E83" s="34" t="s">
        <v>1124</v>
      </c>
      <c r="F83" s="33">
        <v>42</v>
      </c>
      <c r="G83" s="33">
        <v>303</v>
      </c>
      <c r="H83" s="32" t="s">
        <v>1124</v>
      </c>
    </row>
    <row r="84" spans="1:8" s="197" customFormat="1" x14ac:dyDescent="0.3">
      <c r="A84" s="215" t="s">
        <v>1091</v>
      </c>
      <c r="B84" s="115">
        <v>43947</v>
      </c>
      <c r="C84" s="33">
        <v>98</v>
      </c>
      <c r="D84" s="33">
        <v>777</v>
      </c>
      <c r="E84" s="34" t="s">
        <v>1124</v>
      </c>
      <c r="F84" s="33">
        <v>143</v>
      </c>
      <c r="G84" s="33">
        <v>407</v>
      </c>
      <c r="H84" s="32" t="s">
        <v>1124</v>
      </c>
    </row>
    <row r="85" spans="1:8" s="197" customFormat="1" x14ac:dyDescent="0.3">
      <c r="A85" s="215" t="s">
        <v>1092</v>
      </c>
      <c r="B85" s="115">
        <v>43947</v>
      </c>
      <c r="C85" s="33">
        <v>193</v>
      </c>
      <c r="D85" s="33">
        <v>777</v>
      </c>
      <c r="E85" s="34" t="s">
        <v>1124</v>
      </c>
      <c r="F85" s="33">
        <v>84</v>
      </c>
      <c r="G85" s="33">
        <v>433</v>
      </c>
      <c r="H85" s="32" t="s">
        <v>1124</v>
      </c>
    </row>
    <row r="86" spans="1:8" s="197" customFormat="1" x14ac:dyDescent="0.3">
      <c r="A86" s="215" t="s">
        <v>1087</v>
      </c>
      <c r="B86" s="115">
        <v>43948</v>
      </c>
      <c r="C86" s="33">
        <v>652</v>
      </c>
      <c r="D86" s="33">
        <v>2014</v>
      </c>
      <c r="E86" s="34" t="s">
        <v>1124</v>
      </c>
      <c r="F86" s="33">
        <v>322</v>
      </c>
      <c r="G86" s="33">
        <v>898</v>
      </c>
      <c r="H86" s="32" t="s">
        <v>1124</v>
      </c>
    </row>
    <row r="87" spans="1:8" s="197" customFormat="1" x14ac:dyDescent="0.3">
      <c r="A87" s="215" t="s">
        <v>1088</v>
      </c>
      <c r="B87" s="115">
        <v>43948</v>
      </c>
      <c r="C87" s="33">
        <v>244</v>
      </c>
      <c r="D87" s="33">
        <v>1257</v>
      </c>
      <c r="E87" s="34" t="s">
        <v>1124</v>
      </c>
      <c r="F87" s="33">
        <v>127</v>
      </c>
      <c r="G87" s="33">
        <v>388</v>
      </c>
      <c r="H87" s="32" t="s">
        <v>1124</v>
      </c>
    </row>
    <row r="88" spans="1:8" s="197" customFormat="1" x14ac:dyDescent="0.3">
      <c r="A88" s="215" t="s">
        <v>1089</v>
      </c>
      <c r="B88" s="115">
        <v>43948</v>
      </c>
      <c r="C88" s="33">
        <v>157</v>
      </c>
      <c r="D88" s="33">
        <v>1033</v>
      </c>
      <c r="E88" s="34" t="s">
        <v>1124</v>
      </c>
      <c r="F88" s="33">
        <v>117</v>
      </c>
      <c r="G88" s="33">
        <v>765</v>
      </c>
      <c r="H88" s="32" t="s">
        <v>1124</v>
      </c>
    </row>
    <row r="89" spans="1:8" s="197" customFormat="1" x14ac:dyDescent="0.3">
      <c r="A89" s="215" t="s">
        <v>1090</v>
      </c>
      <c r="B89" s="115">
        <v>43948</v>
      </c>
      <c r="C89" s="33">
        <v>145</v>
      </c>
      <c r="D89" s="33">
        <v>855</v>
      </c>
      <c r="E89" s="34" t="s">
        <v>1124</v>
      </c>
      <c r="F89" s="33">
        <v>50</v>
      </c>
      <c r="G89" s="33">
        <v>277</v>
      </c>
      <c r="H89" s="32" t="s">
        <v>1124</v>
      </c>
    </row>
    <row r="90" spans="1:8" s="197" customFormat="1" x14ac:dyDescent="0.3">
      <c r="A90" s="215" t="s">
        <v>1091</v>
      </c>
      <c r="B90" s="115">
        <v>43948</v>
      </c>
      <c r="C90" s="33">
        <v>88</v>
      </c>
      <c r="D90" s="33">
        <v>814</v>
      </c>
      <c r="E90" s="34" t="s">
        <v>1124</v>
      </c>
      <c r="F90" s="33">
        <v>153</v>
      </c>
      <c r="G90" s="33">
        <v>376</v>
      </c>
      <c r="H90" s="32" t="s">
        <v>1124</v>
      </c>
    </row>
    <row r="91" spans="1:8" s="197" customFormat="1" x14ac:dyDescent="0.3">
      <c r="A91" s="215" t="s">
        <v>1092</v>
      </c>
      <c r="B91" s="115">
        <v>43948</v>
      </c>
      <c r="C91" s="33">
        <v>191</v>
      </c>
      <c r="D91" s="33">
        <v>779</v>
      </c>
      <c r="E91" s="34" t="s">
        <v>1124</v>
      </c>
      <c r="F91" s="33">
        <v>86</v>
      </c>
      <c r="G91" s="33">
        <v>431</v>
      </c>
      <c r="H91" s="32" t="s">
        <v>1124</v>
      </c>
    </row>
    <row r="92" spans="1:8" s="197" customFormat="1" x14ac:dyDescent="0.3">
      <c r="A92" s="215" t="s">
        <v>1087</v>
      </c>
      <c r="B92" s="115">
        <v>43949</v>
      </c>
      <c r="C92" s="33">
        <v>652</v>
      </c>
      <c r="D92" s="33">
        <v>2021</v>
      </c>
      <c r="E92" s="34" t="s">
        <v>1124</v>
      </c>
      <c r="F92" s="33">
        <v>324</v>
      </c>
      <c r="G92" s="33">
        <v>905</v>
      </c>
      <c r="H92" s="32" t="s">
        <v>1124</v>
      </c>
    </row>
    <row r="93" spans="1:8" s="197" customFormat="1" x14ac:dyDescent="0.3">
      <c r="A93" s="215" t="s">
        <v>1088</v>
      </c>
      <c r="B93" s="115">
        <v>43949</v>
      </c>
      <c r="C93" s="33">
        <v>269</v>
      </c>
      <c r="D93" s="33">
        <v>1292</v>
      </c>
      <c r="E93" s="34" t="s">
        <v>1124</v>
      </c>
      <c r="F93" s="33">
        <v>139</v>
      </c>
      <c r="G93" s="33">
        <v>352</v>
      </c>
      <c r="H93" s="32" t="s">
        <v>1124</v>
      </c>
    </row>
    <row r="94" spans="1:8" s="197" customFormat="1" x14ac:dyDescent="0.3">
      <c r="A94" s="215" t="s">
        <v>1089</v>
      </c>
      <c r="B94" s="115">
        <v>43949</v>
      </c>
      <c r="C94" s="33">
        <v>158</v>
      </c>
      <c r="D94" s="33">
        <v>1102</v>
      </c>
      <c r="E94" s="34" t="s">
        <v>1124</v>
      </c>
      <c r="F94" s="33">
        <v>121</v>
      </c>
      <c r="G94" s="33">
        <v>704</v>
      </c>
      <c r="H94" s="32" t="s">
        <v>1124</v>
      </c>
    </row>
    <row r="95" spans="1:8" s="197" customFormat="1" x14ac:dyDescent="0.3">
      <c r="A95" s="215" t="s">
        <v>1090</v>
      </c>
      <c r="B95" s="115">
        <v>43949</v>
      </c>
      <c r="C95" s="33">
        <v>146</v>
      </c>
      <c r="D95" s="33">
        <v>853</v>
      </c>
      <c r="E95" s="34" t="s">
        <v>1124</v>
      </c>
      <c r="F95" s="33">
        <v>48</v>
      </c>
      <c r="G95" s="33">
        <v>275</v>
      </c>
      <c r="H95" s="32" t="s">
        <v>1124</v>
      </c>
    </row>
    <row r="96" spans="1:8" s="197" customFormat="1" x14ac:dyDescent="0.3">
      <c r="A96" s="215" t="s">
        <v>1091</v>
      </c>
      <c r="B96" s="115">
        <v>43949</v>
      </c>
      <c r="C96" s="33">
        <v>95</v>
      </c>
      <c r="D96" s="33">
        <v>834</v>
      </c>
      <c r="E96" s="34" t="s">
        <v>1124</v>
      </c>
      <c r="F96" s="33">
        <v>146</v>
      </c>
      <c r="G96" s="33">
        <v>360</v>
      </c>
      <c r="H96" s="32" t="s">
        <v>1124</v>
      </c>
    </row>
    <row r="97" spans="1:8" s="197" customFormat="1" x14ac:dyDescent="0.3">
      <c r="A97" s="215" t="s">
        <v>1092</v>
      </c>
      <c r="B97" s="115">
        <v>43949</v>
      </c>
      <c r="C97" s="33">
        <v>187</v>
      </c>
      <c r="D97" s="33">
        <v>820</v>
      </c>
      <c r="E97" s="34" t="s">
        <v>1124</v>
      </c>
      <c r="F97" s="33">
        <v>90</v>
      </c>
      <c r="G97" s="33">
        <v>390</v>
      </c>
      <c r="H97" s="32" t="s">
        <v>1124</v>
      </c>
    </row>
    <row r="98" spans="1:8" s="197" customFormat="1" x14ac:dyDescent="0.3">
      <c r="A98" s="215" t="s">
        <v>1087</v>
      </c>
      <c r="B98" s="115">
        <v>43950</v>
      </c>
      <c r="C98" s="33">
        <v>647</v>
      </c>
      <c r="D98" s="33">
        <v>2005</v>
      </c>
      <c r="E98" s="34" t="s">
        <v>1124</v>
      </c>
      <c r="F98" s="33">
        <v>323</v>
      </c>
      <c r="G98" s="33">
        <v>902</v>
      </c>
      <c r="H98" s="32" t="s">
        <v>1124</v>
      </c>
    </row>
    <row r="99" spans="1:8" s="197" customFormat="1" x14ac:dyDescent="0.3">
      <c r="A99" s="215" t="s">
        <v>1088</v>
      </c>
      <c r="B99" s="115">
        <v>43950</v>
      </c>
      <c r="C99" s="33">
        <v>259</v>
      </c>
      <c r="D99" s="33">
        <v>1285</v>
      </c>
      <c r="E99" s="34" t="s">
        <v>1124</v>
      </c>
      <c r="F99" s="33">
        <v>147</v>
      </c>
      <c r="G99" s="33">
        <v>370</v>
      </c>
      <c r="H99" s="32" t="s">
        <v>1124</v>
      </c>
    </row>
    <row r="100" spans="1:8" s="197" customFormat="1" x14ac:dyDescent="0.3">
      <c r="A100" s="215" t="s">
        <v>1089</v>
      </c>
      <c r="B100" s="115">
        <v>43950</v>
      </c>
      <c r="C100" s="33">
        <v>161</v>
      </c>
      <c r="D100" s="33">
        <v>1124</v>
      </c>
      <c r="E100" s="34" t="s">
        <v>1124</v>
      </c>
      <c r="F100" s="33">
        <v>116</v>
      </c>
      <c r="G100" s="33">
        <v>673</v>
      </c>
      <c r="H100" s="32" t="s">
        <v>1124</v>
      </c>
    </row>
    <row r="101" spans="1:8" s="197" customFormat="1" x14ac:dyDescent="0.3">
      <c r="A101" s="215" t="s">
        <v>1090</v>
      </c>
      <c r="B101" s="115">
        <v>43950</v>
      </c>
      <c r="C101" s="33">
        <v>142</v>
      </c>
      <c r="D101" s="33">
        <v>850</v>
      </c>
      <c r="E101" s="34" t="s">
        <v>1124</v>
      </c>
      <c r="F101" s="33">
        <v>55</v>
      </c>
      <c r="G101" s="33">
        <v>280</v>
      </c>
      <c r="H101" s="32" t="s">
        <v>1124</v>
      </c>
    </row>
    <row r="102" spans="1:8" s="197" customFormat="1" x14ac:dyDescent="0.3">
      <c r="A102" s="215" t="s">
        <v>1091</v>
      </c>
      <c r="B102" s="115">
        <v>43950</v>
      </c>
      <c r="C102" s="33">
        <v>92</v>
      </c>
      <c r="D102" s="33">
        <v>824</v>
      </c>
      <c r="E102" s="34" t="s">
        <v>1124</v>
      </c>
      <c r="F102" s="33">
        <v>147</v>
      </c>
      <c r="G102" s="33">
        <v>368</v>
      </c>
      <c r="H102" s="32" t="s">
        <v>1124</v>
      </c>
    </row>
    <row r="103" spans="1:8" s="197" customFormat="1" x14ac:dyDescent="0.3">
      <c r="A103" s="215" t="s">
        <v>1092</v>
      </c>
      <c r="B103" s="115">
        <v>43950</v>
      </c>
      <c r="C103" s="33">
        <v>183</v>
      </c>
      <c r="D103" s="33">
        <v>800</v>
      </c>
      <c r="E103" s="34" t="s">
        <v>1124</v>
      </c>
      <c r="F103" s="33">
        <v>94</v>
      </c>
      <c r="G103" s="33">
        <v>437</v>
      </c>
      <c r="H103" s="32" t="s">
        <v>1124</v>
      </c>
    </row>
    <row r="104" spans="1:8" s="197" customFormat="1" x14ac:dyDescent="0.3">
      <c r="A104" s="215" t="s">
        <v>1087</v>
      </c>
      <c r="B104" s="115">
        <v>43951</v>
      </c>
      <c r="C104" s="33">
        <v>626</v>
      </c>
      <c r="D104" s="33">
        <v>2022</v>
      </c>
      <c r="E104" s="34" t="s">
        <v>1124</v>
      </c>
      <c r="F104" s="33">
        <v>326</v>
      </c>
      <c r="G104" s="33">
        <v>891</v>
      </c>
      <c r="H104" s="32" t="s">
        <v>1124</v>
      </c>
    </row>
    <row r="105" spans="1:8" s="197" customFormat="1" x14ac:dyDescent="0.3">
      <c r="A105" s="215" t="s">
        <v>1088</v>
      </c>
      <c r="B105" s="115">
        <v>43951</v>
      </c>
      <c r="C105" s="33">
        <v>239</v>
      </c>
      <c r="D105" s="33">
        <v>1306</v>
      </c>
      <c r="E105" s="34" t="s">
        <v>1124</v>
      </c>
      <c r="F105" s="33">
        <v>161</v>
      </c>
      <c r="G105" s="33">
        <v>352</v>
      </c>
      <c r="H105" s="32" t="s">
        <v>1124</v>
      </c>
    </row>
    <row r="106" spans="1:8" s="197" customFormat="1" x14ac:dyDescent="0.3">
      <c r="A106" s="215" t="s">
        <v>1089</v>
      </c>
      <c r="B106" s="115">
        <v>43951</v>
      </c>
      <c r="C106" s="33">
        <v>153</v>
      </c>
      <c r="D106" s="33">
        <v>1125</v>
      </c>
      <c r="E106" s="34" t="s">
        <v>1124</v>
      </c>
      <c r="F106" s="33">
        <v>125</v>
      </c>
      <c r="G106" s="33">
        <v>662</v>
      </c>
      <c r="H106" s="32" t="s">
        <v>1124</v>
      </c>
    </row>
    <row r="107" spans="1:8" s="197" customFormat="1" x14ac:dyDescent="0.3">
      <c r="A107" s="215" t="s">
        <v>1090</v>
      </c>
      <c r="B107" s="115">
        <v>43951</v>
      </c>
      <c r="C107" s="33">
        <v>140</v>
      </c>
      <c r="D107" s="33">
        <v>865</v>
      </c>
      <c r="E107" s="34" t="s">
        <v>1124</v>
      </c>
      <c r="F107" s="33">
        <v>58</v>
      </c>
      <c r="G107" s="33">
        <v>266</v>
      </c>
      <c r="H107" s="32" t="s">
        <v>1124</v>
      </c>
    </row>
    <row r="108" spans="1:8" s="197" customFormat="1" x14ac:dyDescent="0.3">
      <c r="A108" s="215" t="s">
        <v>1091</v>
      </c>
      <c r="B108" s="115">
        <v>43951</v>
      </c>
      <c r="C108" s="33">
        <v>101</v>
      </c>
      <c r="D108" s="33">
        <v>798</v>
      </c>
      <c r="E108" s="34" t="s">
        <v>1124</v>
      </c>
      <c r="F108" s="33">
        <v>140</v>
      </c>
      <c r="G108" s="33">
        <v>398</v>
      </c>
      <c r="H108" s="32" t="s">
        <v>1124</v>
      </c>
    </row>
    <row r="109" spans="1:8" s="197" customFormat="1" x14ac:dyDescent="0.3">
      <c r="A109" s="215" t="s">
        <v>1092</v>
      </c>
      <c r="B109" s="115">
        <v>43951</v>
      </c>
      <c r="C109" s="33">
        <v>191</v>
      </c>
      <c r="D109" s="33">
        <v>761</v>
      </c>
      <c r="E109" s="34" t="s">
        <v>1124</v>
      </c>
      <c r="F109" s="33">
        <v>87</v>
      </c>
      <c r="G109" s="33">
        <v>478</v>
      </c>
      <c r="H109" s="32" t="s">
        <v>1124</v>
      </c>
    </row>
    <row r="110" spans="1:8" s="197" customFormat="1" x14ac:dyDescent="0.3">
      <c r="A110" s="215" t="s">
        <v>1087</v>
      </c>
      <c r="B110" s="115">
        <v>43952</v>
      </c>
      <c r="C110" s="33">
        <v>607</v>
      </c>
      <c r="D110" s="33">
        <v>2005</v>
      </c>
      <c r="E110" s="34" t="s">
        <v>1124</v>
      </c>
      <c r="F110" s="33">
        <v>276</v>
      </c>
      <c r="G110" s="33">
        <v>919</v>
      </c>
      <c r="H110" s="32" t="s">
        <v>1124</v>
      </c>
    </row>
    <row r="111" spans="1:8" s="197" customFormat="1" x14ac:dyDescent="0.3">
      <c r="A111" s="215" t="s">
        <v>1088</v>
      </c>
      <c r="B111" s="115">
        <v>43952</v>
      </c>
      <c r="C111" s="33">
        <v>241</v>
      </c>
      <c r="D111" s="33">
        <v>1261</v>
      </c>
      <c r="E111" s="34" t="s">
        <v>1124</v>
      </c>
      <c r="F111" s="33">
        <v>155</v>
      </c>
      <c r="G111" s="33">
        <v>388</v>
      </c>
      <c r="H111" s="32" t="s">
        <v>1124</v>
      </c>
    </row>
    <row r="112" spans="1:8" s="197" customFormat="1" x14ac:dyDescent="0.3">
      <c r="A112" s="215" t="s">
        <v>1089</v>
      </c>
      <c r="B112" s="115">
        <v>43952</v>
      </c>
      <c r="C112" s="33">
        <v>151</v>
      </c>
      <c r="D112" s="33">
        <v>1174</v>
      </c>
      <c r="E112" s="34" t="s">
        <v>1124</v>
      </c>
      <c r="F112" s="33">
        <v>123</v>
      </c>
      <c r="G112" s="33">
        <v>544</v>
      </c>
      <c r="H112" s="32" t="s">
        <v>1124</v>
      </c>
    </row>
    <row r="113" spans="1:8" s="197" customFormat="1" x14ac:dyDescent="0.3">
      <c r="A113" s="215" t="s">
        <v>1090</v>
      </c>
      <c r="B113" s="115">
        <v>43952</v>
      </c>
      <c r="C113" s="33">
        <v>143</v>
      </c>
      <c r="D113" s="33">
        <v>844</v>
      </c>
      <c r="E113" s="34" t="s">
        <v>1124</v>
      </c>
      <c r="F113" s="33">
        <v>51</v>
      </c>
      <c r="G113" s="33">
        <v>284</v>
      </c>
      <c r="H113" s="32" t="s">
        <v>1124</v>
      </c>
    </row>
    <row r="114" spans="1:8" s="197" customFormat="1" x14ac:dyDescent="0.3">
      <c r="A114" s="215" t="s">
        <v>1091</v>
      </c>
      <c r="B114" s="115">
        <v>43952</v>
      </c>
      <c r="C114" s="33">
        <v>104</v>
      </c>
      <c r="D114" s="33">
        <v>805</v>
      </c>
      <c r="E114" s="34" t="s">
        <v>1124</v>
      </c>
      <c r="F114" s="33">
        <v>141</v>
      </c>
      <c r="G114" s="33">
        <v>445</v>
      </c>
      <c r="H114" s="32" t="s">
        <v>1124</v>
      </c>
    </row>
    <row r="115" spans="1:8" s="197" customFormat="1" x14ac:dyDescent="0.3">
      <c r="A115" s="215" t="s">
        <v>1092</v>
      </c>
      <c r="B115" s="115">
        <v>43952</v>
      </c>
      <c r="C115" s="33">
        <v>187</v>
      </c>
      <c r="D115" s="33">
        <v>763</v>
      </c>
      <c r="E115" s="34" t="s">
        <v>1124</v>
      </c>
      <c r="F115" s="33">
        <v>91</v>
      </c>
      <c r="G115" s="33">
        <v>470</v>
      </c>
      <c r="H115" s="32" t="s">
        <v>1124</v>
      </c>
    </row>
    <row r="116" spans="1:8" s="197" customFormat="1" x14ac:dyDescent="0.3">
      <c r="A116" s="215" t="s">
        <v>1087</v>
      </c>
      <c r="B116" s="115">
        <v>43953</v>
      </c>
      <c r="C116" s="33">
        <v>623</v>
      </c>
      <c r="D116" s="33">
        <v>1973</v>
      </c>
      <c r="E116" s="34" t="s">
        <v>1124</v>
      </c>
      <c r="F116" s="33">
        <v>264</v>
      </c>
      <c r="G116" s="33">
        <v>936</v>
      </c>
      <c r="H116" s="32" t="s">
        <v>1124</v>
      </c>
    </row>
    <row r="117" spans="1:8" s="197" customFormat="1" x14ac:dyDescent="0.3">
      <c r="A117" s="215" t="s">
        <v>1088</v>
      </c>
      <c r="B117" s="115">
        <v>43953</v>
      </c>
      <c r="C117" s="33">
        <v>245</v>
      </c>
      <c r="D117" s="33">
        <v>1221</v>
      </c>
      <c r="E117" s="34" t="s">
        <v>1124</v>
      </c>
      <c r="F117" s="33">
        <v>145</v>
      </c>
      <c r="G117" s="33">
        <v>412</v>
      </c>
      <c r="H117" s="32" t="s">
        <v>1124</v>
      </c>
    </row>
    <row r="118" spans="1:8" s="197" customFormat="1" x14ac:dyDescent="0.3">
      <c r="A118" s="215" t="s">
        <v>1089</v>
      </c>
      <c r="B118" s="115">
        <v>43953</v>
      </c>
      <c r="C118" s="33">
        <v>149</v>
      </c>
      <c r="D118" s="33">
        <v>1103</v>
      </c>
      <c r="E118" s="34" t="s">
        <v>1124</v>
      </c>
      <c r="F118" s="33">
        <v>121</v>
      </c>
      <c r="G118" s="33">
        <v>618</v>
      </c>
      <c r="H118" s="32" t="s">
        <v>1124</v>
      </c>
    </row>
    <row r="119" spans="1:8" s="197" customFormat="1" x14ac:dyDescent="0.3">
      <c r="A119" s="215" t="s">
        <v>1090</v>
      </c>
      <c r="B119" s="115">
        <v>43953</v>
      </c>
      <c r="C119" s="33">
        <v>143</v>
      </c>
      <c r="D119" s="33">
        <v>826</v>
      </c>
      <c r="E119" s="34" t="s">
        <v>1124</v>
      </c>
      <c r="F119" s="33">
        <v>55</v>
      </c>
      <c r="G119" s="33">
        <v>308</v>
      </c>
      <c r="H119" s="32" t="s">
        <v>1124</v>
      </c>
    </row>
    <row r="120" spans="1:8" s="197" customFormat="1" x14ac:dyDescent="0.3">
      <c r="A120" s="215" t="s">
        <v>1091</v>
      </c>
      <c r="B120" s="115">
        <v>43953</v>
      </c>
      <c r="C120" s="33">
        <v>98</v>
      </c>
      <c r="D120" s="33">
        <v>833</v>
      </c>
      <c r="E120" s="34" t="s">
        <v>1124</v>
      </c>
      <c r="F120" s="33">
        <v>147</v>
      </c>
      <c r="G120" s="33">
        <v>417</v>
      </c>
      <c r="H120" s="32" t="s">
        <v>1124</v>
      </c>
    </row>
    <row r="121" spans="1:8" s="197" customFormat="1" x14ac:dyDescent="0.3">
      <c r="A121" s="215" t="s">
        <v>1092</v>
      </c>
      <c r="B121" s="115">
        <v>43953</v>
      </c>
      <c r="C121" s="33">
        <v>183</v>
      </c>
      <c r="D121" s="33">
        <v>747</v>
      </c>
      <c r="E121" s="34" t="s">
        <v>1124</v>
      </c>
      <c r="F121" s="33">
        <v>91</v>
      </c>
      <c r="G121" s="33">
        <v>486</v>
      </c>
      <c r="H121" s="32" t="s">
        <v>1124</v>
      </c>
    </row>
    <row r="122" spans="1:8" s="197" customFormat="1" x14ac:dyDescent="0.3">
      <c r="A122" s="215" t="s">
        <v>1087</v>
      </c>
      <c r="B122" s="115">
        <v>43954</v>
      </c>
      <c r="C122" s="33">
        <v>626</v>
      </c>
      <c r="D122" s="33">
        <v>1979</v>
      </c>
      <c r="E122" s="34" t="s">
        <v>1124</v>
      </c>
      <c r="F122" s="33">
        <v>237</v>
      </c>
      <c r="G122" s="33">
        <v>914</v>
      </c>
      <c r="H122" s="32" t="s">
        <v>1124</v>
      </c>
    </row>
    <row r="123" spans="1:8" s="197" customFormat="1" x14ac:dyDescent="0.3">
      <c r="A123" s="215" t="s">
        <v>1088</v>
      </c>
      <c r="B123" s="115">
        <v>43954</v>
      </c>
      <c r="C123" s="33">
        <v>228</v>
      </c>
      <c r="D123" s="33">
        <v>1249</v>
      </c>
      <c r="E123" s="34" t="s">
        <v>1124</v>
      </c>
      <c r="F123" s="33">
        <v>164</v>
      </c>
      <c r="G123" s="33">
        <v>397</v>
      </c>
      <c r="H123" s="32" t="s">
        <v>1124</v>
      </c>
    </row>
    <row r="124" spans="1:8" s="197" customFormat="1" x14ac:dyDescent="0.3">
      <c r="A124" s="215" t="s">
        <v>1089</v>
      </c>
      <c r="B124" s="115">
        <v>43954</v>
      </c>
      <c r="C124" s="33">
        <v>147</v>
      </c>
      <c r="D124" s="33">
        <v>1115</v>
      </c>
      <c r="E124" s="34" t="s">
        <v>1124</v>
      </c>
      <c r="F124" s="33">
        <v>126</v>
      </c>
      <c r="G124" s="33">
        <v>667</v>
      </c>
      <c r="H124" s="32" t="s">
        <v>1124</v>
      </c>
    </row>
    <row r="125" spans="1:8" s="197" customFormat="1" x14ac:dyDescent="0.3">
      <c r="A125" s="215" t="s">
        <v>1090</v>
      </c>
      <c r="B125" s="115">
        <v>43954</v>
      </c>
      <c r="C125" s="33">
        <v>150</v>
      </c>
      <c r="D125" s="33">
        <v>809</v>
      </c>
      <c r="E125" s="34" t="s">
        <v>1124</v>
      </c>
      <c r="F125" s="33">
        <v>50</v>
      </c>
      <c r="G125" s="33">
        <v>294</v>
      </c>
      <c r="H125" s="32" t="s">
        <v>1124</v>
      </c>
    </row>
    <row r="126" spans="1:8" s="197" customFormat="1" x14ac:dyDescent="0.3">
      <c r="A126" s="215" t="s">
        <v>1091</v>
      </c>
      <c r="B126" s="115">
        <v>43954</v>
      </c>
      <c r="C126" s="33">
        <v>101</v>
      </c>
      <c r="D126" s="33">
        <v>784</v>
      </c>
      <c r="E126" s="34" t="s">
        <v>1124</v>
      </c>
      <c r="F126" s="33">
        <v>144</v>
      </c>
      <c r="G126" s="33">
        <v>466</v>
      </c>
      <c r="H126" s="32" t="s">
        <v>1124</v>
      </c>
    </row>
    <row r="127" spans="1:8" s="197" customFormat="1" x14ac:dyDescent="0.3">
      <c r="A127" s="215" t="s">
        <v>1092</v>
      </c>
      <c r="B127" s="115">
        <v>43954</v>
      </c>
      <c r="C127" s="33">
        <v>174</v>
      </c>
      <c r="D127" s="33">
        <v>762</v>
      </c>
      <c r="E127" s="34" t="s">
        <v>1124</v>
      </c>
      <c r="F127" s="33">
        <v>100</v>
      </c>
      <c r="G127" s="33">
        <v>471</v>
      </c>
      <c r="H127" s="32" t="s">
        <v>1124</v>
      </c>
    </row>
    <row r="128" spans="1:8" s="197" customFormat="1" x14ac:dyDescent="0.3">
      <c r="A128" s="215" t="s">
        <v>1087</v>
      </c>
      <c r="B128" s="115">
        <v>43955</v>
      </c>
      <c r="C128" s="33">
        <v>610</v>
      </c>
      <c r="D128" s="33">
        <v>1988</v>
      </c>
      <c r="E128" s="34" t="s">
        <v>1124</v>
      </c>
      <c r="F128" s="33">
        <v>248</v>
      </c>
      <c r="G128" s="33">
        <v>918</v>
      </c>
      <c r="H128" s="32" t="s">
        <v>1124</v>
      </c>
    </row>
    <row r="129" spans="1:8" s="197" customFormat="1" x14ac:dyDescent="0.3">
      <c r="A129" s="215" t="s">
        <v>1088</v>
      </c>
      <c r="B129" s="115">
        <v>43955</v>
      </c>
      <c r="C129" s="33">
        <v>241</v>
      </c>
      <c r="D129" s="33">
        <v>1329</v>
      </c>
      <c r="E129" s="34" t="s">
        <v>1124</v>
      </c>
      <c r="F129" s="33">
        <v>122</v>
      </c>
      <c r="G129" s="33">
        <v>315</v>
      </c>
      <c r="H129" s="32" t="s">
        <v>1124</v>
      </c>
    </row>
    <row r="130" spans="1:8" s="197" customFormat="1" x14ac:dyDescent="0.3">
      <c r="A130" s="215" t="s">
        <v>1089</v>
      </c>
      <c r="B130" s="115">
        <v>43955</v>
      </c>
      <c r="C130" s="33">
        <v>147</v>
      </c>
      <c r="D130" s="33">
        <v>1152</v>
      </c>
      <c r="E130" s="34" t="s">
        <v>1124</v>
      </c>
      <c r="F130" s="33">
        <v>124</v>
      </c>
      <c r="G130" s="33">
        <v>633</v>
      </c>
      <c r="H130" s="32" t="s">
        <v>1124</v>
      </c>
    </row>
    <row r="131" spans="1:8" s="197" customFormat="1" x14ac:dyDescent="0.3">
      <c r="A131" s="215" t="s">
        <v>1090</v>
      </c>
      <c r="B131" s="115">
        <v>43955</v>
      </c>
      <c r="C131" s="33">
        <v>139</v>
      </c>
      <c r="D131" s="33">
        <v>845</v>
      </c>
      <c r="E131" s="34" t="s">
        <v>1124</v>
      </c>
      <c r="F131" s="33">
        <v>55</v>
      </c>
      <c r="G131" s="33">
        <v>280</v>
      </c>
      <c r="H131" s="32" t="s">
        <v>1124</v>
      </c>
    </row>
    <row r="132" spans="1:8" s="197" customFormat="1" x14ac:dyDescent="0.3">
      <c r="A132" s="215" t="s">
        <v>1091</v>
      </c>
      <c r="B132" s="115">
        <v>43955</v>
      </c>
      <c r="C132" s="33">
        <v>106</v>
      </c>
      <c r="D132" s="33">
        <v>801</v>
      </c>
      <c r="E132" s="34" t="s">
        <v>1124</v>
      </c>
      <c r="F132" s="33">
        <v>139</v>
      </c>
      <c r="G132" s="33">
        <v>451</v>
      </c>
      <c r="H132" s="32" t="s">
        <v>1124</v>
      </c>
    </row>
    <row r="133" spans="1:8" s="197" customFormat="1" x14ac:dyDescent="0.3">
      <c r="A133" s="215" t="s">
        <v>1092</v>
      </c>
      <c r="B133" s="115">
        <v>43955</v>
      </c>
      <c r="C133" s="33">
        <v>186</v>
      </c>
      <c r="D133" s="33">
        <v>760</v>
      </c>
      <c r="E133" s="34" t="s">
        <v>1124</v>
      </c>
      <c r="F133" s="33">
        <v>80</v>
      </c>
      <c r="G133" s="33">
        <v>513</v>
      </c>
      <c r="H133" s="32" t="s">
        <v>1124</v>
      </c>
    </row>
    <row r="134" spans="1:8" s="197" customFormat="1" x14ac:dyDescent="0.3">
      <c r="A134" s="215" t="s">
        <v>1087</v>
      </c>
      <c r="B134" s="115">
        <v>43956</v>
      </c>
      <c r="C134" s="33">
        <v>604</v>
      </c>
      <c r="D134" s="33">
        <v>2061</v>
      </c>
      <c r="E134" s="34" t="s">
        <v>1124</v>
      </c>
      <c r="F134" s="33">
        <v>255</v>
      </c>
      <c r="G134" s="33">
        <v>863</v>
      </c>
      <c r="H134" s="32" t="s">
        <v>1124</v>
      </c>
    </row>
    <row r="135" spans="1:8" s="197" customFormat="1" x14ac:dyDescent="0.3">
      <c r="A135" s="215" t="s">
        <v>1088</v>
      </c>
      <c r="B135" s="115">
        <v>43956</v>
      </c>
      <c r="C135" s="33">
        <v>242</v>
      </c>
      <c r="D135" s="33">
        <v>1335</v>
      </c>
      <c r="E135" s="34" t="s">
        <v>1124</v>
      </c>
      <c r="F135" s="33">
        <v>117</v>
      </c>
      <c r="G135" s="33">
        <v>319</v>
      </c>
      <c r="H135" s="32" t="s">
        <v>1124</v>
      </c>
    </row>
    <row r="136" spans="1:8" s="197" customFormat="1" x14ac:dyDescent="0.3">
      <c r="A136" s="215" t="s">
        <v>1089</v>
      </c>
      <c r="B136" s="115">
        <v>43956</v>
      </c>
      <c r="C136" s="33">
        <v>156</v>
      </c>
      <c r="D136" s="33">
        <v>1215</v>
      </c>
      <c r="E136" s="34" t="s">
        <v>1124</v>
      </c>
      <c r="F136" s="33">
        <v>111</v>
      </c>
      <c r="G136" s="33">
        <v>576</v>
      </c>
      <c r="H136" s="32" t="s">
        <v>1124</v>
      </c>
    </row>
    <row r="137" spans="1:8" s="197" customFormat="1" x14ac:dyDescent="0.3">
      <c r="A137" s="215" t="s">
        <v>1090</v>
      </c>
      <c r="B137" s="115">
        <v>43956</v>
      </c>
      <c r="C137" s="33">
        <v>147</v>
      </c>
      <c r="D137" s="33">
        <v>848</v>
      </c>
      <c r="E137" s="34" t="s">
        <v>1124</v>
      </c>
      <c r="F137" s="33">
        <v>48</v>
      </c>
      <c r="G137" s="33">
        <v>276</v>
      </c>
      <c r="H137" s="32" t="s">
        <v>1124</v>
      </c>
    </row>
    <row r="138" spans="1:8" s="197" customFormat="1" x14ac:dyDescent="0.3">
      <c r="A138" s="215" t="s">
        <v>1091</v>
      </c>
      <c r="B138" s="115">
        <v>43956</v>
      </c>
      <c r="C138" s="33">
        <v>101</v>
      </c>
      <c r="D138" s="33">
        <v>814</v>
      </c>
      <c r="E138" s="34" t="s">
        <v>1124</v>
      </c>
      <c r="F138" s="33">
        <v>144</v>
      </c>
      <c r="G138" s="33">
        <v>438</v>
      </c>
      <c r="H138" s="32" t="s">
        <v>1124</v>
      </c>
    </row>
    <row r="139" spans="1:8" s="197" customFormat="1" x14ac:dyDescent="0.3">
      <c r="A139" s="215" t="s">
        <v>1092</v>
      </c>
      <c r="B139" s="115">
        <v>43956</v>
      </c>
      <c r="C139" s="33">
        <v>194</v>
      </c>
      <c r="D139" s="33">
        <v>782</v>
      </c>
      <c r="E139" s="34" t="s">
        <v>1124</v>
      </c>
      <c r="F139" s="33">
        <v>72</v>
      </c>
      <c r="G139" s="33">
        <v>491</v>
      </c>
      <c r="H139" s="32" t="s">
        <v>1124</v>
      </c>
    </row>
    <row r="140" spans="1:8" s="197" customFormat="1" x14ac:dyDescent="0.3">
      <c r="A140" s="215" t="s">
        <v>1087</v>
      </c>
      <c r="B140" s="115">
        <v>43957</v>
      </c>
      <c r="C140" s="33">
        <v>599</v>
      </c>
      <c r="D140" s="33">
        <v>2093</v>
      </c>
      <c r="E140" s="34" t="s">
        <v>1124</v>
      </c>
      <c r="F140" s="33">
        <v>203</v>
      </c>
      <c r="G140" s="33">
        <v>846</v>
      </c>
      <c r="H140" s="32" t="s">
        <v>1124</v>
      </c>
    </row>
    <row r="141" spans="1:8" s="197" customFormat="1" x14ac:dyDescent="0.3">
      <c r="A141" s="215" t="s">
        <v>1088</v>
      </c>
      <c r="B141" s="115">
        <v>43957</v>
      </c>
      <c r="C141" s="33">
        <v>235</v>
      </c>
      <c r="D141" s="33">
        <v>1345</v>
      </c>
      <c r="E141" s="34" t="s">
        <v>1124</v>
      </c>
      <c r="F141" s="33">
        <v>121</v>
      </c>
      <c r="G141" s="33">
        <v>322</v>
      </c>
      <c r="H141" s="32" t="s">
        <v>1124</v>
      </c>
    </row>
    <row r="142" spans="1:8" s="197" customFormat="1" x14ac:dyDescent="0.3">
      <c r="A142" s="215" t="s">
        <v>1089</v>
      </c>
      <c r="B142" s="115">
        <v>43957</v>
      </c>
      <c r="C142" s="33">
        <v>157</v>
      </c>
      <c r="D142" s="33">
        <v>1200</v>
      </c>
      <c r="E142" s="34" t="s">
        <v>1124</v>
      </c>
      <c r="F142" s="33">
        <v>69</v>
      </c>
      <c r="G142" s="33">
        <v>585</v>
      </c>
      <c r="H142" s="32" t="s">
        <v>1124</v>
      </c>
    </row>
    <row r="143" spans="1:8" s="197" customFormat="1" x14ac:dyDescent="0.3">
      <c r="A143" s="215" t="s">
        <v>1090</v>
      </c>
      <c r="B143" s="115">
        <v>43957</v>
      </c>
      <c r="C143" s="33">
        <v>142</v>
      </c>
      <c r="D143" s="33">
        <v>845</v>
      </c>
      <c r="E143" s="34" t="s">
        <v>1124</v>
      </c>
      <c r="F143" s="33">
        <v>48</v>
      </c>
      <c r="G143" s="33">
        <v>278</v>
      </c>
      <c r="H143" s="32" t="s">
        <v>1124</v>
      </c>
    </row>
    <row r="144" spans="1:8" s="197" customFormat="1" x14ac:dyDescent="0.3">
      <c r="A144" s="215" t="s">
        <v>1091</v>
      </c>
      <c r="B144" s="115">
        <v>43957</v>
      </c>
      <c r="C144" s="33">
        <v>95</v>
      </c>
      <c r="D144" s="33">
        <v>783</v>
      </c>
      <c r="E144" s="34" t="s">
        <v>1124</v>
      </c>
      <c r="F144" s="33">
        <v>151</v>
      </c>
      <c r="G144" s="33">
        <v>466</v>
      </c>
      <c r="H144" s="32" t="s">
        <v>1124</v>
      </c>
    </row>
    <row r="145" spans="1:8" s="197" customFormat="1" x14ac:dyDescent="0.3">
      <c r="A145" s="215" t="s">
        <v>1092</v>
      </c>
      <c r="B145" s="115">
        <v>43957</v>
      </c>
      <c r="C145" s="33">
        <v>195</v>
      </c>
      <c r="D145" s="33">
        <v>766</v>
      </c>
      <c r="E145" s="34" t="s">
        <v>1124</v>
      </c>
      <c r="F145" s="33">
        <v>75</v>
      </c>
      <c r="G145" s="33">
        <v>510</v>
      </c>
      <c r="H145" s="32" t="s">
        <v>1124</v>
      </c>
    </row>
    <row r="146" spans="1:8" s="197" customFormat="1" x14ac:dyDescent="0.3">
      <c r="A146" s="215" t="s">
        <v>1087</v>
      </c>
      <c r="B146" s="115">
        <v>43958</v>
      </c>
      <c r="C146" s="33">
        <v>591</v>
      </c>
      <c r="D146" s="33">
        <v>2026</v>
      </c>
      <c r="E146" s="34" t="s">
        <v>1124</v>
      </c>
      <c r="F146" s="33">
        <v>205</v>
      </c>
      <c r="G146" s="33">
        <v>915</v>
      </c>
      <c r="H146" s="32" t="s">
        <v>1124</v>
      </c>
    </row>
    <row r="147" spans="1:8" s="197" customFormat="1" x14ac:dyDescent="0.3">
      <c r="A147" s="215" t="s">
        <v>1088</v>
      </c>
      <c r="B147" s="115">
        <v>43958</v>
      </c>
      <c r="C147" s="33">
        <v>206</v>
      </c>
      <c r="D147" s="33">
        <v>1301</v>
      </c>
      <c r="E147" s="34" t="s">
        <v>1124</v>
      </c>
      <c r="F147" s="33">
        <v>147</v>
      </c>
      <c r="G147" s="33">
        <v>337</v>
      </c>
      <c r="H147" s="32" t="s">
        <v>1124</v>
      </c>
    </row>
    <row r="148" spans="1:8" s="197" customFormat="1" x14ac:dyDescent="0.3">
      <c r="A148" s="215" t="s">
        <v>1089</v>
      </c>
      <c r="B148" s="115">
        <v>43958</v>
      </c>
      <c r="C148" s="33">
        <v>139</v>
      </c>
      <c r="D148" s="33">
        <v>1202</v>
      </c>
      <c r="E148" s="34" t="s">
        <v>1124</v>
      </c>
      <c r="F148" s="33">
        <v>83</v>
      </c>
      <c r="G148" s="33">
        <v>517</v>
      </c>
      <c r="H148" s="32" t="s">
        <v>1124</v>
      </c>
    </row>
    <row r="149" spans="1:8" s="197" customFormat="1" x14ac:dyDescent="0.3">
      <c r="A149" s="215" t="s">
        <v>1090</v>
      </c>
      <c r="B149" s="115">
        <v>43958</v>
      </c>
      <c r="C149" s="33">
        <v>142</v>
      </c>
      <c r="D149" s="33">
        <v>818</v>
      </c>
      <c r="E149" s="34" t="s">
        <v>1124</v>
      </c>
      <c r="F149" s="33">
        <v>58</v>
      </c>
      <c r="G149" s="33">
        <v>311</v>
      </c>
      <c r="H149" s="32" t="s">
        <v>1124</v>
      </c>
    </row>
    <row r="150" spans="1:8" s="197" customFormat="1" x14ac:dyDescent="0.3">
      <c r="A150" s="215" t="s">
        <v>1091</v>
      </c>
      <c r="B150" s="115">
        <v>43958</v>
      </c>
      <c r="C150" s="33">
        <v>85</v>
      </c>
      <c r="D150" s="33">
        <v>747</v>
      </c>
      <c r="E150" s="34" t="s">
        <v>1124</v>
      </c>
      <c r="F150" s="33">
        <v>160</v>
      </c>
      <c r="G150" s="33">
        <v>491</v>
      </c>
      <c r="H150" s="32" t="s">
        <v>1124</v>
      </c>
    </row>
    <row r="151" spans="1:8" s="197" customFormat="1" x14ac:dyDescent="0.3">
      <c r="A151" s="215" t="s">
        <v>1092</v>
      </c>
      <c r="B151" s="115">
        <v>43958</v>
      </c>
      <c r="C151" s="33">
        <v>197</v>
      </c>
      <c r="D151" s="33">
        <v>772</v>
      </c>
      <c r="E151" s="34" t="s">
        <v>1124</v>
      </c>
      <c r="F151" s="33">
        <v>77</v>
      </c>
      <c r="G151" s="33">
        <v>508</v>
      </c>
      <c r="H151" s="32" t="s">
        <v>1124</v>
      </c>
    </row>
    <row r="152" spans="1:8" s="197" customFormat="1" x14ac:dyDescent="0.3">
      <c r="A152" s="215" t="s">
        <v>1087</v>
      </c>
      <c r="B152" s="115">
        <v>43959</v>
      </c>
      <c r="C152" s="33">
        <v>577</v>
      </c>
      <c r="D152" s="33">
        <v>2007</v>
      </c>
      <c r="E152" s="34" t="s">
        <v>1124</v>
      </c>
      <c r="F152" s="33">
        <v>221</v>
      </c>
      <c r="G152" s="33">
        <v>930</v>
      </c>
      <c r="H152" s="32" t="s">
        <v>1124</v>
      </c>
    </row>
    <row r="153" spans="1:8" s="197" customFormat="1" x14ac:dyDescent="0.3">
      <c r="A153" s="215" t="s">
        <v>1088</v>
      </c>
      <c r="B153" s="115">
        <v>43959</v>
      </c>
      <c r="C153" s="33">
        <v>221</v>
      </c>
      <c r="D153" s="33">
        <v>1324</v>
      </c>
      <c r="E153" s="34" t="s">
        <v>1124</v>
      </c>
      <c r="F153" s="33">
        <v>133</v>
      </c>
      <c r="G153" s="33">
        <v>343</v>
      </c>
      <c r="H153" s="32" t="s">
        <v>1124</v>
      </c>
    </row>
    <row r="154" spans="1:8" s="197" customFormat="1" x14ac:dyDescent="0.3">
      <c r="A154" s="215" t="s">
        <v>1089</v>
      </c>
      <c r="B154" s="115">
        <v>43959</v>
      </c>
      <c r="C154" s="33">
        <v>147</v>
      </c>
      <c r="D154" s="33">
        <v>1180</v>
      </c>
      <c r="E154" s="34" t="s">
        <v>1124</v>
      </c>
      <c r="F154" s="33">
        <v>73</v>
      </c>
      <c r="G154" s="33">
        <v>550</v>
      </c>
      <c r="H154" s="32" t="s">
        <v>1124</v>
      </c>
    </row>
    <row r="155" spans="1:8" s="197" customFormat="1" x14ac:dyDescent="0.3">
      <c r="A155" s="215" t="s">
        <v>1090</v>
      </c>
      <c r="B155" s="115">
        <v>43959</v>
      </c>
      <c r="C155" s="33">
        <v>139</v>
      </c>
      <c r="D155" s="33">
        <v>818</v>
      </c>
      <c r="E155" s="34" t="s">
        <v>1124</v>
      </c>
      <c r="F155" s="33">
        <v>56</v>
      </c>
      <c r="G155" s="33">
        <v>309</v>
      </c>
      <c r="H155" s="32" t="s">
        <v>1124</v>
      </c>
    </row>
    <row r="156" spans="1:8" s="197" customFormat="1" x14ac:dyDescent="0.3">
      <c r="A156" s="215" t="s">
        <v>1091</v>
      </c>
      <c r="B156" s="115">
        <v>43959</v>
      </c>
      <c r="C156" s="33">
        <v>87</v>
      </c>
      <c r="D156" s="33">
        <v>803</v>
      </c>
      <c r="E156" s="34" t="s">
        <v>1124</v>
      </c>
      <c r="F156" s="33">
        <v>158</v>
      </c>
      <c r="G156" s="33">
        <v>437</v>
      </c>
      <c r="H156" s="32" t="s">
        <v>1124</v>
      </c>
    </row>
    <row r="157" spans="1:8" s="197" customFormat="1" x14ac:dyDescent="0.3">
      <c r="A157" s="215" t="s">
        <v>1092</v>
      </c>
      <c r="B157" s="115">
        <v>43959</v>
      </c>
      <c r="C157" s="33">
        <v>181</v>
      </c>
      <c r="D157" s="33">
        <v>764</v>
      </c>
      <c r="E157" s="34" t="s">
        <v>1124</v>
      </c>
      <c r="F157" s="33">
        <v>93</v>
      </c>
      <c r="G157" s="33">
        <v>501</v>
      </c>
      <c r="H157" s="32" t="s">
        <v>1124</v>
      </c>
    </row>
    <row r="158" spans="1:8" s="197" customFormat="1" x14ac:dyDescent="0.3">
      <c r="A158" s="215" t="s">
        <v>1087</v>
      </c>
      <c r="B158" s="115">
        <v>43960</v>
      </c>
      <c r="C158" s="33">
        <v>575</v>
      </c>
      <c r="D158" s="33">
        <v>1913</v>
      </c>
      <c r="E158" s="34" t="s">
        <v>1124</v>
      </c>
      <c r="F158" s="33">
        <v>215</v>
      </c>
      <c r="G158" s="33">
        <v>1036</v>
      </c>
      <c r="H158" s="32" t="s">
        <v>1124</v>
      </c>
    </row>
    <row r="159" spans="1:8" s="197" customFormat="1" x14ac:dyDescent="0.3">
      <c r="A159" s="215" t="s">
        <v>1088</v>
      </c>
      <c r="B159" s="115">
        <v>43960</v>
      </c>
      <c r="C159" s="33">
        <v>216</v>
      </c>
      <c r="D159" s="33">
        <v>1279</v>
      </c>
      <c r="E159" s="34" t="s">
        <v>1124</v>
      </c>
      <c r="F159" s="33">
        <v>136</v>
      </c>
      <c r="G159" s="33">
        <v>369</v>
      </c>
      <c r="H159" s="32" t="s">
        <v>1124</v>
      </c>
    </row>
    <row r="160" spans="1:8" s="197" customFormat="1" x14ac:dyDescent="0.3">
      <c r="A160" s="215" t="s">
        <v>1089</v>
      </c>
      <c r="B160" s="115">
        <v>43960</v>
      </c>
      <c r="C160" s="33">
        <v>133</v>
      </c>
      <c r="D160" s="33">
        <v>1181</v>
      </c>
      <c r="E160" s="34" t="s">
        <v>1124</v>
      </c>
      <c r="F160" s="33">
        <v>98</v>
      </c>
      <c r="G160" s="33">
        <v>543</v>
      </c>
      <c r="H160" s="32" t="s">
        <v>1124</v>
      </c>
    </row>
    <row r="161" spans="1:8" s="197" customFormat="1" x14ac:dyDescent="0.3">
      <c r="A161" s="215" t="s">
        <v>1090</v>
      </c>
      <c r="B161" s="115">
        <v>43960</v>
      </c>
      <c r="C161" s="33">
        <v>134</v>
      </c>
      <c r="D161" s="33">
        <v>786</v>
      </c>
      <c r="E161" s="34" t="s">
        <v>1124</v>
      </c>
      <c r="F161" s="33">
        <v>62</v>
      </c>
      <c r="G161" s="33">
        <v>327</v>
      </c>
      <c r="H161" s="32" t="s">
        <v>1124</v>
      </c>
    </row>
    <row r="162" spans="1:8" s="197" customFormat="1" x14ac:dyDescent="0.3">
      <c r="A162" s="215" t="s">
        <v>1091</v>
      </c>
      <c r="B162" s="115">
        <v>43960</v>
      </c>
      <c r="C162" s="33">
        <v>93</v>
      </c>
      <c r="D162" s="33">
        <v>764</v>
      </c>
      <c r="E162" s="34" t="s">
        <v>1124</v>
      </c>
      <c r="F162" s="33">
        <v>152</v>
      </c>
      <c r="G162" s="33">
        <v>476</v>
      </c>
      <c r="H162" s="32" t="s">
        <v>1124</v>
      </c>
    </row>
    <row r="163" spans="1:8" s="197" customFormat="1" x14ac:dyDescent="0.3">
      <c r="A163" s="215" t="s">
        <v>1092</v>
      </c>
      <c r="B163" s="115">
        <v>43960</v>
      </c>
      <c r="C163" s="33">
        <v>183</v>
      </c>
      <c r="D163" s="33">
        <v>756</v>
      </c>
      <c r="E163" s="34" t="s">
        <v>1124</v>
      </c>
      <c r="F163" s="33">
        <v>88</v>
      </c>
      <c r="G163" s="33">
        <v>448</v>
      </c>
      <c r="H163" s="32" t="s">
        <v>1124</v>
      </c>
    </row>
    <row r="164" spans="1:8" s="197" customFormat="1" x14ac:dyDescent="0.3">
      <c r="A164" s="215" t="s">
        <v>1087</v>
      </c>
      <c r="B164" s="115">
        <v>43961</v>
      </c>
      <c r="C164" s="33">
        <v>562</v>
      </c>
      <c r="D164" s="33">
        <v>1904</v>
      </c>
      <c r="E164" s="34" t="s">
        <v>1124</v>
      </c>
      <c r="F164" s="33">
        <v>229</v>
      </c>
      <c r="G164" s="33">
        <v>1015</v>
      </c>
      <c r="H164" s="32" t="s">
        <v>1124</v>
      </c>
    </row>
    <row r="165" spans="1:8" s="197" customFormat="1" x14ac:dyDescent="0.3">
      <c r="A165" s="215" t="s">
        <v>1088</v>
      </c>
      <c r="B165" s="115">
        <v>43961</v>
      </c>
      <c r="C165" s="33">
        <v>223</v>
      </c>
      <c r="D165" s="33">
        <v>1268</v>
      </c>
      <c r="E165" s="34" t="s">
        <v>1124</v>
      </c>
      <c r="F165" s="33">
        <v>127</v>
      </c>
      <c r="G165" s="33">
        <v>380</v>
      </c>
      <c r="H165" s="32" t="s">
        <v>1124</v>
      </c>
    </row>
    <row r="166" spans="1:8" s="197" customFormat="1" x14ac:dyDescent="0.3">
      <c r="A166" s="215" t="s">
        <v>1089</v>
      </c>
      <c r="B166" s="115">
        <v>43961</v>
      </c>
      <c r="C166" s="33">
        <v>136</v>
      </c>
      <c r="D166" s="33">
        <v>1165</v>
      </c>
      <c r="E166" s="34" t="s">
        <v>1124</v>
      </c>
      <c r="F166" s="33">
        <v>81</v>
      </c>
      <c r="G166" s="33">
        <v>569</v>
      </c>
      <c r="H166" s="32" t="s">
        <v>1124</v>
      </c>
    </row>
    <row r="167" spans="1:8" s="197" customFormat="1" x14ac:dyDescent="0.3">
      <c r="A167" s="215" t="s">
        <v>1090</v>
      </c>
      <c r="B167" s="115">
        <v>43961</v>
      </c>
      <c r="C167" s="33">
        <v>130</v>
      </c>
      <c r="D167" s="33">
        <v>781</v>
      </c>
      <c r="E167" s="34" t="s">
        <v>1124</v>
      </c>
      <c r="F167" s="33">
        <v>65</v>
      </c>
      <c r="G167" s="33">
        <v>335</v>
      </c>
      <c r="H167" s="32" t="s">
        <v>1124</v>
      </c>
    </row>
    <row r="168" spans="1:8" s="197" customFormat="1" x14ac:dyDescent="0.3">
      <c r="A168" s="215" t="s">
        <v>1091</v>
      </c>
      <c r="B168" s="115">
        <v>43961</v>
      </c>
      <c r="C168" s="33">
        <v>86</v>
      </c>
      <c r="D168" s="33">
        <v>768</v>
      </c>
      <c r="E168" s="34" t="s">
        <v>1124</v>
      </c>
      <c r="F168" s="33">
        <v>159</v>
      </c>
      <c r="G168" s="33">
        <v>472</v>
      </c>
      <c r="H168" s="32" t="s">
        <v>1124</v>
      </c>
    </row>
    <row r="169" spans="1:8" s="197" customFormat="1" x14ac:dyDescent="0.3">
      <c r="A169" s="215" t="s">
        <v>1092</v>
      </c>
      <c r="B169" s="115">
        <v>43961</v>
      </c>
      <c r="C169" s="33">
        <v>187</v>
      </c>
      <c r="D169" s="33">
        <v>738</v>
      </c>
      <c r="E169" s="34" t="s">
        <v>1124</v>
      </c>
      <c r="F169" s="33">
        <v>85</v>
      </c>
      <c r="G169" s="33">
        <v>458</v>
      </c>
      <c r="H169" s="32" t="s">
        <v>1124</v>
      </c>
    </row>
    <row r="170" spans="1:8" s="197" customFormat="1" x14ac:dyDescent="0.3">
      <c r="A170" s="215" t="s">
        <v>1087</v>
      </c>
      <c r="B170" s="115">
        <v>43962</v>
      </c>
      <c r="C170" s="33">
        <v>562</v>
      </c>
      <c r="D170" s="33">
        <v>1922</v>
      </c>
      <c r="E170" s="34" t="s">
        <v>1124</v>
      </c>
      <c r="F170" s="33">
        <v>208</v>
      </c>
      <c r="G170" s="33">
        <v>997</v>
      </c>
      <c r="H170" s="32" t="s">
        <v>1124</v>
      </c>
    </row>
    <row r="171" spans="1:8" s="197" customFormat="1" x14ac:dyDescent="0.3">
      <c r="A171" s="215" t="s">
        <v>1088</v>
      </c>
      <c r="B171" s="115">
        <v>43962</v>
      </c>
      <c r="C171" s="33">
        <v>211</v>
      </c>
      <c r="D171" s="33">
        <v>1300</v>
      </c>
      <c r="E171" s="34" t="s">
        <v>1124</v>
      </c>
      <c r="F171" s="33">
        <v>137</v>
      </c>
      <c r="G171" s="33">
        <v>355</v>
      </c>
      <c r="H171" s="32" t="s">
        <v>1124</v>
      </c>
    </row>
    <row r="172" spans="1:8" s="197" customFormat="1" x14ac:dyDescent="0.3">
      <c r="A172" s="215" t="s">
        <v>1089</v>
      </c>
      <c r="B172" s="115">
        <v>43962</v>
      </c>
      <c r="C172" s="33">
        <v>136</v>
      </c>
      <c r="D172" s="33">
        <v>1176</v>
      </c>
      <c r="E172" s="34" t="s">
        <v>1124</v>
      </c>
      <c r="F172" s="33">
        <v>93</v>
      </c>
      <c r="G172" s="33">
        <v>574</v>
      </c>
      <c r="H172" s="32" t="s">
        <v>1124</v>
      </c>
    </row>
    <row r="173" spans="1:8" s="197" customFormat="1" x14ac:dyDescent="0.3">
      <c r="A173" s="215" t="s">
        <v>1090</v>
      </c>
      <c r="B173" s="115">
        <v>43962</v>
      </c>
      <c r="C173" s="33">
        <v>126</v>
      </c>
      <c r="D173" s="33">
        <v>790</v>
      </c>
      <c r="E173" s="34" t="s">
        <v>1124</v>
      </c>
      <c r="F173" s="33">
        <v>70</v>
      </c>
      <c r="G173" s="33">
        <v>339</v>
      </c>
      <c r="H173" s="32" t="s">
        <v>1124</v>
      </c>
    </row>
    <row r="174" spans="1:8" s="197" customFormat="1" x14ac:dyDescent="0.3">
      <c r="A174" s="215" t="s">
        <v>1091</v>
      </c>
      <c r="B174" s="115">
        <v>43962</v>
      </c>
      <c r="C174" s="33">
        <v>102</v>
      </c>
      <c r="D174" s="33">
        <v>778</v>
      </c>
      <c r="E174" s="34" t="s">
        <v>1124</v>
      </c>
      <c r="F174" s="33">
        <v>143</v>
      </c>
      <c r="G174" s="33">
        <v>461</v>
      </c>
      <c r="H174" s="32" t="s">
        <v>1124</v>
      </c>
    </row>
    <row r="175" spans="1:8" s="197" customFormat="1" x14ac:dyDescent="0.3">
      <c r="A175" s="215" t="s">
        <v>1092</v>
      </c>
      <c r="B175" s="115">
        <v>43962</v>
      </c>
      <c r="C175" s="33">
        <v>180</v>
      </c>
      <c r="D175" s="33">
        <v>743</v>
      </c>
      <c r="E175" s="34" t="s">
        <v>1124</v>
      </c>
      <c r="F175" s="33">
        <v>81</v>
      </c>
      <c r="G175" s="33">
        <v>485</v>
      </c>
      <c r="H175" s="32" t="s">
        <v>1124</v>
      </c>
    </row>
    <row r="176" spans="1:8" s="197" customFormat="1" x14ac:dyDescent="0.3">
      <c r="A176" s="215" t="s">
        <v>1087</v>
      </c>
      <c r="B176" s="115">
        <v>43963</v>
      </c>
      <c r="C176" s="33">
        <v>555</v>
      </c>
      <c r="D176" s="33">
        <v>1951</v>
      </c>
      <c r="E176" s="34" t="s">
        <v>1124</v>
      </c>
      <c r="F176" s="33">
        <v>207</v>
      </c>
      <c r="G176" s="33">
        <v>956</v>
      </c>
      <c r="H176" s="32" t="s">
        <v>1124</v>
      </c>
    </row>
    <row r="177" spans="1:8" s="197" customFormat="1" x14ac:dyDescent="0.3">
      <c r="A177" s="215" t="s">
        <v>1088</v>
      </c>
      <c r="B177" s="115">
        <v>43963</v>
      </c>
      <c r="C177" s="33">
        <v>211</v>
      </c>
      <c r="D177" s="33">
        <v>1315</v>
      </c>
      <c r="E177" s="34" t="s">
        <v>1124</v>
      </c>
      <c r="F177" s="33">
        <v>138</v>
      </c>
      <c r="G177" s="33">
        <v>317</v>
      </c>
      <c r="H177" s="32" t="s">
        <v>1124</v>
      </c>
    </row>
    <row r="178" spans="1:8" s="197" customFormat="1" x14ac:dyDescent="0.3">
      <c r="A178" s="215" t="s">
        <v>1089</v>
      </c>
      <c r="B178" s="115">
        <v>43963</v>
      </c>
      <c r="C178" s="33">
        <v>149</v>
      </c>
      <c r="D178" s="33">
        <v>1214</v>
      </c>
      <c r="E178" s="34" t="s">
        <v>1124</v>
      </c>
      <c r="F178" s="33">
        <v>80</v>
      </c>
      <c r="G178" s="33">
        <v>541</v>
      </c>
      <c r="H178" s="32" t="s">
        <v>1124</v>
      </c>
    </row>
    <row r="179" spans="1:8" s="197" customFormat="1" x14ac:dyDescent="0.3">
      <c r="A179" s="215" t="s">
        <v>1090</v>
      </c>
      <c r="B179" s="115">
        <v>43963</v>
      </c>
      <c r="C179" s="33">
        <v>133</v>
      </c>
      <c r="D179" s="33">
        <v>801</v>
      </c>
      <c r="E179" s="34" t="s">
        <v>1124</v>
      </c>
      <c r="F179" s="33">
        <v>61</v>
      </c>
      <c r="G179" s="33">
        <v>322</v>
      </c>
      <c r="H179" s="32" t="s">
        <v>1124</v>
      </c>
    </row>
    <row r="180" spans="1:8" s="197" customFormat="1" x14ac:dyDescent="0.3">
      <c r="A180" s="215" t="s">
        <v>1091</v>
      </c>
      <c r="B180" s="115">
        <v>43963</v>
      </c>
      <c r="C180" s="33">
        <v>93</v>
      </c>
      <c r="D180" s="33">
        <v>809</v>
      </c>
      <c r="E180" s="34" t="s">
        <v>1124</v>
      </c>
      <c r="F180" s="33">
        <v>152</v>
      </c>
      <c r="G180" s="33">
        <v>428</v>
      </c>
      <c r="H180" s="32" t="s">
        <v>1124</v>
      </c>
    </row>
    <row r="181" spans="1:8" s="197" customFormat="1" x14ac:dyDescent="0.3">
      <c r="A181" s="215" t="s">
        <v>1092</v>
      </c>
      <c r="B181" s="115">
        <v>43963</v>
      </c>
      <c r="C181" s="33">
        <v>187</v>
      </c>
      <c r="D181" s="33">
        <v>772</v>
      </c>
      <c r="E181" s="34" t="s">
        <v>1124</v>
      </c>
      <c r="F181" s="33">
        <v>83</v>
      </c>
      <c r="G181" s="33">
        <v>495</v>
      </c>
      <c r="H181" s="32" t="s">
        <v>1124</v>
      </c>
    </row>
    <row r="182" spans="1:8" s="197" customFormat="1" x14ac:dyDescent="0.3">
      <c r="A182" s="215" t="s">
        <v>1087</v>
      </c>
      <c r="B182" s="115">
        <v>43964</v>
      </c>
      <c r="C182" s="33">
        <v>541</v>
      </c>
      <c r="D182" s="33">
        <v>2000</v>
      </c>
      <c r="E182" s="34" t="s">
        <v>1124</v>
      </c>
      <c r="F182" s="33">
        <v>218</v>
      </c>
      <c r="G182" s="33">
        <v>904</v>
      </c>
      <c r="H182" s="32" t="s">
        <v>1124</v>
      </c>
    </row>
    <row r="183" spans="1:8" s="197" customFormat="1" x14ac:dyDescent="0.3">
      <c r="A183" s="215" t="s">
        <v>1088</v>
      </c>
      <c r="B183" s="115">
        <v>43964</v>
      </c>
      <c r="C183" s="33">
        <v>209</v>
      </c>
      <c r="D183" s="33">
        <v>1255</v>
      </c>
      <c r="E183" s="34" t="s">
        <v>1124</v>
      </c>
      <c r="F183" s="33">
        <v>143</v>
      </c>
      <c r="G183" s="33">
        <v>346</v>
      </c>
      <c r="H183" s="32" t="s">
        <v>1124</v>
      </c>
    </row>
    <row r="184" spans="1:8" s="197" customFormat="1" x14ac:dyDescent="0.3">
      <c r="A184" s="215" t="s">
        <v>1089</v>
      </c>
      <c r="B184" s="115">
        <v>43964</v>
      </c>
      <c r="C184" s="33">
        <v>153</v>
      </c>
      <c r="D184" s="33">
        <v>1178</v>
      </c>
      <c r="E184" s="34" t="s">
        <v>1124</v>
      </c>
      <c r="F184" s="33">
        <v>79</v>
      </c>
      <c r="G184" s="33">
        <v>578</v>
      </c>
      <c r="H184" s="32" t="s">
        <v>1124</v>
      </c>
    </row>
    <row r="185" spans="1:8" s="197" customFormat="1" x14ac:dyDescent="0.3">
      <c r="A185" s="215" t="s">
        <v>1090</v>
      </c>
      <c r="B185" s="115">
        <v>43964</v>
      </c>
      <c r="C185" s="33">
        <v>128</v>
      </c>
      <c r="D185" s="33">
        <v>787</v>
      </c>
      <c r="E185" s="34" t="s">
        <v>1124</v>
      </c>
      <c r="F185" s="33">
        <v>69</v>
      </c>
      <c r="G185" s="33">
        <v>334</v>
      </c>
      <c r="H185" s="32" t="s">
        <v>1124</v>
      </c>
    </row>
    <row r="186" spans="1:8" s="197" customFormat="1" x14ac:dyDescent="0.3">
      <c r="A186" s="215" t="s">
        <v>1091</v>
      </c>
      <c r="B186" s="115">
        <v>43964</v>
      </c>
      <c r="C186" s="33">
        <v>93</v>
      </c>
      <c r="D186" s="33">
        <v>808</v>
      </c>
      <c r="E186" s="34" t="s">
        <v>1124</v>
      </c>
      <c r="F186" s="33">
        <v>152</v>
      </c>
      <c r="G186" s="33">
        <v>430</v>
      </c>
      <c r="H186" s="32" t="s">
        <v>1124</v>
      </c>
    </row>
    <row r="187" spans="1:8" s="197" customFormat="1" x14ac:dyDescent="0.3">
      <c r="A187" s="215" t="s">
        <v>1092</v>
      </c>
      <c r="B187" s="115">
        <v>43964</v>
      </c>
      <c r="C187" s="33">
        <v>186</v>
      </c>
      <c r="D187" s="33">
        <v>777</v>
      </c>
      <c r="E187" s="34" t="s">
        <v>1124</v>
      </c>
      <c r="F187" s="33">
        <v>84</v>
      </c>
      <c r="G187" s="33">
        <v>453</v>
      </c>
      <c r="H187" s="32" t="s">
        <v>1124</v>
      </c>
    </row>
    <row r="188" spans="1:8" s="197" customFormat="1" x14ac:dyDescent="0.3">
      <c r="A188" s="215" t="s">
        <v>1087</v>
      </c>
      <c r="B188" s="115">
        <v>43965</v>
      </c>
      <c r="C188" s="33">
        <v>551</v>
      </c>
      <c r="D188" s="33">
        <v>2024</v>
      </c>
      <c r="E188" s="34" t="s">
        <v>1124</v>
      </c>
      <c r="F188" s="33">
        <v>211</v>
      </c>
      <c r="G188" s="33">
        <v>889</v>
      </c>
      <c r="H188" s="32" t="s">
        <v>1124</v>
      </c>
    </row>
    <row r="189" spans="1:8" s="197" customFormat="1" x14ac:dyDescent="0.3">
      <c r="A189" s="215" t="s">
        <v>1088</v>
      </c>
      <c r="B189" s="115">
        <v>43965</v>
      </c>
      <c r="C189" s="33">
        <v>205</v>
      </c>
      <c r="D189" s="33">
        <v>1232</v>
      </c>
      <c r="E189" s="34" t="s">
        <v>1124</v>
      </c>
      <c r="F189" s="33">
        <v>136</v>
      </c>
      <c r="G189" s="33">
        <v>385</v>
      </c>
      <c r="H189" s="32" t="s">
        <v>1124</v>
      </c>
    </row>
    <row r="190" spans="1:8" s="197" customFormat="1" x14ac:dyDescent="0.3">
      <c r="A190" s="215" t="s">
        <v>1089</v>
      </c>
      <c r="B190" s="115">
        <v>43965</v>
      </c>
      <c r="C190" s="33">
        <v>144</v>
      </c>
      <c r="D190" s="33">
        <v>1157</v>
      </c>
      <c r="E190" s="34" t="s">
        <v>1124</v>
      </c>
      <c r="F190" s="33">
        <v>87</v>
      </c>
      <c r="G190" s="33">
        <v>579</v>
      </c>
      <c r="H190" s="32" t="s">
        <v>1124</v>
      </c>
    </row>
    <row r="191" spans="1:8" s="197" customFormat="1" x14ac:dyDescent="0.3">
      <c r="A191" s="215" t="s">
        <v>1090</v>
      </c>
      <c r="B191" s="115">
        <v>43965</v>
      </c>
      <c r="C191" s="33">
        <v>128</v>
      </c>
      <c r="D191" s="33">
        <v>794</v>
      </c>
      <c r="E191" s="34" t="s">
        <v>1124</v>
      </c>
      <c r="F191" s="33">
        <v>67</v>
      </c>
      <c r="G191" s="33">
        <v>337</v>
      </c>
      <c r="H191" s="32" t="s">
        <v>1124</v>
      </c>
    </row>
    <row r="192" spans="1:8" s="197" customFormat="1" x14ac:dyDescent="0.3">
      <c r="A192" s="215" t="s">
        <v>1091</v>
      </c>
      <c r="B192" s="115">
        <v>43965</v>
      </c>
      <c r="C192" s="33">
        <v>85</v>
      </c>
      <c r="D192" s="33">
        <v>841</v>
      </c>
      <c r="E192" s="34" t="s">
        <v>1124</v>
      </c>
      <c r="F192" s="33">
        <v>160</v>
      </c>
      <c r="G192" s="33">
        <v>398</v>
      </c>
      <c r="H192" s="32" t="s">
        <v>1124</v>
      </c>
    </row>
    <row r="193" spans="1:8" s="197" customFormat="1" x14ac:dyDescent="0.3">
      <c r="A193" s="215" t="s">
        <v>1092</v>
      </c>
      <c r="B193" s="115">
        <v>43965</v>
      </c>
      <c r="C193" s="33">
        <v>178</v>
      </c>
      <c r="D193" s="33">
        <v>800</v>
      </c>
      <c r="E193" s="34" t="s">
        <v>1124</v>
      </c>
      <c r="F193" s="33">
        <v>93</v>
      </c>
      <c r="G193" s="33">
        <v>430</v>
      </c>
      <c r="H193" s="32" t="s">
        <v>1124</v>
      </c>
    </row>
    <row r="194" spans="1:8" s="197" customFormat="1" x14ac:dyDescent="0.3">
      <c r="A194" s="215" t="s">
        <v>1087</v>
      </c>
      <c r="B194" s="115">
        <v>43966</v>
      </c>
      <c r="C194" s="33">
        <v>540</v>
      </c>
      <c r="D194" s="33">
        <v>2055</v>
      </c>
      <c r="E194" s="34" t="s">
        <v>1124</v>
      </c>
      <c r="F194" s="33">
        <v>205</v>
      </c>
      <c r="G194" s="33">
        <v>871</v>
      </c>
      <c r="H194" s="32" t="s">
        <v>1124</v>
      </c>
    </row>
    <row r="195" spans="1:8" s="197" customFormat="1" x14ac:dyDescent="0.3">
      <c r="A195" s="215" t="s">
        <v>1088</v>
      </c>
      <c r="B195" s="115">
        <v>43966</v>
      </c>
      <c r="C195" s="33">
        <v>207</v>
      </c>
      <c r="D195" s="33">
        <v>1204</v>
      </c>
      <c r="E195" s="34" t="s">
        <v>1124</v>
      </c>
      <c r="F195" s="33">
        <v>141</v>
      </c>
      <c r="G195" s="33">
        <v>384</v>
      </c>
      <c r="H195" s="32" t="s">
        <v>1124</v>
      </c>
    </row>
    <row r="196" spans="1:8" s="197" customFormat="1" x14ac:dyDescent="0.3">
      <c r="A196" s="215" t="s">
        <v>1089</v>
      </c>
      <c r="B196" s="115">
        <v>43966</v>
      </c>
      <c r="C196" s="33">
        <v>152</v>
      </c>
      <c r="D196" s="33">
        <v>1087</v>
      </c>
      <c r="E196" s="34" t="s">
        <v>1124</v>
      </c>
      <c r="F196" s="33">
        <v>82</v>
      </c>
      <c r="G196" s="33">
        <v>623</v>
      </c>
      <c r="H196" s="32" t="s">
        <v>1124</v>
      </c>
    </row>
    <row r="197" spans="1:8" s="197" customFormat="1" x14ac:dyDescent="0.3">
      <c r="A197" s="215" t="s">
        <v>1090</v>
      </c>
      <c r="B197" s="115">
        <v>43966</v>
      </c>
      <c r="C197" s="33">
        <v>135</v>
      </c>
      <c r="D197" s="33">
        <v>798</v>
      </c>
      <c r="E197" s="34" t="s">
        <v>1124</v>
      </c>
      <c r="F197" s="33">
        <v>59</v>
      </c>
      <c r="G197" s="33">
        <v>313</v>
      </c>
      <c r="H197" s="32" t="s">
        <v>1124</v>
      </c>
    </row>
    <row r="198" spans="1:8" s="197" customFormat="1" x14ac:dyDescent="0.3">
      <c r="A198" s="215" t="s">
        <v>1091</v>
      </c>
      <c r="B198" s="115">
        <v>43966</v>
      </c>
      <c r="C198" s="33">
        <v>87</v>
      </c>
      <c r="D198" s="33">
        <v>816</v>
      </c>
      <c r="E198" s="34" t="s">
        <v>1124</v>
      </c>
      <c r="F198" s="33">
        <v>158</v>
      </c>
      <c r="G198" s="33">
        <v>422</v>
      </c>
      <c r="H198" s="32" t="s">
        <v>1124</v>
      </c>
    </row>
    <row r="199" spans="1:8" s="197" customFormat="1" x14ac:dyDescent="0.3">
      <c r="A199" s="215" t="s">
        <v>1092</v>
      </c>
      <c r="B199" s="115">
        <v>43966</v>
      </c>
      <c r="C199" s="33">
        <v>183</v>
      </c>
      <c r="D199" s="33">
        <v>767</v>
      </c>
      <c r="E199" s="34" t="s">
        <v>1124</v>
      </c>
      <c r="F199" s="33">
        <v>87</v>
      </c>
      <c r="G199" s="33">
        <v>425</v>
      </c>
      <c r="H199" s="32" t="s">
        <v>1124</v>
      </c>
    </row>
    <row r="200" spans="1:8" s="197" customFormat="1" x14ac:dyDescent="0.3">
      <c r="A200" s="215" t="s">
        <v>1087</v>
      </c>
      <c r="B200" s="115">
        <v>43967</v>
      </c>
      <c r="C200" s="33">
        <v>527</v>
      </c>
      <c r="D200" s="33">
        <v>2050</v>
      </c>
      <c r="E200" s="34" t="s">
        <v>1124</v>
      </c>
      <c r="F200" s="33">
        <v>218</v>
      </c>
      <c r="G200" s="33">
        <v>868</v>
      </c>
      <c r="H200" s="32" t="s">
        <v>1124</v>
      </c>
    </row>
    <row r="201" spans="1:8" s="197" customFormat="1" x14ac:dyDescent="0.3">
      <c r="A201" s="215" t="s">
        <v>1088</v>
      </c>
      <c r="B201" s="115">
        <v>43967</v>
      </c>
      <c r="C201" s="33">
        <v>202</v>
      </c>
      <c r="D201" s="33">
        <v>1254</v>
      </c>
      <c r="E201" s="34" t="s">
        <v>1124</v>
      </c>
      <c r="F201" s="33">
        <v>141</v>
      </c>
      <c r="G201" s="33">
        <v>368</v>
      </c>
      <c r="H201" s="32" t="s">
        <v>1124</v>
      </c>
    </row>
    <row r="202" spans="1:8" s="197" customFormat="1" x14ac:dyDescent="0.3">
      <c r="A202" s="215" t="s">
        <v>1089</v>
      </c>
      <c r="B202" s="115">
        <v>43967</v>
      </c>
      <c r="C202" s="33">
        <v>147</v>
      </c>
      <c r="D202" s="33">
        <v>1057</v>
      </c>
      <c r="E202" s="34" t="s">
        <v>1124</v>
      </c>
      <c r="F202" s="33">
        <v>75</v>
      </c>
      <c r="G202" s="33">
        <v>664</v>
      </c>
      <c r="H202" s="32" t="s">
        <v>1124</v>
      </c>
    </row>
    <row r="203" spans="1:8" s="197" customFormat="1" x14ac:dyDescent="0.3">
      <c r="A203" s="215" t="s">
        <v>1090</v>
      </c>
      <c r="B203" s="115">
        <v>43967</v>
      </c>
      <c r="C203" s="33">
        <v>126</v>
      </c>
      <c r="D203" s="33">
        <v>762</v>
      </c>
      <c r="E203" s="34" t="s">
        <v>1124</v>
      </c>
      <c r="F203" s="33">
        <v>66</v>
      </c>
      <c r="G203" s="33">
        <v>350</v>
      </c>
      <c r="H203" s="32" t="s">
        <v>1124</v>
      </c>
    </row>
    <row r="204" spans="1:8" s="197" customFormat="1" x14ac:dyDescent="0.3">
      <c r="A204" s="215" t="s">
        <v>1091</v>
      </c>
      <c r="B204" s="115">
        <v>43967</v>
      </c>
      <c r="C204" s="33">
        <v>82</v>
      </c>
      <c r="D204" s="33">
        <v>839</v>
      </c>
      <c r="E204" s="34" t="s">
        <v>1124</v>
      </c>
      <c r="F204" s="33">
        <v>163</v>
      </c>
      <c r="G204" s="33">
        <v>398</v>
      </c>
      <c r="H204" s="32" t="s">
        <v>1124</v>
      </c>
    </row>
    <row r="205" spans="1:8" s="197" customFormat="1" x14ac:dyDescent="0.3">
      <c r="A205" s="215" t="s">
        <v>1092</v>
      </c>
      <c r="B205" s="115">
        <v>43967</v>
      </c>
      <c r="C205" s="33">
        <v>182</v>
      </c>
      <c r="D205" s="33">
        <v>788</v>
      </c>
      <c r="E205" s="34" t="s">
        <v>1124</v>
      </c>
      <c r="F205" s="33">
        <v>88</v>
      </c>
      <c r="G205" s="33">
        <v>453</v>
      </c>
      <c r="H205" s="32" t="s">
        <v>1124</v>
      </c>
    </row>
    <row r="206" spans="1:8" s="197" customFormat="1" x14ac:dyDescent="0.3">
      <c r="A206" s="215" t="s">
        <v>1087</v>
      </c>
      <c r="B206" s="115">
        <v>43968</v>
      </c>
      <c r="C206" s="33">
        <v>528</v>
      </c>
      <c r="D206" s="33">
        <v>1957</v>
      </c>
      <c r="E206" s="34" t="s">
        <v>1124</v>
      </c>
      <c r="F206" s="33">
        <v>214</v>
      </c>
      <c r="G206" s="33">
        <v>955</v>
      </c>
      <c r="H206" s="32" t="s">
        <v>1124</v>
      </c>
    </row>
    <row r="207" spans="1:8" s="197" customFormat="1" x14ac:dyDescent="0.3">
      <c r="A207" s="215" t="s">
        <v>1088</v>
      </c>
      <c r="B207" s="115">
        <v>43968</v>
      </c>
      <c r="C207" s="33">
        <v>192</v>
      </c>
      <c r="D207" s="33">
        <v>1244</v>
      </c>
      <c r="E207" s="34" t="s">
        <v>1124</v>
      </c>
      <c r="F207" s="33">
        <v>144</v>
      </c>
      <c r="G207" s="33">
        <v>356</v>
      </c>
      <c r="H207" s="32" t="s">
        <v>1124</v>
      </c>
    </row>
    <row r="208" spans="1:8" s="197" customFormat="1" x14ac:dyDescent="0.3">
      <c r="A208" s="215" t="s">
        <v>1089</v>
      </c>
      <c r="B208" s="115">
        <v>43968</v>
      </c>
      <c r="C208" s="33">
        <v>139</v>
      </c>
      <c r="D208" s="33">
        <v>1053</v>
      </c>
      <c r="E208" s="34" t="s">
        <v>1124</v>
      </c>
      <c r="F208" s="33">
        <v>90</v>
      </c>
      <c r="G208" s="33">
        <v>665</v>
      </c>
      <c r="H208" s="32" t="s">
        <v>1124</v>
      </c>
    </row>
    <row r="209" spans="1:8" s="197" customFormat="1" x14ac:dyDescent="0.3">
      <c r="A209" s="215" t="s">
        <v>1090</v>
      </c>
      <c r="B209" s="115">
        <v>43968</v>
      </c>
      <c r="C209" s="33">
        <v>123</v>
      </c>
      <c r="D209" s="33">
        <v>756</v>
      </c>
      <c r="E209" s="34" t="s">
        <v>1124</v>
      </c>
      <c r="F209" s="33">
        <v>69</v>
      </c>
      <c r="G209" s="33">
        <v>355</v>
      </c>
      <c r="H209" s="32" t="s">
        <v>1124</v>
      </c>
    </row>
    <row r="210" spans="1:8" s="197" customFormat="1" x14ac:dyDescent="0.3">
      <c r="A210" s="215" t="s">
        <v>1091</v>
      </c>
      <c r="B210" s="115">
        <v>43968</v>
      </c>
      <c r="C210" s="33">
        <v>92</v>
      </c>
      <c r="D210" s="33">
        <v>846</v>
      </c>
      <c r="E210" s="34" t="s">
        <v>1124</v>
      </c>
      <c r="F210" s="33">
        <v>153</v>
      </c>
      <c r="G210" s="33">
        <v>392</v>
      </c>
      <c r="H210" s="32" t="s">
        <v>1124</v>
      </c>
    </row>
    <row r="211" spans="1:8" s="197" customFormat="1" x14ac:dyDescent="0.3">
      <c r="A211" s="215" t="s">
        <v>1092</v>
      </c>
      <c r="B211" s="115">
        <v>43968</v>
      </c>
      <c r="C211" s="33">
        <v>178</v>
      </c>
      <c r="D211" s="33">
        <v>777</v>
      </c>
      <c r="E211" s="34" t="s">
        <v>1124</v>
      </c>
      <c r="F211" s="33">
        <v>91</v>
      </c>
      <c r="G211" s="33">
        <v>453</v>
      </c>
      <c r="H211" s="32" t="s">
        <v>1124</v>
      </c>
    </row>
    <row r="212" spans="1:8" s="197" customFormat="1" x14ac:dyDescent="0.3">
      <c r="A212" s="215" t="s">
        <v>1087</v>
      </c>
      <c r="B212" s="115">
        <v>43969</v>
      </c>
      <c r="C212" s="33">
        <v>499</v>
      </c>
      <c r="D212" s="33">
        <v>1993</v>
      </c>
      <c r="E212" s="34" t="s">
        <v>1124</v>
      </c>
      <c r="F212" s="33">
        <v>244</v>
      </c>
      <c r="G212" s="33">
        <v>922</v>
      </c>
      <c r="H212" s="32" t="s">
        <v>1124</v>
      </c>
    </row>
    <row r="213" spans="1:8" s="197" customFormat="1" x14ac:dyDescent="0.3">
      <c r="A213" s="215" t="s">
        <v>1088</v>
      </c>
      <c r="B213" s="115">
        <v>43969</v>
      </c>
      <c r="C213" s="33">
        <v>194</v>
      </c>
      <c r="D213" s="33">
        <v>1239</v>
      </c>
      <c r="E213" s="34" t="s">
        <v>1124</v>
      </c>
      <c r="F213" s="33">
        <v>143</v>
      </c>
      <c r="G213" s="33">
        <v>384</v>
      </c>
      <c r="H213" s="32" t="s">
        <v>1124</v>
      </c>
    </row>
    <row r="214" spans="1:8" s="197" customFormat="1" x14ac:dyDescent="0.3">
      <c r="A214" s="215" t="s">
        <v>1089</v>
      </c>
      <c r="B214" s="115">
        <v>43969</v>
      </c>
      <c r="C214" s="33">
        <v>136</v>
      </c>
      <c r="D214" s="33">
        <v>1076</v>
      </c>
      <c r="E214" s="34" t="s">
        <v>1124</v>
      </c>
      <c r="F214" s="33">
        <v>93</v>
      </c>
      <c r="G214" s="33">
        <v>643</v>
      </c>
      <c r="H214" s="32" t="s">
        <v>1124</v>
      </c>
    </row>
    <row r="215" spans="1:8" s="197" customFormat="1" x14ac:dyDescent="0.3">
      <c r="A215" s="215" t="s">
        <v>1090</v>
      </c>
      <c r="B215" s="115">
        <v>43969</v>
      </c>
      <c r="C215" s="33">
        <v>118</v>
      </c>
      <c r="D215" s="33">
        <v>774</v>
      </c>
      <c r="E215" s="34" t="s">
        <v>1124</v>
      </c>
      <c r="F215" s="33">
        <v>70</v>
      </c>
      <c r="G215" s="33">
        <v>355</v>
      </c>
      <c r="H215" s="32" t="s">
        <v>1124</v>
      </c>
    </row>
    <row r="216" spans="1:8" s="197" customFormat="1" x14ac:dyDescent="0.3">
      <c r="A216" s="215" t="s">
        <v>1091</v>
      </c>
      <c r="B216" s="115">
        <v>43969</v>
      </c>
      <c r="C216" s="33">
        <v>79</v>
      </c>
      <c r="D216" s="33">
        <v>844</v>
      </c>
      <c r="E216" s="34" t="s">
        <v>1124</v>
      </c>
      <c r="F216" s="33">
        <v>166</v>
      </c>
      <c r="G216" s="33">
        <v>393</v>
      </c>
      <c r="H216" s="32" t="s">
        <v>1124</v>
      </c>
    </row>
    <row r="217" spans="1:8" s="197" customFormat="1" x14ac:dyDescent="0.3">
      <c r="A217" s="215" t="s">
        <v>1092</v>
      </c>
      <c r="B217" s="115">
        <v>43969</v>
      </c>
      <c r="C217" s="33">
        <v>184</v>
      </c>
      <c r="D217" s="33">
        <v>792</v>
      </c>
      <c r="E217" s="34" t="s">
        <v>1124</v>
      </c>
      <c r="F217" s="33">
        <v>85</v>
      </c>
      <c r="G217" s="33">
        <v>448</v>
      </c>
      <c r="H217" s="32" t="s">
        <v>1124</v>
      </c>
    </row>
    <row r="218" spans="1:8" s="197" customFormat="1" x14ac:dyDescent="0.3">
      <c r="A218" s="215" t="s">
        <v>1087</v>
      </c>
      <c r="B218" s="115">
        <v>43970</v>
      </c>
      <c r="C218" s="33">
        <v>513</v>
      </c>
      <c r="D218" s="33">
        <v>2076</v>
      </c>
      <c r="E218" s="34" t="s">
        <v>1124</v>
      </c>
      <c r="F218" s="33">
        <v>211</v>
      </c>
      <c r="G218" s="33">
        <v>837</v>
      </c>
      <c r="H218" s="32" t="s">
        <v>1124</v>
      </c>
    </row>
    <row r="219" spans="1:8" s="197" customFormat="1" x14ac:dyDescent="0.3">
      <c r="A219" s="215" t="s">
        <v>1088</v>
      </c>
      <c r="B219" s="115">
        <v>43970</v>
      </c>
      <c r="C219" s="33">
        <v>195</v>
      </c>
      <c r="D219" s="33">
        <v>1285</v>
      </c>
      <c r="E219" s="34" t="s">
        <v>1124</v>
      </c>
      <c r="F219" s="33">
        <v>143</v>
      </c>
      <c r="G219" s="33">
        <v>357</v>
      </c>
      <c r="H219" s="32" t="s">
        <v>1124</v>
      </c>
    </row>
    <row r="220" spans="1:8" s="197" customFormat="1" x14ac:dyDescent="0.3">
      <c r="A220" s="215" t="s">
        <v>1089</v>
      </c>
      <c r="B220" s="115">
        <v>43970</v>
      </c>
      <c r="C220" s="33">
        <v>143</v>
      </c>
      <c r="D220" s="33">
        <v>1129</v>
      </c>
      <c r="E220" s="34" t="s">
        <v>1124</v>
      </c>
      <c r="F220" s="33">
        <v>86</v>
      </c>
      <c r="G220" s="33">
        <v>599</v>
      </c>
      <c r="H220" s="32" t="s">
        <v>1124</v>
      </c>
    </row>
    <row r="221" spans="1:8" s="197" customFormat="1" x14ac:dyDescent="0.3">
      <c r="A221" s="215" t="s">
        <v>1090</v>
      </c>
      <c r="B221" s="115">
        <v>43970</v>
      </c>
      <c r="C221" s="33">
        <v>104</v>
      </c>
      <c r="D221" s="33">
        <v>804</v>
      </c>
      <c r="E221" s="34" t="s">
        <v>1124</v>
      </c>
      <c r="F221" s="33">
        <v>75</v>
      </c>
      <c r="G221" s="33">
        <v>315</v>
      </c>
      <c r="H221" s="32" t="s">
        <v>1124</v>
      </c>
    </row>
    <row r="222" spans="1:8" s="197" customFormat="1" x14ac:dyDescent="0.3">
      <c r="A222" s="215" t="s">
        <v>1091</v>
      </c>
      <c r="B222" s="115">
        <v>43970</v>
      </c>
      <c r="C222" s="33">
        <v>91</v>
      </c>
      <c r="D222" s="33">
        <v>835</v>
      </c>
      <c r="E222" s="34" t="s">
        <v>1124</v>
      </c>
      <c r="F222" s="33">
        <v>154</v>
      </c>
      <c r="G222" s="33">
        <v>401</v>
      </c>
      <c r="H222" s="32" t="s">
        <v>1124</v>
      </c>
    </row>
    <row r="223" spans="1:8" s="197" customFormat="1" x14ac:dyDescent="0.3">
      <c r="A223" s="215" t="s">
        <v>1092</v>
      </c>
      <c r="B223" s="115">
        <v>43970</v>
      </c>
      <c r="C223" s="33">
        <v>184</v>
      </c>
      <c r="D223" s="33">
        <v>828</v>
      </c>
      <c r="E223" s="34" t="s">
        <v>1124</v>
      </c>
      <c r="F223" s="33">
        <v>85</v>
      </c>
      <c r="G223" s="33">
        <v>260</v>
      </c>
      <c r="H223" s="32" t="s">
        <v>1124</v>
      </c>
    </row>
    <row r="224" spans="1:8" s="197" customFormat="1" x14ac:dyDescent="0.3">
      <c r="A224" s="215" t="s">
        <v>1087</v>
      </c>
      <c r="B224" s="115">
        <v>43971</v>
      </c>
      <c r="C224" s="33">
        <v>519</v>
      </c>
      <c r="D224" s="33">
        <v>2075</v>
      </c>
      <c r="E224" s="34" t="s">
        <v>1124</v>
      </c>
      <c r="F224" s="33">
        <v>205</v>
      </c>
      <c r="G224" s="33">
        <v>907</v>
      </c>
      <c r="H224" s="32" t="s">
        <v>1124</v>
      </c>
    </row>
    <row r="225" spans="1:8" s="197" customFormat="1" x14ac:dyDescent="0.3">
      <c r="A225" s="215" t="s">
        <v>1088</v>
      </c>
      <c r="B225" s="115">
        <v>43971</v>
      </c>
      <c r="C225" s="33">
        <v>199</v>
      </c>
      <c r="D225" s="33">
        <v>1302</v>
      </c>
      <c r="E225" s="34" t="s">
        <v>1124</v>
      </c>
      <c r="F225" s="33">
        <v>141</v>
      </c>
      <c r="G225" s="33">
        <v>331</v>
      </c>
      <c r="H225" s="32" t="s">
        <v>1124</v>
      </c>
    </row>
    <row r="226" spans="1:8" s="197" customFormat="1" x14ac:dyDescent="0.3">
      <c r="A226" s="215" t="s">
        <v>1089</v>
      </c>
      <c r="B226" s="115">
        <v>43971</v>
      </c>
      <c r="C226" s="33">
        <v>134</v>
      </c>
      <c r="D226" s="33">
        <v>1110</v>
      </c>
      <c r="E226" s="34" t="s">
        <v>1124</v>
      </c>
      <c r="F226" s="33">
        <v>95</v>
      </c>
      <c r="G226" s="33">
        <v>625</v>
      </c>
      <c r="H226" s="32" t="s">
        <v>1124</v>
      </c>
    </row>
    <row r="227" spans="1:8" s="197" customFormat="1" x14ac:dyDescent="0.3">
      <c r="A227" s="215" t="s">
        <v>1090</v>
      </c>
      <c r="B227" s="115">
        <v>43971</v>
      </c>
      <c r="C227" s="33">
        <v>104</v>
      </c>
      <c r="D227" s="33">
        <v>781</v>
      </c>
      <c r="E227" s="34" t="s">
        <v>1124</v>
      </c>
      <c r="F227" s="33">
        <v>68</v>
      </c>
      <c r="G227" s="33">
        <v>278</v>
      </c>
      <c r="H227" s="32" t="s">
        <v>1124</v>
      </c>
    </row>
    <row r="228" spans="1:8" s="197" customFormat="1" x14ac:dyDescent="0.3">
      <c r="A228" s="215" t="s">
        <v>1091</v>
      </c>
      <c r="B228" s="115">
        <v>43971</v>
      </c>
      <c r="C228" s="33">
        <v>80</v>
      </c>
      <c r="D228" s="33">
        <v>837</v>
      </c>
      <c r="E228" s="34" t="s">
        <v>1124</v>
      </c>
      <c r="F228" s="33">
        <v>165</v>
      </c>
      <c r="G228" s="33">
        <v>398</v>
      </c>
      <c r="H228" s="32" t="s">
        <v>1124</v>
      </c>
    </row>
    <row r="229" spans="1:8" s="197" customFormat="1" x14ac:dyDescent="0.3">
      <c r="A229" s="215" t="s">
        <v>1092</v>
      </c>
      <c r="B229" s="115">
        <v>43971</v>
      </c>
      <c r="C229" s="33">
        <v>188</v>
      </c>
      <c r="D229" s="33">
        <v>794</v>
      </c>
      <c r="E229" s="34" t="s">
        <v>1124</v>
      </c>
      <c r="F229" s="33">
        <v>81</v>
      </c>
      <c r="G229" s="33">
        <v>289</v>
      </c>
      <c r="H229" s="32" t="s">
        <v>1124</v>
      </c>
    </row>
    <row r="230" spans="1:8" s="197" customFormat="1" x14ac:dyDescent="0.3">
      <c r="A230" s="215" t="s">
        <v>1087</v>
      </c>
      <c r="B230" s="115">
        <v>43972</v>
      </c>
      <c r="C230" s="33">
        <v>513</v>
      </c>
      <c r="D230" s="33">
        <v>2018</v>
      </c>
      <c r="E230" s="34" t="s">
        <v>1124</v>
      </c>
      <c r="F230" s="33">
        <v>210</v>
      </c>
      <c r="G230" s="33">
        <v>985</v>
      </c>
      <c r="H230" s="32" t="s">
        <v>1124</v>
      </c>
    </row>
    <row r="231" spans="1:8" s="197" customFormat="1" x14ac:dyDescent="0.3">
      <c r="A231" s="215" t="s">
        <v>1088</v>
      </c>
      <c r="B231" s="115">
        <v>43972</v>
      </c>
      <c r="C231" s="33">
        <v>188</v>
      </c>
      <c r="D231" s="33">
        <v>1262</v>
      </c>
      <c r="E231" s="34" t="s">
        <v>1124</v>
      </c>
      <c r="F231" s="33">
        <v>159</v>
      </c>
      <c r="G231" s="33">
        <v>464</v>
      </c>
      <c r="H231" s="32" t="s">
        <v>1124</v>
      </c>
    </row>
    <row r="232" spans="1:8" s="197" customFormat="1" x14ac:dyDescent="0.3">
      <c r="A232" s="215" t="s">
        <v>1089</v>
      </c>
      <c r="B232" s="115">
        <v>43972</v>
      </c>
      <c r="C232" s="33">
        <v>139</v>
      </c>
      <c r="D232" s="33">
        <v>1053</v>
      </c>
      <c r="E232" s="34" t="s">
        <v>1124</v>
      </c>
      <c r="F232" s="33">
        <v>96</v>
      </c>
      <c r="G232" s="33">
        <v>683</v>
      </c>
      <c r="H232" s="32" t="s">
        <v>1124</v>
      </c>
    </row>
    <row r="233" spans="1:8" s="197" customFormat="1" x14ac:dyDescent="0.3">
      <c r="A233" s="215" t="s">
        <v>1090</v>
      </c>
      <c r="B233" s="115">
        <v>43972</v>
      </c>
      <c r="C233" s="33">
        <v>113</v>
      </c>
      <c r="D233" s="33">
        <v>750</v>
      </c>
      <c r="E233" s="34" t="s">
        <v>1124</v>
      </c>
      <c r="F233" s="33">
        <v>58</v>
      </c>
      <c r="G233" s="33">
        <v>329</v>
      </c>
      <c r="H233" s="32" t="s">
        <v>1124</v>
      </c>
    </row>
    <row r="234" spans="1:8" s="197" customFormat="1" x14ac:dyDescent="0.3">
      <c r="A234" s="215" t="s">
        <v>1091</v>
      </c>
      <c r="B234" s="115">
        <v>43972</v>
      </c>
      <c r="C234" s="33">
        <v>81</v>
      </c>
      <c r="D234" s="33">
        <v>818</v>
      </c>
      <c r="E234" s="34" t="s">
        <v>1124</v>
      </c>
      <c r="F234" s="33">
        <v>164</v>
      </c>
      <c r="G234" s="33">
        <v>419</v>
      </c>
      <c r="H234" s="32" t="s">
        <v>1124</v>
      </c>
    </row>
    <row r="235" spans="1:8" s="197" customFormat="1" x14ac:dyDescent="0.3">
      <c r="A235" s="215" t="s">
        <v>1092</v>
      </c>
      <c r="B235" s="115">
        <v>43972</v>
      </c>
      <c r="C235" s="33">
        <v>190</v>
      </c>
      <c r="D235" s="33">
        <v>803</v>
      </c>
      <c r="E235" s="34" t="s">
        <v>1124</v>
      </c>
      <c r="F235" s="33">
        <v>79</v>
      </c>
      <c r="G235" s="33">
        <v>283</v>
      </c>
      <c r="H235" s="32" t="s">
        <v>1124</v>
      </c>
    </row>
    <row r="236" spans="1:8" s="197" customFormat="1" x14ac:dyDescent="0.3">
      <c r="A236" s="215" t="s">
        <v>1087</v>
      </c>
      <c r="B236" s="115">
        <v>43973</v>
      </c>
      <c r="C236" s="33">
        <v>505</v>
      </c>
      <c r="D236" s="33">
        <v>2016</v>
      </c>
      <c r="E236" s="34" t="s">
        <v>1124</v>
      </c>
      <c r="F236" s="33">
        <v>271</v>
      </c>
      <c r="G236" s="33">
        <v>1108</v>
      </c>
      <c r="H236" s="32" t="s">
        <v>1124</v>
      </c>
    </row>
    <row r="237" spans="1:8" s="197" customFormat="1" x14ac:dyDescent="0.3">
      <c r="A237" s="215" t="s">
        <v>1088</v>
      </c>
      <c r="B237" s="115">
        <v>43973</v>
      </c>
      <c r="C237" s="33">
        <v>194</v>
      </c>
      <c r="D237" s="33">
        <v>1204</v>
      </c>
      <c r="E237" s="34" t="s">
        <v>1124</v>
      </c>
      <c r="F237" s="33">
        <v>156</v>
      </c>
      <c r="G237" s="33">
        <v>659</v>
      </c>
      <c r="H237" s="32" t="s">
        <v>1124</v>
      </c>
    </row>
    <row r="238" spans="1:8" s="197" customFormat="1" x14ac:dyDescent="0.3">
      <c r="A238" s="215" t="s">
        <v>1089</v>
      </c>
      <c r="B238" s="115">
        <v>43973</v>
      </c>
      <c r="C238" s="33">
        <v>129</v>
      </c>
      <c r="D238" s="33">
        <v>1092</v>
      </c>
      <c r="E238" s="34" t="s">
        <v>1124</v>
      </c>
      <c r="F238" s="33">
        <v>118</v>
      </c>
      <c r="G238" s="33">
        <v>645</v>
      </c>
      <c r="H238" s="32" t="s">
        <v>1124</v>
      </c>
    </row>
    <row r="239" spans="1:8" s="197" customFormat="1" x14ac:dyDescent="0.3">
      <c r="A239" s="215" t="s">
        <v>1090</v>
      </c>
      <c r="B239" s="115">
        <v>43973</v>
      </c>
      <c r="C239" s="33">
        <v>100</v>
      </c>
      <c r="D239" s="33">
        <v>733</v>
      </c>
      <c r="E239" s="34" t="s">
        <v>1124</v>
      </c>
      <c r="F239" s="33">
        <v>81</v>
      </c>
      <c r="G239" s="33">
        <v>362</v>
      </c>
      <c r="H239" s="32" t="s">
        <v>1124</v>
      </c>
    </row>
    <row r="240" spans="1:8" s="197" customFormat="1" x14ac:dyDescent="0.3">
      <c r="A240" s="215" t="s">
        <v>1091</v>
      </c>
      <c r="B240" s="115">
        <v>43973</v>
      </c>
      <c r="C240" s="33">
        <v>77</v>
      </c>
      <c r="D240" s="33">
        <v>840</v>
      </c>
      <c r="E240" s="34" t="s">
        <v>1124</v>
      </c>
      <c r="F240" s="33">
        <v>168</v>
      </c>
      <c r="G240" s="33">
        <v>398</v>
      </c>
      <c r="H240" s="32" t="s">
        <v>1124</v>
      </c>
    </row>
    <row r="241" spans="1:8" s="197" customFormat="1" x14ac:dyDescent="0.3">
      <c r="A241" s="215" t="s">
        <v>1092</v>
      </c>
      <c r="B241" s="115">
        <v>43973</v>
      </c>
      <c r="C241" s="33">
        <v>199</v>
      </c>
      <c r="D241" s="33">
        <v>775</v>
      </c>
      <c r="E241" s="34" t="s">
        <v>1124</v>
      </c>
      <c r="F241" s="33">
        <v>92</v>
      </c>
      <c r="G241" s="33">
        <v>350</v>
      </c>
      <c r="H241" s="32" t="s">
        <v>1124</v>
      </c>
    </row>
    <row r="242" spans="1:8" s="197" customFormat="1" x14ac:dyDescent="0.3">
      <c r="A242" s="215" t="s">
        <v>1087</v>
      </c>
      <c r="B242" s="115">
        <v>43974</v>
      </c>
      <c r="C242" s="33">
        <v>475</v>
      </c>
      <c r="D242" s="33">
        <v>1973</v>
      </c>
      <c r="E242" s="34" t="s">
        <v>1124</v>
      </c>
      <c r="F242" s="33">
        <v>299</v>
      </c>
      <c r="G242" s="33">
        <v>1144</v>
      </c>
      <c r="H242" s="32" t="s">
        <v>1124</v>
      </c>
    </row>
    <row r="243" spans="1:8" s="197" customFormat="1" x14ac:dyDescent="0.3">
      <c r="A243" s="215" t="s">
        <v>1088</v>
      </c>
      <c r="B243" s="115">
        <v>43974</v>
      </c>
      <c r="C243" s="33">
        <v>183</v>
      </c>
      <c r="D243" s="33">
        <v>1251</v>
      </c>
      <c r="E243" s="34" t="s">
        <v>1124</v>
      </c>
      <c r="F243" s="33">
        <v>170</v>
      </c>
      <c r="G243" s="33">
        <v>602</v>
      </c>
      <c r="H243" s="32" t="s">
        <v>1124</v>
      </c>
    </row>
    <row r="244" spans="1:8" s="197" customFormat="1" x14ac:dyDescent="0.3">
      <c r="A244" s="215" t="s">
        <v>1089</v>
      </c>
      <c r="B244" s="115">
        <v>43974</v>
      </c>
      <c r="C244" s="33">
        <v>125</v>
      </c>
      <c r="D244" s="33">
        <v>1057</v>
      </c>
      <c r="E244" s="34" t="s">
        <v>1124</v>
      </c>
      <c r="F244" s="33">
        <v>121</v>
      </c>
      <c r="G244" s="33">
        <v>667</v>
      </c>
      <c r="H244" s="32" t="s">
        <v>1124</v>
      </c>
    </row>
    <row r="245" spans="1:8" s="197" customFormat="1" x14ac:dyDescent="0.3">
      <c r="A245" s="215" t="s">
        <v>1090</v>
      </c>
      <c r="B245" s="115">
        <v>43974</v>
      </c>
      <c r="C245" s="33">
        <v>104</v>
      </c>
      <c r="D245" s="33">
        <v>725</v>
      </c>
      <c r="E245" s="34" t="s">
        <v>1124</v>
      </c>
      <c r="F245" s="33">
        <v>71</v>
      </c>
      <c r="G245" s="33">
        <v>372</v>
      </c>
      <c r="H245" s="32" t="s">
        <v>1124</v>
      </c>
    </row>
    <row r="246" spans="1:8" s="197" customFormat="1" x14ac:dyDescent="0.3">
      <c r="A246" s="215" t="s">
        <v>1091</v>
      </c>
      <c r="B246" s="115">
        <v>43974</v>
      </c>
      <c r="C246" s="33">
        <v>80</v>
      </c>
      <c r="D246" s="33">
        <v>793</v>
      </c>
      <c r="E246" s="34" t="s">
        <v>1124</v>
      </c>
      <c r="F246" s="33">
        <v>165</v>
      </c>
      <c r="G246" s="33">
        <v>445</v>
      </c>
      <c r="H246" s="32" t="s">
        <v>1124</v>
      </c>
    </row>
    <row r="247" spans="1:8" s="197" customFormat="1" x14ac:dyDescent="0.3">
      <c r="A247" s="215" t="s">
        <v>1092</v>
      </c>
      <c r="B247" s="115">
        <v>43974</v>
      </c>
      <c r="C247" s="33">
        <v>186</v>
      </c>
      <c r="D247" s="33">
        <v>733</v>
      </c>
      <c r="E247" s="34" t="s">
        <v>1124</v>
      </c>
      <c r="F247" s="33">
        <v>105</v>
      </c>
      <c r="G247" s="33">
        <v>393</v>
      </c>
      <c r="H247" s="32" t="s">
        <v>1124</v>
      </c>
    </row>
    <row r="248" spans="1:8" s="197" customFormat="1" x14ac:dyDescent="0.3">
      <c r="A248" s="215" t="s">
        <v>1087</v>
      </c>
      <c r="B248" s="115">
        <v>43975</v>
      </c>
      <c r="C248" s="33">
        <v>456</v>
      </c>
      <c r="D248" s="33">
        <v>1928</v>
      </c>
      <c r="E248" s="34" t="s">
        <v>1124</v>
      </c>
      <c r="F248" s="33">
        <v>319</v>
      </c>
      <c r="G248" s="33">
        <v>1196</v>
      </c>
      <c r="H248" s="32" t="s">
        <v>1124</v>
      </c>
    </row>
    <row r="249" spans="1:8" s="197" customFormat="1" x14ac:dyDescent="0.3">
      <c r="A249" s="215" t="s">
        <v>1088</v>
      </c>
      <c r="B249" s="115">
        <v>43975</v>
      </c>
      <c r="C249" s="33">
        <v>175</v>
      </c>
      <c r="D249" s="33">
        <v>1160</v>
      </c>
      <c r="E249" s="34" t="s">
        <v>1124</v>
      </c>
      <c r="F249" s="33">
        <v>179</v>
      </c>
      <c r="G249" s="33">
        <v>690</v>
      </c>
      <c r="H249" s="32" t="s">
        <v>1124</v>
      </c>
    </row>
    <row r="250" spans="1:8" s="197" customFormat="1" x14ac:dyDescent="0.3">
      <c r="A250" s="215" t="s">
        <v>1089</v>
      </c>
      <c r="B250" s="115">
        <v>43975</v>
      </c>
      <c r="C250" s="33">
        <v>126</v>
      </c>
      <c r="D250" s="33">
        <v>1030</v>
      </c>
      <c r="E250" s="34" t="s">
        <v>1124</v>
      </c>
      <c r="F250" s="33">
        <v>119</v>
      </c>
      <c r="G250" s="33">
        <v>682</v>
      </c>
      <c r="H250" s="32" t="s">
        <v>1124</v>
      </c>
    </row>
    <row r="251" spans="1:8" s="197" customFormat="1" x14ac:dyDescent="0.3">
      <c r="A251" s="215" t="s">
        <v>1090</v>
      </c>
      <c r="B251" s="115">
        <v>43975</v>
      </c>
      <c r="C251" s="33">
        <v>98</v>
      </c>
      <c r="D251" s="33">
        <v>705</v>
      </c>
      <c r="E251" s="34" t="s">
        <v>1124</v>
      </c>
      <c r="F251" s="33">
        <v>85</v>
      </c>
      <c r="G251" s="33">
        <v>396</v>
      </c>
      <c r="H251" s="32" t="s">
        <v>1124</v>
      </c>
    </row>
    <row r="252" spans="1:8" s="197" customFormat="1" x14ac:dyDescent="0.3">
      <c r="A252" s="215" t="s">
        <v>1091</v>
      </c>
      <c r="B252" s="115">
        <v>43975</v>
      </c>
      <c r="C252" s="33">
        <v>78</v>
      </c>
      <c r="D252" s="33">
        <v>807</v>
      </c>
      <c r="E252" s="34" t="s">
        <v>1124</v>
      </c>
      <c r="F252" s="33">
        <v>167</v>
      </c>
      <c r="G252" s="33">
        <v>431</v>
      </c>
      <c r="H252" s="32" t="s">
        <v>1124</v>
      </c>
    </row>
    <row r="253" spans="1:8" s="197" customFormat="1" x14ac:dyDescent="0.3">
      <c r="A253" s="215" t="s">
        <v>1092</v>
      </c>
      <c r="B253" s="115">
        <v>43975</v>
      </c>
      <c r="C253" s="33">
        <v>189</v>
      </c>
      <c r="D253" s="33">
        <v>761</v>
      </c>
      <c r="E253" s="34" t="s">
        <v>1124</v>
      </c>
      <c r="F253" s="33">
        <v>102</v>
      </c>
      <c r="G253" s="33">
        <v>365</v>
      </c>
      <c r="H253" s="32" t="s">
        <v>1124</v>
      </c>
    </row>
    <row r="254" spans="1:8" s="197" customFormat="1" x14ac:dyDescent="0.3">
      <c r="A254" s="215" t="s">
        <v>1087</v>
      </c>
      <c r="B254" s="115">
        <v>43976</v>
      </c>
      <c r="C254" s="33">
        <v>451</v>
      </c>
      <c r="D254" s="33">
        <v>1866</v>
      </c>
      <c r="E254" s="34" t="s">
        <v>1124</v>
      </c>
      <c r="F254" s="33">
        <v>323</v>
      </c>
      <c r="G254" s="33">
        <v>1259</v>
      </c>
      <c r="H254" s="32" t="s">
        <v>1124</v>
      </c>
    </row>
    <row r="255" spans="1:8" s="197" customFormat="1" x14ac:dyDescent="0.3">
      <c r="A255" s="215" t="s">
        <v>1088</v>
      </c>
      <c r="B255" s="115">
        <v>43976</v>
      </c>
      <c r="C255" s="33">
        <v>170</v>
      </c>
      <c r="D255" s="33">
        <v>1146</v>
      </c>
      <c r="E255" s="34" t="s">
        <v>1124</v>
      </c>
      <c r="F255" s="33">
        <v>178</v>
      </c>
      <c r="G255" s="33">
        <v>689</v>
      </c>
      <c r="H255" s="32" t="s">
        <v>1124</v>
      </c>
    </row>
    <row r="256" spans="1:8" s="197" customFormat="1" x14ac:dyDescent="0.3">
      <c r="A256" s="215" t="s">
        <v>1089</v>
      </c>
      <c r="B256" s="115">
        <v>43976</v>
      </c>
      <c r="C256" s="33">
        <v>128</v>
      </c>
      <c r="D256" s="33">
        <v>1053</v>
      </c>
      <c r="E256" s="34" t="s">
        <v>1124</v>
      </c>
      <c r="F256" s="33">
        <v>117</v>
      </c>
      <c r="G256" s="33">
        <v>659</v>
      </c>
      <c r="H256" s="32" t="s">
        <v>1124</v>
      </c>
    </row>
    <row r="257" spans="1:8" s="197" customFormat="1" x14ac:dyDescent="0.3">
      <c r="A257" s="215" t="s">
        <v>1090</v>
      </c>
      <c r="B257" s="115">
        <v>43976</v>
      </c>
      <c r="C257" s="33">
        <v>99</v>
      </c>
      <c r="D257" s="33">
        <v>720</v>
      </c>
      <c r="E257" s="34" t="s">
        <v>1124</v>
      </c>
      <c r="F257" s="33">
        <v>86</v>
      </c>
      <c r="G257" s="33">
        <v>377</v>
      </c>
      <c r="H257" s="32" t="s">
        <v>1124</v>
      </c>
    </row>
    <row r="258" spans="1:8" s="197" customFormat="1" x14ac:dyDescent="0.3">
      <c r="A258" s="215" t="s">
        <v>1091</v>
      </c>
      <c r="B258" s="115">
        <v>43976</v>
      </c>
      <c r="C258" s="33">
        <v>75</v>
      </c>
      <c r="D258" s="33">
        <v>818</v>
      </c>
      <c r="E258" s="34" t="s">
        <v>1124</v>
      </c>
      <c r="F258" s="33">
        <v>170</v>
      </c>
      <c r="G258" s="33">
        <v>421</v>
      </c>
      <c r="H258" s="32" t="s">
        <v>1124</v>
      </c>
    </row>
    <row r="259" spans="1:8" s="197" customFormat="1" x14ac:dyDescent="0.3">
      <c r="A259" s="215" t="s">
        <v>1092</v>
      </c>
      <c r="B259" s="115">
        <v>43976</v>
      </c>
      <c r="C259" s="33">
        <v>188</v>
      </c>
      <c r="D259" s="33">
        <v>746</v>
      </c>
      <c r="E259" s="34" t="s">
        <v>1124</v>
      </c>
      <c r="F259" s="33">
        <v>103</v>
      </c>
      <c r="G259" s="33">
        <v>359</v>
      </c>
      <c r="H259" s="32" t="s">
        <v>1124</v>
      </c>
    </row>
    <row r="260" spans="1:8" s="197" customFormat="1" x14ac:dyDescent="0.3">
      <c r="A260" s="215" t="s">
        <v>1087</v>
      </c>
      <c r="B260" s="115">
        <v>43977</v>
      </c>
      <c r="C260" s="33">
        <v>433</v>
      </c>
      <c r="D260" s="33">
        <v>1945</v>
      </c>
      <c r="E260" s="34" t="s">
        <v>1124</v>
      </c>
      <c r="F260" s="33">
        <v>303</v>
      </c>
      <c r="G260" s="33">
        <v>1108</v>
      </c>
      <c r="H260" s="32" t="s">
        <v>1124</v>
      </c>
    </row>
    <row r="261" spans="1:8" s="197" customFormat="1" x14ac:dyDescent="0.3">
      <c r="A261" s="215" t="s">
        <v>1088</v>
      </c>
      <c r="B261" s="115">
        <v>43977</v>
      </c>
      <c r="C261" s="33">
        <v>175</v>
      </c>
      <c r="D261" s="33">
        <v>1167</v>
      </c>
      <c r="E261" s="34" t="s">
        <v>1124</v>
      </c>
      <c r="F261" s="33">
        <v>175</v>
      </c>
      <c r="G261" s="33">
        <v>687</v>
      </c>
      <c r="H261" s="32" t="s">
        <v>1124</v>
      </c>
    </row>
    <row r="262" spans="1:8" s="197" customFormat="1" x14ac:dyDescent="0.3">
      <c r="A262" s="215" t="s">
        <v>1089</v>
      </c>
      <c r="B262" s="115">
        <v>43977</v>
      </c>
      <c r="C262" s="33">
        <v>124</v>
      </c>
      <c r="D262" s="33">
        <v>1067</v>
      </c>
      <c r="E262" s="34" t="s">
        <v>1124</v>
      </c>
      <c r="F262" s="33">
        <v>114</v>
      </c>
      <c r="G262" s="33">
        <v>633</v>
      </c>
      <c r="H262" s="32" t="s">
        <v>1124</v>
      </c>
    </row>
    <row r="263" spans="1:8" s="197" customFormat="1" x14ac:dyDescent="0.3">
      <c r="A263" s="215" t="s">
        <v>1090</v>
      </c>
      <c r="B263" s="115">
        <v>43977</v>
      </c>
      <c r="C263" s="33">
        <v>101</v>
      </c>
      <c r="D263" s="33">
        <v>725</v>
      </c>
      <c r="E263" s="34" t="s">
        <v>1124</v>
      </c>
      <c r="F263" s="33">
        <v>84</v>
      </c>
      <c r="G263" s="33">
        <v>360</v>
      </c>
      <c r="H263" s="32" t="s">
        <v>1124</v>
      </c>
    </row>
    <row r="264" spans="1:8" s="197" customFormat="1" x14ac:dyDescent="0.3">
      <c r="A264" s="215" t="s">
        <v>1091</v>
      </c>
      <c r="B264" s="115">
        <v>43977</v>
      </c>
      <c r="C264" s="33">
        <v>76</v>
      </c>
      <c r="D264" s="33">
        <v>829</v>
      </c>
      <c r="E264" s="34" t="s">
        <v>1124</v>
      </c>
      <c r="F264" s="33">
        <v>169</v>
      </c>
      <c r="G264" s="33">
        <v>408</v>
      </c>
      <c r="H264" s="32" t="s">
        <v>1124</v>
      </c>
    </row>
    <row r="265" spans="1:8" s="197" customFormat="1" x14ac:dyDescent="0.3">
      <c r="A265" s="215" t="s">
        <v>1092</v>
      </c>
      <c r="B265" s="115">
        <v>43977</v>
      </c>
      <c r="C265" s="33">
        <v>183</v>
      </c>
      <c r="D265" s="33">
        <v>767</v>
      </c>
      <c r="E265" s="34" t="s">
        <v>1124</v>
      </c>
      <c r="F265" s="33">
        <v>108</v>
      </c>
      <c r="G265" s="33">
        <v>359</v>
      </c>
      <c r="H265" s="32" t="s">
        <v>1124</v>
      </c>
    </row>
    <row r="266" spans="1:8" s="197" customFormat="1" x14ac:dyDescent="0.3">
      <c r="A266" s="215" t="s">
        <v>1087</v>
      </c>
      <c r="B266" s="115">
        <v>43978</v>
      </c>
      <c r="C266" s="33">
        <v>461</v>
      </c>
      <c r="D266" s="33">
        <v>2018</v>
      </c>
      <c r="E266" s="34" t="s">
        <v>1124</v>
      </c>
      <c r="F266" s="33">
        <v>266</v>
      </c>
      <c r="G266" s="33">
        <v>1110</v>
      </c>
      <c r="H266" s="32" t="s">
        <v>1124</v>
      </c>
    </row>
    <row r="267" spans="1:8" s="197" customFormat="1" x14ac:dyDescent="0.3">
      <c r="A267" s="215" t="s">
        <v>1088</v>
      </c>
      <c r="B267" s="115">
        <v>43978</v>
      </c>
      <c r="C267" s="33">
        <v>177</v>
      </c>
      <c r="D267" s="33">
        <v>1200</v>
      </c>
      <c r="E267" s="34" t="s">
        <v>1124</v>
      </c>
      <c r="F267" s="33">
        <v>177</v>
      </c>
      <c r="G267" s="33">
        <v>654</v>
      </c>
      <c r="H267" s="32" t="s">
        <v>1124</v>
      </c>
    </row>
    <row r="268" spans="1:8" s="197" customFormat="1" x14ac:dyDescent="0.3">
      <c r="A268" s="215" t="s">
        <v>1089</v>
      </c>
      <c r="B268" s="115">
        <v>43978</v>
      </c>
      <c r="C268" s="33">
        <v>136</v>
      </c>
      <c r="D268" s="33">
        <v>1123</v>
      </c>
      <c r="E268" s="34" t="s">
        <v>1124</v>
      </c>
      <c r="F268" s="33">
        <v>104</v>
      </c>
      <c r="G268" s="33">
        <v>599</v>
      </c>
      <c r="H268" s="32" t="s">
        <v>1124</v>
      </c>
    </row>
    <row r="269" spans="1:8" s="197" customFormat="1" x14ac:dyDescent="0.3">
      <c r="A269" s="215" t="s">
        <v>1090</v>
      </c>
      <c r="B269" s="115">
        <v>43978</v>
      </c>
      <c r="C269" s="33">
        <v>98</v>
      </c>
      <c r="D269" s="33">
        <v>765</v>
      </c>
      <c r="E269" s="34" t="s">
        <v>1124</v>
      </c>
      <c r="F269" s="33">
        <v>93</v>
      </c>
      <c r="G269" s="33">
        <v>337</v>
      </c>
      <c r="H269" s="32" t="s">
        <v>1124</v>
      </c>
    </row>
    <row r="270" spans="1:8" s="197" customFormat="1" x14ac:dyDescent="0.3">
      <c r="A270" s="215" t="s">
        <v>1091</v>
      </c>
      <c r="B270" s="115">
        <v>43978</v>
      </c>
      <c r="C270" s="33">
        <v>79</v>
      </c>
      <c r="D270" s="33">
        <v>867</v>
      </c>
      <c r="E270" s="34" t="s">
        <v>1124</v>
      </c>
      <c r="F270" s="33">
        <v>166</v>
      </c>
      <c r="G270" s="33">
        <v>369</v>
      </c>
      <c r="H270" s="32" t="s">
        <v>1124</v>
      </c>
    </row>
    <row r="271" spans="1:8" s="197" customFormat="1" x14ac:dyDescent="0.3">
      <c r="A271" s="215" t="s">
        <v>1092</v>
      </c>
      <c r="B271" s="115">
        <v>43978</v>
      </c>
      <c r="C271" s="33">
        <v>191</v>
      </c>
      <c r="D271" s="33">
        <v>825</v>
      </c>
      <c r="E271" s="34" t="s">
        <v>1124</v>
      </c>
      <c r="F271" s="33">
        <v>100</v>
      </c>
      <c r="G271" s="33">
        <v>298</v>
      </c>
      <c r="H271" s="32" t="s">
        <v>1124</v>
      </c>
    </row>
    <row r="272" spans="1:8" s="197" customFormat="1" x14ac:dyDescent="0.3">
      <c r="A272" s="215" t="s">
        <v>1087</v>
      </c>
      <c r="B272" s="115">
        <v>43979</v>
      </c>
      <c r="C272" s="33">
        <v>442</v>
      </c>
      <c r="D272" s="33">
        <v>2028</v>
      </c>
      <c r="E272" s="34">
        <v>0</v>
      </c>
      <c r="F272" s="33">
        <v>285</v>
      </c>
      <c r="G272" s="33">
        <v>1098</v>
      </c>
      <c r="H272" s="32">
        <v>0</v>
      </c>
    </row>
    <row r="273" spans="1:8" s="197" customFormat="1" x14ac:dyDescent="0.3">
      <c r="A273" s="215" t="s">
        <v>1088</v>
      </c>
      <c r="B273" s="115">
        <v>43979</v>
      </c>
      <c r="C273" s="33">
        <v>169</v>
      </c>
      <c r="D273" s="33">
        <v>1235</v>
      </c>
      <c r="E273" s="34">
        <v>0</v>
      </c>
      <c r="F273" s="33">
        <v>175</v>
      </c>
      <c r="G273" s="33">
        <v>618</v>
      </c>
      <c r="H273" s="32">
        <v>0</v>
      </c>
    </row>
    <row r="274" spans="1:8" s="197" customFormat="1" x14ac:dyDescent="0.3">
      <c r="A274" s="215" t="s">
        <v>1089</v>
      </c>
      <c r="B274" s="115">
        <v>43979</v>
      </c>
      <c r="C274" s="33">
        <v>137</v>
      </c>
      <c r="D274" s="33">
        <v>1166</v>
      </c>
      <c r="E274" s="34">
        <v>0</v>
      </c>
      <c r="F274" s="33">
        <v>103</v>
      </c>
      <c r="G274" s="33">
        <v>556</v>
      </c>
      <c r="H274" s="32">
        <v>0</v>
      </c>
    </row>
    <row r="275" spans="1:8" s="197" customFormat="1" x14ac:dyDescent="0.3">
      <c r="A275" s="215" t="s">
        <v>1090</v>
      </c>
      <c r="B275" s="115">
        <v>43979</v>
      </c>
      <c r="C275" s="33">
        <v>100</v>
      </c>
      <c r="D275" s="33">
        <v>776</v>
      </c>
      <c r="E275" s="34">
        <v>0</v>
      </c>
      <c r="F275" s="33">
        <v>91</v>
      </c>
      <c r="G275" s="33">
        <v>322</v>
      </c>
      <c r="H275" s="32">
        <v>0</v>
      </c>
    </row>
    <row r="276" spans="1:8" s="197" customFormat="1" x14ac:dyDescent="0.3">
      <c r="A276" s="215" t="s">
        <v>1091</v>
      </c>
      <c r="B276" s="115">
        <v>43979</v>
      </c>
      <c r="C276" s="33">
        <v>75</v>
      </c>
      <c r="D276" s="33">
        <v>891</v>
      </c>
      <c r="E276" s="34">
        <v>0</v>
      </c>
      <c r="F276" s="33">
        <v>170</v>
      </c>
      <c r="G276" s="33">
        <v>346</v>
      </c>
      <c r="H276" s="32">
        <v>0</v>
      </c>
    </row>
    <row r="277" spans="1:8" s="197" customFormat="1" x14ac:dyDescent="0.3">
      <c r="A277" s="215" t="s">
        <v>1092</v>
      </c>
      <c r="B277" s="115">
        <v>43979</v>
      </c>
      <c r="C277" s="33">
        <v>179</v>
      </c>
      <c r="D277" s="33">
        <v>861</v>
      </c>
      <c r="E277" s="34">
        <v>0</v>
      </c>
      <c r="F277" s="33">
        <v>110</v>
      </c>
      <c r="G277" s="33">
        <v>262</v>
      </c>
      <c r="H277" s="32">
        <v>0</v>
      </c>
    </row>
    <row r="278" spans="1:8" s="197" customFormat="1" x14ac:dyDescent="0.3">
      <c r="A278" s="215" t="s">
        <v>1087</v>
      </c>
      <c r="B278" s="115">
        <v>43980</v>
      </c>
      <c r="C278" s="33">
        <v>412</v>
      </c>
      <c r="D278" s="33">
        <v>2087</v>
      </c>
      <c r="E278" s="34">
        <v>0</v>
      </c>
      <c r="F278" s="33">
        <v>262</v>
      </c>
      <c r="G278" s="33">
        <v>1203</v>
      </c>
      <c r="H278" s="32">
        <v>0</v>
      </c>
    </row>
    <row r="279" spans="1:8" s="197" customFormat="1" x14ac:dyDescent="0.3">
      <c r="A279" s="215" t="s">
        <v>1088</v>
      </c>
      <c r="B279" s="115">
        <v>43980</v>
      </c>
      <c r="C279" s="33">
        <v>170</v>
      </c>
      <c r="D279" s="33">
        <v>1187</v>
      </c>
      <c r="E279" s="34">
        <v>0</v>
      </c>
      <c r="F279" s="33">
        <v>138</v>
      </c>
      <c r="G279" s="33">
        <v>767</v>
      </c>
      <c r="H279" s="32">
        <v>0</v>
      </c>
    </row>
    <row r="280" spans="1:8" s="197" customFormat="1" x14ac:dyDescent="0.3">
      <c r="A280" s="215" t="s">
        <v>1089</v>
      </c>
      <c r="B280" s="115">
        <v>43980</v>
      </c>
      <c r="C280" s="33">
        <v>145</v>
      </c>
      <c r="D280" s="33">
        <v>1109</v>
      </c>
      <c r="E280" s="34">
        <v>0</v>
      </c>
      <c r="F280" s="33">
        <v>92</v>
      </c>
      <c r="G280" s="33">
        <v>615</v>
      </c>
      <c r="H280" s="32">
        <v>0</v>
      </c>
    </row>
    <row r="281" spans="1:8" s="197" customFormat="1" x14ac:dyDescent="0.3">
      <c r="A281" s="215" t="s">
        <v>1090</v>
      </c>
      <c r="B281" s="115">
        <v>43980</v>
      </c>
      <c r="C281" s="33">
        <v>97</v>
      </c>
      <c r="D281" s="33">
        <v>748</v>
      </c>
      <c r="E281" s="34">
        <v>0</v>
      </c>
      <c r="F281" s="33">
        <v>84</v>
      </c>
      <c r="G281" s="33">
        <v>394</v>
      </c>
      <c r="H281" s="32">
        <v>0</v>
      </c>
    </row>
    <row r="282" spans="1:8" s="197" customFormat="1" x14ac:dyDescent="0.3">
      <c r="A282" s="215" t="s">
        <v>1091</v>
      </c>
      <c r="B282" s="115">
        <v>43980</v>
      </c>
      <c r="C282" s="33">
        <v>82</v>
      </c>
      <c r="D282" s="33">
        <v>874</v>
      </c>
      <c r="E282" s="34">
        <v>0</v>
      </c>
      <c r="F282" s="33">
        <v>163</v>
      </c>
      <c r="G282" s="33">
        <v>362</v>
      </c>
      <c r="H282" s="32">
        <v>0</v>
      </c>
    </row>
    <row r="283" spans="1:8" s="197" customFormat="1" x14ac:dyDescent="0.3">
      <c r="A283" s="215" t="s">
        <v>1092</v>
      </c>
      <c r="B283" s="115">
        <v>43980</v>
      </c>
      <c r="C283" s="33">
        <v>167</v>
      </c>
      <c r="D283" s="33">
        <v>807</v>
      </c>
      <c r="E283" s="34">
        <v>0</v>
      </c>
      <c r="F283" s="33">
        <v>124</v>
      </c>
      <c r="G283" s="33">
        <v>319</v>
      </c>
      <c r="H283" s="32">
        <v>0</v>
      </c>
    </row>
    <row r="284" spans="1:8" s="197" customFormat="1" x14ac:dyDescent="0.3">
      <c r="A284" s="215" t="s">
        <v>1087</v>
      </c>
      <c r="B284" s="115">
        <v>43981</v>
      </c>
      <c r="C284" s="33">
        <v>421</v>
      </c>
      <c r="D284" s="33">
        <v>2066</v>
      </c>
      <c r="E284" s="34">
        <v>0</v>
      </c>
      <c r="F284" s="33">
        <v>253</v>
      </c>
      <c r="G284" s="33">
        <v>1216</v>
      </c>
      <c r="H284" s="32">
        <v>0</v>
      </c>
    </row>
    <row r="285" spans="1:8" s="197" customFormat="1" x14ac:dyDescent="0.3">
      <c r="A285" s="215" t="s">
        <v>1088</v>
      </c>
      <c r="B285" s="115">
        <v>43981</v>
      </c>
      <c r="C285" s="33">
        <v>168</v>
      </c>
      <c r="D285" s="33">
        <v>1184</v>
      </c>
      <c r="E285" s="34">
        <v>0</v>
      </c>
      <c r="F285" s="33">
        <v>147</v>
      </c>
      <c r="G285" s="33">
        <v>831</v>
      </c>
      <c r="H285" s="32">
        <v>0</v>
      </c>
    </row>
    <row r="286" spans="1:8" s="197" customFormat="1" x14ac:dyDescent="0.3">
      <c r="A286" s="215" t="s">
        <v>1089</v>
      </c>
      <c r="B286" s="115">
        <v>43981</v>
      </c>
      <c r="C286" s="33">
        <v>130</v>
      </c>
      <c r="D286" s="33">
        <v>1064</v>
      </c>
      <c r="E286" s="34">
        <v>0</v>
      </c>
      <c r="F286" s="33">
        <v>107</v>
      </c>
      <c r="G286" s="33">
        <v>659</v>
      </c>
      <c r="H286" s="32">
        <v>0</v>
      </c>
    </row>
    <row r="287" spans="1:8" s="197" customFormat="1" x14ac:dyDescent="0.3">
      <c r="A287" s="215" t="s">
        <v>1090</v>
      </c>
      <c r="B287" s="115">
        <v>43981</v>
      </c>
      <c r="C287" s="33">
        <v>93</v>
      </c>
      <c r="D287" s="33">
        <v>699</v>
      </c>
      <c r="E287" s="34">
        <v>0</v>
      </c>
      <c r="F287" s="33">
        <v>88</v>
      </c>
      <c r="G287" s="33">
        <v>442</v>
      </c>
      <c r="H287" s="32">
        <v>0</v>
      </c>
    </row>
    <row r="288" spans="1:8" s="197" customFormat="1" x14ac:dyDescent="0.3">
      <c r="A288" s="215" t="s">
        <v>1091</v>
      </c>
      <c r="B288" s="115">
        <v>43981</v>
      </c>
      <c r="C288" s="33">
        <v>78</v>
      </c>
      <c r="D288" s="33">
        <v>863</v>
      </c>
      <c r="E288" s="34">
        <v>0</v>
      </c>
      <c r="F288" s="33">
        <v>167</v>
      </c>
      <c r="G288" s="33">
        <v>372</v>
      </c>
      <c r="H288" s="32">
        <v>0</v>
      </c>
    </row>
    <row r="289" spans="1:8" s="197" customFormat="1" x14ac:dyDescent="0.3">
      <c r="A289" s="215" t="s">
        <v>1092</v>
      </c>
      <c r="B289" s="115">
        <v>43981</v>
      </c>
      <c r="C289" s="33">
        <v>157</v>
      </c>
      <c r="D289" s="33">
        <v>774</v>
      </c>
      <c r="E289" s="34">
        <v>0</v>
      </c>
      <c r="F289" s="33">
        <v>134</v>
      </c>
      <c r="G289" s="33">
        <v>352</v>
      </c>
      <c r="H289" s="32">
        <v>0</v>
      </c>
    </row>
    <row r="290" spans="1:8" s="197" customFormat="1" x14ac:dyDescent="0.3">
      <c r="A290" s="215" t="s">
        <v>1087</v>
      </c>
      <c r="B290" s="115">
        <v>43982</v>
      </c>
      <c r="C290" s="33">
        <v>394</v>
      </c>
      <c r="D290" s="33">
        <v>2036</v>
      </c>
      <c r="E290" s="34">
        <v>0</v>
      </c>
      <c r="F290" s="33">
        <v>280</v>
      </c>
      <c r="G290" s="33">
        <v>1240</v>
      </c>
      <c r="H290" s="32">
        <v>0</v>
      </c>
    </row>
    <row r="291" spans="1:8" s="197" customFormat="1" x14ac:dyDescent="0.3">
      <c r="A291" s="215" t="s">
        <v>1088</v>
      </c>
      <c r="B291" s="115">
        <v>43982</v>
      </c>
      <c r="C291" s="33">
        <v>164</v>
      </c>
      <c r="D291" s="33">
        <v>1173</v>
      </c>
      <c r="E291" s="34">
        <v>0</v>
      </c>
      <c r="F291" s="33">
        <v>151</v>
      </c>
      <c r="G291" s="33">
        <v>826</v>
      </c>
      <c r="H291" s="32">
        <v>0</v>
      </c>
    </row>
    <row r="292" spans="1:8" s="197" customFormat="1" x14ac:dyDescent="0.3">
      <c r="A292" s="215" t="s">
        <v>1089</v>
      </c>
      <c r="B292" s="115">
        <v>43982</v>
      </c>
      <c r="C292" s="33">
        <v>129</v>
      </c>
      <c r="D292" s="33">
        <v>1048</v>
      </c>
      <c r="E292" s="34">
        <v>0</v>
      </c>
      <c r="F292" s="33">
        <v>105</v>
      </c>
      <c r="G292" s="33">
        <v>678</v>
      </c>
      <c r="H292" s="32">
        <v>0</v>
      </c>
    </row>
    <row r="293" spans="1:8" s="197" customFormat="1" x14ac:dyDescent="0.3">
      <c r="A293" s="215" t="s">
        <v>1090</v>
      </c>
      <c r="B293" s="115">
        <v>43982</v>
      </c>
      <c r="C293" s="33">
        <v>88</v>
      </c>
      <c r="D293" s="33">
        <v>732</v>
      </c>
      <c r="E293" s="34">
        <v>0</v>
      </c>
      <c r="F293" s="33">
        <v>93</v>
      </c>
      <c r="G293" s="33">
        <v>409</v>
      </c>
      <c r="H293" s="32">
        <v>0</v>
      </c>
    </row>
    <row r="294" spans="1:8" s="197" customFormat="1" x14ac:dyDescent="0.3">
      <c r="A294" s="215" t="s">
        <v>1091</v>
      </c>
      <c r="B294" s="115">
        <v>43982</v>
      </c>
      <c r="C294" s="33">
        <v>82</v>
      </c>
      <c r="D294" s="33">
        <v>854</v>
      </c>
      <c r="E294" s="34">
        <v>0</v>
      </c>
      <c r="F294" s="33">
        <v>163</v>
      </c>
      <c r="G294" s="33">
        <v>380</v>
      </c>
      <c r="H294" s="32">
        <v>0</v>
      </c>
    </row>
    <row r="295" spans="1:8" s="197" customFormat="1" x14ac:dyDescent="0.3">
      <c r="A295" s="215" t="s">
        <v>1092</v>
      </c>
      <c r="B295" s="115">
        <v>43982</v>
      </c>
      <c r="C295" s="33">
        <v>161</v>
      </c>
      <c r="D295" s="33">
        <v>729</v>
      </c>
      <c r="E295" s="34">
        <v>0</v>
      </c>
      <c r="F295" s="33">
        <v>130</v>
      </c>
      <c r="G295" s="33">
        <v>397</v>
      </c>
      <c r="H295" s="32">
        <v>0</v>
      </c>
    </row>
    <row r="296" spans="1:8" s="197" customFormat="1" x14ac:dyDescent="0.3">
      <c r="A296" s="215" t="s">
        <v>1087</v>
      </c>
      <c r="B296" s="115">
        <v>43983</v>
      </c>
      <c r="C296" s="33">
        <v>373</v>
      </c>
      <c r="D296" s="33">
        <v>2045</v>
      </c>
      <c r="E296" s="34">
        <v>0</v>
      </c>
      <c r="F296" s="33">
        <v>299</v>
      </c>
      <c r="G296" s="33">
        <v>1240</v>
      </c>
      <c r="H296" s="32">
        <v>0</v>
      </c>
    </row>
    <row r="297" spans="1:8" s="197" customFormat="1" x14ac:dyDescent="0.3">
      <c r="A297" s="215" t="s">
        <v>1088</v>
      </c>
      <c r="B297" s="115">
        <v>43983</v>
      </c>
      <c r="C297" s="33">
        <v>165</v>
      </c>
      <c r="D297" s="33">
        <v>1170</v>
      </c>
      <c r="E297" s="34">
        <v>0</v>
      </c>
      <c r="F297" s="33">
        <v>150</v>
      </c>
      <c r="G297" s="33">
        <v>824</v>
      </c>
      <c r="H297" s="32">
        <v>0</v>
      </c>
    </row>
    <row r="298" spans="1:8" s="197" customFormat="1" x14ac:dyDescent="0.3">
      <c r="A298" s="215" t="s">
        <v>1089</v>
      </c>
      <c r="B298" s="115">
        <v>43983</v>
      </c>
      <c r="C298" s="33">
        <v>123</v>
      </c>
      <c r="D298" s="33">
        <v>1047</v>
      </c>
      <c r="E298" s="34">
        <v>0</v>
      </c>
      <c r="F298" s="33">
        <v>112</v>
      </c>
      <c r="G298" s="33">
        <v>682</v>
      </c>
      <c r="H298" s="32">
        <v>0</v>
      </c>
    </row>
    <row r="299" spans="1:8" s="197" customFormat="1" x14ac:dyDescent="0.3">
      <c r="A299" s="215" t="s">
        <v>1090</v>
      </c>
      <c r="B299" s="115">
        <v>43983</v>
      </c>
      <c r="C299" s="33">
        <v>88</v>
      </c>
      <c r="D299" s="33">
        <v>761</v>
      </c>
      <c r="E299" s="34">
        <v>0</v>
      </c>
      <c r="F299" s="33">
        <v>93</v>
      </c>
      <c r="G299" s="33">
        <v>381</v>
      </c>
      <c r="H299" s="32">
        <v>0</v>
      </c>
    </row>
    <row r="300" spans="1:8" s="197" customFormat="1" x14ac:dyDescent="0.3">
      <c r="A300" s="215" t="s">
        <v>1091</v>
      </c>
      <c r="B300" s="115">
        <v>43983</v>
      </c>
      <c r="C300" s="33">
        <v>78</v>
      </c>
      <c r="D300" s="33">
        <v>842</v>
      </c>
      <c r="E300" s="34">
        <v>0</v>
      </c>
      <c r="F300" s="33">
        <v>167</v>
      </c>
      <c r="G300" s="33">
        <v>392</v>
      </c>
      <c r="H300" s="32">
        <v>0</v>
      </c>
    </row>
    <row r="301" spans="1:8" s="197" customFormat="1" x14ac:dyDescent="0.3">
      <c r="A301" s="215" t="s">
        <v>1092</v>
      </c>
      <c r="B301" s="115">
        <v>43983</v>
      </c>
      <c r="C301" s="33">
        <v>162</v>
      </c>
      <c r="D301" s="33">
        <v>743</v>
      </c>
      <c r="E301" s="34">
        <v>0</v>
      </c>
      <c r="F301" s="33">
        <v>129</v>
      </c>
      <c r="G301" s="33">
        <v>383</v>
      </c>
      <c r="H301" s="32">
        <v>0</v>
      </c>
    </row>
    <row r="302" spans="1:8" s="197" customFormat="1" x14ac:dyDescent="0.3">
      <c r="A302" s="215" t="s">
        <v>1087</v>
      </c>
      <c r="B302" s="115">
        <v>43984</v>
      </c>
      <c r="C302" s="33">
        <v>403</v>
      </c>
      <c r="D302" s="33">
        <v>2116</v>
      </c>
      <c r="E302" s="34">
        <v>0</v>
      </c>
      <c r="F302" s="33">
        <v>271</v>
      </c>
      <c r="G302" s="33">
        <v>1174</v>
      </c>
      <c r="H302" s="32">
        <v>0</v>
      </c>
    </row>
    <row r="303" spans="1:8" s="197" customFormat="1" x14ac:dyDescent="0.3">
      <c r="A303" s="215" t="s">
        <v>1088</v>
      </c>
      <c r="B303" s="115">
        <v>43984</v>
      </c>
      <c r="C303" s="33">
        <v>170</v>
      </c>
      <c r="D303" s="33">
        <v>1235</v>
      </c>
      <c r="E303" s="34">
        <v>0</v>
      </c>
      <c r="F303" s="33">
        <v>145</v>
      </c>
      <c r="G303" s="33">
        <v>768</v>
      </c>
      <c r="H303" s="32">
        <v>0</v>
      </c>
    </row>
    <row r="304" spans="1:8" s="197" customFormat="1" x14ac:dyDescent="0.3">
      <c r="A304" s="215" t="s">
        <v>1089</v>
      </c>
      <c r="B304" s="115">
        <v>43984</v>
      </c>
      <c r="C304" s="33">
        <v>127</v>
      </c>
      <c r="D304" s="33">
        <v>1093</v>
      </c>
      <c r="E304" s="34">
        <v>0</v>
      </c>
      <c r="F304" s="33">
        <v>109</v>
      </c>
      <c r="G304" s="33">
        <v>635</v>
      </c>
      <c r="H304" s="32">
        <v>0</v>
      </c>
    </row>
    <row r="305" spans="1:8" s="197" customFormat="1" x14ac:dyDescent="0.3">
      <c r="A305" s="215" t="s">
        <v>1090</v>
      </c>
      <c r="B305" s="115">
        <v>43984</v>
      </c>
      <c r="C305" s="33">
        <v>99</v>
      </c>
      <c r="D305" s="33">
        <v>742</v>
      </c>
      <c r="E305" s="34">
        <v>0</v>
      </c>
      <c r="F305" s="33">
        <v>82</v>
      </c>
      <c r="G305" s="33">
        <v>403</v>
      </c>
      <c r="H305" s="32">
        <v>0</v>
      </c>
    </row>
    <row r="306" spans="1:8" s="197" customFormat="1" x14ac:dyDescent="0.3">
      <c r="A306" s="215" t="s">
        <v>1091</v>
      </c>
      <c r="B306" s="115">
        <v>43984</v>
      </c>
      <c r="C306" s="33">
        <v>77</v>
      </c>
      <c r="D306" s="33">
        <v>873</v>
      </c>
      <c r="E306" s="34">
        <v>0</v>
      </c>
      <c r="F306" s="33">
        <v>168</v>
      </c>
      <c r="G306" s="33">
        <v>361</v>
      </c>
      <c r="H306" s="32">
        <v>0</v>
      </c>
    </row>
    <row r="307" spans="1:8" s="197" customFormat="1" x14ac:dyDescent="0.3">
      <c r="A307" s="215" t="s">
        <v>1092</v>
      </c>
      <c r="B307" s="115">
        <v>43984</v>
      </c>
      <c r="C307" s="33">
        <v>161</v>
      </c>
      <c r="D307" s="33">
        <v>821</v>
      </c>
      <c r="E307" s="34">
        <v>0</v>
      </c>
      <c r="F307" s="33">
        <v>130</v>
      </c>
      <c r="G307" s="33">
        <v>305</v>
      </c>
      <c r="H307" s="32">
        <v>0</v>
      </c>
    </row>
    <row r="308" spans="1:8" s="197" customFormat="1" x14ac:dyDescent="0.3">
      <c r="A308" s="215" t="s">
        <v>1087</v>
      </c>
      <c r="B308" s="115">
        <v>43985</v>
      </c>
      <c r="C308" s="33">
        <v>404</v>
      </c>
      <c r="D308" s="33">
        <v>2152</v>
      </c>
      <c r="E308" s="34">
        <v>0</v>
      </c>
      <c r="F308" s="33">
        <v>268</v>
      </c>
      <c r="G308" s="33">
        <v>1148</v>
      </c>
      <c r="H308" s="32">
        <v>0</v>
      </c>
    </row>
    <row r="309" spans="1:8" s="197" customFormat="1" x14ac:dyDescent="0.3">
      <c r="A309" s="215" t="s">
        <v>1088</v>
      </c>
      <c r="B309" s="115">
        <v>43985</v>
      </c>
      <c r="C309" s="33">
        <v>162</v>
      </c>
      <c r="D309" s="33">
        <v>1235</v>
      </c>
      <c r="E309" s="34">
        <v>0</v>
      </c>
      <c r="F309" s="33">
        <v>149</v>
      </c>
      <c r="G309" s="33">
        <v>768</v>
      </c>
      <c r="H309" s="32">
        <v>0</v>
      </c>
    </row>
    <row r="310" spans="1:8" s="197" customFormat="1" x14ac:dyDescent="0.3">
      <c r="A310" s="215" t="s">
        <v>1089</v>
      </c>
      <c r="B310" s="115">
        <v>43985</v>
      </c>
      <c r="C310" s="33">
        <v>125</v>
      </c>
      <c r="D310" s="33">
        <v>1117</v>
      </c>
      <c r="E310" s="34">
        <v>0</v>
      </c>
      <c r="F310" s="33">
        <v>112</v>
      </c>
      <c r="G310" s="33">
        <v>607</v>
      </c>
      <c r="H310" s="32">
        <v>0</v>
      </c>
    </row>
    <row r="311" spans="1:8" s="197" customFormat="1" x14ac:dyDescent="0.3">
      <c r="A311" s="215" t="s">
        <v>1090</v>
      </c>
      <c r="B311" s="115">
        <v>43985</v>
      </c>
      <c r="C311" s="33">
        <v>94</v>
      </c>
      <c r="D311" s="33">
        <v>727</v>
      </c>
      <c r="E311" s="34">
        <v>0</v>
      </c>
      <c r="F311" s="33">
        <v>87</v>
      </c>
      <c r="G311" s="33">
        <v>428</v>
      </c>
      <c r="H311" s="32">
        <v>0</v>
      </c>
    </row>
    <row r="312" spans="1:8" s="197" customFormat="1" x14ac:dyDescent="0.3">
      <c r="A312" s="215" t="s">
        <v>1091</v>
      </c>
      <c r="B312" s="115">
        <v>43985</v>
      </c>
      <c r="C312" s="33">
        <v>85</v>
      </c>
      <c r="D312" s="33">
        <v>860</v>
      </c>
      <c r="E312" s="34">
        <v>0</v>
      </c>
      <c r="F312" s="33">
        <v>160</v>
      </c>
      <c r="G312" s="33">
        <v>374</v>
      </c>
      <c r="H312" s="32">
        <v>0</v>
      </c>
    </row>
    <row r="313" spans="1:8" s="197" customFormat="1" x14ac:dyDescent="0.3">
      <c r="A313" s="215" t="s">
        <v>1092</v>
      </c>
      <c r="B313" s="115">
        <v>43985</v>
      </c>
      <c r="C313" s="33">
        <v>157</v>
      </c>
      <c r="D313" s="33">
        <v>802</v>
      </c>
      <c r="E313" s="34">
        <v>0</v>
      </c>
      <c r="F313" s="33">
        <v>134</v>
      </c>
      <c r="G313" s="33">
        <v>324</v>
      </c>
      <c r="H313" s="32">
        <v>0</v>
      </c>
    </row>
    <row r="314" spans="1:8" s="197" customFormat="1" x14ac:dyDescent="0.3">
      <c r="A314" s="215" t="s">
        <v>1087</v>
      </c>
      <c r="B314" s="115">
        <v>43986</v>
      </c>
      <c r="C314" s="33">
        <v>417</v>
      </c>
      <c r="D314" s="33">
        <v>2127</v>
      </c>
      <c r="E314" s="34">
        <v>0</v>
      </c>
      <c r="F314" s="33">
        <v>257</v>
      </c>
      <c r="G314" s="33">
        <v>1161</v>
      </c>
      <c r="H314" s="32">
        <v>0</v>
      </c>
    </row>
    <row r="315" spans="1:8" s="197" customFormat="1" x14ac:dyDescent="0.3">
      <c r="A315" s="215" t="s">
        <v>1088</v>
      </c>
      <c r="B315" s="115">
        <v>43986</v>
      </c>
      <c r="C315" s="33">
        <v>164</v>
      </c>
      <c r="D315" s="33">
        <v>1205</v>
      </c>
      <c r="E315" s="34">
        <v>0</v>
      </c>
      <c r="F315" s="33">
        <v>147</v>
      </c>
      <c r="G315" s="33">
        <v>797</v>
      </c>
      <c r="H315" s="32">
        <v>0</v>
      </c>
    </row>
    <row r="316" spans="1:8" s="197" customFormat="1" x14ac:dyDescent="0.3">
      <c r="A316" s="215" t="s">
        <v>1089</v>
      </c>
      <c r="B316" s="115">
        <v>43986</v>
      </c>
      <c r="C316" s="33">
        <v>129</v>
      </c>
      <c r="D316" s="33">
        <v>1162</v>
      </c>
      <c r="E316" s="34">
        <v>0</v>
      </c>
      <c r="F316" s="33">
        <v>108</v>
      </c>
      <c r="G316" s="33">
        <v>564</v>
      </c>
      <c r="H316" s="32">
        <v>0</v>
      </c>
    </row>
    <row r="317" spans="1:8" s="197" customFormat="1" x14ac:dyDescent="0.3">
      <c r="A317" s="215" t="s">
        <v>1090</v>
      </c>
      <c r="B317" s="115">
        <v>43986</v>
      </c>
      <c r="C317" s="33">
        <v>88</v>
      </c>
      <c r="D317" s="33">
        <v>716</v>
      </c>
      <c r="E317" s="34">
        <v>0</v>
      </c>
      <c r="F317" s="33">
        <v>93</v>
      </c>
      <c r="G317" s="33">
        <v>432</v>
      </c>
      <c r="H317" s="32">
        <v>0</v>
      </c>
    </row>
    <row r="318" spans="1:8" s="197" customFormat="1" x14ac:dyDescent="0.3">
      <c r="A318" s="215" t="s">
        <v>1091</v>
      </c>
      <c r="B318" s="115">
        <v>43986</v>
      </c>
      <c r="C318" s="33">
        <v>89</v>
      </c>
      <c r="D318" s="33">
        <v>846</v>
      </c>
      <c r="E318" s="34">
        <v>0</v>
      </c>
      <c r="F318" s="33">
        <v>156</v>
      </c>
      <c r="G318" s="33">
        <v>388</v>
      </c>
      <c r="H318" s="32">
        <v>0</v>
      </c>
    </row>
    <row r="319" spans="1:8" s="197" customFormat="1" x14ac:dyDescent="0.3">
      <c r="A319" s="215" t="s">
        <v>1092</v>
      </c>
      <c r="B319" s="115">
        <v>43986</v>
      </c>
      <c r="C319" s="33">
        <v>153</v>
      </c>
      <c r="D319" s="33">
        <v>798</v>
      </c>
      <c r="E319" s="34">
        <v>0</v>
      </c>
      <c r="F319" s="33">
        <v>138</v>
      </c>
      <c r="G319" s="33">
        <v>328</v>
      </c>
      <c r="H319" s="32">
        <v>0</v>
      </c>
    </row>
    <row r="320" spans="1:8" s="197" customFormat="1" x14ac:dyDescent="0.3">
      <c r="A320" s="215" t="s">
        <v>1087</v>
      </c>
      <c r="B320" s="115">
        <v>43987</v>
      </c>
      <c r="C320" s="33">
        <v>419</v>
      </c>
      <c r="D320" s="33">
        <v>2180</v>
      </c>
      <c r="E320" s="34">
        <v>0</v>
      </c>
      <c r="F320" s="33">
        <v>254</v>
      </c>
      <c r="G320" s="33">
        <v>1110</v>
      </c>
      <c r="H320" s="32">
        <v>0</v>
      </c>
    </row>
    <row r="321" spans="1:8" s="197" customFormat="1" x14ac:dyDescent="0.3">
      <c r="A321" s="215" t="s">
        <v>1088</v>
      </c>
      <c r="B321" s="115">
        <v>43987</v>
      </c>
      <c r="C321" s="33">
        <v>174</v>
      </c>
      <c r="D321" s="33">
        <v>1228</v>
      </c>
      <c r="E321" s="34">
        <v>0</v>
      </c>
      <c r="F321" s="33">
        <v>137</v>
      </c>
      <c r="G321" s="33">
        <v>768</v>
      </c>
      <c r="H321" s="32">
        <v>0</v>
      </c>
    </row>
    <row r="322" spans="1:8" s="197" customFormat="1" x14ac:dyDescent="0.3">
      <c r="A322" s="215" t="s">
        <v>1089</v>
      </c>
      <c r="B322" s="115">
        <v>43987</v>
      </c>
      <c r="C322" s="33">
        <v>126</v>
      </c>
      <c r="D322" s="33">
        <v>1121</v>
      </c>
      <c r="E322" s="34">
        <v>0</v>
      </c>
      <c r="F322" s="33">
        <v>111</v>
      </c>
      <c r="G322" s="33">
        <v>604</v>
      </c>
      <c r="H322" s="32">
        <v>0</v>
      </c>
    </row>
    <row r="323" spans="1:8" s="197" customFormat="1" x14ac:dyDescent="0.3">
      <c r="A323" s="215" t="s">
        <v>1090</v>
      </c>
      <c r="B323" s="115">
        <v>43987</v>
      </c>
      <c r="C323" s="33">
        <v>90</v>
      </c>
      <c r="D323" s="33">
        <v>741</v>
      </c>
      <c r="E323" s="34">
        <v>0</v>
      </c>
      <c r="F323" s="33">
        <v>91</v>
      </c>
      <c r="G323" s="33">
        <v>408</v>
      </c>
      <c r="H323" s="32">
        <v>0</v>
      </c>
    </row>
    <row r="324" spans="1:8" s="197" customFormat="1" x14ac:dyDescent="0.3">
      <c r="A324" s="215" t="s">
        <v>1091</v>
      </c>
      <c r="B324" s="115">
        <v>43987</v>
      </c>
      <c r="C324" s="33">
        <v>75</v>
      </c>
      <c r="D324" s="33">
        <v>827</v>
      </c>
      <c r="E324" s="34">
        <v>0</v>
      </c>
      <c r="F324" s="33">
        <v>170</v>
      </c>
      <c r="G324" s="33">
        <v>407</v>
      </c>
      <c r="H324" s="32">
        <v>0</v>
      </c>
    </row>
    <row r="325" spans="1:8" s="197" customFormat="1" x14ac:dyDescent="0.3">
      <c r="A325" s="215" t="s">
        <v>1092</v>
      </c>
      <c r="B325" s="115">
        <v>43987</v>
      </c>
      <c r="C325" s="33">
        <v>154</v>
      </c>
      <c r="D325" s="33">
        <v>794</v>
      </c>
      <c r="E325" s="34">
        <v>0</v>
      </c>
      <c r="F325" s="33">
        <v>137</v>
      </c>
      <c r="G325" s="33">
        <v>337</v>
      </c>
      <c r="H325" s="32">
        <v>0</v>
      </c>
    </row>
    <row r="326" spans="1:8" s="197" customFormat="1" x14ac:dyDescent="0.3">
      <c r="A326" s="215" t="s">
        <v>1087</v>
      </c>
      <c r="B326" s="115">
        <v>43988</v>
      </c>
      <c r="C326" s="33">
        <v>411</v>
      </c>
      <c r="D326" s="33">
        <v>2152</v>
      </c>
      <c r="E326" s="34">
        <v>0</v>
      </c>
      <c r="F326" s="33">
        <v>259</v>
      </c>
      <c r="G326" s="33">
        <v>1118</v>
      </c>
      <c r="H326" s="32">
        <v>0</v>
      </c>
    </row>
    <row r="327" spans="1:8" s="197" customFormat="1" x14ac:dyDescent="0.3">
      <c r="A327" s="215" t="s">
        <v>1088</v>
      </c>
      <c r="B327" s="115">
        <v>43988</v>
      </c>
      <c r="C327" s="33">
        <v>164</v>
      </c>
      <c r="D327" s="33">
        <v>1236</v>
      </c>
      <c r="E327" s="34">
        <v>0</v>
      </c>
      <c r="F327" s="33">
        <v>147</v>
      </c>
      <c r="G327" s="33">
        <v>748</v>
      </c>
      <c r="H327" s="32">
        <v>0</v>
      </c>
    </row>
    <row r="328" spans="1:8" s="197" customFormat="1" x14ac:dyDescent="0.3">
      <c r="A328" s="215" t="s">
        <v>1089</v>
      </c>
      <c r="B328" s="115">
        <v>43988</v>
      </c>
      <c r="C328" s="33">
        <v>121</v>
      </c>
      <c r="D328" s="33">
        <v>1102</v>
      </c>
      <c r="E328" s="34">
        <v>0</v>
      </c>
      <c r="F328" s="33">
        <v>116</v>
      </c>
      <c r="G328" s="33">
        <v>622</v>
      </c>
      <c r="H328" s="32">
        <v>0</v>
      </c>
    </row>
    <row r="329" spans="1:8" s="197" customFormat="1" x14ac:dyDescent="0.3">
      <c r="A329" s="215" t="s">
        <v>1090</v>
      </c>
      <c r="B329" s="115">
        <v>43988</v>
      </c>
      <c r="C329" s="33">
        <v>88</v>
      </c>
      <c r="D329" s="33">
        <v>695</v>
      </c>
      <c r="E329" s="34">
        <v>0</v>
      </c>
      <c r="F329" s="33">
        <v>93</v>
      </c>
      <c r="G329" s="33">
        <v>450</v>
      </c>
      <c r="H329" s="32">
        <v>0</v>
      </c>
    </row>
    <row r="330" spans="1:8" s="197" customFormat="1" x14ac:dyDescent="0.3">
      <c r="A330" s="215" t="s">
        <v>1091</v>
      </c>
      <c r="B330" s="115">
        <v>43988</v>
      </c>
      <c r="C330" s="33">
        <v>78</v>
      </c>
      <c r="D330" s="33">
        <v>837</v>
      </c>
      <c r="E330" s="34">
        <v>0</v>
      </c>
      <c r="F330" s="33">
        <v>167</v>
      </c>
      <c r="G330" s="33">
        <v>397</v>
      </c>
      <c r="H330" s="32">
        <v>0</v>
      </c>
    </row>
    <row r="331" spans="1:8" s="197" customFormat="1" x14ac:dyDescent="0.3">
      <c r="A331" s="215" t="s">
        <v>1092</v>
      </c>
      <c r="B331" s="115">
        <v>43988</v>
      </c>
      <c r="C331" s="33">
        <v>154</v>
      </c>
      <c r="D331" s="33">
        <v>780</v>
      </c>
      <c r="E331" s="34">
        <v>0</v>
      </c>
      <c r="F331" s="33">
        <v>137</v>
      </c>
      <c r="G331" s="33">
        <v>351</v>
      </c>
      <c r="H331" s="32">
        <v>0</v>
      </c>
    </row>
    <row r="332" spans="1:8" s="197" customFormat="1" x14ac:dyDescent="0.3">
      <c r="A332" s="215" t="s">
        <v>1087</v>
      </c>
      <c r="B332" s="115">
        <v>43989</v>
      </c>
      <c r="C332" s="33">
        <v>407</v>
      </c>
      <c r="D332" s="33">
        <v>2096</v>
      </c>
      <c r="E332" s="34">
        <v>0</v>
      </c>
      <c r="F332" s="33">
        <v>260</v>
      </c>
      <c r="G332" s="33">
        <v>1176</v>
      </c>
      <c r="H332" s="32">
        <v>0</v>
      </c>
    </row>
    <row r="333" spans="1:8" s="197" customFormat="1" x14ac:dyDescent="0.3">
      <c r="A333" s="215" t="s">
        <v>1088</v>
      </c>
      <c r="B333" s="115">
        <v>43989</v>
      </c>
      <c r="C333" s="33">
        <v>154</v>
      </c>
      <c r="D333" s="33">
        <v>1215</v>
      </c>
      <c r="E333" s="34">
        <v>0</v>
      </c>
      <c r="F333" s="33">
        <v>157</v>
      </c>
      <c r="G333" s="33">
        <v>776</v>
      </c>
      <c r="H333" s="32">
        <v>0</v>
      </c>
    </row>
    <row r="334" spans="1:8" s="197" customFormat="1" x14ac:dyDescent="0.3">
      <c r="A334" s="215" t="s">
        <v>1089</v>
      </c>
      <c r="B334" s="115">
        <v>43989</v>
      </c>
      <c r="C334" s="33">
        <v>121</v>
      </c>
      <c r="D334" s="33">
        <v>1075</v>
      </c>
      <c r="E334" s="34">
        <v>0</v>
      </c>
      <c r="F334" s="33">
        <v>116</v>
      </c>
      <c r="G334" s="33">
        <v>649</v>
      </c>
      <c r="H334" s="32">
        <v>0</v>
      </c>
    </row>
    <row r="335" spans="1:8" s="197" customFormat="1" x14ac:dyDescent="0.3">
      <c r="A335" s="215" t="s">
        <v>1090</v>
      </c>
      <c r="B335" s="115">
        <v>43989</v>
      </c>
      <c r="C335" s="33">
        <v>87</v>
      </c>
      <c r="D335" s="33">
        <v>688</v>
      </c>
      <c r="E335" s="34">
        <v>0</v>
      </c>
      <c r="F335" s="33">
        <v>94</v>
      </c>
      <c r="G335" s="33">
        <v>460</v>
      </c>
      <c r="H335" s="32">
        <v>0</v>
      </c>
    </row>
    <row r="336" spans="1:8" s="197" customFormat="1" x14ac:dyDescent="0.3">
      <c r="A336" s="215" t="s">
        <v>1091</v>
      </c>
      <c r="B336" s="115">
        <v>43989</v>
      </c>
      <c r="C336" s="33">
        <v>77</v>
      </c>
      <c r="D336" s="33">
        <v>854</v>
      </c>
      <c r="E336" s="34">
        <v>0</v>
      </c>
      <c r="F336" s="33">
        <v>168</v>
      </c>
      <c r="G336" s="33">
        <v>380</v>
      </c>
      <c r="H336" s="32">
        <v>0</v>
      </c>
    </row>
    <row r="337" spans="1:8" s="197" customFormat="1" x14ac:dyDescent="0.3">
      <c r="A337" s="215" t="s">
        <v>1092</v>
      </c>
      <c r="B337" s="115">
        <v>43989</v>
      </c>
      <c r="C337" s="33">
        <v>143</v>
      </c>
      <c r="D337" s="33">
        <v>761</v>
      </c>
      <c r="E337" s="34">
        <v>0</v>
      </c>
      <c r="F337" s="33">
        <v>148</v>
      </c>
      <c r="G337" s="33">
        <v>385</v>
      </c>
      <c r="H337" s="32">
        <v>0</v>
      </c>
    </row>
    <row r="338" spans="1:8" s="197" customFormat="1" x14ac:dyDescent="0.3">
      <c r="A338" s="215" t="s">
        <v>1087</v>
      </c>
      <c r="B338" s="115">
        <v>43990</v>
      </c>
      <c r="C338" s="33">
        <v>410</v>
      </c>
      <c r="D338" s="33">
        <v>2093</v>
      </c>
      <c r="E338" s="34">
        <v>0</v>
      </c>
      <c r="F338" s="33">
        <v>263</v>
      </c>
      <c r="G338" s="33">
        <v>1186</v>
      </c>
      <c r="H338" s="32">
        <v>0</v>
      </c>
    </row>
    <row r="339" spans="1:8" s="197" customFormat="1" x14ac:dyDescent="0.3">
      <c r="A339" s="215" t="s">
        <v>1088</v>
      </c>
      <c r="B339" s="115">
        <v>43990</v>
      </c>
      <c r="C339" s="33">
        <v>153</v>
      </c>
      <c r="D339" s="33">
        <v>1211</v>
      </c>
      <c r="E339" s="34">
        <v>0</v>
      </c>
      <c r="F339" s="33">
        <v>158</v>
      </c>
      <c r="G339" s="33">
        <v>786</v>
      </c>
      <c r="H339" s="32">
        <v>0</v>
      </c>
    </row>
    <row r="340" spans="1:8" s="197" customFormat="1" x14ac:dyDescent="0.3">
      <c r="A340" s="215" t="s">
        <v>1089</v>
      </c>
      <c r="B340" s="115">
        <v>43990</v>
      </c>
      <c r="C340" s="33">
        <v>118</v>
      </c>
      <c r="D340" s="33">
        <v>1105</v>
      </c>
      <c r="E340" s="34">
        <v>0</v>
      </c>
      <c r="F340" s="33">
        <v>119</v>
      </c>
      <c r="G340" s="33">
        <v>619</v>
      </c>
      <c r="H340" s="32">
        <v>0</v>
      </c>
    </row>
    <row r="341" spans="1:8" s="197" customFormat="1" x14ac:dyDescent="0.3">
      <c r="A341" s="215" t="s">
        <v>1090</v>
      </c>
      <c r="B341" s="115">
        <v>43990</v>
      </c>
      <c r="C341" s="33">
        <v>90</v>
      </c>
      <c r="D341" s="33">
        <v>706</v>
      </c>
      <c r="E341" s="34">
        <v>0</v>
      </c>
      <c r="F341" s="33">
        <v>91</v>
      </c>
      <c r="G341" s="33">
        <v>445</v>
      </c>
      <c r="H341" s="32">
        <v>0</v>
      </c>
    </row>
    <row r="342" spans="1:8" s="197" customFormat="1" x14ac:dyDescent="0.3">
      <c r="A342" s="215" t="s">
        <v>1091</v>
      </c>
      <c r="B342" s="115">
        <v>43990</v>
      </c>
      <c r="C342" s="33">
        <v>77</v>
      </c>
      <c r="D342" s="33">
        <v>853</v>
      </c>
      <c r="E342" s="34">
        <v>0</v>
      </c>
      <c r="F342" s="33">
        <v>168</v>
      </c>
      <c r="G342" s="33">
        <v>381</v>
      </c>
      <c r="H342" s="32">
        <v>0</v>
      </c>
    </row>
    <row r="343" spans="1:8" s="197" customFormat="1" x14ac:dyDescent="0.3">
      <c r="A343" s="215" t="s">
        <v>1092</v>
      </c>
      <c r="B343" s="115">
        <v>43990</v>
      </c>
      <c r="C343" s="33">
        <v>148</v>
      </c>
      <c r="D343" s="33">
        <v>765</v>
      </c>
      <c r="E343" s="34">
        <v>0</v>
      </c>
      <c r="F343" s="33">
        <v>143</v>
      </c>
      <c r="G343" s="33">
        <v>381</v>
      </c>
      <c r="H343" s="32">
        <v>0</v>
      </c>
    </row>
    <row r="344" spans="1:8" s="197" customFormat="1" x14ac:dyDescent="0.3">
      <c r="A344" s="215" t="s">
        <v>1087</v>
      </c>
      <c r="B344" s="115">
        <v>43991</v>
      </c>
      <c r="C344" s="33">
        <v>423</v>
      </c>
      <c r="D344" s="33">
        <v>2202</v>
      </c>
      <c r="E344" s="34">
        <v>0</v>
      </c>
      <c r="F344" s="33">
        <v>248</v>
      </c>
      <c r="G344" s="33">
        <v>1098</v>
      </c>
      <c r="H344" s="32">
        <v>0</v>
      </c>
    </row>
    <row r="345" spans="1:8" s="197" customFormat="1" x14ac:dyDescent="0.3">
      <c r="A345" s="215" t="s">
        <v>1088</v>
      </c>
      <c r="B345" s="115">
        <v>43991</v>
      </c>
      <c r="C345" s="33">
        <v>156</v>
      </c>
      <c r="D345" s="33">
        <v>1232</v>
      </c>
      <c r="E345" s="34">
        <v>0</v>
      </c>
      <c r="F345" s="33">
        <v>155</v>
      </c>
      <c r="G345" s="33">
        <v>766</v>
      </c>
      <c r="H345" s="32">
        <v>0</v>
      </c>
    </row>
    <row r="346" spans="1:8" s="197" customFormat="1" x14ac:dyDescent="0.3">
      <c r="A346" s="215" t="s">
        <v>1089</v>
      </c>
      <c r="B346" s="115">
        <v>43991</v>
      </c>
      <c r="C346" s="33">
        <v>128</v>
      </c>
      <c r="D346" s="33">
        <v>1139</v>
      </c>
      <c r="E346" s="34">
        <v>0</v>
      </c>
      <c r="F346" s="33">
        <v>109</v>
      </c>
      <c r="G346" s="33">
        <v>583</v>
      </c>
      <c r="H346" s="32">
        <v>0</v>
      </c>
    </row>
    <row r="347" spans="1:8" s="197" customFormat="1" x14ac:dyDescent="0.3">
      <c r="A347" s="215" t="s">
        <v>1090</v>
      </c>
      <c r="B347" s="115">
        <v>43991</v>
      </c>
      <c r="C347" s="33">
        <v>92</v>
      </c>
      <c r="D347" s="33">
        <v>731</v>
      </c>
      <c r="E347" s="34">
        <v>0</v>
      </c>
      <c r="F347" s="33">
        <v>89</v>
      </c>
      <c r="G347" s="33">
        <v>424</v>
      </c>
      <c r="H347" s="32">
        <v>0</v>
      </c>
    </row>
    <row r="348" spans="1:8" s="197" customFormat="1" x14ac:dyDescent="0.3">
      <c r="A348" s="215" t="s">
        <v>1091</v>
      </c>
      <c r="B348" s="115">
        <v>43991</v>
      </c>
      <c r="C348" s="33">
        <v>83</v>
      </c>
      <c r="D348" s="33">
        <v>897</v>
      </c>
      <c r="E348" s="34">
        <v>0</v>
      </c>
      <c r="F348" s="33">
        <v>162</v>
      </c>
      <c r="G348" s="33">
        <v>337</v>
      </c>
      <c r="H348" s="32">
        <v>0</v>
      </c>
    </row>
    <row r="349" spans="1:8" s="197" customFormat="1" x14ac:dyDescent="0.3">
      <c r="A349" s="215" t="s">
        <v>1092</v>
      </c>
      <c r="B349" s="115">
        <v>43991</v>
      </c>
      <c r="C349" s="33">
        <v>157</v>
      </c>
      <c r="D349" s="33">
        <v>813</v>
      </c>
      <c r="E349" s="34">
        <v>0</v>
      </c>
      <c r="F349" s="33">
        <v>134</v>
      </c>
      <c r="G349" s="33">
        <v>318</v>
      </c>
      <c r="H349" s="32">
        <v>0</v>
      </c>
    </row>
    <row r="350" spans="1:8" s="197" customFormat="1" x14ac:dyDescent="0.3">
      <c r="A350" s="215" t="s">
        <v>1087</v>
      </c>
      <c r="B350" s="115">
        <v>43992</v>
      </c>
      <c r="C350" s="33">
        <v>435</v>
      </c>
      <c r="D350" s="33">
        <v>2282</v>
      </c>
      <c r="E350" s="34">
        <v>0</v>
      </c>
      <c r="F350" s="33">
        <v>239</v>
      </c>
      <c r="G350" s="33">
        <v>1015</v>
      </c>
      <c r="H350" s="32">
        <v>0</v>
      </c>
    </row>
    <row r="351" spans="1:8" s="197" customFormat="1" x14ac:dyDescent="0.3">
      <c r="A351" s="215" t="s">
        <v>1088</v>
      </c>
      <c r="B351" s="115">
        <v>43992</v>
      </c>
      <c r="C351" s="33">
        <v>146</v>
      </c>
      <c r="D351" s="33">
        <v>1237</v>
      </c>
      <c r="E351" s="34">
        <v>0</v>
      </c>
      <c r="F351" s="33">
        <v>165</v>
      </c>
      <c r="G351" s="33">
        <v>766</v>
      </c>
      <c r="H351" s="32">
        <v>0</v>
      </c>
    </row>
    <row r="352" spans="1:8" s="197" customFormat="1" x14ac:dyDescent="0.3">
      <c r="A352" s="215" t="s">
        <v>1089</v>
      </c>
      <c r="B352" s="115">
        <v>43992</v>
      </c>
      <c r="C352" s="33">
        <v>126</v>
      </c>
      <c r="D352" s="33">
        <v>1196</v>
      </c>
      <c r="E352" s="34">
        <v>0</v>
      </c>
      <c r="F352" s="33">
        <v>111</v>
      </c>
      <c r="G352" s="33">
        <v>526</v>
      </c>
      <c r="H352" s="32">
        <v>0</v>
      </c>
    </row>
    <row r="353" spans="1:8" s="197" customFormat="1" x14ac:dyDescent="0.3">
      <c r="A353" s="215" t="s">
        <v>1090</v>
      </c>
      <c r="B353" s="115">
        <v>43992</v>
      </c>
      <c r="C353" s="33">
        <v>89</v>
      </c>
      <c r="D353" s="33">
        <v>736</v>
      </c>
      <c r="E353" s="34">
        <v>0</v>
      </c>
      <c r="F353" s="33">
        <v>92</v>
      </c>
      <c r="G353" s="33">
        <v>413</v>
      </c>
      <c r="H353" s="32">
        <v>0</v>
      </c>
    </row>
    <row r="354" spans="1:8" s="197" customFormat="1" x14ac:dyDescent="0.3">
      <c r="A354" s="215" t="s">
        <v>1091</v>
      </c>
      <c r="B354" s="115">
        <v>43992</v>
      </c>
      <c r="C354" s="33">
        <v>80</v>
      </c>
      <c r="D354" s="33">
        <v>879</v>
      </c>
      <c r="E354" s="34">
        <v>0</v>
      </c>
      <c r="F354" s="33">
        <v>151</v>
      </c>
      <c r="G354" s="33">
        <v>355</v>
      </c>
      <c r="H354" s="32">
        <v>0</v>
      </c>
    </row>
    <row r="355" spans="1:8" s="197" customFormat="1" x14ac:dyDescent="0.3">
      <c r="A355" s="215" t="s">
        <v>1092</v>
      </c>
      <c r="B355" s="115">
        <v>43992</v>
      </c>
      <c r="C355" s="33">
        <v>157</v>
      </c>
      <c r="D355" s="33">
        <v>797</v>
      </c>
      <c r="E355" s="34">
        <v>0</v>
      </c>
      <c r="F355" s="33">
        <v>134</v>
      </c>
      <c r="G355" s="33">
        <v>329</v>
      </c>
      <c r="H355" s="32">
        <v>0</v>
      </c>
    </row>
    <row r="356" spans="1:8" s="197" customFormat="1" x14ac:dyDescent="0.3">
      <c r="A356" s="215" t="s">
        <v>1087</v>
      </c>
      <c r="B356" s="115">
        <v>43993</v>
      </c>
      <c r="C356" s="33">
        <v>414</v>
      </c>
      <c r="D356" s="33">
        <v>2214</v>
      </c>
      <c r="E356" s="34">
        <v>0</v>
      </c>
      <c r="F356" s="33">
        <v>260</v>
      </c>
      <c r="G356" s="33">
        <v>1088</v>
      </c>
      <c r="H356" s="32">
        <v>0</v>
      </c>
    </row>
    <row r="357" spans="1:8" s="197" customFormat="1" x14ac:dyDescent="0.3">
      <c r="A357" s="215" t="s">
        <v>1088</v>
      </c>
      <c r="B357" s="115">
        <v>43993</v>
      </c>
      <c r="C357" s="33">
        <v>138</v>
      </c>
      <c r="D357" s="33">
        <v>1225</v>
      </c>
      <c r="E357" s="34">
        <v>0</v>
      </c>
      <c r="F357" s="33">
        <v>173</v>
      </c>
      <c r="G357" s="33">
        <v>778</v>
      </c>
      <c r="H357" s="32">
        <v>0</v>
      </c>
    </row>
    <row r="358" spans="1:8" s="197" customFormat="1" x14ac:dyDescent="0.3">
      <c r="A358" s="215" t="s">
        <v>1089</v>
      </c>
      <c r="B358" s="115">
        <v>43993</v>
      </c>
      <c r="C358" s="33">
        <v>117</v>
      </c>
      <c r="D358" s="33">
        <v>1197</v>
      </c>
      <c r="E358" s="34">
        <v>0</v>
      </c>
      <c r="F358" s="33">
        <v>120</v>
      </c>
      <c r="G358" s="33">
        <v>525</v>
      </c>
      <c r="H358" s="32">
        <v>0</v>
      </c>
    </row>
    <row r="359" spans="1:8" s="197" customFormat="1" x14ac:dyDescent="0.3">
      <c r="A359" s="215" t="s">
        <v>1090</v>
      </c>
      <c r="B359" s="115">
        <v>43993</v>
      </c>
      <c r="C359" s="33">
        <v>92</v>
      </c>
      <c r="D359" s="33">
        <v>759</v>
      </c>
      <c r="E359" s="34">
        <v>0</v>
      </c>
      <c r="F359" s="33">
        <v>89</v>
      </c>
      <c r="G359" s="33">
        <v>387</v>
      </c>
      <c r="H359" s="32">
        <v>0</v>
      </c>
    </row>
    <row r="360" spans="1:8" s="197" customFormat="1" x14ac:dyDescent="0.3">
      <c r="A360" s="215" t="s">
        <v>1091</v>
      </c>
      <c r="B360" s="115">
        <v>43993</v>
      </c>
      <c r="C360" s="33">
        <v>83</v>
      </c>
      <c r="D360" s="33">
        <v>900</v>
      </c>
      <c r="E360" s="34">
        <v>0</v>
      </c>
      <c r="F360" s="33">
        <v>148</v>
      </c>
      <c r="G360" s="33">
        <v>303</v>
      </c>
      <c r="H360" s="32">
        <v>0</v>
      </c>
    </row>
    <row r="361" spans="1:8" s="197" customFormat="1" x14ac:dyDescent="0.3">
      <c r="A361" s="215" t="s">
        <v>1092</v>
      </c>
      <c r="B361" s="115">
        <v>43993</v>
      </c>
      <c r="C361" s="33">
        <v>152</v>
      </c>
      <c r="D361" s="33">
        <v>806</v>
      </c>
      <c r="E361" s="34">
        <v>0</v>
      </c>
      <c r="F361" s="33">
        <v>139</v>
      </c>
      <c r="G361" s="33">
        <v>320</v>
      </c>
      <c r="H361" s="32">
        <v>0</v>
      </c>
    </row>
    <row r="362" spans="1:8" s="197" customFormat="1" x14ac:dyDescent="0.3">
      <c r="A362" s="215" t="s">
        <v>1087</v>
      </c>
      <c r="B362" s="115">
        <v>43994</v>
      </c>
      <c r="C362" s="33">
        <v>424</v>
      </c>
      <c r="D362" s="33">
        <v>2233</v>
      </c>
      <c r="E362" s="34">
        <v>0</v>
      </c>
      <c r="F362" s="33">
        <v>249</v>
      </c>
      <c r="G362" s="33">
        <v>1066</v>
      </c>
      <c r="H362" s="32">
        <v>0</v>
      </c>
    </row>
    <row r="363" spans="1:8" s="197" customFormat="1" x14ac:dyDescent="0.3">
      <c r="A363" s="215" t="s">
        <v>1088</v>
      </c>
      <c r="B363" s="115">
        <v>43994</v>
      </c>
      <c r="C363" s="33">
        <v>144</v>
      </c>
      <c r="D363" s="33">
        <v>1187</v>
      </c>
      <c r="E363" s="34">
        <v>0</v>
      </c>
      <c r="F363" s="33">
        <v>167</v>
      </c>
      <c r="G363" s="33">
        <v>816</v>
      </c>
      <c r="H363" s="32">
        <v>0</v>
      </c>
    </row>
    <row r="364" spans="1:8" s="197" customFormat="1" x14ac:dyDescent="0.3">
      <c r="A364" s="215" t="s">
        <v>1089</v>
      </c>
      <c r="B364" s="115">
        <v>43994</v>
      </c>
      <c r="C364" s="33">
        <v>119</v>
      </c>
      <c r="D364" s="33">
        <v>1131</v>
      </c>
      <c r="E364" s="34">
        <v>0</v>
      </c>
      <c r="F364" s="33">
        <v>118</v>
      </c>
      <c r="G364" s="33">
        <v>594</v>
      </c>
      <c r="H364" s="32">
        <v>0</v>
      </c>
    </row>
    <row r="365" spans="1:8" s="197" customFormat="1" x14ac:dyDescent="0.3">
      <c r="A365" s="215" t="s">
        <v>1090</v>
      </c>
      <c r="B365" s="115">
        <v>43994</v>
      </c>
      <c r="C365" s="33">
        <v>83</v>
      </c>
      <c r="D365" s="33">
        <v>773</v>
      </c>
      <c r="E365" s="34">
        <v>0</v>
      </c>
      <c r="F365" s="33">
        <v>98</v>
      </c>
      <c r="G365" s="33">
        <v>381</v>
      </c>
      <c r="H365" s="32">
        <v>0</v>
      </c>
    </row>
    <row r="366" spans="1:8" s="197" customFormat="1" x14ac:dyDescent="0.3">
      <c r="A366" s="215" t="s">
        <v>1091</v>
      </c>
      <c r="B366" s="115">
        <v>43994</v>
      </c>
      <c r="C366" s="33">
        <v>73</v>
      </c>
      <c r="D366" s="33">
        <v>888</v>
      </c>
      <c r="E366" s="34">
        <v>0</v>
      </c>
      <c r="F366" s="33">
        <v>158</v>
      </c>
      <c r="G366" s="33">
        <v>315</v>
      </c>
      <c r="H366" s="32">
        <v>0</v>
      </c>
    </row>
    <row r="367" spans="1:8" s="197" customFormat="1" x14ac:dyDescent="0.3">
      <c r="A367" s="215" t="s">
        <v>1092</v>
      </c>
      <c r="B367" s="115">
        <v>43994</v>
      </c>
      <c r="C367" s="33">
        <v>153</v>
      </c>
      <c r="D367" s="33">
        <v>766</v>
      </c>
      <c r="E367" s="34">
        <v>0</v>
      </c>
      <c r="F367" s="33">
        <v>138</v>
      </c>
      <c r="G367" s="33">
        <v>360</v>
      </c>
      <c r="H367" s="32">
        <v>0</v>
      </c>
    </row>
    <row r="368" spans="1:8" s="197" customFormat="1" x14ac:dyDescent="0.3">
      <c r="A368" s="215" t="s">
        <v>1087</v>
      </c>
      <c r="B368" s="115">
        <v>43995</v>
      </c>
      <c r="C368" s="33">
        <v>409</v>
      </c>
      <c r="D368" s="33">
        <v>2161</v>
      </c>
      <c r="E368" s="34">
        <v>0</v>
      </c>
      <c r="F368" s="33">
        <v>264</v>
      </c>
      <c r="G368" s="33">
        <v>1125</v>
      </c>
      <c r="H368" s="32">
        <v>0</v>
      </c>
    </row>
    <row r="369" spans="1:8" s="197" customFormat="1" x14ac:dyDescent="0.3">
      <c r="A369" s="215" t="s">
        <v>1088</v>
      </c>
      <c r="B369" s="115">
        <v>43995</v>
      </c>
      <c r="C369" s="33">
        <v>145</v>
      </c>
      <c r="D369" s="33">
        <v>1147</v>
      </c>
      <c r="E369" s="34">
        <v>0</v>
      </c>
      <c r="F369" s="33">
        <v>166</v>
      </c>
      <c r="G369" s="33">
        <v>841</v>
      </c>
      <c r="H369" s="32">
        <v>0</v>
      </c>
    </row>
    <row r="370" spans="1:8" s="197" customFormat="1" x14ac:dyDescent="0.3">
      <c r="A370" s="215" t="s">
        <v>1089</v>
      </c>
      <c r="B370" s="115">
        <v>43995</v>
      </c>
      <c r="C370" s="33">
        <v>118</v>
      </c>
      <c r="D370" s="33">
        <v>1099</v>
      </c>
      <c r="E370" s="34">
        <v>0</v>
      </c>
      <c r="F370" s="33">
        <v>116</v>
      </c>
      <c r="G370" s="33">
        <v>631</v>
      </c>
      <c r="H370" s="32">
        <v>0</v>
      </c>
    </row>
    <row r="371" spans="1:8" s="197" customFormat="1" x14ac:dyDescent="0.3">
      <c r="A371" s="215" t="s">
        <v>1090</v>
      </c>
      <c r="B371" s="115">
        <v>43995</v>
      </c>
      <c r="C371" s="33">
        <v>78</v>
      </c>
      <c r="D371" s="33">
        <v>722</v>
      </c>
      <c r="E371" s="34">
        <v>0</v>
      </c>
      <c r="F371" s="33">
        <v>103</v>
      </c>
      <c r="G371" s="33">
        <v>416</v>
      </c>
      <c r="H371" s="32">
        <v>0</v>
      </c>
    </row>
    <row r="372" spans="1:8" s="197" customFormat="1" x14ac:dyDescent="0.3">
      <c r="A372" s="215" t="s">
        <v>1091</v>
      </c>
      <c r="B372" s="115">
        <v>43995</v>
      </c>
      <c r="C372" s="33">
        <v>74</v>
      </c>
      <c r="D372" s="33">
        <v>863</v>
      </c>
      <c r="E372" s="34">
        <v>0</v>
      </c>
      <c r="F372" s="33">
        <v>155</v>
      </c>
      <c r="G372" s="33">
        <v>340</v>
      </c>
      <c r="H372" s="32">
        <v>0</v>
      </c>
    </row>
    <row r="373" spans="1:8" s="197" customFormat="1" x14ac:dyDescent="0.3">
      <c r="A373" s="215" t="s">
        <v>1092</v>
      </c>
      <c r="B373" s="115">
        <v>43995</v>
      </c>
      <c r="C373" s="33">
        <v>144</v>
      </c>
      <c r="D373" s="33">
        <v>731</v>
      </c>
      <c r="E373" s="34">
        <v>0</v>
      </c>
      <c r="F373" s="33">
        <v>147</v>
      </c>
      <c r="G373" s="33">
        <v>395</v>
      </c>
      <c r="H373" s="32">
        <v>0</v>
      </c>
    </row>
    <row r="374" spans="1:8" s="197" customFormat="1" x14ac:dyDescent="0.3">
      <c r="A374" s="215" t="s">
        <v>1087</v>
      </c>
      <c r="B374" s="115">
        <v>43996</v>
      </c>
      <c r="C374" s="33">
        <v>392</v>
      </c>
      <c r="D374" s="33">
        <v>2079</v>
      </c>
      <c r="E374" s="34">
        <v>0</v>
      </c>
      <c r="F374" s="33">
        <v>279</v>
      </c>
      <c r="G374" s="33">
        <v>1203</v>
      </c>
      <c r="H374" s="32">
        <v>0</v>
      </c>
    </row>
    <row r="375" spans="1:8" s="197" customFormat="1" x14ac:dyDescent="0.3">
      <c r="A375" s="215" t="s">
        <v>1088</v>
      </c>
      <c r="B375" s="115">
        <v>43996</v>
      </c>
      <c r="C375" s="33">
        <v>140</v>
      </c>
      <c r="D375" s="33">
        <v>1138</v>
      </c>
      <c r="E375" s="34">
        <v>0</v>
      </c>
      <c r="F375" s="33">
        <v>171</v>
      </c>
      <c r="G375" s="33">
        <v>841</v>
      </c>
      <c r="H375" s="32">
        <v>0</v>
      </c>
    </row>
    <row r="376" spans="1:8" s="197" customFormat="1" x14ac:dyDescent="0.3">
      <c r="A376" s="215" t="s">
        <v>1089</v>
      </c>
      <c r="B376" s="115">
        <v>43996</v>
      </c>
      <c r="C376" s="33">
        <v>117</v>
      </c>
      <c r="D376" s="33">
        <v>1074</v>
      </c>
      <c r="E376" s="34">
        <v>0</v>
      </c>
      <c r="F376" s="33">
        <v>120</v>
      </c>
      <c r="G376" s="33">
        <v>651</v>
      </c>
      <c r="H376" s="32">
        <v>0</v>
      </c>
    </row>
    <row r="377" spans="1:8" s="197" customFormat="1" x14ac:dyDescent="0.3">
      <c r="A377" s="215" t="s">
        <v>1090</v>
      </c>
      <c r="B377" s="115">
        <v>43996</v>
      </c>
      <c r="C377" s="33">
        <v>87</v>
      </c>
      <c r="D377" s="33">
        <v>714</v>
      </c>
      <c r="E377" s="34">
        <v>0</v>
      </c>
      <c r="F377" s="33">
        <v>94</v>
      </c>
      <c r="G377" s="33">
        <v>425</v>
      </c>
      <c r="H377" s="32">
        <v>0</v>
      </c>
    </row>
    <row r="378" spans="1:8" s="197" customFormat="1" x14ac:dyDescent="0.3">
      <c r="A378" s="215" t="s">
        <v>1091</v>
      </c>
      <c r="B378" s="115">
        <v>43996</v>
      </c>
      <c r="C378" s="33">
        <v>71</v>
      </c>
      <c r="D378" s="33">
        <v>821</v>
      </c>
      <c r="E378" s="34">
        <v>0</v>
      </c>
      <c r="F378" s="33">
        <v>138</v>
      </c>
      <c r="G378" s="33">
        <v>382</v>
      </c>
      <c r="H378" s="32">
        <v>0</v>
      </c>
    </row>
    <row r="379" spans="1:8" s="197" customFormat="1" x14ac:dyDescent="0.3">
      <c r="A379" s="215" t="s">
        <v>1092</v>
      </c>
      <c r="B379" s="115">
        <v>43996</v>
      </c>
      <c r="C379" s="33">
        <v>154</v>
      </c>
      <c r="D379" s="33">
        <v>714</v>
      </c>
      <c r="E379" s="34">
        <v>0</v>
      </c>
      <c r="F379" s="33">
        <v>137</v>
      </c>
      <c r="G379" s="33">
        <v>412</v>
      </c>
      <c r="H379" s="32">
        <v>0</v>
      </c>
    </row>
    <row r="380" spans="1:8" s="197" customFormat="1" x14ac:dyDescent="0.3">
      <c r="A380" s="215" t="s">
        <v>1087</v>
      </c>
      <c r="B380" s="115">
        <v>43997</v>
      </c>
      <c r="C380" s="33">
        <v>382</v>
      </c>
      <c r="D380" s="33">
        <v>2121</v>
      </c>
      <c r="E380" s="34">
        <v>0</v>
      </c>
      <c r="F380" s="33">
        <v>288</v>
      </c>
      <c r="G380" s="33">
        <v>1186</v>
      </c>
      <c r="H380" s="32">
        <v>0</v>
      </c>
    </row>
    <row r="381" spans="1:8" s="197" customFormat="1" x14ac:dyDescent="0.3">
      <c r="A381" s="215" t="s">
        <v>1088</v>
      </c>
      <c r="B381" s="115">
        <v>43997</v>
      </c>
      <c r="C381" s="33">
        <v>149</v>
      </c>
      <c r="D381" s="33">
        <v>1164</v>
      </c>
      <c r="E381" s="34">
        <v>0</v>
      </c>
      <c r="F381" s="33">
        <v>162</v>
      </c>
      <c r="G381" s="33">
        <v>811</v>
      </c>
      <c r="H381" s="32">
        <v>0</v>
      </c>
    </row>
    <row r="382" spans="1:8" s="197" customFormat="1" x14ac:dyDescent="0.3">
      <c r="A382" s="215" t="s">
        <v>1089</v>
      </c>
      <c r="B382" s="115">
        <v>43997</v>
      </c>
      <c r="C382" s="33">
        <v>116</v>
      </c>
      <c r="D382" s="33">
        <v>1052</v>
      </c>
      <c r="E382" s="34">
        <v>0</v>
      </c>
      <c r="F382" s="33">
        <v>121</v>
      </c>
      <c r="G382" s="33">
        <v>673</v>
      </c>
      <c r="H382" s="32">
        <v>0</v>
      </c>
    </row>
    <row r="383" spans="1:8" s="197" customFormat="1" x14ac:dyDescent="0.3">
      <c r="A383" s="215" t="s">
        <v>1090</v>
      </c>
      <c r="B383" s="115">
        <v>43997</v>
      </c>
      <c r="C383" s="33">
        <v>75</v>
      </c>
      <c r="D383" s="33">
        <v>767</v>
      </c>
      <c r="E383" s="34">
        <v>0</v>
      </c>
      <c r="F383" s="33">
        <v>106</v>
      </c>
      <c r="G383" s="33">
        <v>381</v>
      </c>
      <c r="H383" s="32">
        <v>0</v>
      </c>
    </row>
    <row r="384" spans="1:8" s="197" customFormat="1" x14ac:dyDescent="0.3">
      <c r="A384" s="215" t="s">
        <v>1091</v>
      </c>
      <c r="B384" s="115">
        <v>43997</v>
      </c>
      <c r="C384" s="33">
        <v>72</v>
      </c>
      <c r="D384" s="33">
        <v>824</v>
      </c>
      <c r="E384" s="34">
        <v>0</v>
      </c>
      <c r="F384" s="33">
        <v>137</v>
      </c>
      <c r="G384" s="33">
        <v>379</v>
      </c>
      <c r="H384" s="32">
        <v>0</v>
      </c>
    </row>
    <row r="385" spans="1:8" s="197" customFormat="1" x14ac:dyDescent="0.3">
      <c r="A385" s="215" t="s">
        <v>1092</v>
      </c>
      <c r="B385" s="115">
        <v>43997</v>
      </c>
      <c r="C385" s="33">
        <v>154</v>
      </c>
      <c r="D385" s="33">
        <v>732</v>
      </c>
      <c r="E385" s="34">
        <v>0</v>
      </c>
      <c r="F385" s="33">
        <v>137</v>
      </c>
      <c r="G385" s="33">
        <v>394</v>
      </c>
      <c r="H385" s="32">
        <v>0</v>
      </c>
    </row>
    <row r="386" spans="1:8" s="197" customFormat="1" x14ac:dyDescent="0.3">
      <c r="A386" s="215" t="s">
        <v>1087</v>
      </c>
      <c r="B386" s="115">
        <v>43998</v>
      </c>
      <c r="C386" s="33">
        <v>402</v>
      </c>
      <c r="D386" s="33">
        <v>2234</v>
      </c>
      <c r="E386" s="34">
        <v>0</v>
      </c>
      <c r="F386" s="33">
        <v>268</v>
      </c>
      <c r="G386" s="33">
        <v>1068</v>
      </c>
      <c r="H386" s="32">
        <v>0</v>
      </c>
    </row>
    <row r="387" spans="1:8" s="197" customFormat="1" x14ac:dyDescent="0.3">
      <c r="A387" s="215" t="s">
        <v>1088</v>
      </c>
      <c r="B387" s="115">
        <v>43998</v>
      </c>
      <c r="C387" s="33">
        <v>143</v>
      </c>
      <c r="D387" s="33">
        <v>1209</v>
      </c>
      <c r="E387" s="34">
        <v>0</v>
      </c>
      <c r="F387" s="33">
        <v>168</v>
      </c>
      <c r="G387" s="33">
        <v>789</v>
      </c>
      <c r="H387" s="32">
        <v>0</v>
      </c>
    </row>
    <row r="388" spans="1:8" s="197" customFormat="1" x14ac:dyDescent="0.3">
      <c r="A388" s="215" t="s">
        <v>1089</v>
      </c>
      <c r="B388" s="115">
        <v>43998</v>
      </c>
      <c r="C388" s="33">
        <v>116</v>
      </c>
      <c r="D388" s="33">
        <v>1104</v>
      </c>
      <c r="E388" s="34">
        <v>0</v>
      </c>
      <c r="F388" s="33">
        <v>128</v>
      </c>
      <c r="G388" s="33">
        <v>622</v>
      </c>
      <c r="H388" s="32">
        <v>0</v>
      </c>
    </row>
    <row r="389" spans="1:8" s="197" customFormat="1" x14ac:dyDescent="0.3">
      <c r="A389" s="215" t="s">
        <v>1090</v>
      </c>
      <c r="B389" s="115">
        <v>43998</v>
      </c>
      <c r="C389" s="33">
        <v>70</v>
      </c>
      <c r="D389" s="33">
        <v>818</v>
      </c>
      <c r="E389" s="34">
        <v>0</v>
      </c>
      <c r="F389" s="33">
        <v>111</v>
      </c>
      <c r="G389" s="33">
        <v>326</v>
      </c>
      <c r="H389" s="32">
        <v>0</v>
      </c>
    </row>
    <row r="390" spans="1:8" s="197" customFormat="1" x14ac:dyDescent="0.3">
      <c r="A390" s="215" t="s">
        <v>1091</v>
      </c>
      <c r="B390" s="115">
        <v>43998</v>
      </c>
      <c r="C390" s="33">
        <v>76</v>
      </c>
      <c r="D390" s="33">
        <v>870</v>
      </c>
      <c r="E390" s="34">
        <v>0</v>
      </c>
      <c r="F390" s="33">
        <v>133</v>
      </c>
      <c r="G390" s="33">
        <v>333</v>
      </c>
      <c r="H390" s="32">
        <v>0</v>
      </c>
    </row>
    <row r="391" spans="1:8" s="197" customFormat="1" x14ac:dyDescent="0.3">
      <c r="A391" s="215" t="s">
        <v>1092</v>
      </c>
      <c r="B391" s="115">
        <v>43998</v>
      </c>
      <c r="C391" s="33">
        <v>154</v>
      </c>
      <c r="D391" s="33">
        <v>804</v>
      </c>
      <c r="E391" s="34">
        <v>0</v>
      </c>
      <c r="F391" s="33">
        <v>137</v>
      </c>
      <c r="G391" s="33">
        <v>322</v>
      </c>
      <c r="H391" s="32">
        <v>0</v>
      </c>
    </row>
    <row r="392" spans="1:8" s="197" customFormat="1" x14ac:dyDescent="0.3">
      <c r="A392" s="215" t="s">
        <v>1087</v>
      </c>
      <c r="B392" s="115">
        <v>43999</v>
      </c>
      <c r="C392" s="33">
        <v>408</v>
      </c>
      <c r="D392" s="33">
        <v>2246</v>
      </c>
      <c r="E392" s="34">
        <v>0</v>
      </c>
      <c r="F392" s="33">
        <v>264</v>
      </c>
      <c r="G392" s="33">
        <v>1049</v>
      </c>
      <c r="H392" s="32">
        <v>0</v>
      </c>
    </row>
    <row r="393" spans="1:8" s="197" customFormat="1" x14ac:dyDescent="0.3">
      <c r="A393" s="215" t="s">
        <v>1088</v>
      </c>
      <c r="B393" s="115">
        <v>43999</v>
      </c>
      <c r="C393" s="33">
        <v>141</v>
      </c>
      <c r="D393" s="33">
        <v>1250</v>
      </c>
      <c r="E393" s="34">
        <v>0</v>
      </c>
      <c r="F393" s="33">
        <v>170</v>
      </c>
      <c r="G393" s="33">
        <v>753</v>
      </c>
      <c r="H393" s="32">
        <v>0</v>
      </c>
    </row>
    <row r="394" spans="1:8" s="197" customFormat="1" x14ac:dyDescent="0.3">
      <c r="A394" s="215" t="s">
        <v>1089</v>
      </c>
      <c r="B394" s="115">
        <v>43999</v>
      </c>
      <c r="C394" s="33">
        <v>112</v>
      </c>
      <c r="D394" s="33">
        <v>1126</v>
      </c>
      <c r="E394" s="34">
        <v>0</v>
      </c>
      <c r="F394" s="33">
        <v>127</v>
      </c>
      <c r="G394" s="33">
        <v>600</v>
      </c>
      <c r="H394" s="32">
        <v>0</v>
      </c>
    </row>
    <row r="395" spans="1:8" s="197" customFormat="1" x14ac:dyDescent="0.3">
      <c r="A395" s="215" t="s">
        <v>1090</v>
      </c>
      <c r="B395" s="115">
        <v>43999</v>
      </c>
      <c r="C395" s="33">
        <v>72</v>
      </c>
      <c r="D395" s="33">
        <v>796</v>
      </c>
      <c r="E395" s="34">
        <v>0</v>
      </c>
      <c r="F395" s="33">
        <v>109</v>
      </c>
      <c r="G395" s="33">
        <v>357</v>
      </c>
      <c r="H395" s="32">
        <v>0</v>
      </c>
    </row>
    <row r="396" spans="1:8" s="197" customFormat="1" x14ac:dyDescent="0.3">
      <c r="A396" s="215" t="s">
        <v>1091</v>
      </c>
      <c r="B396" s="115">
        <v>43999</v>
      </c>
      <c r="C396" s="33">
        <v>68</v>
      </c>
      <c r="D396" s="33">
        <v>893</v>
      </c>
      <c r="E396" s="34">
        <v>0</v>
      </c>
      <c r="F396" s="33">
        <v>141</v>
      </c>
      <c r="G396" s="33">
        <v>310</v>
      </c>
      <c r="H396" s="32">
        <v>0</v>
      </c>
    </row>
    <row r="397" spans="1:8" s="197" customFormat="1" x14ac:dyDescent="0.3">
      <c r="A397" s="215" t="s">
        <v>1092</v>
      </c>
      <c r="B397" s="115">
        <v>43999</v>
      </c>
      <c r="C397" s="33">
        <v>151</v>
      </c>
      <c r="D397" s="33">
        <v>821</v>
      </c>
      <c r="E397" s="34">
        <v>0</v>
      </c>
      <c r="F397" s="33">
        <v>140</v>
      </c>
      <c r="G397" s="33">
        <v>305</v>
      </c>
      <c r="H397" s="32">
        <v>0</v>
      </c>
    </row>
    <row r="398" spans="1:8" s="197" customFormat="1" x14ac:dyDescent="0.3">
      <c r="A398" s="215" t="s">
        <v>1087</v>
      </c>
      <c r="B398" s="115">
        <v>44000</v>
      </c>
      <c r="C398" s="33">
        <v>406</v>
      </c>
      <c r="D398" s="33">
        <v>2232</v>
      </c>
      <c r="E398" s="34">
        <v>0</v>
      </c>
      <c r="F398" s="33">
        <v>266</v>
      </c>
      <c r="G398" s="33">
        <v>1068</v>
      </c>
      <c r="H398" s="32">
        <v>0</v>
      </c>
    </row>
    <row r="399" spans="1:8" s="197" customFormat="1" x14ac:dyDescent="0.3">
      <c r="A399" s="215" t="s">
        <v>1088</v>
      </c>
      <c r="B399" s="115">
        <v>44000</v>
      </c>
      <c r="C399" s="33">
        <v>147</v>
      </c>
      <c r="D399" s="33">
        <v>1251</v>
      </c>
      <c r="E399" s="34">
        <v>0</v>
      </c>
      <c r="F399" s="33">
        <v>164</v>
      </c>
      <c r="G399" s="33">
        <v>752</v>
      </c>
      <c r="H399" s="32">
        <v>0</v>
      </c>
    </row>
    <row r="400" spans="1:8" s="197" customFormat="1" x14ac:dyDescent="0.3">
      <c r="A400" s="215" t="s">
        <v>1089</v>
      </c>
      <c r="B400" s="115">
        <v>44000</v>
      </c>
      <c r="C400" s="33">
        <v>118</v>
      </c>
      <c r="D400" s="33">
        <v>1133</v>
      </c>
      <c r="E400" s="34">
        <v>0</v>
      </c>
      <c r="F400" s="33">
        <v>121</v>
      </c>
      <c r="G400" s="33">
        <v>595</v>
      </c>
      <c r="H400" s="32">
        <v>0</v>
      </c>
    </row>
    <row r="401" spans="1:8" s="197" customFormat="1" x14ac:dyDescent="0.3">
      <c r="A401" s="215" t="s">
        <v>1090</v>
      </c>
      <c r="B401" s="115">
        <v>44000</v>
      </c>
      <c r="C401" s="33">
        <v>77</v>
      </c>
      <c r="D401" s="33">
        <v>788</v>
      </c>
      <c r="E401" s="34">
        <v>0</v>
      </c>
      <c r="F401" s="33">
        <v>104</v>
      </c>
      <c r="G401" s="33">
        <v>371</v>
      </c>
      <c r="H401" s="32">
        <v>0</v>
      </c>
    </row>
    <row r="402" spans="1:8" s="197" customFormat="1" x14ac:dyDescent="0.3">
      <c r="A402" s="215" t="s">
        <v>1091</v>
      </c>
      <c r="B402" s="115">
        <v>44000</v>
      </c>
      <c r="C402" s="33">
        <v>80</v>
      </c>
      <c r="D402" s="33">
        <v>868</v>
      </c>
      <c r="E402" s="34">
        <v>0</v>
      </c>
      <c r="F402" s="33">
        <v>129</v>
      </c>
      <c r="G402" s="33">
        <v>335</v>
      </c>
      <c r="H402" s="32">
        <v>0</v>
      </c>
    </row>
    <row r="403" spans="1:8" s="197" customFormat="1" x14ac:dyDescent="0.3">
      <c r="A403" s="215" t="s">
        <v>1092</v>
      </c>
      <c r="B403" s="115">
        <v>44000</v>
      </c>
      <c r="C403" s="33">
        <v>150</v>
      </c>
      <c r="D403" s="33">
        <v>823</v>
      </c>
      <c r="E403" s="34">
        <v>0</v>
      </c>
      <c r="F403" s="33">
        <v>141</v>
      </c>
      <c r="G403" s="33">
        <v>303</v>
      </c>
      <c r="H403" s="32">
        <v>0</v>
      </c>
    </row>
    <row r="404" spans="1:8" s="197" customFormat="1" x14ac:dyDescent="0.3">
      <c r="A404" s="215" t="s">
        <v>1087</v>
      </c>
      <c r="B404" s="115">
        <v>44001</v>
      </c>
      <c r="C404" s="33">
        <v>407</v>
      </c>
      <c r="D404" s="33">
        <v>2250</v>
      </c>
      <c r="E404" s="34">
        <v>0</v>
      </c>
      <c r="F404" s="33">
        <v>263</v>
      </c>
      <c r="G404" s="33">
        <v>1048</v>
      </c>
      <c r="H404" s="32">
        <v>0</v>
      </c>
    </row>
    <row r="405" spans="1:8" s="197" customFormat="1" x14ac:dyDescent="0.3">
      <c r="A405" s="215" t="s">
        <v>1088</v>
      </c>
      <c r="B405" s="115">
        <v>44001</v>
      </c>
      <c r="C405" s="33">
        <v>139</v>
      </c>
      <c r="D405" s="33">
        <v>1231</v>
      </c>
      <c r="E405" s="34">
        <v>0</v>
      </c>
      <c r="F405" s="33">
        <v>172</v>
      </c>
      <c r="G405" s="33">
        <v>780</v>
      </c>
      <c r="H405" s="32">
        <v>0</v>
      </c>
    </row>
    <row r="406" spans="1:8" s="197" customFormat="1" x14ac:dyDescent="0.3">
      <c r="A406" s="215" t="s">
        <v>1089</v>
      </c>
      <c r="B406" s="115">
        <v>44001</v>
      </c>
      <c r="C406" s="33">
        <v>111</v>
      </c>
      <c r="D406" s="33">
        <v>1119</v>
      </c>
      <c r="E406" s="34">
        <v>0</v>
      </c>
      <c r="F406" s="33">
        <v>128</v>
      </c>
      <c r="G406" s="33">
        <v>610</v>
      </c>
      <c r="H406" s="32">
        <v>0</v>
      </c>
    </row>
    <row r="407" spans="1:8" s="197" customFormat="1" x14ac:dyDescent="0.3">
      <c r="A407" s="215" t="s">
        <v>1090</v>
      </c>
      <c r="B407" s="115">
        <v>44001</v>
      </c>
      <c r="C407" s="33">
        <v>68</v>
      </c>
      <c r="D407" s="33">
        <v>782</v>
      </c>
      <c r="E407" s="34">
        <v>0</v>
      </c>
      <c r="F407" s="33">
        <v>113</v>
      </c>
      <c r="G407" s="33">
        <v>377</v>
      </c>
      <c r="H407" s="32">
        <v>0</v>
      </c>
    </row>
    <row r="408" spans="1:8" s="197" customFormat="1" x14ac:dyDescent="0.3">
      <c r="A408" s="215" t="s">
        <v>1091</v>
      </c>
      <c r="B408" s="115">
        <v>44001</v>
      </c>
      <c r="C408" s="33">
        <v>69</v>
      </c>
      <c r="D408" s="33">
        <v>876</v>
      </c>
      <c r="E408" s="34">
        <v>0</v>
      </c>
      <c r="F408" s="33">
        <v>140</v>
      </c>
      <c r="G408" s="33">
        <v>327</v>
      </c>
      <c r="H408" s="32">
        <v>0</v>
      </c>
    </row>
    <row r="409" spans="1:8" s="197" customFormat="1" x14ac:dyDescent="0.3">
      <c r="A409" s="215" t="s">
        <v>1092</v>
      </c>
      <c r="B409" s="115">
        <v>44001</v>
      </c>
      <c r="C409" s="33">
        <v>153</v>
      </c>
      <c r="D409" s="33">
        <v>811</v>
      </c>
      <c r="E409" s="34">
        <v>0</v>
      </c>
      <c r="F409" s="33">
        <v>136</v>
      </c>
      <c r="G409" s="33">
        <v>315</v>
      </c>
      <c r="H409" s="32">
        <v>0</v>
      </c>
    </row>
    <row r="410" spans="1:8" s="197" customFormat="1" x14ac:dyDescent="0.3">
      <c r="A410" s="215" t="s">
        <v>1087</v>
      </c>
      <c r="B410" s="115">
        <v>44002</v>
      </c>
      <c r="C410" s="33">
        <v>391</v>
      </c>
      <c r="D410" s="33">
        <v>2202</v>
      </c>
      <c r="E410" s="34">
        <v>0</v>
      </c>
      <c r="F410" s="33">
        <v>276</v>
      </c>
      <c r="G410" s="33">
        <v>1089</v>
      </c>
      <c r="H410" s="32">
        <v>0</v>
      </c>
    </row>
    <row r="411" spans="1:8" s="197" customFormat="1" x14ac:dyDescent="0.3">
      <c r="A411" s="215" t="s">
        <v>1088</v>
      </c>
      <c r="B411" s="115">
        <v>44002</v>
      </c>
      <c r="C411" s="33">
        <v>136</v>
      </c>
      <c r="D411" s="33">
        <v>1202</v>
      </c>
      <c r="E411" s="34">
        <v>0</v>
      </c>
      <c r="F411" s="33">
        <v>175</v>
      </c>
      <c r="G411" s="33">
        <v>807</v>
      </c>
      <c r="H411" s="32">
        <v>0</v>
      </c>
    </row>
    <row r="412" spans="1:8" s="197" customFormat="1" x14ac:dyDescent="0.3">
      <c r="A412" s="215" t="s">
        <v>1089</v>
      </c>
      <c r="B412" s="115">
        <v>44002</v>
      </c>
      <c r="C412" s="33">
        <v>119</v>
      </c>
      <c r="D412" s="33">
        <v>1059</v>
      </c>
      <c r="E412" s="34">
        <v>0</v>
      </c>
      <c r="F412" s="33">
        <v>120</v>
      </c>
      <c r="G412" s="33">
        <v>670</v>
      </c>
      <c r="H412" s="32">
        <v>0</v>
      </c>
    </row>
    <row r="413" spans="1:8" s="197" customFormat="1" x14ac:dyDescent="0.3">
      <c r="A413" s="215" t="s">
        <v>1090</v>
      </c>
      <c r="B413" s="115">
        <v>44002</v>
      </c>
      <c r="C413" s="33">
        <v>76</v>
      </c>
      <c r="D413" s="33">
        <v>755</v>
      </c>
      <c r="E413" s="34">
        <v>0</v>
      </c>
      <c r="F413" s="33">
        <v>105</v>
      </c>
      <c r="G413" s="33">
        <v>404</v>
      </c>
      <c r="H413" s="32">
        <v>0</v>
      </c>
    </row>
    <row r="414" spans="1:8" s="197" customFormat="1" x14ac:dyDescent="0.3">
      <c r="A414" s="215" t="s">
        <v>1091</v>
      </c>
      <c r="B414" s="115">
        <v>44002</v>
      </c>
      <c r="C414" s="33">
        <v>68</v>
      </c>
      <c r="D414" s="33">
        <v>859</v>
      </c>
      <c r="E414" s="34">
        <v>0</v>
      </c>
      <c r="F414" s="33">
        <v>141</v>
      </c>
      <c r="G414" s="33">
        <v>344</v>
      </c>
      <c r="H414" s="32">
        <v>0</v>
      </c>
    </row>
    <row r="415" spans="1:8" s="197" customFormat="1" x14ac:dyDescent="0.3">
      <c r="A415" s="215" t="s">
        <v>1092</v>
      </c>
      <c r="B415" s="115">
        <v>44002</v>
      </c>
      <c r="C415" s="33">
        <v>152</v>
      </c>
      <c r="D415" s="33">
        <v>802</v>
      </c>
      <c r="E415" s="34">
        <v>0</v>
      </c>
      <c r="F415" s="33">
        <v>139</v>
      </c>
      <c r="G415" s="33">
        <v>333</v>
      </c>
      <c r="H415" s="32">
        <v>0</v>
      </c>
    </row>
    <row r="416" spans="1:8" s="197" customFormat="1" x14ac:dyDescent="0.3">
      <c r="A416" s="215" t="s">
        <v>1087</v>
      </c>
      <c r="B416" s="115">
        <v>44003</v>
      </c>
      <c r="C416" s="33">
        <v>372</v>
      </c>
      <c r="D416" s="33">
        <v>2108</v>
      </c>
      <c r="E416" s="34">
        <v>0</v>
      </c>
      <c r="F416" s="33">
        <v>288</v>
      </c>
      <c r="G416" s="33">
        <v>1169</v>
      </c>
      <c r="H416" s="32">
        <v>0</v>
      </c>
    </row>
    <row r="417" spans="1:8" s="197" customFormat="1" x14ac:dyDescent="0.3">
      <c r="A417" s="215" t="s">
        <v>1088</v>
      </c>
      <c r="B417" s="115">
        <v>44003</v>
      </c>
      <c r="C417" s="33">
        <v>133</v>
      </c>
      <c r="D417" s="33">
        <v>1180</v>
      </c>
      <c r="E417" s="34">
        <v>0</v>
      </c>
      <c r="F417" s="33">
        <v>178</v>
      </c>
      <c r="G417" s="33">
        <v>827</v>
      </c>
      <c r="H417" s="32">
        <v>0</v>
      </c>
    </row>
    <row r="418" spans="1:8" s="197" customFormat="1" x14ac:dyDescent="0.3">
      <c r="A418" s="215" t="s">
        <v>1089</v>
      </c>
      <c r="B418" s="115">
        <v>44003</v>
      </c>
      <c r="C418" s="33">
        <v>117</v>
      </c>
      <c r="D418" s="33">
        <v>1059</v>
      </c>
      <c r="E418" s="34">
        <v>0</v>
      </c>
      <c r="F418" s="33">
        <v>122</v>
      </c>
      <c r="G418" s="33">
        <v>670</v>
      </c>
      <c r="H418" s="32">
        <v>0</v>
      </c>
    </row>
    <row r="419" spans="1:8" s="197" customFormat="1" x14ac:dyDescent="0.3">
      <c r="A419" s="215" t="s">
        <v>1090</v>
      </c>
      <c r="B419" s="115">
        <v>44003</v>
      </c>
      <c r="C419" s="33">
        <v>77</v>
      </c>
      <c r="D419" s="33">
        <v>744</v>
      </c>
      <c r="E419" s="34">
        <v>0</v>
      </c>
      <c r="F419" s="33">
        <v>104</v>
      </c>
      <c r="G419" s="33">
        <v>415</v>
      </c>
      <c r="H419" s="32">
        <v>0</v>
      </c>
    </row>
    <row r="420" spans="1:8" s="197" customFormat="1" x14ac:dyDescent="0.3">
      <c r="A420" s="215" t="s">
        <v>1091</v>
      </c>
      <c r="B420" s="115">
        <v>44003</v>
      </c>
      <c r="C420" s="33">
        <v>77</v>
      </c>
      <c r="D420" s="33">
        <v>819</v>
      </c>
      <c r="E420" s="34">
        <v>0</v>
      </c>
      <c r="F420" s="33">
        <v>132</v>
      </c>
      <c r="G420" s="33">
        <v>384</v>
      </c>
      <c r="H420" s="32">
        <v>0</v>
      </c>
    </row>
    <row r="421" spans="1:8" s="197" customFormat="1" x14ac:dyDescent="0.3">
      <c r="A421" s="215" t="s">
        <v>1092</v>
      </c>
      <c r="B421" s="115">
        <v>44003</v>
      </c>
      <c r="C421" s="33">
        <v>151</v>
      </c>
      <c r="D421" s="33">
        <v>784</v>
      </c>
      <c r="E421" s="34">
        <v>0</v>
      </c>
      <c r="F421" s="33">
        <v>140</v>
      </c>
      <c r="G421" s="33">
        <v>346</v>
      </c>
      <c r="H421" s="32">
        <v>0</v>
      </c>
    </row>
    <row r="422" spans="1:8" s="197" customFormat="1" x14ac:dyDescent="0.3">
      <c r="A422" s="215" t="s">
        <v>1087</v>
      </c>
      <c r="B422" s="115">
        <v>44004</v>
      </c>
      <c r="C422" s="33">
        <v>367</v>
      </c>
      <c r="D422" s="33">
        <v>2145</v>
      </c>
      <c r="E422" s="34">
        <v>0</v>
      </c>
      <c r="F422" s="33">
        <v>294</v>
      </c>
      <c r="G422" s="33">
        <v>1140</v>
      </c>
      <c r="H422" s="32">
        <v>0</v>
      </c>
    </row>
    <row r="423" spans="1:8" s="197" customFormat="1" x14ac:dyDescent="0.3">
      <c r="A423" s="215" t="s">
        <v>1088</v>
      </c>
      <c r="B423" s="115">
        <v>44004</v>
      </c>
      <c r="C423" s="33">
        <v>123</v>
      </c>
      <c r="D423" s="33">
        <v>1176</v>
      </c>
      <c r="E423" s="34">
        <v>0</v>
      </c>
      <c r="F423" s="33">
        <v>188</v>
      </c>
      <c r="G423" s="33">
        <v>837</v>
      </c>
      <c r="H423" s="32">
        <v>0</v>
      </c>
    </row>
    <row r="424" spans="1:8" s="197" customFormat="1" x14ac:dyDescent="0.3">
      <c r="A424" s="215" t="s">
        <v>1089</v>
      </c>
      <c r="B424" s="115">
        <v>44004</v>
      </c>
      <c r="C424" s="33">
        <v>126</v>
      </c>
      <c r="D424" s="33">
        <v>1099</v>
      </c>
      <c r="E424" s="34">
        <v>0</v>
      </c>
      <c r="F424" s="33">
        <v>113</v>
      </c>
      <c r="G424" s="33">
        <v>630</v>
      </c>
      <c r="H424" s="32">
        <v>0</v>
      </c>
    </row>
    <row r="425" spans="1:8" s="197" customFormat="1" x14ac:dyDescent="0.3">
      <c r="A425" s="215" t="s">
        <v>1090</v>
      </c>
      <c r="B425" s="115">
        <v>44004</v>
      </c>
      <c r="C425" s="33">
        <v>78</v>
      </c>
      <c r="D425" s="33">
        <v>789</v>
      </c>
      <c r="E425" s="34">
        <v>0</v>
      </c>
      <c r="F425" s="33">
        <v>103</v>
      </c>
      <c r="G425" s="33">
        <v>370</v>
      </c>
      <c r="H425" s="32">
        <v>0</v>
      </c>
    </row>
    <row r="426" spans="1:8" s="197" customFormat="1" x14ac:dyDescent="0.3">
      <c r="A426" s="215" t="s">
        <v>1091</v>
      </c>
      <c r="B426" s="115">
        <v>44004</v>
      </c>
      <c r="C426" s="33">
        <v>81</v>
      </c>
      <c r="D426" s="33">
        <v>858</v>
      </c>
      <c r="E426" s="34">
        <v>0</v>
      </c>
      <c r="F426" s="33">
        <v>128</v>
      </c>
      <c r="G426" s="33">
        <v>345</v>
      </c>
      <c r="H426" s="32">
        <v>0</v>
      </c>
    </row>
    <row r="427" spans="1:8" s="197" customFormat="1" x14ac:dyDescent="0.3">
      <c r="A427" s="215" t="s">
        <v>1092</v>
      </c>
      <c r="B427" s="115">
        <v>44004</v>
      </c>
      <c r="C427" s="33">
        <v>145</v>
      </c>
      <c r="D427" s="33">
        <v>820</v>
      </c>
      <c r="E427" s="34">
        <v>0</v>
      </c>
      <c r="F427" s="33">
        <v>146</v>
      </c>
      <c r="G427" s="33">
        <v>315</v>
      </c>
      <c r="H427" s="32">
        <v>0</v>
      </c>
    </row>
    <row r="428" spans="1:8" s="197" customFormat="1" x14ac:dyDescent="0.3">
      <c r="A428" s="215" t="s">
        <v>1087</v>
      </c>
      <c r="B428" s="115">
        <v>44005</v>
      </c>
      <c r="C428" s="33">
        <v>402</v>
      </c>
      <c r="D428" s="33">
        <v>2308</v>
      </c>
      <c r="E428" s="34">
        <v>0</v>
      </c>
      <c r="F428" s="33">
        <v>261</v>
      </c>
      <c r="G428" s="33">
        <v>1004</v>
      </c>
      <c r="H428" s="32">
        <v>0</v>
      </c>
    </row>
    <row r="429" spans="1:8" s="197" customFormat="1" x14ac:dyDescent="0.3">
      <c r="A429" s="215" t="s">
        <v>1088</v>
      </c>
      <c r="B429" s="115">
        <v>44005</v>
      </c>
      <c r="C429" s="33">
        <v>121</v>
      </c>
      <c r="D429" s="33">
        <v>1245</v>
      </c>
      <c r="E429" s="34">
        <v>0</v>
      </c>
      <c r="F429" s="33">
        <v>190</v>
      </c>
      <c r="G429" s="33">
        <v>769</v>
      </c>
      <c r="H429" s="32">
        <v>0</v>
      </c>
    </row>
    <row r="430" spans="1:8" s="197" customFormat="1" x14ac:dyDescent="0.3">
      <c r="A430" s="215" t="s">
        <v>1089</v>
      </c>
      <c r="B430" s="115">
        <v>44005</v>
      </c>
      <c r="C430" s="33">
        <v>121</v>
      </c>
      <c r="D430" s="33">
        <v>1226</v>
      </c>
      <c r="E430" s="34">
        <v>0</v>
      </c>
      <c r="F430" s="33">
        <v>118</v>
      </c>
      <c r="G430" s="33">
        <v>503</v>
      </c>
      <c r="H430" s="32">
        <v>0</v>
      </c>
    </row>
    <row r="431" spans="1:8" s="197" customFormat="1" x14ac:dyDescent="0.3">
      <c r="A431" s="215" t="s">
        <v>1090</v>
      </c>
      <c r="B431" s="115">
        <v>44005</v>
      </c>
      <c r="C431" s="33">
        <v>87</v>
      </c>
      <c r="D431" s="33">
        <v>836</v>
      </c>
      <c r="E431" s="34">
        <v>0</v>
      </c>
      <c r="F431" s="33">
        <v>94</v>
      </c>
      <c r="G431" s="33">
        <v>323</v>
      </c>
      <c r="H431" s="32">
        <v>0</v>
      </c>
    </row>
    <row r="432" spans="1:8" s="197" customFormat="1" x14ac:dyDescent="0.3">
      <c r="A432" s="215" t="s">
        <v>1091</v>
      </c>
      <c r="B432" s="115">
        <v>44005</v>
      </c>
      <c r="C432" s="33">
        <v>82</v>
      </c>
      <c r="D432" s="33">
        <v>917</v>
      </c>
      <c r="E432" s="34">
        <v>0</v>
      </c>
      <c r="F432" s="33">
        <v>127</v>
      </c>
      <c r="G432" s="33">
        <v>286</v>
      </c>
      <c r="H432" s="32">
        <v>0</v>
      </c>
    </row>
    <row r="433" spans="1:8" s="197" customFormat="1" x14ac:dyDescent="0.3">
      <c r="A433" s="215" t="s">
        <v>1092</v>
      </c>
      <c r="B433" s="115">
        <v>44005</v>
      </c>
      <c r="C433" s="33">
        <v>154</v>
      </c>
      <c r="D433" s="33">
        <v>882</v>
      </c>
      <c r="E433" s="34">
        <v>0</v>
      </c>
      <c r="F433" s="33">
        <v>137</v>
      </c>
      <c r="G433" s="33">
        <v>244</v>
      </c>
      <c r="H433" s="32">
        <v>0</v>
      </c>
    </row>
    <row r="434" spans="1:8" s="197" customFormat="1" x14ac:dyDescent="0.3">
      <c r="A434" s="215" t="s">
        <v>1087</v>
      </c>
      <c r="B434" s="115">
        <v>44006</v>
      </c>
      <c r="C434" s="33">
        <v>419</v>
      </c>
      <c r="D434" s="33">
        <v>2377</v>
      </c>
      <c r="E434" s="34">
        <v>0</v>
      </c>
      <c r="F434" s="33">
        <v>249</v>
      </c>
      <c r="G434" s="33">
        <v>923</v>
      </c>
      <c r="H434" s="32">
        <v>0</v>
      </c>
    </row>
    <row r="435" spans="1:8" s="197" customFormat="1" x14ac:dyDescent="0.3">
      <c r="A435" s="215" t="s">
        <v>1088</v>
      </c>
      <c r="B435" s="115">
        <v>44006</v>
      </c>
      <c r="C435" s="33">
        <v>135</v>
      </c>
      <c r="D435" s="33">
        <v>1271</v>
      </c>
      <c r="E435" s="34">
        <v>0</v>
      </c>
      <c r="F435" s="33">
        <v>176</v>
      </c>
      <c r="G435" s="33">
        <v>742</v>
      </c>
      <c r="H435" s="32">
        <v>0</v>
      </c>
    </row>
    <row r="436" spans="1:8" s="197" customFormat="1" x14ac:dyDescent="0.3">
      <c r="A436" s="215" t="s">
        <v>1089</v>
      </c>
      <c r="B436" s="115">
        <v>44006</v>
      </c>
      <c r="C436" s="33">
        <v>116</v>
      </c>
      <c r="D436" s="33">
        <v>1218</v>
      </c>
      <c r="E436" s="34">
        <v>0</v>
      </c>
      <c r="F436" s="33">
        <v>123</v>
      </c>
      <c r="G436" s="33">
        <v>511</v>
      </c>
      <c r="H436" s="32">
        <v>0</v>
      </c>
    </row>
    <row r="437" spans="1:8" s="197" customFormat="1" x14ac:dyDescent="0.3">
      <c r="A437" s="215" t="s">
        <v>1090</v>
      </c>
      <c r="B437" s="115">
        <v>44006</v>
      </c>
      <c r="C437" s="33">
        <v>84</v>
      </c>
      <c r="D437" s="33">
        <v>800</v>
      </c>
      <c r="E437" s="34">
        <v>0</v>
      </c>
      <c r="F437" s="33">
        <v>97</v>
      </c>
      <c r="G437" s="33">
        <v>359</v>
      </c>
      <c r="H437" s="32">
        <v>0</v>
      </c>
    </row>
    <row r="438" spans="1:8" s="197" customFormat="1" x14ac:dyDescent="0.3">
      <c r="A438" s="215" t="s">
        <v>1091</v>
      </c>
      <c r="B438" s="115">
        <v>44006</v>
      </c>
      <c r="C438" s="33">
        <v>80</v>
      </c>
      <c r="D438" s="33">
        <v>921</v>
      </c>
      <c r="E438" s="34">
        <v>0</v>
      </c>
      <c r="F438" s="33">
        <v>129</v>
      </c>
      <c r="G438" s="33">
        <v>282</v>
      </c>
      <c r="H438" s="32">
        <v>0</v>
      </c>
    </row>
    <row r="439" spans="1:8" s="197" customFormat="1" x14ac:dyDescent="0.3">
      <c r="A439" s="215" t="s">
        <v>1092</v>
      </c>
      <c r="B439" s="115">
        <v>44006</v>
      </c>
      <c r="C439" s="33">
        <v>150</v>
      </c>
      <c r="D439" s="33">
        <v>890</v>
      </c>
      <c r="E439" s="34">
        <v>0</v>
      </c>
      <c r="F439" s="33">
        <v>141</v>
      </c>
      <c r="G439" s="33">
        <v>236</v>
      </c>
      <c r="H439" s="32">
        <v>0</v>
      </c>
    </row>
    <row r="440" spans="1:8" s="197" customFormat="1" x14ac:dyDescent="0.3">
      <c r="A440" s="215" t="s">
        <v>1087</v>
      </c>
      <c r="B440" s="115">
        <v>44007</v>
      </c>
      <c r="C440" s="33">
        <v>406</v>
      </c>
      <c r="D440" s="33">
        <v>2379</v>
      </c>
      <c r="E440" s="34">
        <v>0</v>
      </c>
      <c r="F440" s="33">
        <v>263</v>
      </c>
      <c r="G440" s="33">
        <v>910</v>
      </c>
      <c r="H440" s="32">
        <v>0</v>
      </c>
    </row>
    <row r="441" spans="1:8" s="197" customFormat="1" x14ac:dyDescent="0.3">
      <c r="A441" s="215" t="s">
        <v>1088</v>
      </c>
      <c r="B441" s="115">
        <v>44007</v>
      </c>
      <c r="C441" s="33">
        <v>132</v>
      </c>
      <c r="D441" s="33">
        <v>1276</v>
      </c>
      <c r="E441" s="34">
        <v>0</v>
      </c>
      <c r="F441" s="33">
        <v>179</v>
      </c>
      <c r="G441" s="33">
        <v>739</v>
      </c>
      <c r="H441" s="32">
        <v>0</v>
      </c>
    </row>
    <row r="442" spans="1:8" s="197" customFormat="1" x14ac:dyDescent="0.3">
      <c r="A442" s="215" t="s">
        <v>1089</v>
      </c>
      <c r="B442" s="115">
        <v>44007</v>
      </c>
      <c r="C442" s="33">
        <v>128</v>
      </c>
      <c r="D442" s="33">
        <v>1205</v>
      </c>
      <c r="E442" s="34">
        <v>0</v>
      </c>
      <c r="F442" s="33">
        <v>111</v>
      </c>
      <c r="G442" s="33">
        <v>524</v>
      </c>
      <c r="H442" s="32">
        <v>0</v>
      </c>
    </row>
    <row r="443" spans="1:8" s="197" customFormat="1" x14ac:dyDescent="0.3">
      <c r="A443" s="215" t="s">
        <v>1090</v>
      </c>
      <c r="B443" s="115">
        <v>44007</v>
      </c>
      <c r="C443" s="33">
        <v>85</v>
      </c>
      <c r="D443" s="33">
        <v>773</v>
      </c>
      <c r="E443" s="34">
        <v>0</v>
      </c>
      <c r="F443" s="33">
        <v>96</v>
      </c>
      <c r="G443" s="33">
        <v>386</v>
      </c>
      <c r="H443" s="32">
        <v>0</v>
      </c>
    </row>
    <row r="444" spans="1:8" s="197" customFormat="1" x14ac:dyDescent="0.3">
      <c r="A444" s="215" t="s">
        <v>1091</v>
      </c>
      <c r="B444" s="115">
        <v>44007</v>
      </c>
      <c r="C444" s="33">
        <v>87</v>
      </c>
      <c r="D444" s="33">
        <v>903</v>
      </c>
      <c r="E444" s="34">
        <v>0</v>
      </c>
      <c r="F444" s="33">
        <v>122</v>
      </c>
      <c r="G444" s="33">
        <v>300</v>
      </c>
      <c r="H444" s="32">
        <v>0</v>
      </c>
    </row>
    <row r="445" spans="1:8" s="197" customFormat="1" x14ac:dyDescent="0.3">
      <c r="A445" s="215" t="s">
        <v>1092</v>
      </c>
      <c r="B445" s="115">
        <v>44007</v>
      </c>
      <c r="C445" s="33">
        <v>144</v>
      </c>
      <c r="D445" s="33">
        <v>837</v>
      </c>
      <c r="E445" s="34">
        <v>0</v>
      </c>
      <c r="F445" s="33">
        <v>148</v>
      </c>
      <c r="G445" s="33">
        <v>277</v>
      </c>
      <c r="H445" s="32">
        <v>0</v>
      </c>
    </row>
    <row r="446" spans="1:8" s="197" customFormat="1" x14ac:dyDescent="0.3">
      <c r="A446" s="215" t="s">
        <v>1087</v>
      </c>
      <c r="B446" s="115">
        <v>44008</v>
      </c>
      <c r="C446" s="33">
        <v>399</v>
      </c>
      <c r="D446" s="33">
        <v>2324</v>
      </c>
      <c r="E446" s="34">
        <v>0</v>
      </c>
      <c r="F446" s="33">
        <v>265</v>
      </c>
      <c r="G446" s="33">
        <v>1002</v>
      </c>
      <c r="H446" s="32">
        <v>0</v>
      </c>
    </row>
    <row r="447" spans="1:8" s="197" customFormat="1" x14ac:dyDescent="0.3">
      <c r="A447" s="215" t="s">
        <v>1088</v>
      </c>
      <c r="B447" s="115">
        <v>44008</v>
      </c>
      <c r="C447" s="33">
        <v>145</v>
      </c>
      <c r="D447" s="33">
        <v>1267</v>
      </c>
      <c r="E447" s="34">
        <v>0</v>
      </c>
      <c r="F447" s="33">
        <v>166</v>
      </c>
      <c r="G447" s="33">
        <v>746</v>
      </c>
      <c r="H447" s="32">
        <v>0</v>
      </c>
    </row>
    <row r="448" spans="1:8" s="197" customFormat="1" x14ac:dyDescent="0.3">
      <c r="A448" s="215" t="s">
        <v>1089</v>
      </c>
      <c r="B448" s="115">
        <v>44008</v>
      </c>
      <c r="C448" s="33">
        <v>121</v>
      </c>
      <c r="D448" s="33">
        <v>1184</v>
      </c>
      <c r="E448" s="34">
        <v>0</v>
      </c>
      <c r="F448" s="33">
        <v>118</v>
      </c>
      <c r="G448" s="33">
        <v>545</v>
      </c>
      <c r="H448" s="32">
        <v>0</v>
      </c>
    </row>
    <row r="449" spans="1:8" s="197" customFormat="1" x14ac:dyDescent="0.3">
      <c r="A449" s="215" t="s">
        <v>1090</v>
      </c>
      <c r="B449" s="115">
        <v>44008</v>
      </c>
      <c r="C449" s="33">
        <v>91</v>
      </c>
      <c r="D449" s="33">
        <v>772</v>
      </c>
      <c r="E449" s="34">
        <v>0</v>
      </c>
      <c r="F449" s="33">
        <v>90</v>
      </c>
      <c r="G449" s="33">
        <v>387</v>
      </c>
      <c r="H449" s="32">
        <v>0</v>
      </c>
    </row>
    <row r="450" spans="1:8" s="197" customFormat="1" x14ac:dyDescent="0.3">
      <c r="A450" s="215" t="s">
        <v>1091</v>
      </c>
      <c r="B450" s="115">
        <v>44008</v>
      </c>
      <c r="C450" s="33">
        <v>79</v>
      </c>
      <c r="D450" s="33">
        <v>903</v>
      </c>
      <c r="E450" s="34">
        <v>0</v>
      </c>
      <c r="F450" s="33">
        <v>130</v>
      </c>
      <c r="G450" s="33">
        <v>300</v>
      </c>
      <c r="H450" s="32">
        <v>0</v>
      </c>
    </row>
    <row r="451" spans="1:8" s="197" customFormat="1" x14ac:dyDescent="0.3">
      <c r="A451" s="215" t="s">
        <v>1092</v>
      </c>
      <c r="B451" s="115">
        <v>44008</v>
      </c>
      <c r="C451" s="33">
        <v>139</v>
      </c>
      <c r="D451" s="33">
        <v>828</v>
      </c>
      <c r="E451" s="34">
        <v>0</v>
      </c>
      <c r="F451" s="33">
        <v>153</v>
      </c>
      <c r="G451" s="33">
        <v>291</v>
      </c>
      <c r="H451" s="32">
        <v>0</v>
      </c>
    </row>
    <row r="452" spans="1:8" s="197" customFormat="1" x14ac:dyDescent="0.3">
      <c r="A452" s="215" t="s">
        <v>1087</v>
      </c>
      <c r="B452" s="115">
        <v>44009</v>
      </c>
      <c r="C452" s="33">
        <v>403</v>
      </c>
      <c r="D452" s="33">
        <v>2285</v>
      </c>
      <c r="E452" s="34">
        <v>0</v>
      </c>
      <c r="F452" s="33">
        <v>263</v>
      </c>
      <c r="G452" s="33">
        <v>1043</v>
      </c>
      <c r="H452" s="32">
        <v>0</v>
      </c>
    </row>
    <row r="453" spans="1:8" s="197" customFormat="1" x14ac:dyDescent="0.3">
      <c r="A453" s="215" t="s">
        <v>1088</v>
      </c>
      <c r="B453" s="115">
        <v>44009</v>
      </c>
      <c r="C453" s="33">
        <v>147</v>
      </c>
      <c r="D453" s="33">
        <v>1225</v>
      </c>
      <c r="E453" s="34">
        <v>0</v>
      </c>
      <c r="F453" s="33">
        <v>164</v>
      </c>
      <c r="G453" s="33">
        <v>783</v>
      </c>
      <c r="H453" s="32">
        <v>0</v>
      </c>
    </row>
    <row r="454" spans="1:8" s="197" customFormat="1" x14ac:dyDescent="0.3">
      <c r="A454" s="215" t="s">
        <v>1089</v>
      </c>
      <c r="B454" s="115">
        <v>44009</v>
      </c>
      <c r="C454" s="33">
        <v>108</v>
      </c>
      <c r="D454" s="33">
        <v>1102</v>
      </c>
      <c r="E454" s="34">
        <v>0</v>
      </c>
      <c r="F454" s="33">
        <v>131</v>
      </c>
      <c r="G454" s="33">
        <v>627</v>
      </c>
      <c r="H454" s="32">
        <v>0</v>
      </c>
    </row>
    <row r="455" spans="1:8" s="197" customFormat="1" x14ac:dyDescent="0.3">
      <c r="A455" s="215" t="s">
        <v>1090</v>
      </c>
      <c r="B455" s="115">
        <v>44009</v>
      </c>
      <c r="C455" s="33">
        <v>87</v>
      </c>
      <c r="D455" s="33">
        <v>749</v>
      </c>
      <c r="E455" s="34">
        <v>0</v>
      </c>
      <c r="F455" s="33">
        <v>94</v>
      </c>
      <c r="G455" s="33">
        <v>410</v>
      </c>
      <c r="H455" s="32">
        <v>0</v>
      </c>
    </row>
    <row r="456" spans="1:8" s="197" customFormat="1" x14ac:dyDescent="0.3">
      <c r="A456" s="215" t="s">
        <v>1091</v>
      </c>
      <c r="B456" s="115">
        <v>44009</v>
      </c>
      <c r="C456" s="33">
        <v>74</v>
      </c>
      <c r="D456" s="33">
        <v>835</v>
      </c>
      <c r="E456" s="34">
        <v>0</v>
      </c>
      <c r="F456" s="33">
        <v>135</v>
      </c>
      <c r="G456" s="33">
        <v>368</v>
      </c>
      <c r="H456" s="32">
        <v>0</v>
      </c>
    </row>
    <row r="457" spans="1:8" s="197" customFormat="1" x14ac:dyDescent="0.3">
      <c r="A457" s="215" t="s">
        <v>1092</v>
      </c>
      <c r="B457" s="115">
        <v>44009</v>
      </c>
      <c r="C457" s="33">
        <v>139</v>
      </c>
      <c r="D457" s="33">
        <v>832</v>
      </c>
      <c r="E457" s="34">
        <v>0</v>
      </c>
      <c r="F457" s="33">
        <v>153</v>
      </c>
      <c r="G457" s="33">
        <v>282</v>
      </c>
      <c r="H457" s="32">
        <v>0</v>
      </c>
    </row>
    <row r="458" spans="1:8" s="197" customFormat="1" x14ac:dyDescent="0.3">
      <c r="A458" s="215" t="s">
        <v>1087</v>
      </c>
      <c r="B458" s="115">
        <v>44010</v>
      </c>
      <c r="C458" s="33">
        <v>386</v>
      </c>
      <c r="D458" s="33">
        <v>2189</v>
      </c>
      <c r="E458" s="34">
        <v>0</v>
      </c>
      <c r="F458" s="33">
        <v>278</v>
      </c>
      <c r="G458" s="33">
        <v>1137</v>
      </c>
      <c r="H458" s="32">
        <v>0</v>
      </c>
    </row>
    <row r="459" spans="1:8" s="197" customFormat="1" x14ac:dyDescent="0.3">
      <c r="A459" s="215" t="s">
        <v>1088</v>
      </c>
      <c r="B459" s="115">
        <v>44010</v>
      </c>
      <c r="C459" s="33">
        <v>132</v>
      </c>
      <c r="D459" s="33">
        <v>1182</v>
      </c>
      <c r="E459" s="34">
        <v>0</v>
      </c>
      <c r="F459" s="33">
        <v>179</v>
      </c>
      <c r="G459" s="33">
        <v>826</v>
      </c>
      <c r="H459" s="32">
        <v>0</v>
      </c>
    </row>
    <row r="460" spans="1:8" s="197" customFormat="1" x14ac:dyDescent="0.3">
      <c r="A460" s="215" t="s">
        <v>1089</v>
      </c>
      <c r="B460" s="115">
        <v>44010</v>
      </c>
      <c r="C460" s="33">
        <v>105</v>
      </c>
      <c r="D460" s="33">
        <v>1083</v>
      </c>
      <c r="E460" s="34">
        <v>0</v>
      </c>
      <c r="F460" s="33">
        <v>134</v>
      </c>
      <c r="G460" s="33">
        <v>646</v>
      </c>
      <c r="H460" s="32">
        <v>0</v>
      </c>
    </row>
    <row r="461" spans="1:8" s="197" customFormat="1" x14ac:dyDescent="0.3">
      <c r="A461" s="215" t="s">
        <v>1090</v>
      </c>
      <c r="B461" s="115">
        <v>44010</v>
      </c>
      <c r="C461" s="33">
        <v>83</v>
      </c>
      <c r="D461" s="33">
        <v>723</v>
      </c>
      <c r="E461" s="34">
        <v>0</v>
      </c>
      <c r="F461" s="33">
        <v>98</v>
      </c>
      <c r="G461" s="33">
        <v>436</v>
      </c>
      <c r="H461" s="32">
        <v>0</v>
      </c>
    </row>
    <row r="462" spans="1:8" s="197" customFormat="1" x14ac:dyDescent="0.3">
      <c r="A462" s="215" t="s">
        <v>1091</v>
      </c>
      <c r="B462" s="115">
        <v>44010</v>
      </c>
      <c r="C462" s="33">
        <v>73</v>
      </c>
      <c r="D462" s="33">
        <v>811</v>
      </c>
      <c r="E462" s="34">
        <v>0</v>
      </c>
      <c r="F462" s="33">
        <v>136</v>
      </c>
      <c r="G462" s="33">
        <v>392</v>
      </c>
      <c r="H462" s="32">
        <v>0</v>
      </c>
    </row>
    <row r="463" spans="1:8" s="197" customFormat="1" x14ac:dyDescent="0.3">
      <c r="A463" s="215" t="s">
        <v>1092</v>
      </c>
      <c r="B463" s="115">
        <v>44010</v>
      </c>
      <c r="C463" s="33">
        <v>128</v>
      </c>
      <c r="D463" s="33">
        <v>772</v>
      </c>
      <c r="E463" s="34">
        <v>0</v>
      </c>
      <c r="F463" s="33">
        <v>164</v>
      </c>
      <c r="G463" s="33">
        <v>342</v>
      </c>
      <c r="H463" s="32">
        <v>0</v>
      </c>
    </row>
    <row r="464" spans="1:8" s="197" customFormat="1" x14ac:dyDescent="0.3">
      <c r="A464" s="215" t="s">
        <v>1087</v>
      </c>
      <c r="B464" s="115">
        <v>44011</v>
      </c>
      <c r="C464" s="33">
        <v>368</v>
      </c>
      <c r="D464" s="33">
        <v>2214</v>
      </c>
      <c r="E464" s="34">
        <v>0</v>
      </c>
      <c r="F464" s="33">
        <v>293</v>
      </c>
      <c r="G464" s="33">
        <v>1118</v>
      </c>
      <c r="H464" s="32">
        <v>0</v>
      </c>
    </row>
    <row r="465" spans="1:8" s="197" customFormat="1" x14ac:dyDescent="0.3">
      <c r="A465" s="215" t="s">
        <v>1088</v>
      </c>
      <c r="B465" s="115">
        <v>44011</v>
      </c>
      <c r="C465" s="33">
        <v>123</v>
      </c>
      <c r="D465" s="33">
        <v>1129</v>
      </c>
      <c r="E465" s="34">
        <v>0</v>
      </c>
      <c r="F465" s="33">
        <v>157</v>
      </c>
      <c r="G465" s="33">
        <v>721</v>
      </c>
      <c r="H465" s="32">
        <v>0</v>
      </c>
    </row>
    <row r="466" spans="1:8" s="197" customFormat="1" x14ac:dyDescent="0.3">
      <c r="A466" s="215" t="s">
        <v>1089</v>
      </c>
      <c r="B466" s="115">
        <v>44011</v>
      </c>
      <c r="C466" s="33">
        <v>109</v>
      </c>
      <c r="D466" s="33">
        <v>1187</v>
      </c>
      <c r="E466" s="34">
        <v>0</v>
      </c>
      <c r="F466" s="33">
        <v>130</v>
      </c>
      <c r="G466" s="33">
        <v>542</v>
      </c>
      <c r="H466" s="32">
        <v>0</v>
      </c>
    </row>
    <row r="467" spans="1:8" s="197" customFormat="1" x14ac:dyDescent="0.3">
      <c r="A467" s="215" t="s">
        <v>1090</v>
      </c>
      <c r="B467" s="115">
        <v>44011</v>
      </c>
      <c r="C467" s="33">
        <v>75</v>
      </c>
      <c r="D467" s="33">
        <v>736</v>
      </c>
      <c r="E467" s="34">
        <v>0</v>
      </c>
      <c r="F467" s="33">
        <v>106</v>
      </c>
      <c r="G467" s="33">
        <v>423</v>
      </c>
      <c r="H467" s="32">
        <v>0</v>
      </c>
    </row>
    <row r="468" spans="1:8" s="197" customFormat="1" x14ac:dyDescent="0.3">
      <c r="A468" s="215" t="s">
        <v>1091</v>
      </c>
      <c r="B468" s="115">
        <v>44011</v>
      </c>
      <c r="C468" s="33">
        <v>78</v>
      </c>
      <c r="D468" s="33">
        <v>866</v>
      </c>
      <c r="E468" s="34">
        <v>0</v>
      </c>
      <c r="F468" s="33">
        <v>131</v>
      </c>
      <c r="G468" s="33">
        <v>337</v>
      </c>
      <c r="H468" s="32">
        <v>0</v>
      </c>
    </row>
    <row r="469" spans="1:8" s="197" customFormat="1" x14ac:dyDescent="0.3">
      <c r="A469" s="215" t="s">
        <v>1092</v>
      </c>
      <c r="B469" s="115">
        <v>44011</v>
      </c>
      <c r="C469" s="33">
        <v>133</v>
      </c>
      <c r="D469" s="33">
        <v>788</v>
      </c>
      <c r="E469" s="34">
        <v>0</v>
      </c>
      <c r="F469" s="33">
        <v>159</v>
      </c>
      <c r="G469" s="33">
        <v>326</v>
      </c>
      <c r="H469" s="32">
        <v>0</v>
      </c>
    </row>
    <row r="470" spans="1:8" s="197" customFormat="1" x14ac:dyDescent="0.3">
      <c r="A470" s="215" t="s">
        <v>1087</v>
      </c>
      <c r="B470" s="115">
        <v>44012</v>
      </c>
      <c r="C470" s="33">
        <v>378</v>
      </c>
      <c r="D470" s="33">
        <v>2341</v>
      </c>
      <c r="E470" s="34">
        <v>0</v>
      </c>
      <c r="F470" s="33">
        <v>291</v>
      </c>
      <c r="G470" s="33">
        <v>999</v>
      </c>
      <c r="H470" s="32">
        <v>0</v>
      </c>
    </row>
    <row r="471" spans="1:8" s="197" customFormat="1" x14ac:dyDescent="0.3">
      <c r="A471" s="215" t="s">
        <v>1088</v>
      </c>
      <c r="B471" s="115">
        <v>44012</v>
      </c>
      <c r="C471" s="33">
        <v>123</v>
      </c>
      <c r="D471" s="33">
        <v>1211</v>
      </c>
      <c r="E471" s="34">
        <v>0</v>
      </c>
      <c r="F471" s="33">
        <v>157</v>
      </c>
      <c r="G471" s="33">
        <v>644</v>
      </c>
      <c r="H471" s="32">
        <v>0</v>
      </c>
    </row>
    <row r="472" spans="1:8" s="197" customFormat="1" x14ac:dyDescent="0.3">
      <c r="A472" s="215" t="s">
        <v>1089</v>
      </c>
      <c r="B472" s="115">
        <v>44012</v>
      </c>
      <c r="C472" s="33">
        <v>117</v>
      </c>
      <c r="D472" s="33">
        <v>1283</v>
      </c>
      <c r="E472" s="34">
        <v>0</v>
      </c>
      <c r="F472" s="33">
        <v>122</v>
      </c>
      <c r="G472" s="33">
        <v>446</v>
      </c>
      <c r="H472" s="32">
        <v>0</v>
      </c>
    </row>
    <row r="473" spans="1:8" s="197" customFormat="1" x14ac:dyDescent="0.3">
      <c r="A473" s="215" t="s">
        <v>1090</v>
      </c>
      <c r="B473" s="115">
        <v>44012</v>
      </c>
      <c r="C473" s="33">
        <v>77</v>
      </c>
      <c r="D473" s="33">
        <v>803</v>
      </c>
      <c r="E473" s="34">
        <v>0</v>
      </c>
      <c r="F473" s="33">
        <v>104</v>
      </c>
      <c r="G473" s="33">
        <v>356</v>
      </c>
      <c r="H473" s="32">
        <v>0</v>
      </c>
    </row>
    <row r="474" spans="1:8" s="197" customFormat="1" x14ac:dyDescent="0.3">
      <c r="A474" s="215" t="s">
        <v>1091</v>
      </c>
      <c r="B474" s="115">
        <v>44012</v>
      </c>
      <c r="C474" s="33">
        <v>85</v>
      </c>
      <c r="D474" s="33">
        <v>888</v>
      </c>
      <c r="E474" s="34">
        <v>0</v>
      </c>
      <c r="F474" s="33">
        <v>124</v>
      </c>
      <c r="G474" s="33">
        <v>315</v>
      </c>
      <c r="H474" s="32">
        <v>0</v>
      </c>
    </row>
    <row r="475" spans="1:8" s="197" customFormat="1" x14ac:dyDescent="0.3">
      <c r="A475" s="215" t="s">
        <v>1092</v>
      </c>
      <c r="B475" s="115">
        <v>44012</v>
      </c>
      <c r="C475" s="33">
        <v>139</v>
      </c>
      <c r="D475" s="33">
        <v>821</v>
      </c>
      <c r="E475" s="34">
        <v>0</v>
      </c>
      <c r="F475" s="33">
        <v>153</v>
      </c>
      <c r="G475" s="33">
        <v>302</v>
      </c>
      <c r="H475" s="32">
        <v>0</v>
      </c>
    </row>
    <row r="476" spans="1:8" s="197" customFormat="1" x14ac:dyDescent="0.3">
      <c r="A476" s="215" t="s">
        <v>1087</v>
      </c>
      <c r="B476" s="115">
        <v>44013</v>
      </c>
      <c r="C476" s="33">
        <v>382</v>
      </c>
      <c r="D476" s="33">
        <v>2345</v>
      </c>
      <c r="E476" s="34">
        <v>0</v>
      </c>
      <c r="F476" s="33">
        <v>288</v>
      </c>
      <c r="G476" s="33">
        <v>998</v>
      </c>
      <c r="H476" s="32">
        <v>0</v>
      </c>
    </row>
    <row r="477" spans="1:8" s="197" customFormat="1" x14ac:dyDescent="0.3">
      <c r="A477" s="215" t="s">
        <v>1088</v>
      </c>
      <c r="B477" s="115">
        <v>44013</v>
      </c>
      <c r="C477" s="33">
        <v>122</v>
      </c>
      <c r="D477" s="33">
        <v>1199</v>
      </c>
      <c r="E477" s="34">
        <v>0</v>
      </c>
      <c r="F477" s="33">
        <v>158</v>
      </c>
      <c r="G477" s="33">
        <v>651</v>
      </c>
      <c r="H477" s="32">
        <v>0</v>
      </c>
    </row>
    <row r="478" spans="1:8" s="197" customFormat="1" x14ac:dyDescent="0.3">
      <c r="A478" s="215" t="s">
        <v>1089</v>
      </c>
      <c r="B478" s="115">
        <v>44013</v>
      </c>
      <c r="C478" s="33">
        <v>118</v>
      </c>
      <c r="D478" s="33">
        <v>1266</v>
      </c>
      <c r="E478" s="34">
        <v>0</v>
      </c>
      <c r="F478" s="33">
        <v>120</v>
      </c>
      <c r="G478" s="33">
        <v>464</v>
      </c>
      <c r="H478" s="32">
        <v>0</v>
      </c>
    </row>
    <row r="479" spans="1:8" s="197" customFormat="1" x14ac:dyDescent="0.3">
      <c r="A479" s="215" t="s">
        <v>1090</v>
      </c>
      <c r="B479" s="115">
        <v>44013</v>
      </c>
      <c r="C479" s="33">
        <v>69</v>
      </c>
      <c r="D479" s="33">
        <v>804</v>
      </c>
      <c r="E479" s="34">
        <v>0</v>
      </c>
      <c r="F479" s="33">
        <v>112</v>
      </c>
      <c r="G479" s="33">
        <v>355</v>
      </c>
      <c r="H479" s="32">
        <v>0</v>
      </c>
    </row>
    <row r="480" spans="1:8" s="197" customFormat="1" x14ac:dyDescent="0.3">
      <c r="A480" s="215" t="s">
        <v>1091</v>
      </c>
      <c r="B480" s="115">
        <v>44013</v>
      </c>
      <c r="C480" s="33">
        <v>90</v>
      </c>
      <c r="D480" s="33">
        <v>859</v>
      </c>
      <c r="E480" s="34">
        <v>0</v>
      </c>
      <c r="F480" s="33">
        <v>119</v>
      </c>
      <c r="G480" s="33">
        <v>344</v>
      </c>
      <c r="H480" s="32">
        <v>0</v>
      </c>
    </row>
    <row r="481" spans="1:8" s="197" customFormat="1" x14ac:dyDescent="0.3">
      <c r="A481" s="215" t="s">
        <v>1092</v>
      </c>
      <c r="B481" s="115">
        <v>44013</v>
      </c>
      <c r="C481" s="33">
        <v>141</v>
      </c>
      <c r="D481" s="33">
        <v>816</v>
      </c>
      <c r="E481" s="34">
        <v>0</v>
      </c>
      <c r="F481" s="33">
        <v>151</v>
      </c>
      <c r="G481" s="33">
        <v>307</v>
      </c>
      <c r="H481" s="32">
        <v>0</v>
      </c>
    </row>
    <row r="482" spans="1:8" s="197" customFormat="1" x14ac:dyDescent="0.3">
      <c r="A482" s="215" t="s">
        <v>1087</v>
      </c>
      <c r="B482" s="115">
        <v>44014</v>
      </c>
      <c r="C482" s="33">
        <v>389</v>
      </c>
      <c r="D482" s="33">
        <v>2439</v>
      </c>
      <c r="E482" s="34">
        <v>0</v>
      </c>
      <c r="F482" s="33">
        <v>278</v>
      </c>
      <c r="G482" s="33">
        <v>904</v>
      </c>
      <c r="H482" s="32">
        <v>0</v>
      </c>
    </row>
    <row r="483" spans="1:8" s="197" customFormat="1" x14ac:dyDescent="0.3">
      <c r="A483" s="215" t="s">
        <v>1088</v>
      </c>
      <c r="B483" s="115">
        <v>44014</v>
      </c>
      <c r="C483" s="33">
        <v>117</v>
      </c>
      <c r="D483" s="33">
        <v>1180</v>
      </c>
      <c r="E483" s="34">
        <v>0</v>
      </c>
      <c r="F483" s="33">
        <v>163</v>
      </c>
      <c r="G483" s="33">
        <v>670</v>
      </c>
      <c r="H483" s="32">
        <v>0</v>
      </c>
    </row>
    <row r="484" spans="1:8" s="197" customFormat="1" x14ac:dyDescent="0.3">
      <c r="A484" s="215" t="s">
        <v>1089</v>
      </c>
      <c r="B484" s="115">
        <v>44014</v>
      </c>
      <c r="C484" s="33">
        <v>112</v>
      </c>
      <c r="D484" s="33">
        <v>1263</v>
      </c>
      <c r="E484" s="34">
        <v>0</v>
      </c>
      <c r="F484" s="33">
        <v>127</v>
      </c>
      <c r="G484" s="33">
        <v>466</v>
      </c>
      <c r="H484" s="32">
        <v>0</v>
      </c>
    </row>
    <row r="485" spans="1:8" s="197" customFormat="1" x14ac:dyDescent="0.3">
      <c r="A485" s="215" t="s">
        <v>1090</v>
      </c>
      <c r="B485" s="115">
        <v>44014</v>
      </c>
      <c r="C485" s="33">
        <v>74</v>
      </c>
      <c r="D485" s="33">
        <v>762</v>
      </c>
      <c r="E485" s="34">
        <v>0</v>
      </c>
      <c r="F485" s="33">
        <v>107</v>
      </c>
      <c r="G485" s="33">
        <v>397</v>
      </c>
      <c r="H485" s="32">
        <v>0</v>
      </c>
    </row>
    <row r="486" spans="1:8" s="197" customFormat="1" x14ac:dyDescent="0.3">
      <c r="A486" s="215" t="s">
        <v>1091</v>
      </c>
      <c r="B486" s="115">
        <v>44014</v>
      </c>
      <c r="C486" s="33">
        <v>76</v>
      </c>
      <c r="D486" s="33">
        <v>877</v>
      </c>
      <c r="E486" s="34">
        <v>0</v>
      </c>
      <c r="F486" s="33">
        <v>133</v>
      </c>
      <c r="G486" s="33">
        <v>326</v>
      </c>
      <c r="H486" s="32">
        <v>0</v>
      </c>
    </row>
    <row r="487" spans="1:8" s="197" customFormat="1" x14ac:dyDescent="0.3">
      <c r="A487" s="215" t="s">
        <v>1092</v>
      </c>
      <c r="B487" s="115">
        <v>44014</v>
      </c>
      <c r="C487" s="33">
        <v>144</v>
      </c>
      <c r="D487" s="33">
        <v>811</v>
      </c>
      <c r="E487" s="34">
        <v>0</v>
      </c>
      <c r="F487" s="33">
        <v>148</v>
      </c>
      <c r="G487" s="33">
        <v>312</v>
      </c>
      <c r="H487" s="32">
        <v>0</v>
      </c>
    </row>
    <row r="488" spans="1:8" s="197" customFormat="1" x14ac:dyDescent="0.3">
      <c r="A488" s="215" t="s">
        <v>1087</v>
      </c>
      <c r="B488" s="115">
        <v>44015</v>
      </c>
      <c r="C488" s="33">
        <v>373</v>
      </c>
      <c r="D488" s="33">
        <v>2378</v>
      </c>
      <c r="E488" s="34">
        <v>0</v>
      </c>
      <c r="F488" s="33">
        <v>290</v>
      </c>
      <c r="G488" s="33">
        <v>959</v>
      </c>
      <c r="H488" s="32">
        <v>0</v>
      </c>
    </row>
    <row r="489" spans="1:8" s="197" customFormat="1" x14ac:dyDescent="0.3">
      <c r="A489" s="215" t="s">
        <v>1088</v>
      </c>
      <c r="B489" s="115">
        <v>44015</v>
      </c>
      <c r="C489" s="33">
        <v>123</v>
      </c>
      <c r="D489" s="33">
        <v>1133</v>
      </c>
      <c r="E489" s="34">
        <v>0</v>
      </c>
      <c r="F489" s="33">
        <v>157</v>
      </c>
      <c r="G489" s="33">
        <v>717</v>
      </c>
      <c r="H489" s="32">
        <v>0</v>
      </c>
    </row>
    <row r="490" spans="1:8" s="197" customFormat="1" x14ac:dyDescent="0.3">
      <c r="A490" s="215" t="s">
        <v>1089</v>
      </c>
      <c r="B490" s="115">
        <v>44015</v>
      </c>
      <c r="C490" s="33">
        <v>120</v>
      </c>
      <c r="D490" s="33">
        <v>1194</v>
      </c>
      <c r="E490" s="34">
        <v>0</v>
      </c>
      <c r="F490" s="33">
        <v>119</v>
      </c>
      <c r="G490" s="33">
        <v>535</v>
      </c>
      <c r="H490" s="32">
        <v>0</v>
      </c>
    </row>
    <row r="491" spans="1:8" s="197" customFormat="1" x14ac:dyDescent="0.3">
      <c r="A491" s="215" t="s">
        <v>1090</v>
      </c>
      <c r="B491" s="115">
        <v>44015</v>
      </c>
      <c r="C491" s="33">
        <v>67</v>
      </c>
      <c r="D491" s="33">
        <v>787</v>
      </c>
      <c r="E491" s="34">
        <v>0</v>
      </c>
      <c r="F491" s="33">
        <v>114</v>
      </c>
      <c r="G491" s="33">
        <v>372</v>
      </c>
      <c r="H491" s="32">
        <v>0</v>
      </c>
    </row>
    <row r="492" spans="1:8" s="197" customFormat="1" x14ac:dyDescent="0.3">
      <c r="A492" s="215" t="s">
        <v>1091</v>
      </c>
      <c r="B492" s="115">
        <v>44015</v>
      </c>
      <c r="C492" s="33">
        <v>80</v>
      </c>
      <c r="D492" s="33">
        <v>853</v>
      </c>
      <c r="E492" s="34">
        <v>0</v>
      </c>
      <c r="F492" s="33">
        <v>129</v>
      </c>
      <c r="G492" s="33">
        <v>350</v>
      </c>
      <c r="H492" s="32">
        <v>0</v>
      </c>
    </row>
    <row r="493" spans="1:8" s="197" customFormat="1" x14ac:dyDescent="0.3">
      <c r="A493" s="215" t="s">
        <v>1092</v>
      </c>
      <c r="B493" s="115">
        <v>44015</v>
      </c>
      <c r="C493" s="33">
        <v>139</v>
      </c>
      <c r="D493" s="33">
        <v>807</v>
      </c>
      <c r="E493" s="34">
        <v>0</v>
      </c>
      <c r="F493" s="33">
        <v>153</v>
      </c>
      <c r="G493" s="33">
        <v>307</v>
      </c>
      <c r="H493" s="32">
        <v>0</v>
      </c>
    </row>
    <row r="494" spans="1:8" s="197" customFormat="1" x14ac:dyDescent="0.3">
      <c r="A494" s="215" t="s">
        <v>1087</v>
      </c>
      <c r="B494" s="115">
        <v>44016</v>
      </c>
      <c r="C494" s="33">
        <v>335</v>
      </c>
      <c r="D494" s="33">
        <v>2159</v>
      </c>
      <c r="E494" s="34">
        <v>0</v>
      </c>
      <c r="F494" s="33">
        <v>327</v>
      </c>
      <c r="G494" s="33">
        <v>1168</v>
      </c>
      <c r="H494" s="32">
        <v>0</v>
      </c>
    </row>
    <row r="495" spans="1:8" s="197" customFormat="1" x14ac:dyDescent="0.3">
      <c r="A495" s="215" t="s">
        <v>1088</v>
      </c>
      <c r="B495" s="115">
        <v>44016</v>
      </c>
      <c r="C495" s="33">
        <v>109</v>
      </c>
      <c r="D495" s="33">
        <v>1051</v>
      </c>
      <c r="E495" s="34">
        <v>0</v>
      </c>
      <c r="F495" s="33">
        <v>171</v>
      </c>
      <c r="G495" s="33">
        <v>804</v>
      </c>
      <c r="H495" s="32">
        <v>0</v>
      </c>
    </row>
    <row r="496" spans="1:8" s="197" customFormat="1" x14ac:dyDescent="0.3">
      <c r="A496" s="215" t="s">
        <v>1089</v>
      </c>
      <c r="B496" s="115">
        <v>44016</v>
      </c>
      <c r="C496" s="33">
        <v>114</v>
      </c>
      <c r="D496" s="33">
        <v>1140</v>
      </c>
      <c r="E496" s="34">
        <v>0</v>
      </c>
      <c r="F496" s="33">
        <v>125</v>
      </c>
      <c r="G496" s="33">
        <v>589</v>
      </c>
      <c r="H496" s="32">
        <v>0</v>
      </c>
    </row>
    <row r="497" spans="1:8" s="197" customFormat="1" x14ac:dyDescent="0.3">
      <c r="A497" s="215" t="s">
        <v>1090</v>
      </c>
      <c r="B497" s="115">
        <v>44016</v>
      </c>
      <c r="C497" s="33">
        <v>61</v>
      </c>
      <c r="D497" s="33">
        <v>653</v>
      </c>
      <c r="E497" s="34">
        <v>0</v>
      </c>
      <c r="F497" s="33">
        <v>120</v>
      </c>
      <c r="G497" s="33">
        <v>506</v>
      </c>
      <c r="H497" s="32">
        <v>0</v>
      </c>
    </row>
    <row r="498" spans="1:8" s="197" customFormat="1" x14ac:dyDescent="0.3">
      <c r="A498" s="215" t="s">
        <v>1091</v>
      </c>
      <c r="B498" s="115">
        <v>44016</v>
      </c>
      <c r="C498" s="33">
        <v>74</v>
      </c>
      <c r="D498" s="33">
        <v>801</v>
      </c>
      <c r="E498" s="34">
        <v>0</v>
      </c>
      <c r="F498" s="33">
        <v>135</v>
      </c>
      <c r="G498" s="33">
        <v>402</v>
      </c>
      <c r="H498" s="32">
        <v>0</v>
      </c>
    </row>
    <row r="499" spans="1:8" s="197" customFormat="1" x14ac:dyDescent="0.3">
      <c r="A499" s="215" t="s">
        <v>1092</v>
      </c>
      <c r="B499" s="115">
        <v>44016</v>
      </c>
      <c r="C499" s="33">
        <v>135</v>
      </c>
      <c r="D499" s="33">
        <v>745</v>
      </c>
      <c r="E499" s="34">
        <v>0</v>
      </c>
      <c r="F499" s="33">
        <v>157</v>
      </c>
      <c r="G499" s="33">
        <v>369</v>
      </c>
      <c r="H499" s="32">
        <v>0</v>
      </c>
    </row>
    <row r="500" spans="1:8" s="197" customFormat="1" x14ac:dyDescent="0.3">
      <c r="A500" s="215" t="s">
        <v>1087</v>
      </c>
      <c r="B500" s="115">
        <v>44017</v>
      </c>
      <c r="C500" s="33">
        <v>315</v>
      </c>
      <c r="D500" s="33">
        <v>2092</v>
      </c>
      <c r="E500" s="34">
        <v>0</v>
      </c>
      <c r="F500" s="33">
        <v>343</v>
      </c>
      <c r="G500" s="33">
        <v>1229</v>
      </c>
      <c r="H500" s="32">
        <v>0</v>
      </c>
    </row>
    <row r="501" spans="1:8" s="197" customFormat="1" x14ac:dyDescent="0.3">
      <c r="A501" s="215" t="s">
        <v>1088</v>
      </c>
      <c r="B501" s="115">
        <v>44017</v>
      </c>
      <c r="C501" s="33">
        <v>116</v>
      </c>
      <c r="D501" s="33">
        <v>1076</v>
      </c>
      <c r="E501" s="34">
        <v>0</v>
      </c>
      <c r="F501" s="33">
        <v>164</v>
      </c>
      <c r="G501" s="33">
        <v>769</v>
      </c>
      <c r="H501" s="32">
        <v>0</v>
      </c>
    </row>
    <row r="502" spans="1:8" s="197" customFormat="1" x14ac:dyDescent="0.3">
      <c r="A502" s="215" t="s">
        <v>1089</v>
      </c>
      <c r="B502" s="115">
        <v>44017</v>
      </c>
      <c r="C502" s="33">
        <v>110</v>
      </c>
      <c r="D502" s="33">
        <v>1159</v>
      </c>
      <c r="E502" s="34">
        <v>0</v>
      </c>
      <c r="F502" s="33">
        <v>129</v>
      </c>
      <c r="G502" s="33">
        <v>570</v>
      </c>
      <c r="H502" s="32">
        <v>0</v>
      </c>
    </row>
    <row r="503" spans="1:8" s="197" customFormat="1" x14ac:dyDescent="0.3">
      <c r="A503" s="215" t="s">
        <v>1090</v>
      </c>
      <c r="B503" s="115">
        <v>44017</v>
      </c>
      <c r="C503" s="33">
        <v>69</v>
      </c>
      <c r="D503" s="33">
        <v>697</v>
      </c>
      <c r="E503" s="34">
        <v>0</v>
      </c>
      <c r="F503" s="33">
        <v>112</v>
      </c>
      <c r="G503" s="33">
        <v>462</v>
      </c>
      <c r="H503" s="32">
        <v>0</v>
      </c>
    </row>
    <row r="504" spans="1:8" s="197" customFormat="1" x14ac:dyDescent="0.3">
      <c r="A504" s="215" t="s">
        <v>1091</v>
      </c>
      <c r="B504" s="115">
        <v>44017</v>
      </c>
      <c r="C504" s="33">
        <v>72</v>
      </c>
      <c r="D504" s="33">
        <v>813</v>
      </c>
      <c r="E504" s="34">
        <v>0</v>
      </c>
      <c r="F504" s="33">
        <v>137</v>
      </c>
      <c r="G504" s="33">
        <v>390</v>
      </c>
      <c r="H504" s="32">
        <v>0</v>
      </c>
    </row>
    <row r="505" spans="1:8" s="197" customFormat="1" x14ac:dyDescent="0.3">
      <c r="A505" s="215" t="s">
        <v>1092</v>
      </c>
      <c r="B505" s="115">
        <v>44017</v>
      </c>
      <c r="C505" s="33">
        <v>138</v>
      </c>
      <c r="D505" s="33">
        <v>742</v>
      </c>
      <c r="E505" s="34">
        <v>0</v>
      </c>
      <c r="F505" s="33">
        <v>154</v>
      </c>
      <c r="G505" s="33">
        <v>372</v>
      </c>
      <c r="H505" s="32">
        <v>0</v>
      </c>
    </row>
    <row r="506" spans="1:8" s="197" customFormat="1" x14ac:dyDescent="0.3">
      <c r="A506" s="215" t="s">
        <v>1087</v>
      </c>
      <c r="B506" s="115">
        <v>44018</v>
      </c>
      <c r="C506" s="33">
        <v>329</v>
      </c>
      <c r="D506" s="33">
        <v>2208</v>
      </c>
      <c r="E506" s="34">
        <v>0</v>
      </c>
      <c r="F506" s="33">
        <v>335</v>
      </c>
      <c r="G506" s="33">
        <v>1121</v>
      </c>
      <c r="H506" s="32">
        <v>0</v>
      </c>
    </row>
    <row r="507" spans="1:8" s="197" customFormat="1" x14ac:dyDescent="0.3">
      <c r="A507" s="215" t="s">
        <v>1088</v>
      </c>
      <c r="B507" s="115">
        <v>44018</v>
      </c>
      <c r="C507" s="33">
        <v>110</v>
      </c>
      <c r="D507" s="33">
        <v>1092</v>
      </c>
      <c r="E507" s="34">
        <v>0</v>
      </c>
      <c r="F507" s="33">
        <v>170</v>
      </c>
      <c r="G507" s="33">
        <v>757</v>
      </c>
      <c r="H507" s="32">
        <v>0</v>
      </c>
    </row>
    <row r="508" spans="1:8" s="197" customFormat="1" x14ac:dyDescent="0.3">
      <c r="A508" s="215" t="s">
        <v>1089</v>
      </c>
      <c r="B508" s="115">
        <v>44018</v>
      </c>
      <c r="C508" s="33">
        <v>105</v>
      </c>
      <c r="D508" s="33">
        <v>1207</v>
      </c>
      <c r="E508" s="34">
        <v>0</v>
      </c>
      <c r="F508" s="33">
        <v>133</v>
      </c>
      <c r="G508" s="33">
        <v>523</v>
      </c>
      <c r="H508" s="32">
        <v>0</v>
      </c>
    </row>
    <row r="509" spans="1:8" s="197" customFormat="1" x14ac:dyDescent="0.3">
      <c r="A509" s="215" t="s">
        <v>1090</v>
      </c>
      <c r="B509" s="115">
        <v>44018</v>
      </c>
      <c r="C509" s="33">
        <v>74</v>
      </c>
      <c r="D509" s="33">
        <v>730</v>
      </c>
      <c r="E509" s="34">
        <v>0</v>
      </c>
      <c r="F509" s="33">
        <v>107</v>
      </c>
      <c r="G509" s="33">
        <v>426</v>
      </c>
      <c r="H509" s="32">
        <v>0</v>
      </c>
    </row>
    <row r="510" spans="1:8" s="197" customFormat="1" x14ac:dyDescent="0.3">
      <c r="A510" s="215" t="s">
        <v>1091</v>
      </c>
      <c r="B510" s="115">
        <v>44018</v>
      </c>
      <c r="C510" s="33">
        <v>77</v>
      </c>
      <c r="D510" s="33">
        <v>823</v>
      </c>
      <c r="E510" s="34">
        <v>0</v>
      </c>
      <c r="F510" s="33">
        <v>132</v>
      </c>
      <c r="G510" s="33">
        <v>380</v>
      </c>
      <c r="H510" s="32">
        <v>0</v>
      </c>
    </row>
    <row r="511" spans="1:8" s="197" customFormat="1" x14ac:dyDescent="0.3">
      <c r="A511" s="215" t="s">
        <v>1092</v>
      </c>
      <c r="B511" s="115">
        <v>44018</v>
      </c>
      <c r="C511" s="33">
        <v>137</v>
      </c>
      <c r="D511" s="33">
        <v>778</v>
      </c>
      <c r="E511" s="34">
        <v>0</v>
      </c>
      <c r="F511" s="33">
        <v>155</v>
      </c>
      <c r="G511" s="33">
        <v>336</v>
      </c>
      <c r="H511" s="32">
        <v>0</v>
      </c>
    </row>
    <row r="512" spans="1:8" s="197" customFormat="1" x14ac:dyDescent="0.3">
      <c r="A512" s="215" t="s">
        <v>1087</v>
      </c>
      <c r="B512" s="115">
        <v>44019</v>
      </c>
      <c r="C512" s="33">
        <v>360</v>
      </c>
      <c r="D512" s="33">
        <v>2345</v>
      </c>
      <c r="E512" s="34">
        <v>0</v>
      </c>
      <c r="F512" s="33">
        <v>306</v>
      </c>
      <c r="G512" s="33">
        <v>994</v>
      </c>
      <c r="H512" s="32">
        <v>0</v>
      </c>
    </row>
    <row r="513" spans="1:8" s="197" customFormat="1" x14ac:dyDescent="0.3">
      <c r="A513" s="215" t="s">
        <v>1088</v>
      </c>
      <c r="B513" s="115">
        <v>44019</v>
      </c>
      <c r="C513" s="33">
        <v>126</v>
      </c>
      <c r="D513" s="33">
        <v>1158</v>
      </c>
      <c r="E513" s="34">
        <v>0</v>
      </c>
      <c r="F513" s="33">
        <v>154</v>
      </c>
      <c r="G513" s="33">
        <v>682</v>
      </c>
      <c r="H513" s="32">
        <v>0</v>
      </c>
    </row>
    <row r="514" spans="1:8" s="197" customFormat="1" x14ac:dyDescent="0.3">
      <c r="A514" s="215" t="s">
        <v>1089</v>
      </c>
      <c r="B514" s="115">
        <v>44019</v>
      </c>
      <c r="C514" s="33">
        <v>118</v>
      </c>
      <c r="D514" s="33">
        <v>1258</v>
      </c>
      <c r="E514" s="34">
        <v>0</v>
      </c>
      <c r="F514" s="33">
        <v>121</v>
      </c>
      <c r="G514" s="33">
        <v>471</v>
      </c>
      <c r="H514" s="32">
        <v>0</v>
      </c>
    </row>
    <row r="515" spans="1:8" s="197" customFormat="1" x14ac:dyDescent="0.3">
      <c r="A515" s="215" t="s">
        <v>1090</v>
      </c>
      <c r="B515" s="115">
        <v>44019</v>
      </c>
      <c r="C515" s="33">
        <v>74</v>
      </c>
      <c r="D515" s="33">
        <v>766</v>
      </c>
      <c r="E515" s="34">
        <v>0</v>
      </c>
      <c r="F515" s="33">
        <v>107</v>
      </c>
      <c r="G515" s="33">
        <v>398</v>
      </c>
      <c r="H515" s="32">
        <v>0</v>
      </c>
    </row>
    <row r="516" spans="1:8" s="197" customFormat="1" x14ac:dyDescent="0.3">
      <c r="A516" s="215" t="s">
        <v>1091</v>
      </c>
      <c r="B516" s="115">
        <v>44019</v>
      </c>
      <c r="C516" s="33">
        <v>79</v>
      </c>
      <c r="D516" s="33">
        <v>861</v>
      </c>
      <c r="E516" s="34">
        <v>0</v>
      </c>
      <c r="F516" s="33">
        <v>130</v>
      </c>
      <c r="G516" s="33">
        <v>342</v>
      </c>
      <c r="H516" s="32">
        <v>0</v>
      </c>
    </row>
    <row r="517" spans="1:8" s="197" customFormat="1" x14ac:dyDescent="0.3">
      <c r="A517" s="215" t="s">
        <v>1092</v>
      </c>
      <c r="B517" s="115">
        <v>44019</v>
      </c>
      <c r="C517" s="33">
        <v>141</v>
      </c>
      <c r="D517" s="33">
        <v>827</v>
      </c>
      <c r="E517" s="34">
        <v>0</v>
      </c>
      <c r="F517" s="33">
        <v>151</v>
      </c>
      <c r="G517" s="33">
        <v>296</v>
      </c>
      <c r="H517" s="32">
        <v>0</v>
      </c>
    </row>
    <row r="518" spans="1:8" s="197" customFormat="1" x14ac:dyDescent="0.3">
      <c r="A518" s="215" t="s">
        <v>1087</v>
      </c>
      <c r="B518" s="115">
        <v>44020</v>
      </c>
      <c r="C518" s="33">
        <v>374</v>
      </c>
      <c r="D518" s="33">
        <v>2359</v>
      </c>
      <c r="E518" s="34">
        <v>0</v>
      </c>
      <c r="F518" s="33">
        <v>294</v>
      </c>
      <c r="G518" s="33">
        <v>978</v>
      </c>
      <c r="H518" s="32">
        <v>0</v>
      </c>
    </row>
    <row r="519" spans="1:8" s="197" customFormat="1" x14ac:dyDescent="0.3">
      <c r="A519" s="215" t="s">
        <v>1088</v>
      </c>
      <c r="B519" s="115">
        <v>44020</v>
      </c>
      <c r="C519" s="33">
        <v>124</v>
      </c>
      <c r="D519" s="33">
        <v>1130</v>
      </c>
      <c r="E519" s="34">
        <v>0</v>
      </c>
      <c r="F519" s="33">
        <v>156</v>
      </c>
      <c r="G519" s="33">
        <v>721</v>
      </c>
      <c r="H519" s="32">
        <v>0</v>
      </c>
    </row>
    <row r="520" spans="1:8" s="197" customFormat="1" x14ac:dyDescent="0.3">
      <c r="A520" s="215" t="s">
        <v>1089</v>
      </c>
      <c r="B520" s="115">
        <v>44020</v>
      </c>
      <c r="C520" s="33">
        <v>113</v>
      </c>
      <c r="D520" s="33">
        <v>1253</v>
      </c>
      <c r="E520" s="34">
        <v>0</v>
      </c>
      <c r="F520" s="33">
        <v>126</v>
      </c>
      <c r="G520" s="33">
        <v>476</v>
      </c>
      <c r="H520" s="32">
        <v>0</v>
      </c>
    </row>
    <row r="521" spans="1:8" s="197" customFormat="1" x14ac:dyDescent="0.3">
      <c r="A521" s="215" t="s">
        <v>1090</v>
      </c>
      <c r="B521" s="115">
        <v>44020</v>
      </c>
      <c r="C521" s="33">
        <v>77</v>
      </c>
      <c r="D521" s="33">
        <v>796</v>
      </c>
      <c r="E521" s="34">
        <v>0</v>
      </c>
      <c r="F521" s="33">
        <v>104</v>
      </c>
      <c r="G521" s="33">
        <v>363</v>
      </c>
      <c r="H521" s="32">
        <v>0</v>
      </c>
    </row>
    <row r="522" spans="1:8" s="197" customFormat="1" x14ac:dyDescent="0.3">
      <c r="A522" s="215" t="s">
        <v>1091</v>
      </c>
      <c r="B522" s="115">
        <v>44020</v>
      </c>
      <c r="C522" s="33">
        <v>77</v>
      </c>
      <c r="D522" s="33">
        <v>917</v>
      </c>
      <c r="E522" s="34">
        <v>0</v>
      </c>
      <c r="F522" s="33">
        <v>132</v>
      </c>
      <c r="G522" s="33">
        <v>286</v>
      </c>
      <c r="H522" s="32">
        <v>0</v>
      </c>
    </row>
    <row r="523" spans="1:8" s="197" customFormat="1" x14ac:dyDescent="0.3">
      <c r="A523" s="215" t="s">
        <v>1092</v>
      </c>
      <c r="B523" s="115">
        <v>44020</v>
      </c>
      <c r="C523" s="33">
        <v>146</v>
      </c>
      <c r="D523" s="33">
        <v>838</v>
      </c>
      <c r="E523" s="34">
        <v>0</v>
      </c>
      <c r="F523" s="33">
        <v>146</v>
      </c>
      <c r="G523" s="33">
        <v>285</v>
      </c>
      <c r="H523" s="32">
        <v>0</v>
      </c>
    </row>
    <row r="524" spans="1:8" s="197" customFormat="1" x14ac:dyDescent="0.3">
      <c r="A524" s="215" t="s">
        <v>1087</v>
      </c>
      <c r="B524" s="115">
        <v>44021</v>
      </c>
      <c r="C524" s="33">
        <v>386</v>
      </c>
      <c r="D524" s="33">
        <v>2370</v>
      </c>
      <c r="E524" s="34">
        <v>0</v>
      </c>
      <c r="F524" s="33">
        <v>282</v>
      </c>
      <c r="G524" s="33">
        <v>967</v>
      </c>
      <c r="H524" s="32">
        <v>0</v>
      </c>
    </row>
    <row r="525" spans="1:8" s="197" customFormat="1" x14ac:dyDescent="0.3">
      <c r="A525" s="215" t="s">
        <v>1088</v>
      </c>
      <c r="B525" s="115">
        <v>44021</v>
      </c>
      <c r="C525" s="33">
        <v>123</v>
      </c>
      <c r="D525" s="33">
        <v>1164</v>
      </c>
      <c r="E525" s="34">
        <v>0</v>
      </c>
      <c r="F525" s="33">
        <v>157</v>
      </c>
      <c r="G525" s="33">
        <v>690</v>
      </c>
      <c r="H525" s="32">
        <v>0</v>
      </c>
    </row>
    <row r="526" spans="1:8" s="197" customFormat="1" x14ac:dyDescent="0.3">
      <c r="A526" s="215" t="s">
        <v>1089</v>
      </c>
      <c r="B526" s="115">
        <v>44021</v>
      </c>
      <c r="C526" s="33">
        <v>112</v>
      </c>
      <c r="D526" s="33">
        <v>1239</v>
      </c>
      <c r="E526" s="34">
        <v>0</v>
      </c>
      <c r="F526" s="33">
        <v>127</v>
      </c>
      <c r="G526" s="33">
        <v>490</v>
      </c>
      <c r="H526" s="32">
        <v>0</v>
      </c>
    </row>
    <row r="527" spans="1:8" s="197" customFormat="1" x14ac:dyDescent="0.3">
      <c r="A527" s="215" t="s">
        <v>1090</v>
      </c>
      <c r="B527" s="115">
        <v>44021</v>
      </c>
      <c r="C527" s="33">
        <v>74</v>
      </c>
      <c r="D527" s="33">
        <v>841</v>
      </c>
      <c r="E527" s="34">
        <v>0</v>
      </c>
      <c r="F527" s="33">
        <v>107</v>
      </c>
      <c r="G527" s="33">
        <v>318</v>
      </c>
      <c r="H527" s="32">
        <v>0</v>
      </c>
    </row>
    <row r="528" spans="1:8" s="197" customFormat="1" x14ac:dyDescent="0.3">
      <c r="A528" s="215" t="s">
        <v>1091</v>
      </c>
      <c r="B528" s="115">
        <v>44021</v>
      </c>
      <c r="C528" s="33">
        <v>85</v>
      </c>
      <c r="D528" s="33">
        <v>889</v>
      </c>
      <c r="E528" s="34">
        <v>0</v>
      </c>
      <c r="F528" s="33">
        <v>124</v>
      </c>
      <c r="G528" s="33">
        <v>314</v>
      </c>
      <c r="H528" s="32">
        <v>0</v>
      </c>
    </row>
    <row r="529" spans="1:8" s="197" customFormat="1" x14ac:dyDescent="0.3">
      <c r="A529" s="215" t="s">
        <v>1092</v>
      </c>
      <c r="B529" s="115">
        <v>44021</v>
      </c>
      <c r="C529" s="33">
        <v>135</v>
      </c>
      <c r="D529" s="33">
        <v>858</v>
      </c>
      <c r="E529" s="34">
        <v>0</v>
      </c>
      <c r="F529" s="33">
        <v>157</v>
      </c>
      <c r="G529" s="33">
        <v>265</v>
      </c>
      <c r="H529" s="32">
        <v>0</v>
      </c>
    </row>
    <row r="530" spans="1:8" s="197" customFormat="1" x14ac:dyDescent="0.3">
      <c r="A530" s="215" t="s">
        <v>1087</v>
      </c>
      <c r="B530" s="115">
        <v>44022</v>
      </c>
      <c r="C530" s="33">
        <v>388</v>
      </c>
      <c r="D530" s="33">
        <v>2324</v>
      </c>
      <c r="E530" s="34">
        <v>0</v>
      </c>
      <c r="F530" s="33">
        <v>274</v>
      </c>
      <c r="G530" s="33">
        <v>1011</v>
      </c>
      <c r="H530" s="32">
        <v>0</v>
      </c>
    </row>
    <row r="531" spans="1:8" s="197" customFormat="1" x14ac:dyDescent="0.3">
      <c r="A531" s="215" t="s">
        <v>1088</v>
      </c>
      <c r="B531" s="115">
        <v>44022</v>
      </c>
      <c r="C531" s="33">
        <v>115</v>
      </c>
      <c r="D531" s="33">
        <v>1146</v>
      </c>
      <c r="E531" s="34">
        <v>0</v>
      </c>
      <c r="F531" s="33">
        <v>165</v>
      </c>
      <c r="G531" s="33">
        <v>708</v>
      </c>
      <c r="H531" s="32">
        <v>0</v>
      </c>
    </row>
    <row r="532" spans="1:8" s="197" customFormat="1" x14ac:dyDescent="0.3">
      <c r="A532" s="215" t="s">
        <v>1089</v>
      </c>
      <c r="B532" s="115">
        <v>44022</v>
      </c>
      <c r="C532" s="33">
        <v>117</v>
      </c>
      <c r="D532" s="33">
        <v>1174</v>
      </c>
      <c r="E532" s="34">
        <v>0</v>
      </c>
      <c r="F532" s="33">
        <v>122</v>
      </c>
      <c r="G532" s="33">
        <v>555</v>
      </c>
      <c r="H532" s="32">
        <v>0</v>
      </c>
    </row>
    <row r="533" spans="1:8" s="197" customFormat="1" x14ac:dyDescent="0.3">
      <c r="A533" s="215" t="s">
        <v>1090</v>
      </c>
      <c r="B533" s="115">
        <v>44022</v>
      </c>
      <c r="C533" s="33">
        <v>71</v>
      </c>
      <c r="D533" s="33">
        <v>816</v>
      </c>
      <c r="E533" s="34">
        <v>0</v>
      </c>
      <c r="F533" s="33">
        <v>110</v>
      </c>
      <c r="G533" s="33">
        <v>343</v>
      </c>
      <c r="H533" s="32">
        <v>0</v>
      </c>
    </row>
    <row r="534" spans="1:8" s="197" customFormat="1" x14ac:dyDescent="0.3">
      <c r="A534" s="215" t="s">
        <v>1091</v>
      </c>
      <c r="B534" s="115">
        <v>44022</v>
      </c>
      <c r="C534" s="33">
        <v>83</v>
      </c>
      <c r="D534" s="33">
        <v>905</v>
      </c>
      <c r="E534" s="34">
        <v>0</v>
      </c>
      <c r="F534" s="33">
        <v>126</v>
      </c>
      <c r="G534" s="33">
        <v>298</v>
      </c>
      <c r="H534" s="32">
        <v>0</v>
      </c>
    </row>
    <row r="535" spans="1:8" s="197" customFormat="1" x14ac:dyDescent="0.3">
      <c r="A535" s="215" t="s">
        <v>1092</v>
      </c>
      <c r="B535" s="115">
        <v>44022</v>
      </c>
      <c r="C535" s="33">
        <v>140</v>
      </c>
      <c r="D535" s="33">
        <v>846</v>
      </c>
      <c r="E535" s="34">
        <v>0</v>
      </c>
      <c r="F535" s="33">
        <v>152</v>
      </c>
      <c r="G535" s="33">
        <v>277</v>
      </c>
      <c r="H535" s="32">
        <v>0</v>
      </c>
    </row>
    <row r="536" spans="1:8" s="197" customFormat="1" x14ac:dyDescent="0.3">
      <c r="A536" s="215" t="s">
        <v>1087</v>
      </c>
      <c r="B536" s="115">
        <v>44023</v>
      </c>
      <c r="C536" s="33">
        <v>386</v>
      </c>
      <c r="D536" s="33">
        <v>2386</v>
      </c>
      <c r="E536" s="34">
        <v>0</v>
      </c>
      <c r="F536" s="33">
        <v>279</v>
      </c>
      <c r="G536" s="33">
        <v>932</v>
      </c>
      <c r="H536" s="32">
        <v>0</v>
      </c>
    </row>
    <row r="537" spans="1:8" s="197" customFormat="1" x14ac:dyDescent="0.3">
      <c r="A537" s="215" t="s">
        <v>1088</v>
      </c>
      <c r="B537" s="115">
        <v>44023</v>
      </c>
      <c r="C537" s="33">
        <v>117</v>
      </c>
      <c r="D537" s="33">
        <v>1176</v>
      </c>
      <c r="E537" s="34">
        <v>0</v>
      </c>
      <c r="F537" s="33">
        <v>163</v>
      </c>
      <c r="G537" s="33">
        <v>670</v>
      </c>
      <c r="H537" s="32">
        <v>0</v>
      </c>
    </row>
    <row r="538" spans="1:8" s="197" customFormat="1" x14ac:dyDescent="0.3">
      <c r="A538" s="215" t="s">
        <v>1089</v>
      </c>
      <c r="B538" s="115">
        <v>44023</v>
      </c>
      <c r="C538" s="33">
        <v>114</v>
      </c>
      <c r="D538" s="33">
        <v>1179</v>
      </c>
      <c r="E538" s="34">
        <v>0</v>
      </c>
      <c r="F538" s="33">
        <v>125</v>
      </c>
      <c r="G538" s="33">
        <v>550</v>
      </c>
      <c r="H538" s="32">
        <v>0</v>
      </c>
    </row>
    <row r="539" spans="1:8" s="197" customFormat="1" x14ac:dyDescent="0.3">
      <c r="A539" s="215" t="s">
        <v>1090</v>
      </c>
      <c r="B539" s="115">
        <v>44023</v>
      </c>
      <c r="C539" s="33">
        <v>67</v>
      </c>
      <c r="D539" s="33">
        <v>785</v>
      </c>
      <c r="E539" s="34">
        <v>0</v>
      </c>
      <c r="F539" s="33">
        <v>114</v>
      </c>
      <c r="G539" s="33">
        <v>374</v>
      </c>
      <c r="H539" s="32">
        <v>0</v>
      </c>
    </row>
    <row r="540" spans="1:8" s="197" customFormat="1" x14ac:dyDescent="0.3">
      <c r="A540" s="215" t="s">
        <v>1091</v>
      </c>
      <c r="B540" s="115">
        <v>44023</v>
      </c>
      <c r="C540" s="33">
        <v>73</v>
      </c>
      <c r="D540" s="33">
        <v>902</v>
      </c>
      <c r="E540" s="34">
        <v>0</v>
      </c>
      <c r="F540" s="33">
        <v>136</v>
      </c>
      <c r="G540" s="33">
        <v>301</v>
      </c>
      <c r="H540" s="32">
        <v>0</v>
      </c>
    </row>
    <row r="541" spans="1:8" s="197" customFormat="1" x14ac:dyDescent="0.3">
      <c r="A541" s="215" t="s">
        <v>1092</v>
      </c>
      <c r="B541" s="115">
        <v>44023</v>
      </c>
      <c r="C541" s="33">
        <v>138</v>
      </c>
      <c r="D541" s="33">
        <v>825</v>
      </c>
      <c r="E541" s="34">
        <v>0</v>
      </c>
      <c r="F541" s="33">
        <v>154</v>
      </c>
      <c r="G541" s="33">
        <v>298</v>
      </c>
      <c r="H541" s="32">
        <v>0</v>
      </c>
    </row>
    <row r="542" spans="1:8" s="197" customFormat="1" x14ac:dyDescent="0.3">
      <c r="A542" s="215" t="s">
        <v>1087</v>
      </c>
      <c r="B542" s="115">
        <v>44024</v>
      </c>
      <c r="C542" s="33">
        <v>368</v>
      </c>
      <c r="D542" s="33">
        <v>2241</v>
      </c>
      <c r="E542" s="34">
        <v>0</v>
      </c>
      <c r="F542" s="33">
        <v>296</v>
      </c>
      <c r="G542" s="33">
        <v>1076</v>
      </c>
      <c r="H542" s="32">
        <v>0</v>
      </c>
    </row>
    <row r="543" spans="1:8" s="197" customFormat="1" x14ac:dyDescent="0.3">
      <c r="A543" s="215" t="s">
        <v>1088</v>
      </c>
      <c r="B543" s="115">
        <v>44024</v>
      </c>
      <c r="C543" s="33">
        <v>113</v>
      </c>
      <c r="D543" s="33">
        <v>1096</v>
      </c>
      <c r="E543" s="34">
        <v>0</v>
      </c>
      <c r="F543" s="33">
        <v>167</v>
      </c>
      <c r="G543" s="33">
        <v>749</v>
      </c>
      <c r="H543" s="32">
        <v>0</v>
      </c>
    </row>
    <row r="544" spans="1:8" s="197" customFormat="1" x14ac:dyDescent="0.3">
      <c r="A544" s="215" t="s">
        <v>1089</v>
      </c>
      <c r="B544" s="115">
        <v>44024</v>
      </c>
      <c r="C544" s="33">
        <v>120</v>
      </c>
      <c r="D544" s="33">
        <v>1108</v>
      </c>
      <c r="E544" s="34">
        <v>0</v>
      </c>
      <c r="F544" s="33">
        <v>119</v>
      </c>
      <c r="G544" s="33">
        <v>621</v>
      </c>
      <c r="H544" s="32">
        <v>0</v>
      </c>
    </row>
    <row r="545" spans="1:8" s="197" customFormat="1" x14ac:dyDescent="0.3">
      <c r="A545" s="215" t="s">
        <v>1090</v>
      </c>
      <c r="B545" s="115">
        <v>44024</v>
      </c>
      <c r="C545" s="33">
        <v>73</v>
      </c>
      <c r="D545" s="33">
        <v>734</v>
      </c>
      <c r="E545" s="34">
        <v>0</v>
      </c>
      <c r="F545" s="33">
        <v>108</v>
      </c>
      <c r="G545" s="33">
        <v>425</v>
      </c>
      <c r="H545" s="32">
        <v>0</v>
      </c>
    </row>
    <row r="546" spans="1:8" s="197" customFormat="1" x14ac:dyDescent="0.3">
      <c r="A546" s="215" t="s">
        <v>1091</v>
      </c>
      <c r="B546" s="115">
        <v>44024</v>
      </c>
      <c r="C546" s="33">
        <v>76</v>
      </c>
      <c r="D546" s="33">
        <v>861</v>
      </c>
      <c r="E546" s="34">
        <v>0</v>
      </c>
      <c r="F546" s="33">
        <v>133</v>
      </c>
      <c r="G546" s="33">
        <v>342</v>
      </c>
      <c r="H546" s="32">
        <v>0</v>
      </c>
    </row>
    <row r="547" spans="1:8" s="197" customFormat="1" x14ac:dyDescent="0.3">
      <c r="A547" s="215" t="s">
        <v>1092</v>
      </c>
      <c r="B547" s="115">
        <v>44024</v>
      </c>
      <c r="C547" s="33">
        <v>142</v>
      </c>
      <c r="D547" s="33">
        <v>813</v>
      </c>
      <c r="E547" s="34">
        <v>0</v>
      </c>
      <c r="F547" s="33">
        <v>150</v>
      </c>
      <c r="G547" s="33">
        <v>310</v>
      </c>
      <c r="H547" s="32">
        <v>0</v>
      </c>
    </row>
    <row r="548" spans="1:8" s="197" customFormat="1" x14ac:dyDescent="0.3">
      <c r="A548" s="215" t="s">
        <v>1087</v>
      </c>
      <c r="B548" s="115">
        <v>44025</v>
      </c>
      <c r="C548" s="33">
        <v>359</v>
      </c>
      <c r="D548" s="33">
        <v>2281</v>
      </c>
      <c r="E548" s="34">
        <v>0</v>
      </c>
      <c r="F548" s="33">
        <v>302</v>
      </c>
      <c r="G548" s="33">
        <v>1035</v>
      </c>
      <c r="H548" s="32">
        <v>0</v>
      </c>
    </row>
    <row r="549" spans="1:8" s="197" customFormat="1" x14ac:dyDescent="0.3">
      <c r="A549" s="215" t="s">
        <v>1088</v>
      </c>
      <c r="B549" s="115">
        <v>44025</v>
      </c>
      <c r="C549" s="33">
        <v>104</v>
      </c>
      <c r="D549" s="33">
        <v>1107</v>
      </c>
      <c r="E549" s="34">
        <v>0</v>
      </c>
      <c r="F549" s="33">
        <v>171</v>
      </c>
      <c r="G549" s="33">
        <v>743</v>
      </c>
      <c r="H549" s="32">
        <v>0</v>
      </c>
    </row>
    <row r="550" spans="1:8" s="197" customFormat="1" x14ac:dyDescent="0.3">
      <c r="A550" s="215" t="s">
        <v>1089</v>
      </c>
      <c r="B550" s="115">
        <v>44025</v>
      </c>
      <c r="C550" s="33">
        <v>126</v>
      </c>
      <c r="D550" s="33">
        <v>1141</v>
      </c>
      <c r="E550" s="34">
        <v>0</v>
      </c>
      <c r="F550" s="33">
        <v>113</v>
      </c>
      <c r="G550" s="33">
        <v>588</v>
      </c>
      <c r="H550" s="32">
        <v>0</v>
      </c>
    </row>
    <row r="551" spans="1:8" s="197" customFormat="1" x14ac:dyDescent="0.3">
      <c r="A551" s="215" t="s">
        <v>1090</v>
      </c>
      <c r="B551" s="115">
        <v>44025</v>
      </c>
      <c r="C551" s="33">
        <v>83</v>
      </c>
      <c r="D551" s="33">
        <v>760</v>
      </c>
      <c r="E551" s="34">
        <v>0</v>
      </c>
      <c r="F551" s="33">
        <v>98</v>
      </c>
      <c r="G551" s="33">
        <v>399</v>
      </c>
      <c r="H551" s="32">
        <v>0</v>
      </c>
    </row>
    <row r="552" spans="1:8" s="197" customFormat="1" x14ac:dyDescent="0.3">
      <c r="A552" s="215" t="s">
        <v>1091</v>
      </c>
      <c r="B552" s="115">
        <v>44025</v>
      </c>
      <c r="C552" s="33">
        <v>80</v>
      </c>
      <c r="D552" s="33">
        <v>857</v>
      </c>
      <c r="E552" s="34">
        <v>0</v>
      </c>
      <c r="F552" s="33">
        <v>129</v>
      </c>
      <c r="G552" s="33">
        <v>346</v>
      </c>
      <c r="H552" s="32">
        <v>0</v>
      </c>
    </row>
    <row r="553" spans="1:8" s="197" customFormat="1" x14ac:dyDescent="0.3">
      <c r="A553" s="215" t="s">
        <v>1092</v>
      </c>
      <c r="B553" s="115">
        <v>44025</v>
      </c>
      <c r="C553" s="33">
        <v>141</v>
      </c>
      <c r="D553" s="33">
        <v>824</v>
      </c>
      <c r="E553" s="34">
        <v>0</v>
      </c>
      <c r="F553" s="33">
        <v>151</v>
      </c>
      <c r="G553" s="33">
        <v>299</v>
      </c>
      <c r="H553" s="32">
        <v>0</v>
      </c>
    </row>
    <row r="554" spans="1:8" s="197" customFormat="1" x14ac:dyDescent="0.3">
      <c r="A554" s="215" t="s">
        <v>1087</v>
      </c>
      <c r="B554" s="115">
        <v>44026</v>
      </c>
      <c r="C554" s="33">
        <v>370</v>
      </c>
      <c r="D554" s="33">
        <v>2367</v>
      </c>
      <c r="E554" s="34">
        <v>0</v>
      </c>
      <c r="F554" s="33">
        <v>271</v>
      </c>
      <c r="G554" s="33">
        <v>978</v>
      </c>
      <c r="H554" s="32">
        <v>0</v>
      </c>
    </row>
    <row r="555" spans="1:8" s="197" customFormat="1" x14ac:dyDescent="0.3">
      <c r="A555" s="215" t="s">
        <v>1088</v>
      </c>
      <c r="B555" s="115">
        <v>44026</v>
      </c>
      <c r="C555" s="33">
        <v>115</v>
      </c>
      <c r="D555" s="33">
        <v>1194</v>
      </c>
      <c r="E555" s="34">
        <v>0</v>
      </c>
      <c r="F555" s="33">
        <v>160</v>
      </c>
      <c r="G555" s="33">
        <v>656</v>
      </c>
      <c r="H555" s="32">
        <v>0</v>
      </c>
    </row>
    <row r="556" spans="1:8" s="197" customFormat="1" x14ac:dyDescent="0.3">
      <c r="A556" s="215" t="s">
        <v>1089</v>
      </c>
      <c r="B556" s="115">
        <v>44026</v>
      </c>
      <c r="C556" s="33">
        <v>123</v>
      </c>
      <c r="D556" s="33">
        <v>1217</v>
      </c>
      <c r="E556" s="34">
        <v>0</v>
      </c>
      <c r="F556" s="33">
        <v>116</v>
      </c>
      <c r="G556" s="33">
        <v>512</v>
      </c>
      <c r="H556" s="32">
        <v>0</v>
      </c>
    </row>
    <row r="557" spans="1:8" s="197" customFormat="1" x14ac:dyDescent="0.3">
      <c r="A557" s="215" t="s">
        <v>1090</v>
      </c>
      <c r="B557" s="115">
        <v>44026</v>
      </c>
      <c r="C557" s="33">
        <v>80</v>
      </c>
      <c r="D557" s="33">
        <v>818</v>
      </c>
      <c r="E557" s="34">
        <v>0</v>
      </c>
      <c r="F557" s="33">
        <v>101</v>
      </c>
      <c r="G557" s="33">
        <v>341</v>
      </c>
      <c r="H557" s="32">
        <v>0</v>
      </c>
    </row>
    <row r="558" spans="1:8" s="197" customFormat="1" x14ac:dyDescent="0.3">
      <c r="A558" s="215" t="s">
        <v>1091</v>
      </c>
      <c r="B558" s="115">
        <v>44026</v>
      </c>
      <c r="C558" s="33">
        <v>79</v>
      </c>
      <c r="D558" s="33">
        <v>902</v>
      </c>
      <c r="E558" s="34">
        <v>0</v>
      </c>
      <c r="F558" s="33">
        <v>130</v>
      </c>
      <c r="G558" s="33">
        <v>301</v>
      </c>
      <c r="H558" s="32">
        <v>0</v>
      </c>
    </row>
    <row r="559" spans="1:8" s="197" customFormat="1" x14ac:dyDescent="0.3">
      <c r="A559" s="215" t="s">
        <v>1092</v>
      </c>
      <c r="B559" s="115">
        <v>44026</v>
      </c>
      <c r="C559" s="33">
        <v>135</v>
      </c>
      <c r="D559" s="33">
        <v>868</v>
      </c>
      <c r="E559" s="34">
        <v>0</v>
      </c>
      <c r="F559" s="33">
        <v>157</v>
      </c>
      <c r="G559" s="33">
        <v>250</v>
      </c>
      <c r="H559" s="32">
        <v>0</v>
      </c>
    </row>
    <row r="560" spans="1:8" s="197" customFormat="1" x14ac:dyDescent="0.3">
      <c r="A560" s="215" t="s">
        <v>1087</v>
      </c>
      <c r="B560" s="115">
        <v>44027</v>
      </c>
      <c r="C560" s="33">
        <v>390</v>
      </c>
      <c r="D560" s="33">
        <v>2447</v>
      </c>
      <c r="E560" s="34">
        <v>0</v>
      </c>
      <c r="F560" s="33">
        <v>254</v>
      </c>
      <c r="G560" s="33">
        <v>911</v>
      </c>
      <c r="H560" s="32">
        <v>0</v>
      </c>
    </row>
    <row r="561" spans="1:8" s="197" customFormat="1" x14ac:dyDescent="0.3">
      <c r="A561" s="215" t="s">
        <v>1088</v>
      </c>
      <c r="B561" s="115">
        <v>44027</v>
      </c>
      <c r="C561" s="33">
        <v>112</v>
      </c>
      <c r="D561" s="33">
        <v>1213</v>
      </c>
      <c r="E561" s="34">
        <v>0</v>
      </c>
      <c r="F561" s="33">
        <v>163</v>
      </c>
      <c r="G561" s="33">
        <v>637</v>
      </c>
      <c r="H561" s="32">
        <v>0</v>
      </c>
    </row>
    <row r="562" spans="1:8" s="197" customFormat="1" x14ac:dyDescent="0.3">
      <c r="A562" s="215" t="s">
        <v>1089</v>
      </c>
      <c r="B562" s="115">
        <v>44027</v>
      </c>
      <c r="C562" s="33">
        <v>123</v>
      </c>
      <c r="D562" s="33">
        <v>1272</v>
      </c>
      <c r="E562" s="34">
        <v>0</v>
      </c>
      <c r="F562" s="33">
        <v>116</v>
      </c>
      <c r="G562" s="33">
        <v>457</v>
      </c>
      <c r="H562" s="32">
        <v>0</v>
      </c>
    </row>
    <row r="563" spans="1:8" s="197" customFormat="1" x14ac:dyDescent="0.3">
      <c r="A563" s="215" t="s">
        <v>1090</v>
      </c>
      <c r="B563" s="115">
        <v>44027</v>
      </c>
      <c r="C563" s="33">
        <v>82</v>
      </c>
      <c r="D563" s="33">
        <v>758</v>
      </c>
      <c r="E563" s="34">
        <v>0</v>
      </c>
      <c r="F563" s="33">
        <v>99</v>
      </c>
      <c r="G563" s="33">
        <v>401</v>
      </c>
      <c r="H563" s="32">
        <v>0</v>
      </c>
    </row>
    <row r="564" spans="1:8" s="197" customFormat="1" x14ac:dyDescent="0.3">
      <c r="A564" s="215" t="s">
        <v>1091</v>
      </c>
      <c r="B564" s="115">
        <v>44027</v>
      </c>
      <c r="C564" s="33">
        <v>75</v>
      </c>
      <c r="D564" s="33">
        <v>907</v>
      </c>
      <c r="E564" s="34">
        <v>0</v>
      </c>
      <c r="F564" s="33">
        <v>134</v>
      </c>
      <c r="G564" s="33">
        <v>296</v>
      </c>
      <c r="H564" s="32">
        <v>0</v>
      </c>
    </row>
    <row r="565" spans="1:8" s="197" customFormat="1" x14ac:dyDescent="0.3">
      <c r="A565" s="215" t="s">
        <v>1092</v>
      </c>
      <c r="B565" s="115">
        <v>44027</v>
      </c>
      <c r="C565" s="33">
        <v>136</v>
      </c>
      <c r="D565" s="33">
        <v>856</v>
      </c>
      <c r="E565" s="34">
        <v>0</v>
      </c>
      <c r="F565" s="33">
        <v>138</v>
      </c>
      <c r="G565" s="33">
        <v>280</v>
      </c>
      <c r="H565" s="32">
        <v>0</v>
      </c>
    </row>
    <row r="566" spans="1:8" s="197" customFormat="1" x14ac:dyDescent="0.3">
      <c r="A566" s="215" t="s">
        <v>1087</v>
      </c>
      <c r="B566" s="115">
        <v>44028</v>
      </c>
      <c r="C566" s="33">
        <v>403</v>
      </c>
      <c r="D566" s="33">
        <v>2459</v>
      </c>
      <c r="E566" s="34">
        <v>0</v>
      </c>
      <c r="F566" s="33">
        <v>239</v>
      </c>
      <c r="G566" s="33">
        <v>890</v>
      </c>
      <c r="H566" s="32">
        <v>0</v>
      </c>
    </row>
    <row r="567" spans="1:8" s="197" customFormat="1" x14ac:dyDescent="0.3">
      <c r="A567" s="215" t="s">
        <v>1088</v>
      </c>
      <c r="B567" s="115">
        <v>44028</v>
      </c>
      <c r="C567" s="33">
        <v>113</v>
      </c>
      <c r="D567" s="33">
        <v>1208</v>
      </c>
      <c r="E567" s="34">
        <v>0</v>
      </c>
      <c r="F567" s="33">
        <v>162</v>
      </c>
      <c r="G567" s="33">
        <v>642</v>
      </c>
      <c r="H567" s="32">
        <v>0</v>
      </c>
    </row>
    <row r="568" spans="1:8" s="197" customFormat="1" x14ac:dyDescent="0.3">
      <c r="A568" s="215" t="s">
        <v>1089</v>
      </c>
      <c r="B568" s="115">
        <v>44028</v>
      </c>
      <c r="C568" s="33">
        <v>117</v>
      </c>
      <c r="D568" s="33">
        <v>1276</v>
      </c>
      <c r="E568" s="34">
        <v>0</v>
      </c>
      <c r="F568" s="33">
        <v>122</v>
      </c>
      <c r="G568" s="33">
        <v>453</v>
      </c>
      <c r="H568" s="32">
        <v>0</v>
      </c>
    </row>
    <row r="569" spans="1:8" s="197" customFormat="1" x14ac:dyDescent="0.3">
      <c r="A569" s="215" t="s">
        <v>1090</v>
      </c>
      <c r="B569" s="115">
        <v>44028</v>
      </c>
      <c r="C569" s="33">
        <v>76</v>
      </c>
      <c r="D569" s="33">
        <v>770</v>
      </c>
      <c r="E569" s="34">
        <v>0</v>
      </c>
      <c r="F569" s="33">
        <v>105</v>
      </c>
      <c r="G569" s="33">
        <v>389</v>
      </c>
      <c r="H569" s="32">
        <v>0</v>
      </c>
    </row>
    <row r="570" spans="1:8" s="197" customFormat="1" x14ac:dyDescent="0.3">
      <c r="A570" s="215" t="s">
        <v>1091</v>
      </c>
      <c r="B570" s="115">
        <v>44028</v>
      </c>
      <c r="C570" s="33">
        <v>73</v>
      </c>
      <c r="D570" s="33">
        <v>895</v>
      </c>
      <c r="E570" s="34">
        <v>0</v>
      </c>
      <c r="F570" s="33">
        <v>136</v>
      </c>
      <c r="G570" s="33">
        <v>308</v>
      </c>
      <c r="H570" s="32">
        <v>0</v>
      </c>
    </row>
    <row r="571" spans="1:8" s="197" customFormat="1" x14ac:dyDescent="0.3">
      <c r="A571" s="215" t="s">
        <v>1092</v>
      </c>
      <c r="B571" s="115">
        <v>44028</v>
      </c>
      <c r="C571" s="33">
        <v>142</v>
      </c>
      <c r="D571" s="33">
        <v>808</v>
      </c>
      <c r="E571" s="34">
        <v>0</v>
      </c>
      <c r="F571" s="33">
        <v>132</v>
      </c>
      <c r="G571" s="33">
        <v>328</v>
      </c>
      <c r="H571" s="32">
        <v>0</v>
      </c>
    </row>
    <row r="572" spans="1:8" s="197" customFormat="1" x14ac:dyDescent="0.3">
      <c r="A572" s="215" t="s">
        <v>1087</v>
      </c>
      <c r="B572" s="115">
        <v>44029</v>
      </c>
      <c r="C572" s="33">
        <v>400</v>
      </c>
      <c r="D572" s="33">
        <v>2448</v>
      </c>
      <c r="E572" s="34">
        <v>0</v>
      </c>
      <c r="F572" s="33">
        <v>239</v>
      </c>
      <c r="G572" s="33">
        <v>896</v>
      </c>
      <c r="H572" s="32">
        <v>0</v>
      </c>
    </row>
    <row r="573" spans="1:8" s="197" customFormat="1" x14ac:dyDescent="0.3">
      <c r="A573" s="215" t="s">
        <v>1088</v>
      </c>
      <c r="B573" s="115">
        <v>44029</v>
      </c>
      <c r="C573" s="33">
        <v>111</v>
      </c>
      <c r="D573" s="33">
        <v>1191</v>
      </c>
      <c r="E573" s="34">
        <v>0</v>
      </c>
      <c r="F573" s="33">
        <v>164</v>
      </c>
      <c r="G573" s="33">
        <v>659</v>
      </c>
      <c r="H573" s="32">
        <v>0</v>
      </c>
    </row>
    <row r="574" spans="1:8" s="197" customFormat="1" x14ac:dyDescent="0.3">
      <c r="A574" s="215" t="s">
        <v>1089</v>
      </c>
      <c r="B574" s="115">
        <v>44029</v>
      </c>
      <c r="C574" s="33">
        <v>125</v>
      </c>
      <c r="D574" s="33">
        <v>1249</v>
      </c>
      <c r="E574" s="34">
        <v>0</v>
      </c>
      <c r="F574" s="33">
        <v>114</v>
      </c>
      <c r="G574" s="33">
        <v>480</v>
      </c>
      <c r="H574" s="32">
        <v>0</v>
      </c>
    </row>
    <row r="575" spans="1:8" s="197" customFormat="1" x14ac:dyDescent="0.3">
      <c r="A575" s="215" t="s">
        <v>1090</v>
      </c>
      <c r="B575" s="115">
        <v>44029</v>
      </c>
      <c r="C575" s="33">
        <v>75</v>
      </c>
      <c r="D575" s="33">
        <v>785</v>
      </c>
      <c r="E575" s="34">
        <v>0</v>
      </c>
      <c r="F575" s="33">
        <v>106</v>
      </c>
      <c r="G575" s="33">
        <v>374</v>
      </c>
      <c r="H575" s="32">
        <v>0</v>
      </c>
    </row>
    <row r="576" spans="1:8" s="197" customFormat="1" x14ac:dyDescent="0.3">
      <c r="A576" s="215" t="s">
        <v>1091</v>
      </c>
      <c r="B576" s="115">
        <v>44029</v>
      </c>
      <c r="C576" s="33">
        <v>73</v>
      </c>
      <c r="D576" s="33">
        <v>869</v>
      </c>
      <c r="E576" s="34">
        <v>0</v>
      </c>
      <c r="F576" s="33">
        <v>177</v>
      </c>
      <c r="G576" s="33">
        <v>394</v>
      </c>
      <c r="H576" s="32">
        <v>0</v>
      </c>
    </row>
    <row r="577" spans="1:8" s="197" customFormat="1" x14ac:dyDescent="0.3">
      <c r="A577" s="215" t="s">
        <v>1092</v>
      </c>
      <c r="B577" s="115">
        <v>44029</v>
      </c>
      <c r="C577" s="33">
        <v>147</v>
      </c>
      <c r="D577" s="33">
        <v>814</v>
      </c>
      <c r="E577" s="34">
        <v>0</v>
      </c>
      <c r="F577" s="33">
        <v>127</v>
      </c>
      <c r="G577" s="33">
        <v>322</v>
      </c>
      <c r="H577" s="32">
        <v>0</v>
      </c>
    </row>
    <row r="578" spans="1:8" s="197" customFormat="1" x14ac:dyDescent="0.3">
      <c r="A578" s="215" t="s">
        <v>1087</v>
      </c>
      <c r="B578" s="115">
        <v>44030</v>
      </c>
      <c r="C578" s="33">
        <v>376</v>
      </c>
      <c r="D578" s="33">
        <v>2365</v>
      </c>
      <c r="E578" s="34">
        <v>0</v>
      </c>
      <c r="F578" s="33">
        <v>264</v>
      </c>
      <c r="G578" s="33">
        <v>979</v>
      </c>
      <c r="H578" s="32">
        <v>0</v>
      </c>
    </row>
    <row r="579" spans="1:8" s="197" customFormat="1" x14ac:dyDescent="0.3">
      <c r="A579" s="215" t="s">
        <v>1088</v>
      </c>
      <c r="B579" s="115">
        <v>44030</v>
      </c>
      <c r="C579" s="33">
        <v>114</v>
      </c>
      <c r="D579" s="33">
        <v>1114</v>
      </c>
      <c r="E579" s="34">
        <v>0</v>
      </c>
      <c r="F579" s="33">
        <v>161</v>
      </c>
      <c r="G579" s="33">
        <v>727</v>
      </c>
      <c r="H579" s="32">
        <v>0</v>
      </c>
    </row>
    <row r="580" spans="1:8" s="197" customFormat="1" x14ac:dyDescent="0.3">
      <c r="A580" s="215" t="s">
        <v>1089</v>
      </c>
      <c r="B580" s="115">
        <v>44030</v>
      </c>
      <c r="C580" s="33">
        <v>115</v>
      </c>
      <c r="D580" s="33">
        <v>1175</v>
      </c>
      <c r="E580" s="34">
        <v>0</v>
      </c>
      <c r="F580" s="33">
        <v>124</v>
      </c>
      <c r="G580" s="33">
        <v>554</v>
      </c>
      <c r="H580" s="32">
        <v>0</v>
      </c>
    </row>
    <row r="581" spans="1:8" s="197" customFormat="1" x14ac:dyDescent="0.3">
      <c r="A581" s="215" t="s">
        <v>1090</v>
      </c>
      <c r="B581" s="115">
        <v>44030</v>
      </c>
      <c r="C581" s="33">
        <v>78</v>
      </c>
      <c r="D581" s="33">
        <v>731</v>
      </c>
      <c r="E581" s="34">
        <v>0</v>
      </c>
      <c r="F581" s="33">
        <v>103</v>
      </c>
      <c r="G581" s="33">
        <v>428</v>
      </c>
      <c r="H581" s="32">
        <v>0</v>
      </c>
    </row>
    <row r="582" spans="1:8" s="197" customFormat="1" x14ac:dyDescent="0.3">
      <c r="A582" s="215" t="s">
        <v>1091</v>
      </c>
      <c r="B582" s="115">
        <v>44030</v>
      </c>
      <c r="C582" s="33">
        <v>79</v>
      </c>
      <c r="D582" s="33">
        <v>839</v>
      </c>
      <c r="E582" s="34">
        <v>0</v>
      </c>
      <c r="F582" s="33">
        <v>171</v>
      </c>
      <c r="G582" s="33">
        <v>424</v>
      </c>
      <c r="H582" s="32">
        <v>0</v>
      </c>
    </row>
    <row r="583" spans="1:8" s="197" customFormat="1" x14ac:dyDescent="0.3">
      <c r="A583" s="215" t="s">
        <v>1092</v>
      </c>
      <c r="B583" s="115">
        <v>44030</v>
      </c>
      <c r="C583" s="33">
        <v>129</v>
      </c>
      <c r="D583" s="33">
        <v>794</v>
      </c>
      <c r="E583" s="34">
        <v>0</v>
      </c>
      <c r="F583" s="33">
        <v>145</v>
      </c>
      <c r="G583" s="33">
        <v>342</v>
      </c>
      <c r="H583" s="32">
        <v>0</v>
      </c>
    </row>
    <row r="584" spans="1:8" s="197" customFormat="1" x14ac:dyDescent="0.3">
      <c r="A584" s="215" t="s">
        <v>1087</v>
      </c>
      <c r="B584" s="115">
        <v>44031</v>
      </c>
      <c r="C584" s="33">
        <v>372</v>
      </c>
      <c r="D584" s="33">
        <v>2231</v>
      </c>
      <c r="E584" s="34">
        <v>0</v>
      </c>
      <c r="F584" s="33">
        <v>267</v>
      </c>
      <c r="G584" s="33">
        <v>1101</v>
      </c>
      <c r="H584" s="32">
        <v>0</v>
      </c>
    </row>
    <row r="585" spans="1:8" s="197" customFormat="1" x14ac:dyDescent="0.3">
      <c r="A585" s="215" t="s">
        <v>1088</v>
      </c>
      <c r="B585" s="115">
        <v>44031</v>
      </c>
      <c r="C585" s="33">
        <v>120</v>
      </c>
      <c r="D585" s="33">
        <v>1084</v>
      </c>
      <c r="E585" s="34">
        <v>0</v>
      </c>
      <c r="F585" s="33">
        <v>155</v>
      </c>
      <c r="G585" s="33">
        <v>761</v>
      </c>
      <c r="H585" s="32">
        <v>0</v>
      </c>
    </row>
    <row r="586" spans="1:8" s="197" customFormat="1" x14ac:dyDescent="0.3">
      <c r="A586" s="215" t="s">
        <v>1089</v>
      </c>
      <c r="B586" s="115">
        <v>44031</v>
      </c>
      <c r="C586" s="33">
        <v>113</v>
      </c>
      <c r="D586" s="33">
        <v>1144</v>
      </c>
      <c r="E586" s="34">
        <v>0</v>
      </c>
      <c r="F586" s="33">
        <v>126</v>
      </c>
      <c r="G586" s="33">
        <v>585</v>
      </c>
      <c r="H586" s="32">
        <v>0</v>
      </c>
    </row>
    <row r="587" spans="1:8" s="197" customFormat="1" x14ac:dyDescent="0.3">
      <c r="A587" s="215" t="s">
        <v>1090</v>
      </c>
      <c r="B587" s="115">
        <v>44031</v>
      </c>
      <c r="C587" s="33">
        <v>79</v>
      </c>
      <c r="D587" s="33">
        <v>683</v>
      </c>
      <c r="E587" s="34">
        <v>0</v>
      </c>
      <c r="F587" s="33">
        <v>102</v>
      </c>
      <c r="G587" s="33">
        <v>476</v>
      </c>
      <c r="H587" s="32">
        <v>0</v>
      </c>
    </row>
    <row r="588" spans="1:8" s="197" customFormat="1" x14ac:dyDescent="0.3">
      <c r="A588" s="215" t="s">
        <v>1091</v>
      </c>
      <c r="B588" s="115">
        <v>44031</v>
      </c>
      <c r="C588" s="33">
        <v>82</v>
      </c>
      <c r="D588" s="33">
        <v>808</v>
      </c>
      <c r="E588" s="34">
        <v>0</v>
      </c>
      <c r="F588" s="33">
        <v>168</v>
      </c>
      <c r="G588" s="33">
        <v>455</v>
      </c>
      <c r="H588" s="32">
        <v>0</v>
      </c>
    </row>
    <row r="589" spans="1:8" s="197" customFormat="1" x14ac:dyDescent="0.3">
      <c r="A589" s="215" t="s">
        <v>1092</v>
      </c>
      <c r="B589" s="115">
        <v>44031</v>
      </c>
      <c r="C589" s="33">
        <v>126</v>
      </c>
      <c r="D589" s="33">
        <v>779</v>
      </c>
      <c r="E589" s="34">
        <v>0</v>
      </c>
      <c r="F589" s="33">
        <v>148</v>
      </c>
      <c r="G589" s="33">
        <v>357</v>
      </c>
      <c r="H589" s="32">
        <v>0</v>
      </c>
    </row>
    <row r="590" spans="1:8" s="197" customFormat="1" x14ac:dyDescent="0.3">
      <c r="A590" s="215" t="s">
        <v>1087</v>
      </c>
      <c r="B590" s="115">
        <v>44032</v>
      </c>
      <c r="C590" s="33">
        <v>358</v>
      </c>
      <c r="D590" s="33">
        <v>2265</v>
      </c>
      <c r="E590" s="34">
        <v>0</v>
      </c>
      <c r="F590" s="33">
        <v>283</v>
      </c>
      <c r="G590" s="33">
        <v>1066</v>
      </c>
      <c r="H590" s="32">
        <v>0</v>
      </c>
    </row>
    <row r="591" spans="1:8" s="197" customFormat="1" x14ac:dyDescent="0.3">
      <c r="A591" s="215" t="s">
        <v>1088</v>
      </c>
      <c r="B591" s="115">
        <v>44032</v>
      </c>
      <c r="C591" s="33">
        <v>111</v>
      </c>
      <c r="D591" s="33">
        <v>1072</v>
      </c>
      <c r="E591" s="34">
        <v>0</v>
      </c>
      <c r="F591" s="33">
        <v>164</v>
      </c>
      <c r="G591" s="33">
        <v>779</v>
      </c>
      <c r="H591" s="32">
        <v>0</v>
      </c>
    </row>
    <row r="592" spans="1:8" s="197" customFormat="1" x14ac:dyDescent="0.3">
      <c r="A592" s="215" t="s">
        <v>1089</v>
      </c>
      <c r="B592" s="115">
        <v>44032</v>
      </c>
      <c r="C592" s="33">
        <v>108</v>
      </c>
      <c r="D592" s="33">
        <v>1171</v>
      </c>
      <c r="E592" s="34">
        <v>0</v>
      </c>
      <c r="F592" s="33">
        <v>131</v>
      </c>
      <c r="G592" s="33">
        <v>558</v>
      </c>
      <c r="H592" s="32">
        <v>0</v>
      </c>
    </row>
    <row r="593" spans="1:8" s="197" customFormat="1" x14ac:dyDescent="0.3">
      <c r="A593" s="215" t="s">
        <v>1090</v>
      </c>
      <c r="B593" s="115">
        <v>44032</v>
      </c>
      <c r="C593" s="33">
        <v>70</v>
      </c>
      <c r="D593" s="33">
        <v>746</v>
      </c>
      <c r="E593" s="34">
        <v>0</v>
      </c>
      <c r="F593" s="33">
        <v>111</v>
      </c>
      <c r="G593" s="33">
        <v>413</v>
      </c>
      <c r="H593" s="32">
        <v>0</v>
      </c>
    </row>
    <row r="594" spans="1:8" s="197" customFormat="1" x14ac:dyDescent="0.3">
      <c r="A594" s="215" t="s">
        <v>1091</v>
      </c>
      <c r="B594" s="115">
        <v>44032</v>
      </c>
      <c r="C594" s="33">
        <v>75</v>
      </c>
      <c r="D594" s="33">
        <v>851</v>
      </c>
      <c r="E594" s="34">
        <v>0</v>
      </c>
      <c r="F594" s="33">
        <v>175</v>
      </c>
      <c r="G594" s="33">
        <v>412</v>
      </c>
      <c r="H594" s="32">
        <v>0</v>
      </c>
    </row>
    <row r="595" spans="1:8" s="197" customFormat="1" x14ac:dyDescent="0.3">
      <c r="A595" s="215" t="s">
        <v>1092</v>
      </c>
      <c r="B595" s="115">
        <v>44032</v>
      </c>
      <c r="C595" s="33">
        <v>133</v>
      </c>
      <c r="D595" s="33">
        <v>797</v>
      </c>
      <c r="E595" s="34">
        <v>0</v>
      </c>
      <c r="F595" s="33">
        <v>141</v>
      </c>
      <c r="G595" s="33">
        <v>339</v>
      </c>
      <c r="H595" s="32">
        <v>0</v>
      </c>
    </row>
    <row r="596" spans="1:8" s="197" customFormat="1" x14ac:dyDescent="0.3">
      <c r="A596" s="215" t="s">
        <v>1087</v>
      </c>
      <c r="B596" s="115">
        <v>44033</v>
      </c>
      <c r="C596" s="33">
        <v>392</v>
      </c>
      <c r="D596" s="33">
        <v>2397</v>
      </c>
      <c r="E596" s="34">
        <v>0</v>
      </c>
      <c r="F596" s="33">
        <v>251</v>
      </c>
      <c r="G596" s="33">
        <v>931</v>
      </c>
      <c r="H596" s="32">
        <v>0</v>
      </c>
    </row>
    <row r="597" spans="1:8" s="197" customFormat="1" x14ac:dyDescent="0.3">
      <c r="A597" s="215" t="s">
        <v>1088</v>
      </c>
      <c r="B597" s="115">
        <v>44033</v>
      </c>
      <c r="C597" s="33">
        <v>123</v>
      </c>
      <c r="D597" s="33">
        <v>1157</v>
      </c>
      <c r="E597" s="34">
        <v>0</v>
      </c>
      <c r="F597" s="33">
        <v>152</v>
      </c>
      <c r="G597" s="33">
        <v>694</v>
      </c>
      <c r="H597" s="32">
        <v>0</v>
      </c>
    </row>
    <row r="598" spans="1:8" s="197" customFormat="1" x14ac:dyDescent="0.3">
      <c r="A598" s="215" t="s">
        <v>1089</v>
      </c>
      <c r="B598" s="115">
        <v>44033</v>
      </c>
      <c r="C598" s="33">
        <v>99</v>
      </c>
      <c r="D598" s="33">
        <v>1275</v>
      </c>
      <c r="E598" s="34">
        <v>0</v>
      </c>
      <c r="F598" s="33">
        <v>140</v>
      </c>
      <c r="G598" s="33">
        <v>454</v>
      </c>
      <c r="H598" s="32">
        <v>0</v>
      </c>
    </row>
    <row r="599" spans="1:8" s="197" customFormat="1" x14ac:dyDescent="0.3">
      <c r="A599" s="215" t="s">
        <v>1090</v>
      </c>
      <c r="B599" s="115">
        <v>44033</v>
      </c>
      <c r="C599" s="33">
        <v>77</v>
      </c>
      <c r="D599" s="33">
        <v>820</v>
      </c>
      <c r="E599" s="34">
        <v>0</v>
      </c>
      <c r="F599" s="33">
        <v>104</v>
      </c>
      <c r="G599" s="33">
        <v>339</v>
      </c>
      <c r="H599" s="32">
        <v>0</v>
      </c>
    </row>
    <row r="600" spans="1:8" s="197" customFormat="1" x14ac:dyDescent="0.3">
      <c r="A600" s="215" t="s">
        <v>1091</v>
      </c>
      <c r="B600" s="115">
        <v>44033</v>
      </c>
      <c r="C600" s="33">
        <v>87</v>
      </c>
      <c r="D600" s="33">
        <v>889</v>
      </c>
      <c r="E600" s="34">
        <v>0</v>
      </c>
      <c r="F600" s="33">
        <v>163</v>
      </c>
      <c r="G600" s="33">
        <v>374</v>
      </c>
      <c r="H600" s="32">
        <v>0</v>
      </c>
    </row>
    <row r="601" spans="1:8" s="197" customFormat="1" x14ac:dyDescent="0.3">
      <c r="A601" s="215" t="s">
        <v>1092</v>
      </c>
      <c r="B601" s="115">
        <v>44033</v>
      </c>
      <c r="C601" s="33">
        <v>134</v>
      </c>
      <c r="D601" s="33">
        <v>852</v>
      </c>
      <c r="E601" s="34">
        <v>0</v>
      </c>
      <c r="F601" s="33">
        <v>140</v>
      </c>
      <c r="G601" s="33">
        <v>284</v>
      </c>
      <c r="H601" s="32">
        <v>0</v>
      </c>
    </row>
    <row r="602" spans="1:8" s="197" customFormat="1" x14ac:dyDescent="0.3">
      <c r="A602" s="215" t="s">
        <v>1087</v>
      </c>
      <c r="B602" s="115">
        <v>44034</v>
      </c>
      <c r="C602" s="33">
        <v>0</v>
      </c>
      <c r="D602" s="33">
        <v>0</v>
      </c>
      <c r="E602" s="34">
        <v>0</v>
      </c>
      <c r="F602" s="33">
        <v>0</v>
      </c>
      <c r="G602" s="33">
        <v>0</v>
      </c>
      <c r="H602" s="32">
        <v>0</v>
      </c>
    </row>
    <row r="603" spans="1:8" s="197" customFormat="1" x14ac:dyDescent="0.3">
      <c r="A603" s="215" t="s">
        <v>1088</v>
      </c>
      <c r="B603" s="115">
        <v>44034</v>
      </c>
      <c r="C603" s="33">
        <v>0</v>
      </c>
      <c r="D603" s="33">
        <v>0</v>
      </c>
      <c r="E603" s="34">
        <v>0</v>
      </c>
      <c r="F603" s="33">
        <v>0</v>
      </c>
      <c r="G603" s="33">
        <v>0</v>
      </c>
      <c r="H603" s="32">
        <v>0</v>
      </c>
    </row>
    <row r="604" spans="1:8" s="197" customFormat="1" x14ac:dyDescent="0.3">
      <c r="A604" s="215" t="s">
        <v>1089</v>
      </c>
      <c r="B604" s="115">
        <v>44034</v>
      </c>
      <c r="C604" s="33">
        <v>0</v>
      </c>
      <c r="D604" s="33">
        <v>0</v>
      </c>
      <c r="E604" s="34">
        <v>0</v>
      </c>
      <c r="F604" s="33">
        <v>0</v>
      </c>
      <c r="G604" s="33">
        <v>0</v>
      </c>
      <c r="H604" s="32">
        <v>0</v>
      </c>
    </row>
    <row r="605" spans="1:8" s="197" customFormat="1" x14ac:dyDescent="0.3">
      <c r="A605" s="215" t="s">
        <v>1090</v>
      </c>
      <c r="B605" s="115">
        <v>44034</v>
      </c>
      <c r="C605" s="33">
        <v>0</v>
      </c>
      <c r="D605" s="33">
        <v>0</v>
      </c>
      <c r="E605" s="34">
        <v>0</v>
      </c>
      <c r="F605" s="33">
        <v>0</v>
      </c>
      <c r="G605" s="33">
        <v>0</v>
      </c>
      <c r="H605" s="32">
        <v>0</v>
      </c>
    </row>
    <row r="606" spans="1:8" s="197" customFormat="1" x14ac:dyDescent="0.3">
      <c r="A606" s="215" t="s">
        <v>1091</v>
      </c>
      <c r="B606" s="115">
        <v>44034</v>
      </c>
      <c r="C606" s="33">
        <v>0</v>
      </c>
      <c r="D606" s="33">
        <v>0</v>
      </c>
      <c r="E606" s="34">
        <v>0</v>
      </c>
      <c r="F606" s="33">
        <v>0</v>
      </c>
      <c r="G606" s="33">
        <v>0</v>
      </c>
      <c r="H606" s="32">
        <v>0</v>
      </c>
    </row>
    <row r="607" spans="1:8" s="197" customFormat="1" x14ac:dyDescent="0.3">
      <c r="A607" s="215" t="s">
        <v>1092</v>
      </c>
      <c r="B607" s="115">
        <v>44034</v>
      </c>
      <c r="C607" s="33">
        <v>0</v>
      </c>
      <c r="D607" s="33">
        <v>0</v>
      </c>
      <c r="E607" s="34">
        <v>0</v>
      </c>
      <c r="F607" s="33">
        <v>0</v>
      </c>
      <c r="G607" s="33">
        <v>0</v>
      </c>
      <c r="H607" s="32">
        <v>0</v>
      </c>
    </row>
    <row r="608" spans="1:8" s="197" customFormat="1" x14ac:dyDescent="0.3">
      <c r="A608" s="215" t="s">
        <v>1087</v>
      </c>
      <c r="B608" s="115">
        <v>44035</v>
      </c>
      <c r="C608" s="33">
        <v>415</v>
      </c>
      <c r="D608" s="33">
        <v>2418</v>
      </c>
      <c r="E608" s="34">
        <v>0</v>
      </c>
      <c r="F608" s="33">
        <v>228</v>
      </c>
      <c r="G608" s="33">
        <v>898</v>
      </c>
      <c r="H608" s="32">
        <v>0</v>
      </c>
    </row>
    <row r="609" spans="1:8" s="197" customFormat="1" x14ac:dyDescent="0.3">
      <c r="A609" s="215" t="s">
        <v>1088</v>
      </c>
      <c r="B609" s="115">
        <v>44035</v>
      </c>
      <c r="C609" s="33">
        <v>133</v>
      </c>
      <c r="D609" s="33">
        <v>1196</v>
      </c>
      <c r="E609" s="34">
        <v>0</v>
      </c>
      <c r="F609" s="33">
        <v>145</v>
      </c>
      <c r="G609" s="33">
        <v>582</v>
      </c>
      <c r="H609" s="32">
        <v>0</v>
      </c>
    </row>
    <row r="610" spans="1:8" s="197" customFormat="1" x14ac:dyDescent="0.3">
      <c r="A610" s="215" t="s">
        <v>1089</v>
      </c>
      <c r="B610" s="115">
        <v>44035</v>
      </c>
      <c r="C610" s="33">
        <v>116</v>
      </c>
      <c r="D610" s="33">
        <v>1261</v>
      </c>
      <c r="E610" s="34">
        <v>0</v>
      </c>
      <c r="F610" s="33">
        <v>103</v>
      </c>
      <c r="G610" s="33">
        <v>422</v>
      </c>
      <c r="H610" s="32">
        <v>0</v>
      </c>
    </row>
    <row r="611" spans="1:8" s="197" customFormat="1" x14ac:dyDescent="0.3">
      <c r="A611" s="215" t="s">
        <v>1090</v>
      </c>
      <c r="B611" s="115">
        <v>44035</v>
      </c>
      <c r="C611" s="33">
        <v>77</v>
      </c>
      <c r="D611" s="33">
        <v>789</v>
      </c>
      <c r="E611" s="34">
        <v>0</v>
      </c>
      <c r="F611" s="33">
        <v>95</v>
      </c>
      <c r="G611" s="33">
        <v>320</v>
      </c>
      <c r="H611" s="32">
        <v>0</v>
      </c>
    </row>
    <row r="612" spans="1:8" s="197" customFormat="1" x14ac:dyDescent="0.3">
      <c r="A612" s="215" t="s">
        <v>1091</v>
      </c>
      <c r="B612" s="115">
        <v>44035</v>
      </c>
      <c r="C612" s="33">
        <v>88</v>
      </c>
      <c r="D612" s="33">
        <v>947</v>
      </c>
      <c r="E612" s="34">
        <v>0</v>
      </c>
      <c r="F612" s="33">
        <v>198</v>
      </c>
      <c r="G612" s="33">
        <v>568</v>
      </c>
      <c r="H612" s="32">
        <v>0</v>
      </c>
    </row>
    <row r="613" spans="1:8" s="197" customFormat="1" x14ac:dyDescent="0.3">
      <c r="A613" s="215" t="s">
        <v>1092</v>
      </c>
      <c r="B613" s="115">
        <v>44035</v>
      </c>
      <c r="C613" s="33">
        <v>137</v>
      </c>
      <c r="D613" s="33">
        <v>833</v>
      </c>
      <c r="E613" s="34">
        <v>0</v>
      </c>
      <c r="F613" s="33">
        <v>144</v>
      </c>
      <c r="G613" s="33">
        <v>241</v>
      </c>
      <c r="H613" s="32">
        <v>0</v>
      </c>
    </row>
    <row r="614" spans="1:8" s="197" customFormat="1" x14ac:dyDescent="0.3">
      <c r="A614" s="215" t="s">
        <v>1087</v>
      </c>
      <c r="B614" s="115">
        <v>44036</v>
      </c>
      <c r="C614" s="33">
        <v>405</v>
      </c>
      <c r="D614" s="33">
        <v>2403</v>
      </c>
      <c r="E614" s="34">
        <v>0</v>
      </c>
      <c r="F614" s="33">
        <v>238</v>
      </c>
      <c r="G614" s="33">
        <v>913</v>
      </c>
      <c r="H614" s="32">
        <v>0</v>
      </c>
    </row>
    <row r="615" spans="1:8" s="197" customFormat="1" x14ac:dyDescent="0.3">
      <c r="A615" s="215" t="s">
        <v>1088</v>
      </c>
      <c r="B615" s="115">
        <v>44036</v>
      </c>
      <c r="C615" s="33">
        <v>129</v>
      </c>
      <c r="D615" s="33">
        <v>1229</v>
      </c>
      <c r="E615" s="34">
        <v>0</v>
      </c>
      <c r="F615" s="33">
        <v>146</v>
      </c>
      <c r="G615" s="33">
        <v>566</v>
      </c>
      <c r="H615" s="32">
        <v>0</v>
      </c>
    </row>
    <row r="616" spans="1:8" s="197" customFormat="1" x14ac:dyDescent="0.3">
      <c r="A616" s="215" t="s">
        <v>1089</v>
      </c>
      <c r="B616" s="115">
        <v>44036</v>
      </c>
      <c r="C616" s="33">
        <v>113</v>
      </c>
      <c r="D616" s="33">
        <v>1255</v>
      </c>
      <c r="E616" s="34">
        <v>0</v>
      </c>
      <c r="F616" s="33">
        <v>106</v>
      </c>
      <c r="G616" s="33">
        <v>423</v>
      </c>
      <c r="H616" s="32">
        <v>0</v>
      </c>
    </row>
    <row r="617" spans="1:8" s="197" customFormat="1" x14ac:dyDescent="0.3">
      <c r="A617" s="215" t="s">
        <v>1090</v>
      </c>
      <c r="B617" s="115">
        <v>44036</v>
      </c>
      <c r="C617" s="33">
        <v>81</v>
      </c>
      <c r="D617" s="33">
        <v>756</v>
      </c>
      <c r="E617" s="34">
        <v>0</v>
      </c>
      <c r="F617" s="33">
        <v>91</v>
      </c>
      <c r="G617" s="33">
        <v>353</v>
      </c>
      <c r="H617" s="32">
        <v>0</v>
      </c>
    </row>
    <row r="618" spans="1:8" s="197" customFormat="1" x14ac:dyDescent="0.3">
      <c r="A618" s="215" t="s">
        <v>1091</v>
      </c>
      <c r="B618" s="115">
        <v>44036</v>
      </c>
      <c r="C618" s="33">
        <v>81</v>
      </c>
      <c r="D618" s="33">
        <v>842</v>
      </c>
      <c r="E618" s="34">
        <v>0</v>
      </c>
      <c r="F618" s="33">
        <v>205</v>
      </c>
      <c r="G618" s="33">
        <v>674</v>
      </c>
      <c r="H618" s="32">
        <v>0</v>
      </c>
    </row>
    <row r="619" spans="1:8" s="197" customFormat="1" x14ac:dyDescent="0.3">
      <c r="A619" s="215" t="s">
        <v>1092</v>
      </c>
      <c r="B619" s="115">
        <v>44036</v>
      </c>
      <c r="C619" s="33">
        <v>139</v>
      </c>
      <c r="D619" s="33">
        <v>838</v>
      </c>
      <c r="E619" s="34">
        <v>0</v>
      </c>
      <c r="F619" s="33">
        <v>103</v>
      </c>
      <c r="G619" s="33">
        <v>236</v>
      </c>
      <c r="H619" s="32">
        <v>0</v>
      </c>
    </row>
    <row r="620" spans="1:8" s="197" customFormat="1" x14ac:dyDescent="0.3">
      <c r="A620" s="215" t="s">
        <v>1087</v>
      </c>
      <c r="B620" s="115">
        <v>44037</v>
      </c>
      <c r="C620" s="33">
        <v>394</v>
      </c>
      <c r="D620" s="33">
        <v>2366</v>
      </c>
      <c r="E620" s="34">
        <v>0</v>
      </c>
      <c r="F620" s="33">
        <v>249</v>
      </c>
      <c r="G620" s="33">
        <v>950</v>
      </c>
      <c r="H620" s="32">
        <v>0</v>
      </c>
    </row>
    <row r="621" spans="1:8" s="197" customFormat="1" x14ac:dyDescent="0.3">
      <c r="A621" s="215" t="s">
        <v>1088</v>
      </c>
      <c r="B621" s="115">
        <v>44037</v>
      </c>
      <c r="C621" s="33">
        <v>120</v>
      </c>
      <c r="D621" s="33">
        <v>1198</v>
      </c>
      <c r="E621" s="34">
        <v>0</v>
      </c>
      <c r="F621" s="33">
        <v>155</v>
      </c>
      <c r="G621" s="33">
        <v>597</v>
      </c>
      <c r="H621" s="32">
        <v>0</v>
      </c>
    </row>
    <row r="622" spans="1:8" s="197" customFormat="1" x14ac:dyDescent="0.3">
      <c r="A622" s="215" t="s">
        <v>1089</v>
      </c>
      <c r="B622" s="115">
        <v>44037</v>
      </c>
      <c r="C622" s="33">
        <v>113</v>
      </c>
      <c r="D622" s="33">
        <v>1231</v>
      </c>
      <c r="E622" s="34">
        <v>0</v>
      </c>
      <c r="F622" s="33">
        <v>127</v>
      </c>
      <c r="G622" s="33">
        <v>478</v>
      </c>
      <c r="H622" s="32">
        <v>0</v>
      </c>
    </row>
    <row r="623" spans="1:8" s="197" customFormat="1" x14ac:dyDescent="0.3">
      <c r="A623" s="215" t="s">
        <v>1090</v>
      </c>
      <c r="B623" s="115">
        <v>44037</v>
      </c>
      <c r="C623" s="33">
        <v>72</v>
      </c>
      <c r="D623" s="33">
        <v>704</v>
      </c>
      <c r="E623" s="34">
        <v>0</v>
      </c>
      <c r="F623" s="33">
        <v>99</v>
      </c>
      <c r="G623" s="33">
        <v>398</v>
      </c>
      <c r="H623" s="32">
        <v>0</v>
      </c>
    </row>
    <row r="624" spans="1:8" s="197" customFormat="1" x14ac:dyDescent="0.3">
      <c r="A624" s="215" t="s">
        <v>1091</v>
      </c>
      <c r="B624" s="115">
        <v>44037</v>
      </c>
      <c r="C624" s="33">
        <v>90</v>
      </c>
      <c r="D624" s="33">
        <v>824</v>
      </c>
      <c r="E624" s="34">
        <v>0</v>
      </c>
      <c r="F624" s="33">
        <v>196</v>
      </c>
      <c r="G624" s="33">
        <v>687</v>
      </c>
      <c r="H624" s="32">
        <v>0</v>
      </c>
    </row>
    <row r="625" spans="1:8" s="197" customFormat="1" x14ac:dyDescent="0.3">
      <c r="A625" s="215" t="s">
        <v>1092</v>
      </c>
      <c r="B625" s="115">
        <v>44037</v>
      </c>
      <c r="C625" s="33">
        <v>138</v>
      </c>
      <c r="D625" s="33">
        <v>776</v>
      </c>
      <c r="E625" s="34">
        <v>0</v>
      </c>
      <c r="F625" s="33">
        <v>104</v>
      </c>
      <c r="G625" s="33">
        <v>298</v>
      </c>
      <c r="H625" s="32">
        <v>0</v>
      </c>
    </row>
    <row r="626" spans="1:8" s="197" customFormat="1" x14ac:dyDescent="0.3">
      <c r="A626" s="215" t="s">
        <v>1087</v>
      </c>
      <c r="B626" s="115">
        <v>44038</v>
      </c>
      <c r="C626" s="33">
        <v>377</v>
      </c>
      <c r="D626" s="33">
        <v>2266</v>
      </c>
      <c r="E626" s="34">
        <v>0</v>
      </c>
      <c r="F626" s="33">
        <v>266</v>
      </c>
      <c r="G626" s="33">
        <v>1050</v>
      </c>
      <c r="H626" s="32">
        <v>0</v>
      </c>
    </row>
    <row r="627" spans="1:8" s="197" customFormat="1" x14ac:dyDescent="0.3">
      <c r="A627" s="215" t="s">
        <v>1088</v>
      </c>
      <c r="B627" s="115">
        <v>44038</v>
      </c>
      <c r="C627" s="33">
        <v>121</v>
      </c>
      <c r="D627" s="33">
        <v>1145</v>
      </c>
      <c r="E627" s="34">
        <v>0</v>
      </c>
      <c r="F627" s="33">
        <v>154</v>
      </c>
      <c r="G627" s="33">
        <v>650</v>
      </c>
      <c r="H627" s="32">
        <v>0</v>
      </c>
    </row>
    <row r="628" spans="1:8" s="197" customFormat="1" x14ac:dyDescent="0.3">
      <c r="A628" s="215" t="s">
        <v>1089</v>
      </c>
      <c r="B628" s="115">
        <v>44038</v>
      </c>
      <c r="C628" s="33">
        <v>100</v>
      </c>
      <c r="D628" s="33">
        <v>1201</v>
      </c>
      <c r="E628" s="34">
        <v>0</v>
      </c>
      <c r="F628" s="33">
        <v>133</v>
      </c>
      <c r="G628" s="33">
        <v>506</v>
      </c>
      <c r="H628" s="32">
        <v>0</v>
      </c>
    </row>
    <row r="629" spans="1:8" s="197" customFormat="1" x14ac:dyDescent="0.3">
      <c r="A629" s="215" t="s">
        <v>1090</v>
      </c>
      <c r="B629" s="115">
        <v>44038</v>
      </c>
      <c r="C629" s="33">
        <v>69</v>
      </c>
      <c r="D629" s="33">
        <v>669</v>
      </c>
      <c r="E629" s="34">
        <v>0</v>
      </c>
      <c r="F629" s="33">
        <v>95</v>
      </c>
      <c r="G629" s="33">
        <v>433</v>
      </c>
      <c r="H629" s="32">
        <v>0</v>
      </c>
    </row>
    <row r="630" spans="1:8" s="197" customFormat="1" x14ac:dyDescent="0.3">
      <c r="A630" s="215" t="s">
        <v>1091</v>
      </c>
      <c r="B630" s="115">
        <v>44038</v>
      </c>
      <c r="C630" s="33">
        <v>78</v>
      </c>
      <c r="D630" s="33">
        <v>830</v>
      </c>
      <c r="E630" s="34">
        <v>0</v>
      </c>
      <c r="F630" s="33">
        <v>208</v>
      </c>
      <c r="G630" s="33">
        <v>697</v>
      </c>
      <c r="H630" s="32">
        <v>0</v>
      </c>
    </row>
    <row r="631" spans="1:8" s="197" customFormat="1" x14ac:dyDescent="0.3">
      <c r="A631" s="215" t="s">
        <v>1092</v>
      </c>
      <c r="B631" s="115">
        <v>44038</v>
      </c>
      <c r="C631" s="33">
        <v>137</v>
      </c>
      <c r="D631" s="33">
        <v>773</v>
      </c>
      <c r="E631" s="34">
        <v>0</v>
      </c>
      <c r="F631" s="33">
        <v>105</v>
      </c>
      <c r="G631" s="33">
        <v>301</v>
      </c>
      <c r="H631" s="32">
        <v>0</v>
      </c>
    </row>
    <row r="632" spans="1:8" s="197" customFormat="1" x14ac:dyDescent="0.3">
      <c r="A632" s="215" t="s">
        <v>1087</v>
      </c>
      <c r="B632" s="115">
        <v>44039</v>
      </c>
      <c r="C632" s="33">
        <v>382</v>
      </c>
      <c r="D632" s="33">
        <v>2230</v>
      </c>
      <c r="E632" s="34">
        <v>0</v>
      </c>
      <c r="F632" s="33">
        <v>261</v>
      </c>
      <c r="G632" s="33">
        <v>1086</v>
      </c>
      <c r="H632" s="32">
        <v>0</v>
      </c>
    </row>
    <row r="633" spans="1:8" s="197" customFormat="1" x14ac:dyDescent="0.3">
      <c r="A633" s="215" t="s">
        <v>1088</v>
      </c>
      <c r="B633" s="115">
        <v>44039</v>
      </c>
      <c r="C633" s="33">
        <v>120</v>
      </c>
      <c r="D633" s="33">
        <v>1125</v>
      </c>
      <c r="E633" s="34">
        <v>0</v>
      </c>
      <c r="F633" s="33">
        <v>158</v>
      </c>
      <c r="G633" s="33">
        <v>640</v>
      </c>
      <c r="H633" s="32">
        <v>0</v>
      </c>
    </row>
    <row r="634" spans="1:8" s="197" customFormat="1" x14ac:dyDescent="0.3">
      <c r="A634" s="215" t="s">
        <v>1089</v>
      </c>
      <c r="B634" s="115">
        <v>44039</v>
      </c>
      <c r="C634" s="33">
        <v>103</v>
      </c>
      <c r="D634" s="33">
        <v>1247</v>
      </c>
      <c r="E634" s="34">
        <v>0</v>
      </c>
      <c r="F634" s="33">
        <v>128</v>
      </c>
      <c r="G634" s="33">
        <v>505</v>
      </c>
      <c r="H634" s="32">
        <v>0</v>
      </c>
    </row>
    <row r="635" spans="1:8" s="197" customFormat="1" x14ac:dyDescent="0.3">
      <c r="A635" s="215" t="s">
        <v>1090</v>
      </c>
      <c r="B635" s="115">
        <v>44039</v>
      </c>
      <c r="C635" s="33">
        <v>77</v>
      </c>
      <c r="D635" s="33">
        <v>671</v>
      </c>
      <c r="E635" s="34">
        <v>0</v>
      </c>
      <c r="F635" s="33">
        <v>87</v>
      </c>
      <c r="G635" s="33">
        <v>431</v>
      </c>
      <c r="H635" s="32">
        <v>0</v>
      </c>
    </row>
    <row r="636" spans="1:8" s="197" customFormat="1" x14ac:dyDescent="0.3">
      <c r="A636" s="215" t="s">
        <v>1091</v>
      </c>
      <c r="B636" s="115">
        <v>44039</v>
      </c>
      <c r="C636" s="33">
        <v>82</v>
      </c>
      <c r="D636" s="33">
        <v>839</v>
      </c>
      <c r="E636" s="34">
        <v>0</v>
      </c>
      <c r="F636" s="33">
        <v>204</v>
      </c>
      <c r="G636" s="33">
        <v>692</v>
      </c>
      <c r="H636" s="32">
        <v>0</v>
      </c>
    </row>
    <row r="637" spans="1:8" s="197" customFormat="1" x14ac:dyDescent="0.3">
      <c r="A637" s="215" t="s">
        <v>1092</v>
      </c>
      <c r="B637" s="115">
        <v>44039</v>
      </c>
      <c r="C637" s="33">
        <v>131</v>
      </c>
      <c r="D637" s="33">
        <v>765</v>
      </c>
      <c r="E637" s="34">
        <v>0</v>
      </c>
      <c r="F637" s="33">
        <v>111</v>
      </c>
      <c r="G637" s="33">
        <v>309</v>
      </c>
      <c r="H637" s="32">
        <v>0</v>
      </c>
    </row>
    <row r="638" spans="1:8" s="197" customFormat="1" x14ac:dyDescent="0.3">
      <c r="A638" s="215" t="s">
        <v>1087</v>
      </c>
      <c r="B638" s="115">
        <v>44040</v>
      </c>
      <c r="C638" s="33">
        <v>383</v>
      </c>
      <c r="D638" s="33">
        <v>2381</v>
      </c>
      <c r="E638" s="34">
        <v>0</v>
      </c>
      <c r="F638" s="33">
        <v>260</v>
      </c>
      <c r="G638" s="33">
        <v>947</v>
      </c>
      <c r="H638" s="32">
        <v>0</v>
      </c>
    </row>
    <row r="639" spans="1:8" s="197" customFormat="1" x14ac:dyDescent="0.3">
      <c r="A639" s="215" t="s">
        <v>1088</v>
      </c>
      <c r="B639" s="115">
        <v>44040</v>
      </c>
      <c r="C639" s="33">
        <v>123</v>
      </c>
      <c r="D639" s="33">
        <v>1231</v>
      </c>
      <c r="E639" s="34">
        <v>0</v>
      </c>
      <c r="F639" s="33">
        <v>155</v>
      </c>
      <c r="G639" s="33">
        <v>570</v>
      </c>
      <c r="H639" s="32">
        <v>0</v>
      </c>
    </row>
    <row r="640" spans="1:8" s="197" customFormat="1" x14ac:dyDescent="0.3">
      <c r="A640" s="215" t="s">
        <v>1089</v>
      </c>
      <c r="B640" s="115">
        <v>44040</v>
      </c>
      <c r="C640" s="33">
        <v>120</v>
      </c>
      <c r="D640" s="33">
        <v>1270</v>
      </c>
      <c r="E640" s="34">
        <v>0</v>
      </c>
      <c r="F640" s="33">
        <v>113</v>
      </c>
      <c r="G640" s="33">
        <v>478</v>
      </c>
      <c r="H640" s="32">
        <v>0</v>
      </c>
    </row>
    <row r="641" spans="1:8" s="197" customFormat="1" x14ac:dyDescent="0.3">
      <c r="A641" s="215" t="s">
        <v>1090</v>
      </c>
      <c r="B641" s="115">
        <v>44040</v>
      </c>
      <c r="C641" s="33">
        <v>76</v>
      </c>
      <c r="D641" s="33">
        <v>778</v>
      </c>
      <c r="E641" s="34">
        <v>0</v>
      </c>
      <c r="F641" s="33">
        <v>88</v>
      </c>
      <c r="G641" s="33">
        <v>324</v>
      </c>
      <c r="H641" s="32">
        <v>0</v>
      </c>
    </row>
    <row r="642" spans="1:8" s="197" customFormat="1" x14ac:dyDescent="0.3">
      <c r="A642" s="215" t="s">
        <v>1091</v>
      </c>
      <c r="B642" s="115">
        <v>44040</v>
      </c>
      <c r="C642" s="33">
        <v>92</v>
      </c>
      <c r="D642" s="33">
        <v>862</v>
      </c>
      <c r="E642" s="34">
        <v>0</v>
      </c>
      <c r="F642" s="33">
        <v>194</v>
      </c>
      <c r="G642" s="33">
        <v>671</v>
      </c>
      <c r="H642" s="32">
        <v>0</v>
      </c>
    </row>
    <row r="643" spans="1:8" s="197" customFormat="1" x14ac:dyDescent="0.3">
      <c r="A643" s="215" t="s">
        <v>1092</v>
      </c>
      <c r="B643" s="115">
        <v>44040</v>
      </c>
      <c r="C643" s="33">
        <v>129</v>
      </c>
      <c r="D643" s="33">
        <v>822</v>
      </c>
      <c r="E643" s="34">
        <v>0</v>
      </c>
      <c r="F643" s="33">
        <v>113</v>
      </c>
      <c r="G643" s="33">
        <v>252</v>
      </c>
      <c r="H643" s="32">
        <v>0</v>
      </c>
    </row>
    <row r="644" spans="1:8" s="197" customFormat="1" x14ac:dyDescent="0.3">
      <c r="A644" s="215" t="s">
        <v>1087</v>
      </c>
      <c r="B644" s="115">
        <v>44041</v>
      </c>
      <c r="C644" s="33">
        <v>391</v>
      </c>
      <c r="D644" s="33">
        <v>2428</v>
      </c>
      <c r="E644" s="34">
        <v>0</v>
      </c>
      <c r="F644" s="33">
        <v>252</v>
      </c>
      <c r="G644" s="33">
        <v>900</v>
      </c>
      <c r="H644" s="32">
        <v>0</v>
      </c>
    </row>
    <row r="645" spans="1:8" s="197" customFormat="1" x14ac:dyDescent="0.3">
      <c r="A645" s="215" t="s">
        <v>1088</v>
      </c>
      <c r="B645" s="115">
        <v>44041</v>
      </c>
      <c r="C645" s="33">
        <v>124</v>
      </c>
      <c r="D645" s="33">
        <v>1270</v>
      </c>
      <c r="E645" s="34">
        <v>0</v>
      </c>
      <c r="F645" s="33">
        <v>154</v>
      </c>
      <c r="G645" s="33">
        <v>531</v>
      </c>
      <c r="H645" s="32">
        <v>0</v>
      </c>
    </row>
    <row r="646" spans="1:8" s="197" customFormat="1" x14ac:dyDescent="0.3">
      <c r="A646" s="215" t="s">
        <v>1089</v>
      </c>
      <c r="B646" s="115">
        <v>44041</v>
      </c>
      <c r="C646" s="33">
        <v>119</v>
      </c>
      <c r="D646" s="33">
        <v>1340</v>
      </c>
      <c r="E646" s="34">
        <v>0</v>
      </c>
      <c r="F646" s="33">
        <v>116</v>
      </c>
      <c r="G646" s="33">
        <v>409</v>
      </c>
      <c r="H646" s="32">
        <v>0</v>
      </c>
    </row>
    <row r="647" spans="1:8" s="197" customFormat="1" x14ac:dyDescent="0.3">
      <c r="A647" s="215" t="s">
        <v>1090</v>
      </c>
      <c r="B647" s="115">
        <v>44041</v>
      </c>
      <c r="C647" s="33">
        <v>73</v>
      </c>
      <c r="D647" s="33">
        <v>819</v>
      </c>
      <c r="E647" s="34">
        <v>0</v>
      </c>
      <c r="F647" s="33">
        <v>91</v>
      </c>
      <c r="G647" s="33">
        <v>290</v>
      </c>
      <c r="H647" s="32">
        <v>0</v>
      </c>
    </row>
    <row r="648" spans="1:8" s="197" customFormat="1" x14ac:dyDescent="0.3">
      <c r="A648" s="215" t="s">
        <v>1091</v>
      </c>
      <c r="B648" s="115">
        <v>44041</v>
      </c>
      <c r="C648" s="33">
        <v>92</v>
      </c>
      <c r="D648" s="33">
        <v>858</v>
      </c>
      <c r="E648" s="34">
        <v>0</v>
      </c>
      <c r="F648" s="33">
        <v>194</v>
      </c>
      <c r="G648" s="33">
        <v>675</v>
      </c>
      <c r="H648" s="32">
        <v>0</v>
      </c>
    </row>
    <row r="649" spans="1:8" s="197" customFormat="1" x14ac:dyDescent="0.3">
      <c r="A649" s="215" t="s">
        <v>1092</v>
      </c>
      <c r="B649" s="115">
        <v>44041</v>
      </c>
      <c r="C649" s="33">
        <v>134</v>
      </c>
      <c r="D649" s="33">
        <v>830</v>
      </c>
      <c r="E649" s="34">
        <v>0</v>
      </c>
      <c r="F649" s="33">
        <v>108</v>
      </c>
      <c r="G649" s="33">
        <v>246</v>
      </c>
      <c r="H649" s="32">
        <v>0</v>
      </c>
    </row>
    <row r="650" spans="1:8" s="197" customFormat="1" x14ac:dyDescent="0.3">
      <c r="A650" s="215" t="s">
        <v>1087</v>
      </c>
      <c r="B650" s="115">
        <v>44042</v>
      </c>
      <c r="C650" s="33">
        <v>405</v>
      </c>
      <c r="D650" s="33">
        <v>2429</v>
      </c>
      <c r="E650" s="34">
        <v>0</v>
      </c>
      <c r="F650" s="33">
        <v>238</v>
      </c>
      <c r="G650" s="33">
        <v>899</v>
      </c>
      <c r="H650" s="32">
        <v>0</v>
      </c>
    </row>
    <row r="651" spans="1:8" s="197" customFormat="1" x14ac:dyDescent="0.3">
      <c r="A651" s="215" t="s">
        <v>1088</v>
      </c>
      <c r="B651" s="115">
        <v>44042</v>
      </c>
      <c r="C651" s="33">
        <v>134</v>
      </c>
      <c r="D651" s="33">
        <v>1290</v>
      </c>
      <c r="E651" s="34">
        <v>0</v>
      </c>
      <c r="F651" s="33">
        <v>144</v>
      </c>
      <c r="G651" s="33">
        <v>522</v>
      </c>
      <c r="H651" s="32">
        <v>0</v>
      </c>
    </row>
    <row r="652" spans="1:8" s="197" customFormat="1" x14ac:dyDescent="0.3">
      <c r="A652" s="215" t="s">
        <v>1089</v>
      </c>
      <c r="B652" s="115">
        <v>44042</v>
      </c>
      <c r="C652" s="33">
        <v>116</v>
      </c>
      <c r="D652" s="33">
        <v>1335</v>
      </c>
      <c r="E652" s="34">
        <v>0</v>
      </c>
      <c r="F652" s="33">
        <v>117</v>
      </c>
      <c r="G652" s="33">
        <v>415</v>
      </c>
      <c r="H652" s="32">
        <v>0</v>
      </c>
    </row>
    <row r="653" spans="1:8" s="197" customFormat="1" x14ac:dyDescent="0.3">
      <c r="A653" s="215" t="s">
        <v>1090</v>
      </c>
      <c r="B653" s="115">
        <v>44042</v>
      </c>
      <c r="C653" s="33">
        <v>73</v>
      </c>
      <c r="D653" s="33">
        <v>812</v>
      </c>
      <c r="E653" s="34">
        <v>0</v>
      </c>
      <c r="F653" s="33">
        <v>91</v>
      </c>
      <c r="G653" s="33">
        <v>297</v>
      </c>
      <c r="H653" s="32">
        <v>0</v>
      </c>
    </row>
    <row r="654" spans="1:8" s="197" customFormat="1" x14ac:dyDescent="0.3">
      <c r="A654" s="215" t="s">
        <v>1091</v>
      </c>
      <c r="B654" s="115">
        <v>44042</v>
      </c>
      <c r="C654" s="33">
        <v>87</v>
      </c>
      <c r="D654" s="33">
        <v>859</v>
      </c>
      <c r="E654" s="34">
        <v>0</v>
      </c>
      <c r="F654" s="33">
        <v>199</v>
      </c>
      <c r="G654" s="33">
        <v>668</v>
      </c>
      <c r="H654" s="32">
        <v>0</v>
      </c>
    </row>
    <row r="655" spans="1:8" s="197" customFormat="1" x14ac:dyDescent="0.3">
      <c r="A655" s="215" t="s">
        <v>1092</v>
      </c>
      <c r="B655" s="115">
        <v>44042</v>
      </c>
      <c r="C655" s="33">
        <v>131</v>
      </c>
      <c r="D655" s="33">
        <v>825</v>
      </c>
      <c r="E655" s="34">
        <v>0</v>
      </c>
      <c r="F655" s="33">
        <v>111</v>
      </c>
      <c r="G655" s="33">
        <v>251</v>
      </c>
      <c r="H655" s="32">
        <v>0</v>
      </c>
    </row>
    <row r="656" spans="1:8" s="197" customFormat="1" x14ac:dyDescent="0.3">
      <c r="A656" s="215" t="s">
        <v>1087</v>
      </c>
      <c r="B656" s="115">
        <v>44043</v>
      </c>
      <c r="C656" s="33">
        <v>405</v>
      </c>
      <c r="D656" s="33">
        <v>2389</v>
      </c>
      <c r="E656" s="34">
        <v>0</v>
      </c>
      <c r="F656" s="33">
        <v>236</v>
      </c>
      <c r="G656" s="33">
        <v>939</v>
      </c>
      <c r="H656" s="32">
        <v>0</v>
      </c>
    </row>
    <row r="657" spans="1:8" s="197" customFormat="1" x14ac:dyDescent="0.3">
      <c r="A657" s="215" t="s">
        <v>1088</v>
      </c>
      <c r="B657" s="115">
        <v>44043</v>
      </c>
      <c r="C657" s="33">
        <v>148</v>
      </c>
      <c r="D657" s="33">
        <v>1269</v>
      </c>
      <c r="E657" s="34">
        <v>0</v>
      </c>
      <c r="F657" s="33">
        <v>130</v>
      </c>
      <c r="G657" s="33">
        <v>542</v>
      </c>
      <c r="H657" s="32">
        <v>0</v>
      </c>
    </row>
    <row r="658" spans="1:8" s="197" customFormat="1" x14ac:dyDescent="0.3">
      <c r="A658" s="215" t="s">
        <v>1089</v>
      </c>
      <c r="B658" s="115">
        <v>44043</v>
      </c>
      <c r="C658" s="33">
        <v>116</v>
      </c>
      <c r="D658" s="33">
        <v>1324</v>
      </c>
      <c r="E658" s="34">
        <v>0</v>
      </c>
      <c r="F658" s="33">
        <v>117</v>
      </c>
      <c r="G658" s="33">
        <v>427</v>
      </c>
      <c r="H658" s="32">
        <v>0</v>
      </c>
    </row>
    <row r="659" spans="1:8" s="197" customFormat="1" x14ac:dyDescent="0.3">
      <c r="A659" s="215" t="s">
        <v>1090</v>
      </c>
      <c r="B659" s="115">
        <v>44043</v>
      </c>
      <c r="C659" s="33">
        <v>68</v>
      </c>
      <c r="D659" s="33">
        <v>814</v>
      </c>
      <c r="E659" s="34">
        <v>0</v>
      </c>
      <c r="F659" s="33">
        <v>96</v>
      </c>
      <c r="G659" s="33">
        <v>295</v>
      </c>
      <c r="H659" s="32">
        <v>0</v>
      </c>
    </row>
    <row r="660" spans="1:8" s="197" customFormat="1" x14ac:dyDescent="0.3">
      <c r="A660" s="215" t="s">
        <v>1091</v>
      </c>
      <c r="B660" s="115">
        <v>44043</v>
      </c>
      <c r="C660" s="33">
        <v>85</v>
      </c>
      <c r="D660" s="33">
        <v>879</v>
      </c>
      <c r="E660" s="34">
        <v>0</v>
      </c>
      <c r="F660" s="33">
        <v>201</v>
      </c>
      <c r="G660" s="33">
        <v>645</v>
      </c>
      <c r="H660" s="32">
        <v>0</v>
      </c>
    </row>
    <row r="661" spans="1:8" s="197" customFormat="1" x14ac:dyDescent="0.3">
      <c r="A661" s="215" t="s">
        <v>1092</v>
      </c>
      <c r="B661" s="115">
        <v>44043</v>
      </c>
      <c r="C661" s="33">
        <v>131</v>
      </c>
      <c r="D661" s="33">
        <v>805</v>
      </c>
      <c r="E661" s="34">
        <v>0</v>
      </c>
      <c r="F661" s="33">
        <v>123</v>
      </c>
      <c r="G661" s="33">
        <v>345</v>
      </c>
      <c r="H661" s="32">
        <v>0</v>
      </c>
    </row>
    <row r="662" spans="1:8" s="197" customFormat="1" x14ac:dyDescent="0.3">
      <c r="A662" s="215" t="s">
        <v>1087</v>
      </c>
      <c r="B662" s="115">
        <v>44044</v>
      </c>
      <c r="C662" s="33">
        <v>385</v>
      </c>
      <c r="D662" s="33">
        <v>2319</v>
      </c>
      <c r="E662" s="34">
        <v>0</v>
      </c>
      <c r="F662" s="33">
        <v>256</v>
      </c>
      <c r="G662" s="33">
        <v>1009</v>
      </c>
      <c r="H662" s="32">
        <v>0</v>
      </c>
    </row>
    <row r="663" spans="1:8" s="197" customFormat="1" x14ac:dyDescent="0.3">
      <c r="A663" s="215" t="s">
        <v>1088</v>
      </c>
      <c r="B663" s="115">
        <v>44044</v>
      </c>
      <c r="C663" s="33">
        <v>141</v>
      </c>
      <c r="D663" s="33">
        <v>1249</v>
      </c>
      <c r="E663" s="34">
        <v>0</v>
      </c>
      <c r="F663" s="33">
        <v>137</v>
      </c>
      <c r="G663" s="33">
        <v>557</v>
      </c>
      <c r="H663" s="32">
        <v>0</v>
      </c>
    </row>
    <row r="664" spans="1:8" s="197" customFormat="1" x14ac:dyDescent="0.3">
      <c r="A664" s="215" t="s">
        <v>1089</v>
      </c>
      <c r="B664" s="115">
        <v>44044</v>
      </c>
      <c r="C664" s="33">
        <v>111</v>
      </c>
      <c r="D664" s="33">
        <v>1252</v>
      </c>
      <c r="E664" s="34">
        <v>0</v>
      </c>
      <c r="F664" s="33">
        <v>122</v>
      </c>
      <c r="G664" s="33">
        <v>414</v>
      </c>
      <c r="H664" s="32">
        <v>0</v>
      </c>
    </row>
    <row r="665" spans="1:8" s="197" customFormat="1" x14ac:dyDescent="0.3">
      <c r="A665" s="215" t="s">
        <v>1090</v>
      </c>
      <c r="B665" s="115">
        <v>44044</v>
      </c>
      <c r="C665" s="33">
        <v>61</v>
      </c>
      <c r="D665" s="33">
        <v>788</v>
      </c>
      <c r="E665" s="34">
        <v>0</v>
      </c>
      <c r="F665" s="33">
        <v>103</v>
      </c>
      <c r="G665" s="33">
        <v>321</v>
      </c>
      <c r="H665" s="32">
        <v>0</v>
      </c>
    </row>
    <row r="666" spans="1:8" s="197" customFormat="1" x14ac:dyDescent="0.3">
      <c r="A666" s="215" t="s">
        <v>1091</v>
      </c>
      <c r="B666" s="115">
        <v>44044</v>
      </c>
      <c r="C666" s="33">
        <v>83</v>
      </c>
      <c r="D666" s="33">
        <v>846</v>
      </c>
      <c r="E666" s="34">
        <v>0</v>
      </c>
      <c r="F666" s="33">
        <v>203</v>
      </c>
      <c r="G666" s="33">
        <v>679</v>
      </c>
      <c r="H666" s="32">
        <v>0</v>
      </c>
    </row>
    <row r="667" spans="1:8" s="197" customFormat="1" x14ac:dyDescent="0.3">
      <c r="A667" s="215" t="s">
        <v>1092</v>
      </c>
      <c r="B667" s="115">
        <v>44044</v>
      </c>
      <c r="C667" s="33">
        <v>123</v>
      </c>
      <c r="D667" s="33">
        <v>821</v>
      </c>
      <c r="E667" s="34">
        <v>0</v>
      </c>
      <c r="F667" s="33">
        <v>131</v>
      </c>
      <c r="G667" s="33">
        <v>326</v>
      </c>
      <c r="H667" s="32">
        <v>0</v>
      </c>
    </row>
    <row r="668" spans="1:8" s="197" customFormat="1" x14ac:dyDescent="0.3">
      <c r="A668" s="215" t="s">
        <v>1087</v>
      </c>
      <c r="B668" s="115">
        <v>44045</v>
      </c>
      <c r="C668" s="33">
        <v>359</v>
      </c>
      <c r="D668" s="33">
        <v>2220</v>
      </c>
      <c r="E668" s="34">
        <v>0</v>
      </c>
      <c r="F668" s="33">
        <v>282</v>
      </c>
      <c r="G668" s="33">
        <v>1069</v>
      </c>
      <c r="H668" s="32">
        <v>0</v>
      </c>
    </row>
    <row r="669" spans="1:8" s="197" customFormat="1" x14ac:dyDescent="0.3">
      <c r="A669" s="215" t="s">
        <v>1088</v>
      </c>
      <c r="B669" s="115">
        <v>44045</v>
      </c>
      <c r="C669" s="33">
        <v>134</v>
      </c>
      <c r="D669" s="33">
        <v>1188</v>
      </c>
      <c r="E669" s="34">
        <v>0</v>
      </c>
      <c r="F669" s="33">
        <v>144</v>
      </c>
      <c r="G669" s="33">
        <v>613</v>
      </c>
      <c r="H669" s="32">
        <v>0</v>
      </c>
    </row>
    <row r="670" spans="1:8" s="197" customFormat="1" x14ac:dyDescent="0.3">
      <c r="A670" s="215" t="s">
        <v>1089</v>
      </c>
      <c r="B670" s="115">
        <v>44045</v>
      </c>
      <c r="C670" s="33">
        <v>97</v>
      </c>
      <c r="D670" s="33">
        <v>1218</v>
      </c>
      <c r="E670" s="34">
        <v>0</v>
      </c>
      <c r="F670" s="33">
        <v>133</v>
      </c>
      <c r="G670" s="33">
        <v>439</v>
      </c>
      <c r="H670" s="32">
        <v>0</v>
      </c>
    </row>
    <row r="671" spans="1:8" s="197" customFormat="1" x14ac:dyDescent="0.3">
      <c r="A671" s="215" t="s">
        <v>1090</v>
      </c>
      <c r="B671" s="115">
        <v>44045</v>
      </c>
      <c r="C671" s="33">
        <v>67</v>
      </c>
      <c r="D671" s="33">
        <v>736</v>
      </c>
      <c r="E671" s="34">
        <v>0</v>
      </c>
      <c r="F671" s="33">
        <v>97</v>
      </c>
      <c r="G671" s="33">
        <v>373</v>
      </c>
      <c r="H671" s="32">
        <v>0</v>
      </c>
    </row>
    <row r="672" spans="1:8" s="197" customFormat="1" x14ac:dyDescent="0.3">
      <c r="A672" s="215" t="s">
        <v>1091</v>
      </c>
      <c r="B672" s="115">
        <v>44045</v>
      </c>
      <c r="C672" s="33">
        <v>78</v>
      </c>
      <c r="D672" s="33">
        <v>847</v>
      </c>
      <c r="E672" s="34">
        <v>0</v>
      </c>
      <c r="F672" s="33">
        <v>208</v>
      </c>
      <c r="G672" s="33">
        <v>677</v>
      </c>
      <c r="H672" s="32">
        <v>0</v>
      </c>
    </row>
    <row r="673" spans="1:8" s="197" customFormat="1" x14ac:dyDescent="0.3">
      <c r="A673" s="215" t="s">
        <v>1092</v>
      </c>
      <c r="B673" s="115">
        <v>44045</v>
      </c>
      <c r="C673" s="33">
        <v>128</v>
      </c>
      <c r="D673" s="33">
        <v>789</v>
      </c>
      <c r="E673" s="34">
        <v>0</v>
      </c>
      <c r="F673" s="33">
        <v>126</v>
      </c>
      <c r="G673" s="33">
        <v>358</v>
      </c>
      <c r="H673" s="32">
        <v>0</v>
      </c>
    </row>
    <row r="674" spans="1:8" s="197" customFormat="1" x14ac:dyDescent="0.3">
      <c r="A674" s="215" t="s">
        <v>1087</v>
      </c>
      <c r="B674" s="115">
        <v>44046</v>
      </c>
      <c r="C674" s="33">
        <v>351</v>
      </c>
      <c r="D674" s="33">
        <v>2220</v>
      </c>
      <c r="E674" s="34">
        <v>0</v>
      </c>
      <c r="F674" s="33">
        <v>292</v>
      </c>
      <c r="G674" s="33">
        <v>1068</v>
      </c>
      <c r="H674" s="32">
        <v>0</v>
      </c>
    </row>
    <row r="675" spans="1:8" s="197" customFormat="1" x14ac:dyDescent="0.3">
      <c r="A675" s="215" t="s">
        <v>1088</v>
      </c>
      <c r="B675" s="115">
        <v>44046</v>
      </c>
      <c r="C675" s="33">
        <v>132</v>
      </c>
      <c r="D675" s="33">
        <v>1171</v>
      </c>
      <c r="E675" s="34">
        <v>0</v>
      </c>
      <c r="F675" s="33">
        <v>146</v>
      </c>
      <c r="G675" s="33">
        <v>641</v>
      </c>
      <c r="H675" s="32">
        <v>0</v>
      </c>
    </row>
    <row r="676" spans="1:8" s="197" customFormat="1" x14ac:dyDescent="0.3">
      <c r="A676" s="215" t="s">
        <v>1089</v>
      </c>
      <c r="B676" s="115">
        <v>44046</v>
      </c>
      <c r="C676" s="33">
        <v>112</v>
      </c>
      <c r="D676" s="33">
        <v>1239</v>
      </c>
      <c r="E676" s="34">
        <v>0</v>
      </c>
      <c r="F676" s="33">
        <v>118</v>
      </c>
      <c r="G676" s="33">
        <v>465</v>
      </c>
      <c r="H676" s="32">
        <v>0</v>
      </c>
    </row>
    <row r="677" spans="1:8" s="197" customFormat="1" x14ac:dyDescent="0.3">
      <c r="A677" s="215" t="s">
        <v>1090</v>
      </c>
      <c r="B677" s="115">
        <v>44046</v>
      </c>
      <c r="C677" s="33">
        <v>69</v>
      </c>
      <c r="D677" s="33">
        <v>746</v>
      </c>
      <c r="E677" s="34">
        <v>0</v>
      </c>
      <c r="F677" s="33">
        <v>95</v>
      </c>
      <c r="G677" s="33">
        <v>363</v>
      </c>
      <c r="H677" s="32">
        <v>0</v>
      </c>
    </row>
    <row r="678" spans="1:8" s="197" customFormat="1" x14ac:dyDescent="0.3">
      <c r="A678" s="215" t="s">
        <v>1091</v>
      </c>
      <c r="B678" s="115">
        <v>44046</v>
      </c>
      <c r="C678" s="33">
        <v>82</v>
      </c>
      <c r="D678" s="33">
        <v>839</v>
      </c>
      <c r="E678" s="34">
        <v>0</v>
      </c>
      <c r="F678" s="33">
        <v>204</v>
      </c>
      <c r="G678" s="33">
        <v>686</v>
      </c>
      <c r="H678" s="32">
        <v>0</v>
      </c>
    </row>
    <row r="679" spans="1:8" s="197" customFormat="1" x14ac:dyDescent="0.3">
      <c r="A679" s="215" t="s">
        <v>1092</v>
      </c>
      <c r="B679" s="115">
        <v>44046</v>
      </c>
      <c r="C679" s="33">
        <v>132</v>
      </c>
      <c r="D679" s="33">
        <v>817</v>
      </c>
      <c r="E679" s="34">
        <v>0</v>
      </c>
      <c r="F679" s="33">
        <v>122</v>
      </c>
      <c r="G679" s="33">
        <v>330</v>
      </c>
      <c r="H679" s="32">
        <v>0</v>
      </c>
    </row>
    <row r="680" spans="1:8" s="197" customFormat="1" x14ac:dyDescent="0.3">
      <c r="A680" s="215" t="s">
        <v>1087</v>
      </c>
      <c r="B680" s="115">
        <v>44047</v>
      </c>
      <c r="C680" s="33">
        <v>377</v>
      </c>
      <c r="D680" s="33">
        <v>2368</v>
      </c>
      <c r="E680" s="34">
        <v>0</v>
      </c>
      <c r="F680" s="33">
        <v>256</v>
      </c>
      <c r="G680" s="33">
        <v>918</v>
      </c>
      <c r="H680" s="32">
        <v>0</v>
      </c>
    </row>
    <row r="681" spans="1:8" s="197" customFormat="1" x14ac:dyDescent="0.3">
      <c r="A681" s="215" t="s">
        <v>1088</v>
      </c>
      <c r="B681" s="115">
        <v>44047</v>
      </c>
      <c r="C681" s="33">
        <v>131</v>
      </c>
      <c r="D681" s="33">
        <v>1234</v>
      </c>
      <c r="E681" s="34">
        <v>0</v>
      </c>
      <c r="F681" s="33">
        <v>143</v>
      </c>
      <c r="G681" s="33">
        <v>597</v>
      </c>
      <c r="H681" s="32">
        <v>0</v>
      </c>
    </row>
    <row r="682" spans="1:8" s="197" customFormat="1" x14ac:dyDescent="0.3">
      <c r="A682" s="215" t="s">
        <v>1089</v>
      </c>
      <c r="B682" s="115">
        <v>44047</v>
      </c>
      <c r="C682" s="33">
        <v>112</v>
      </c>
      <c r="D682" s="33">
        <v>1264</v>
      </c>
      <c r="E682" s="34">
        <v>0</v>
      </c>
      <c r="F682" s="33">
        <v>123</v>
      </c>
      <c r="G682" s="33">
        <v>462</v>
      </c>
      <c r="H682" s="32">
        <v>0</v>
      </c>
    </row>
    <row r="683" spans="1:8" s="197" customFormat="1" x14ac:dyDescent="0.3">
      <c r="A683" s="215" t="s">
        <v>1090</v>
      </c>
      <c r="B683" s="115">
        <v>44047</v>
      </c>
      <c r="C683" s="33">
        <v>81</v>
      </c>
      <c r="D683" s="33">
        <v>816</v>
      </c>
      <c r="E683" s="34">
        <v>0</v>
      </c>
      <c r="F683" s="33">
        <v>83</v>
      </c>
      <c r="G683" s="33">
        <v>293</v>
      </c>
      <c r="H683" s="32">
        <v>0</v>
      </c>
    </row>
    <row r="684" spans="1:8" s="197" customFormat="1" x14ac:dyDescent="0.3">
      <c r="A684" s="215" t="s">
        <v>1091</v>
      </c>
      <c r="B684" s="115">
        <v>44047</v>
      </c>
      <c r="C684" s="33">
        <v>89</v>
      </c>
      <c r="D684" s="33">
        <v>888</v>
      </c>
      <c r="E684" s="34">
        <v>0</v>
      </c>
      <c r="F684" s="33">
        <v>197</v>
      </c>
      <c r="G684" s="33">
        <v>642</v>
      </c>
      <c r="H684" s="32">
        <v>0</v>
      </c>
    </row>
    <row r="685" spans="1:8" s="197" customFormat="1" x14ac:dyDescent="0.3">
      <c r="A685" s="215" t="s">
        <v>1092</v>
      </c>
      <c r="B685" s="115">
        <v>44047</v>
      </c>
      <c r="C685" s="33">
        <v>139</v>
      </c>
      <c r="D685" s="33">
        <v>843</v>
      </c>
      <c r="E685" s="34">
        <v>0</v>
      </c>
      <c r="F685" s="33">
        <v>115</v>
      </c>
      <c r="G685" s="33">
        <v>307</v>
      </c>
      <c r="H685" s="32">
        <v>0</v>
      </c>
    </row>
    <row r="686" spans="1:8" s="197" customFormat="1" x14ac:dyDescent="0.3">
      <c r="A686" s="215" t="s">
        <v>1087</v>
      </c>
      <c r="B686" s="115">
        <v>44048</v>
      </c>
      <c r="C686" s="33">
        <v>398</v>
      </c>
      <c r="D686" s="33">
        <v>2407</v>
      </c>
      <c r="E686" s="34">
        <v>0</v>
      </c>
      <c r="F686" s="33">
        <v>243</v>
      </c>
      <c r="G686" s="33">
        <v>892</v>
      </c>
      <c r="H686" s="32">
        <v>0</v>
      </c>
    </row>
    <row r="687" spans="1:8" s="197" customFormat="1" x14ac:dyDescent="0.3">
      <c r="A687" s="215" t="s">
        <v>1088</v>
      </c>
      <c r="B687" s="115">
        <v>44048</v>
      </c>
      <c r="C687" s="33">
        <v>136</v>
      </c>
      <c r="D687" s="33">
        <v>1261</v>
      </c>
      <c r="E687" s="34">
        <v>0</v>
      </c>
      <c r="F687" s="33">
        <v>138</v>
      </c>
      <c r="G687" s="33">
        <v>570</v>
      </c>
      <c r="H687" s="32">
        <v>0</v>
      </c>
    </row>
    <row r="688" spans="1:8" s="197" customFormat="1" x14ac:dyDescent="0.3">
      <c r="A688" s="215" t="s">
        <v>1089</v>
      </c>
      <c r="B688" s="115">
        <v>44048</v>
      </c>
      <c r="C688" s="33">
        <v>107</v>
      </c>
      <c r="D688" s="33">
        <v>1281</v>
      </c>
      <c r="E688" s="34">
        <v>0</v>
      </c>
      <c r="F688" s="33">
        <v>114</v>
      </c>
      <c r="G688" s="33">
        <v>407</v>
      </c>
      <c r="H688" s="32">
        <v>0</v>
      </c>
    </row>
    <row r="689" spans="1:8" s="197" customFormat="1" x14ac:dyDescent="0.3">
      <c r="A689" s="215" t="s">
        <v>1090</v>
      </c>
      <c r="B689" s="115">
        <v>44048</v>
      </c>
      <c r="C689" s="33">
        <v>78</v>
      </c>
      <c r="D689" s="33">
        <v>802</v>
      </c>
      <c r="E689" s="34">
        <v>0</v>
      </c>
      <c r="F689" s="33">
        <v>86</v>
      </c>
      <c r="G689" s="33">
        <v>307</v>
      </c>
      <c r="H689" s="32">
        <v>0</v>
      </c>
    </row>
    <row r="690" spans="1:8" s="197" customFormat="1" x14ac:dyDescent="0.3">
      <c r="A690" s="215" t="s">
        <v>1091</v>
      </c>
      <c r="B690" s="115">
        <v>44048</v>
      </c>
      <c r="C690" s="33">
        <v>84</v>
      </c>
      <c r="D690" s="33">
        <v>927</v>
      </c>
      <c r="E690" s="34">
        <v>0</v>
      </c>
      <c r="F690" s="33">
        <v>202</v>
      </c>
      <c r="G690" s="33">
        <v>603</v>
      </c>
      <c r="H690" s="32">
        <v>0</v>
      </c>
    </row>
    <row r="691" spans="1:8" s="197" customFormat="1" x14ac:dyDescent="0.3">
      <c r="A691" s="215" t="s">
        <v>1092</v>
      </c>
      <c r="B691" s="115">
        <v>44048</v>
      </c>
      <c r="C691" s="33">
        <v>140</v>
      </c>
      <c r="D691" s="33">
        <v>838</v>
      </c>
      <c r="E691" s="34">
        <v>0</v>
      </c>
      <c r="F691" s="33">
        <v>126</v>
      </c>
      <c r="G691" s="33">
        <v>320</v>
      </c>
      <c r="H691" s="32">
        <v>0</v>
      </c>
    </row>
    <row r="692" spans="1:8" s="197" customFormat="1" x14ac:dyDescent="0.3">
      <c r="A692" s="215" t="s">
        <v>1087</v>
      </c>
      <c r="B692" s="115">
        <v>44049</v>
      </c>
      <c r="C692" s="33">
        <v>381</v>
      </c>
      <c r="D692" s="33">
        <v>2403</v>
      </c>
      <c r="E692" s="34">
        <v>0</v>
      </c>
      <c r="F692" s="33">
        <v>259</v>
      </c>
      <c r="G692" s="33">
        <v>894</v>
      </c>
      <c r="H692" s="32">
        <v>0</v>
      </c>
    </row>
    <row r="693" spans="1:8" s="197" customFormat="1" x14ac:dyDescent="0.3">
      <c r="A693" s="215" t="s">
        <v>1088</v>
      </c>
      <c r="B693" s="115">
        <v>44049</v>
      </c>
      <c r="C693" s="33">
        <v>124</v>
      </c>
      <c r="D693" s="33">
        <v>1249</v>
      </c>
      <c r="E693" s="34">
        <v>0</v>
      </c>
      <c r="F693" s="33">
        <v>150</v>
      </c>
      <c r="G693" s="33">
        <v>584</v>
      </c>
      <c r="H693" s="32">
        <v>0</v>
      </c>
    </row>
    <row r="694" spans="1:8" s="197" customFormat="1" x14ac:dyDescent="0.3">
      <c r="A694" s="215" t="s">
        <v>1089</v>
      </c>
      <c r="B694" s="115">
        <v>44049</v>
      </c>
      <c r="C694" s="33">
        <v>104</v>
      </c>
      <c r="D694" s="33">
        <v>1263</v>
      </c>
      <c r="E694" s="34">
        <v>0</v>
      </c>
      <c r="F694" s="33">
        <v>117</v>
      </c>
      <c r="G694" s="33">
        <v>420</v>
      </c>
      <c r="H694" s="32">
        <v>0</v>
      </c>
    </row>
    <row r="695" spans="1:8" s="197" customFormat="1" x14ac:dyDescent="0.3">
      <c r="A695" s="215" t="s">
        <v>1090</v>
      </c>
      <c r="B695" s="115">
        <v>44049</v>
      </c>
      <c r="C695" s="33">
        <v>76</v>
      </c>
      <c r="D695" s="33">
        <v>766</v>
      </c>
      <c r="E695" s="34">
        <v>0</v>
      </c>
      <c r="F695" s="33">
        <v>88</v>
      </c>
      <c r="G695" s="33">
        <v>343</v>
      </c>
      <c r="H695" s="32">
        <v>0</v>
      </c>
    </row>
    <row r="696" spans="1:8" s="197" customFormat="1" x14ac:dyDescent="0.3">
      <c r="A696" s="215" t="s">
        <v>1091</v>
      </c>
      <c r="B696" s="115">
        <v>44049</v>
      </c>
      <c r="C696" s="33">
        <v>87</v>
      </c>
      <c r="D696" s="33">
        <v>919</v>
      </c>
      <c r="E696" s="34">
        <v>0</v>
      </c>
      <c r="F696" s="33">
        <v>199</v>
      </c>
      <c r="G696" s="33">
        <v>609</v>
      </c>
      <c r="H696" s="32">
        <v>0</v>
      </c>
    </row>
    <row r="697" spans="1:8" s="197" customFormat="1" x14ac:dyDescent="0.3">
      <c r="A697" s="215" t="s">
        <v>1092</v>
      </c>
      <c r="B697" s="115">
        <v>44049</v>
      </c>
      <c r="C697" s="33">
        <v>137</v>
      </c>
      <c r="D697" s="33">
        <v>822</v>
      </c>
      <c r="E697" s="34">
        <v>0</v>
      </c>
      <c r="F697" s="33">
        <v>129</v>
      </c>
      <c r="G697" s="33">
        <v>336</v>
      </c>
      <c r="H697" s="32">
        <v>0</v>
      </c>
    </row>
    <row r="698" spans="1:8" s="197" customFormat="1" x14ac:dyDescent="0.3">
      <c r="A698" s="215" t="s">
        <v>1087</v>
      </c>
      <c r="B698" s="115">
        <v>44050</v>
      </c>
      <c r="C698" s="33">
        <v>389</v>
      </c>
      <c r="D698" s="33">
        <v>2413</v>
      </c>
      <c r="E698" s="34">
        <v>0</v>
      </c>
      <c r="F698" s="33">
        <v>252</v>
      </c>
      <c r="G698" s="33">
        <v>886</v>
      </c>
      <c r="H698" s="32">
        <v>0</v>
      </c>
    </row>
    <row r="699" spans="1:8" s="197" customFormat="1" x14ac:dyDescent="0.3">
      <c r="A699" s="215" t="s">
        <v>1088</v>
      </c>
      <c r="B699" s="115">
        <v>44050</v>
      </c>
      <c r="C699" s="33">
        <v>128</v>
      </c>
      <c r="D699" s="33">
        <v>1194</v>
      </c>
      <c r="E699" s="34">
        <v>0</v>
      </c>
      <c r="F699" s="33">
        <v>146</v>
      </c>
      <c r="G699" s="33">
        <v>637</v>
      </c>
      <c r="H699" s="32">
        <v>0</v>
      </c>
    </row>
    <row r="700" spans="1:8" s="197" customFormat="1" x14ac:dyDescent="0.3">
      <c r="A700" s="215" t="s">
        <v>1089</v>
      </c>
      <c r="B700" s="115">
        <v>44050</v>
      </c>
      <c r="C700" s="33">
        <v>107</v>
      </c>
      <c r="D700" s="33">
        <v>1234</v>
      </c>
      <c r="E700" s="34">
        <v>0</v>
      </c>
      <c r="F700" s="33">
        <v>111</v>
      </c>
      <c r="G700" s="33">
        <v>452</v>
      </c>
      <c r="H700" s="32">
        <v>0</v>
      </c>
    </row>
    <row r="701" spans="1:8" s="197" customFormat="1" x14ac:dyDescent="0.3">
      <c r="A701" s="215" t="s">
        <v>1090</v>
      </c>
      <c r="B701" s="115">
        <v>44050</v>
      </c>
      <c r="C701" s="33">
        <v>80</v>
      </c>
      <c r="D701" s="33">
        <v>773</v>
      </c>
      <c r="E701" s="34">
        <v>0</v>
      </c>
      <c r="F701" s="33">
        <v>84</v>
      </c>
      <c r="G701" s="33">
        <v>336</v>
      </c>
      <c r="H701" s="32">
        <v>0</v>
      </c>
    </row>
    <row r="702" spans="1:8" s="197" customFormat="1" x14ac:dyDescent="0.3">
      <c r="A702" s="215" t="s">
        <v>1091</v>
      </c>
      <c r="B702" s="115">
        <v>44050</v>
      </c>
      <c r="C702" s="33">
        <v>84</v>
      </c>
      <c r="D702" s="33">
        <v>912</v>
      </c>
      <c r="E702" s="34">
        <v>0</v>
      </c>
      <c r="F702" s="33">
        <v>202</v>
      </c>
      <c r="G702" s="33">
        <v>618</v>
      </c>
      <c r="H702" s="32">
        <v>0</v>
      </c>
    </row>
    <row r="703" spans="1:8" s="197" customFormat="1" x14ac:dyDescent="0.3">
      <c r="A703" s="215" t="s">
        <v>1092</v>
      </c>
      <c r="B703" s="115">
        <v>44050</v>
      </c>
      <c r="C703" s="33">
        <v>140</v>
      </c>
      <c r="D703" s="33">
        <v>785</v>
      </c>
      <c r="E703" s="34">
        <v>0</v>
      </c>
      <c r="F703" s="33">
        <v>126</v>
      </c>
      <c r="G703" s="33">
        <v>373</v>
      </c>
      <c r="H703" s="32">
        <v>0</v>
      </c>
    </row>
    <row r="704" spans="1:8" s="197" customFormat="1" x14ac:dyDescent="0.3">
      <c r="A704" s="215" t="s">
        <v>1087</v>
      </c>
      <c r="B704" s="115">
        <v>44051</v>
      </c>
      <c r="C704" s="33">
        <v>376</v>
      </c>
      <c r="D704" s="33">
        <v>2387</v>
      </c>
      <c r="E704" s="34">
        <v>0</v>
      </c>
      <c r="F704" s="33">
        <v>261</v>
      </c>
      <c r="G704" s="33">
        <v>911</v>
      </c>
      <c r="H704" s="32">
        <v>0</v>
      </c>
    </row>
    <row r="705" spans="1:8" s="197" customFormat="1" x14ac:dyDescent="0.3">
      <c r="A705" s="215" t="s">
        <v>1088</v>
      </c>
      <c r="B705" s="115">
        <v>44051</v>
      </c>
      <c r="C705" s="33">
        <v>120</v>
      </c>
      <c r="D705" s="33">
        <v>1181</v>
      </c>
      <c r="E705" s="34">
        <v>0</v>
      </c>
      <c r="F705" s="33">
        <v>154</v>
      </c>
      <c r="G705" s="33">
        <v>648</v>
      </c>
      <c r="H705" s="32">
        <v>0</v>
      </c>
    </row>
    <row r="706" spans="1:8" s="197" customFormat="1" x14ac:dyDescent="0.3">
      <c r="A706" s="215" t="s">
        <v>1089</v>
      </c>
      <c r="B706" s="115">
        <v>44051</v>
      </c>
      <c r="C706" s="33">
        <v>96</v>
      </c>
      <c r="D706" s="33">
        <v>1184</v>
      </c>
      <c r="E706" s="34">
        <v>0</v>
      </c>
      <c r="F706" s="33">
        <v>122</v>
      </c>
      <c r="G706" s="33">
        <v>506</v>
      </c>
      <c r="H706" s="32">
        <v>0</v>
      </c>
    </row>
    <row r="707" spans="1:8" s="197" customFormat="1" x14ac:dyDescent="0.3">
      <c r="A707" s="215" t="s">
        <v>1090</v>
      </c>
      <c r="B707" s="115">
        <v>44051</v>
      </c>
      <c r="C707" s="33">
        <v>65</v>
      </c>
      <c r="D707" s="33">
        <v>765</v>
      </c>
      <c r="E707" s="34">
        <v>0</v>
      </c>
      <c r="F707" s="33">
        <v>99</v>
      </c>
      <c r="G707" s="33">
        <v>344</v>
      </c>
      <c r="H707" s="32">
        <v>0</v>
      </c>
    </row>
    <row r="708" spans="1:8" s="197" customFormat="1" x14ac:dyDescent="0.3">
      <c r="A708" s="215" t="s">
        <v>1091</v>
      </c>
      <c r="B708" s="115">
        <v>44051</v>
      </c>
      <c r="C708" s="33">
        <v>79</v>
      </c>
      <c r="D708" s="33">
        <v>863</v>
      </c>
      <c r="E708" s="34">
        <v>0</v>
      </c>
      <c r="F708" s="33">
        <v>207</v>
      </c>
      <c r="G708" s="33">
        <v>664</v>
      </c>
      <c r="H708" s="32">
        <v>0</v>
      </c>
    </row>
    <row r="709" spans="1:8" s="197" customFormat="1" x14ac:dyDescent="0.3">
      <c r="A709" s="215" t="s">
        <v>1092</v>
      </c>
      <c r="B709" s="115">
        <v>44051</v>
      </c>
      <c r="C709" s="33">
        <v>138</v>
      </c>
      <c r="D709" s="33">
        <v>818</v>
      </c>
      <c r="E709" s="34">
        <v>0</v>
      </c>
      <c r="F709" s="33">
        <v>128</v>
      </c>
      <c r="G709" s="33">
        <v>334</v>
      </c>
      <c r="H709" s="32">
        <v>0</v>
      </c>
    </row>
    <row r="710" spans="1:8" s="197" customFormat="1" x14ac:dyDescent="0.3">
      <c r="A710" s="215" t="s">
        <v>1087</v>
      </c>
      <c r="B710" s="115">
        <v>44052</v>
      </c>
      <c r="C710" s="33">
        <v>363</v>
      </c>
      <c r="D710" s="33">
        <v>2243</v>
      </c>
      <c r="E710" s="34">
        <v>0</v>
      </c>
      <c r="F710" s="33">
        <v>275</v>
      </c>
      <c r="G710" s="33">
        <v>1049</v>
      </c>
      <c r="H710" s="32">
        <v>0</v>
      </c>
    </row>
    <row r="711" spans="1:8" s="197" customFormat="1" x14ac:dyDescent="0.3">
      <c r="A711" s="215" t="s">
        <v>1088</v>
      </c>
      <c r="B711" s="115">
        <v>44052</v>
      </c>
      <c r="C711" s="33">
        <v>127</v>
      </c>
      <c r="D711" s="33">
        <v>1122</v>
      </c>
      <c r="E711" s="34">
        <v>0</v>
      </c>
      <c r="F711" s="33">
        <v>147</v>
      </c>
      <c r="G711" s="33">
        <v>704</v>
      </c>
      <c r="H711" s="32">
        <v>0</v>
      </c>
    </row>
    <row r="712" spans="1:8" s="197" customFormat="1" x14ac:dyDescent="0.3">
      <c r="A712" s="215" t="s">
        <v>1089</v>
      </c>
      <c r="B712" s="115">
        <v>44052</v>
      </c>
      <c r="C712" s="33">
        <v>106</v>
      </c>
      <c r="D712" s="33">
        <v>1125</v>
      </c>
      <c r="E712" s="34">
        <v>0</v>
      </c>
      <c r="F712" s="33">
        <v>115</v>
      </c>
      <c r="G712" s="33">
        <v>562</v>
      </c>
      <c r="H712" s="32">
        <v>0</v>
      </c>
    </row>
    <row r="713" spans="1:8" s="197" customFormat="1" x14ac:dyDescent="0.3">
      <c r="A713" s="215" t="s">
        <v>1090</v>
      </c>
      <c r="B713" s="115">
        <v>44052</v>
      </c>
      <c r="C713" s="33">
        <v>59</v>
      </c>
      <c r="D713" s="33">
        <v>714</v>
      </c>
      <c r="E713" s="34">
        <v>0</v>
      </c>
      <c r="F713" s="33">
        <v>105</v>
      </c>
      <c r="G713" s="33">
        <v>395</v>
      </c>
      <c r="H713" s="32">
        <v>0</v>
      </c>
    </row>
    <row r="714" spans="1:8" s="197" customFormat="1" x14ac:dyDescent="0.3">
      <c r="A714" s="215" t="s">
        <v>1091</v>
      </c>
      <c r="B714" s="115">
        <v>44052</v>
      </c>
      <c r="C714" s="33">
        <v>81</v>
      </c>
      <c r="D714" s="33">
        <v>841</v>
      </c>
      <c r="E714" s="34">
        <v>0</v>
      </c>
      <c r="F714" s="33">
        <v>205</v>
      </c>
      <c r="G714" s="33">
        <v>686</v>
      </c>
      <c r="H714" s="32">
        <v>0</v>
      </c>
    </row>
    <row r="715" spans="1:8" s="197" customFormat="1" x14ac:dyDescent="0.3">
      <c r="A715" s="215" t="s">
        <v>1092</v>
      </c>
      <c r="B715" s="115">
        <v>44052</v>
      </c>
      <c r="C715" s="33">
        <v>136</v>
      </c>
      <c r="D715" s="33">
        <v>786</v>
      </c>
      <c r="E715" s="34">
        <v>0</v>
      </c>
      <c r="F715" s="33">
        <v>130</v>
      </c>
      <c r="G715" s="33">
        <v>366</v>
      </c>
      <c r="H715" s="32">
        <v>0</v>
      </c>
    </row>
    <row r="716" spans="1:8" s="197" customFormat="1" x14ac:dyDescent="0.3">
      <c r="A716" s="215" t="s">
        <v>1087</v>
      </c>
      <c r="B716" s="115">
        <v>44053</v>
      </c>
      <c r="C716" s="33">
        <v>370</v>
      </c>
      <c r="D716" s="33">
        <v>2259</v>
      </c>
      <c r="E716" s="34">
        <v>0</v>
      </c>
      <c r="F716" s="33">
        <v>269</v>
      </c>
      <c r="G716" s="33">
        <v>1020</v>
      </c>
      <c r="H716" s="32">
        <v>0</v>
      </c>
    </row>
    <row r="717" spans="1:8" s="197" customFormat="1" x14ac:dyDescent="0.3">
      <c r="A717" s="215" t="s">
        <v>1088</v>
      </c>
      <c r="B717" s="115">
        <v>44053</v>
      </c>
      <c r="C717" s="33">
        <v>126</v>
      </c>
      <c r="D717" s="33">
        <v>1115</v>
      </c>
      <c r="E717" s="34">
        <v>0</v>
      </c>
      <c r="F717" s="33">
        <v>148</v>
      </c>
      <c r="G717" s="33">
        <v>717</v>
      </c>
      <c r="H717" s="32">
        <v>0</v>
      </c>
    </row>
    <row r="718" spans="1:8" s="197" customFormat="1" x14ac:dyDescent="0.3">
      <c r="A718" s="215" t="s">
        <v>1089</v>
      </c>
      <c r="B718" s="115">
        <v>44053</v>
      </c>
      <c r="C718" s="33">
        <v>109</v>
      </c>
      <c r="D718" s="33">
        <v>1150</v>
      </c>
      <c r="E718" s="34">
        <v>0</v>
      </c>
      <c r="F718" s="33">
        <v>112</v>
      </c>
      <c r="G718" s="33">
        <v>537</v>
      </c>
      <c r="H718" s="32">
        <v>0</v>
      </c>
    </row>
    <row r="719" spans="1:8" s="197" customFormat="1" x14ac:dyDescent="0.3">
      <c r="A719" s="215" t="s">
        <v>1090</v>
      </c>
      <c r="B719" s="115">
        <v>44053</v>
      </c>
      <c r="C719" s="33">
        <v>60</v>
      </c>
      <c r="D719" s="33">
        <v>745</v>
      </c>
      <c r="E719" s="34">
        <v>0</v>
      </c>
      <c r="F719" s="33">
        <v>104</v>
      </c>
      <c r="G719" s="33">
        <v>364</v>
      </c>
      <c r="H719" s="32">
        <v>0</v>
      </c>
    </row>
    <row r="720" spans="1:8" s="197" customFormat="1" x14ac:dyDescent="0.3">
      <c r="A720" s="215" t="s">
        <v>1091</v>
      </c>
      <c r="B720" s="115">
        <v>44053</v>
      </c>
      <c r="C720" s="33">
        <v>79</v>
      </c>
      <c r="D720" s="33">
        <v>882</v>
      </c>
      <c r="E720" s="34">
        <v>0</v>
      </c>
      <c r="F720" s="33">
        <v>207</v>
      </c>
      <c r="G720" s="33">
        <v>645</v>
      </c>
      <c r="H720" s="32">
        <v>0</v>
      </c>
    </row>
    <row r="721" spans="1:8" s="197" customFormat="1" x14ac:dyDescent="0.3">
      <c r="A721" s="215" t="s">
        <v>1092</v>
      </c>
      <c r="B721" s="115">
        <v>44053</v>
      </c>
      <c r="C721" s="33">
        <v>130</v>
      </c>
      <c r="D721" s="33">
        <v>788</v>
      </c>
      <c r="E721" s="34">
        <v>0</v>
      </c>
      <c r="F721" s="33">
        <v>136</v>
      </c>
      <c r="G721" s="33">
        <v>364</v>
      </c>
      <c r="H721" s="32">
        <v>0</v>
      </c>
    </row>
    <row r="722" spans="1:8" s="197" customFormat="1" x14ac:dyDescent="0.3">
      <c r="A722" s="215" t="s">
        <v>1087</v>
      </c>
      <c r="B722" s="115">
        <v>44054</v>
      </c>
      <c r="C722" s="33">
        <v>384</v>
      </c>
      <c r="D722" s="33">
        <v>2413</v>
      </c>
      <c r="E722" s="34">
        <v>0</v>
      </c>
      <c r="F722" s="33">
        <v>253</v>
      </c>
      <c r="G722" s="33">
        <v>871</v>
      </c>
      <c r="H722" s="32">
        <v>0</v>
      </c>
    </row>
    <row r="723" spans="1:8" s="197" customFormat="1" x14ac:dyDescent="0.3">
      <c r="A723" s="215" t="s">
        <v>1088</v>
      </c>
      <c r="B723" s="115">
        <v>44054</v>
      </c>
      <c r="C723" s="33">
        <v>138</v>
      </c>
      <c r="D723" s="33">
        <v>1207</v>
      </c>
      <c r="E723" s="34">
        <v>0</v>
      </c>
      <c r="F723" s="33">
        <v>136</v>
      </c>
      <c r="G723" s="33">
        <v>615</v>
      </c>
      <c r="H723" s="32">
        <v>0</v>
      </c>
    </row>
    <row r="724" spans="1:8" s="197" customFormat="1" x14ac:dyDescent="0.3">
      <c r="A724" s="215" t="s">
        <v>1089</v>
      </c>
      <c r="B724" s="115">
        <v>44054</v>
      </c>
      <c r="C724" s="33">
        <v>119</v>
      </c>
      <c r="D724" s="33">
        <v>1273</v>
      </c>
      <c r="E724" s="34">
        <v>0</v>
      </c>
      <c r="F724" s="33">
        <v>102</v>
      </c>
      <c r="G724" s="33">
        <v>414</v>
      </c>
      <c r="H724" s="32">
        <v>0</v>
      </c>
    </row>
    <row r="725" spans="1:8" s="197" customFormat="1" x14ac:dyDescent="0.3">
      <c r="A725" s="215" t="s">
        <v>1090</v>
      </c>
      <c r="B725" s="115">
        <v>44054</v>
      </c>
      <c r="C725" s="33">
        <v>70</v>
      </c>
      <c r="D725" s="33">
        <v>767</v>
      </c>
      <c r="E725" s="34">
        <v>0</v>
      </c>
      <c r="F725" s="33">
        <v>94</v>
      </c>
      <c r="G725" s="33">
        <v>342</v>
      </c>
      <c r="H725" s="32">
        <v>0</v>
      </c>
    </row>
    <row r="726" spans="1:8" s="197" customFormat="1" x14ac:dyDescent="0.3">
      <c r="A726" s="215" t="s">
        <v>1091</v>
      </c>
      <c r="B726" s="115">
        <v>44054</v>
      </c>
      <c r="C726" s="33">
        <v>80</v>
      </c>
      <c r="D726" s="33">
        <v>905</v>
      </c>
      <c r="E726" s="34">
        <v>0</v>
      </c>
      <c r="F726" s="33">
        <v>206</v>
      </c>
      <c r="G726" s="33">
        <v>625</v>
      </c>
      <c r="H726" s="32">
        <v>0</v>
      </c>
    </row>
    <row r="727" spans="1:8" s="197" customFormat="1" x14ac:dyDescent="0.3">
      <c r="A727" s="215" t="s">
        <v>1092</v>
      </c>
      <c r="B727" s="115">
        <v>44054</v>
      </c>
      <c r="C727" s="33">
        <v>141</v>
      </c>
      <c r="D727" s="33">
        <v>848</v>
      </c>
      <c r="E727" s="34">
        <v>0</v>
      </c>
      <c r="F727" s="33">
        <v>125</v>
      </c>
      <c r="G727" s="33">
        <v>288</v>
      </c>
      <c r="H727" s="32">
        <v>0</v>
      </c>
    </row>
    <row r="728" spans="1:8" s="197" customFormat="1" x14ac:dyDescent="0.3">
      <c r="A728" s="215" t="s">
        <v>1087</v>
      </c>
      <c r="B728" s="115">
        <v>44055</v>
      </c>
      <c r="C728" s="33">
        <v>397</v>
      </c>
      <c r="D728" s="33">
        <v>2431</v>
      </c>
      <c r="E728" s="34">
        <v>0</v>
      </c>
      <c r="F728" s="33">
        <v>245</v>
      </c>
      <c r="G728" s="33">
        <v>861</v>
      </c>
      <c r="H728" s="32">
        <v>0</v>
      </c>
    </row>
    <row r="729" spans="1:8" s="197" customFormat="1" x14ac:dyDescent="0.3">
      <c r="A729" s="215" t="s">
        <v>1088</v>
      </c>
      <c r="B729" s="115">
        <v>44055</v>
      </c>
      <c r="C729" s="33">
        <v>127</v>
      </c>
      <c r="D729" s="33">
        <v>1252</v>
      </c>
      <c r="E729" s="34">
        <v>0</v>
      </c>
      <c r="F729" s="33">
        <v>147</v>
      </c>
      <c r="G729" s="33">
        <v>570</v>
      </c>
      <c r="H729" s="32">
        <v>0</v>
      </c>
    </row>
    <row r="730" spans="1:8" s="197" customFormat="1" x14ac:dyDescent="0.3">
      <c r="A730" s="215" t="s">
        <v>1089</v>
      </c>
      <c r="B730" s="115">
        <v>44055</v>
      </c>
      <c r="C730" s="33">
        <v>121</v>
      </c>
      <c r="D730" s="33">
        <v>1307</v>
      </c>
      <c r="E730" s="34">
        <v>0</v>
      </c>
      <c r="F730" s="33">
        <v>100</v>
      </c>
      <c r="G730" s="33">
        <v>380</v>
      </c>
      <c r="H730" s="32">
        <v>0</v>
      </c>
    </row>
    <row r="731" spans="1:8" s="197" customFormat="1" x14ac:dyDescent="0.3">
      <c r="A731" s="215" t="s">
        <v>1090</v>
      </c>
      <c r="B731" s="115">
        <v>44055</v>
      </c>
      <c r="C731" s="33">
        <v>67</v>
      </c>
      <c r="D731" s="33">
        <v>767</v>
      </c>
      <c r="E731" s="34">
        <v>0</v>
      </c>
      <c r="F731" s="33">
        <v>97</v>
      </c>
      <c r="G731" s="33">
        <v>342</v>
      </c>
      <c r="H731" s="32">
        <v>0</v>
      </c>
    </row>
    <row r="732" spans="1:8" s="197" customFormat="1" x14ac:dyDescent="0.3">
      <c r="A732" s="215" t="s">
        <v>1091</v>
      </c>
      <c r="B732" s="115">
        <v>44055</v>
      </c>
      <c r="C732" s="33">
        <v>83</v>
      </c>
      <c r="D732" s="33">
        <v>895</v>
      </c>
      <c r="E732" s="34">
        <v>0</v>
      </c>
      <c r="F732" s="33">
        <v>203</v>
      </c>
      <c r="G732" s="33">
        <v>632</v>
      </c>
      <c r="H732" s="32">
        <v>0</v>
      </c>
    </row>
    <row r="733" spans="1:8" s="197" customFormat="1" x14ac:dyDescent="0.3">
      <c r="A733" s="215" t="s">
        <v>1092</v>
      </c>
      <c r="B733" s="115">
        <v>44055</v>
      </c>
      <c r="C733" s="33">
        <v>131</v>
      </c>
      <c r="D733" s="33">
        <v>831</v>
      </c>
      <c r="E733" s="34">
        <v>0</v>
      </c>
      <c r="F733" s="33">
        <v>135</v>
      </c>
      <c r="G733" s="33">
        <v>311</v>
      </c>
      <c r="H733" s="32">
        <v>0</v>
      </c>
    </row>
    <row r="734" spans="1:8" s="197" customFormat="1" x14ac:dyDescent="0.3">
      <c r="A734" s="215" t="s">
        <v>1087</v>
      </c>
      <c r="B734" s="115">
        <v>44056</v>
      </c>
      <c r="C734" s="33">
        <v>404</v>
      </c>
      <c r="D734" s="33">
        <v>2438</v>
      </c>
      <c r="E734" s="34">
        <v>0</v>
      </c>
      <c r="F734" s="33">
        <v>239</v>
      </c>
      <c r="G734" s="33">
        <v>863</v>
      </c>
      <c r="H734" s="32">
        <v>0</v>
      </c>
    </row>
    <row r="735" spans="1:8" s="197" customFormat="1" x14ac:dyDescent="0.3">
      <c r="A735" s="215" t="s">
        <v>1088</v>
      </c>
      <c r="B735" s="115">
        <v>44056</v>
      </c>
      <c r="C735" s="33">
        <v>126</v>
      </c>
      <c r="D735" s="33">
        <v>1288</v>
      </c>
      <c r="E735" s="34">
        <v>0</v>
      </c>
      <c r="F735" s="33">
        <v>148</v>
      </c>
      <c r="G735" s="33">
        <v>536</v>
      </c>
      <c r="H735" s="32">
        <v>0</v>
      </c>
    </row>
    <row r="736" spans="1:8" s="197" customFormat="1" x14ac:dyDescent="0.3">
      <c r="A736" s="215" t="s">
        <v>1089</v>
      </c>
      <c r="B736" s="115">
        <v>44056</v>
      </c>
      <c r="C736" s="33">
        <v>113</v>
      </c>
      <c r="D736" s="33">
        <v>1331</v>
      </c>
      <c r="E736" s="34">
        <v>0</v>
      </c>
      <c r="F736" s="33">
        <v>108</v>
      </c>
      <c r="G736" s="33">
        <v>356</v>
      </c>
      <c r="H736" s="32">
        <v>0</v>
      </c>
    </row>
    <row r="737" spans="1:8" s="197" customFormat="1" x14ac:dyDescent="0.3">
      <c r="A737" s="215" t="s">
        <v>1090</v>
      </c>
      <c r="B737" s="115">
        <v>44056</v>
      </c>
      <c r="C737" s="33">
        <v>61</v>
      </c>
      <c r="D737" s="33">
        <v>786</v>
      </c>
      <c r="E737" s="34">
        <v>0</v>
      </c>
      <c r="F737" s="33">
        <v>103</v>
      </c>
      <c r="G737" s="33">
        <v>323</v>
      </c>
      <c r="H737" s="32">
        <v>0</v>
      </c>
    </row>
    <row r="738" spans="1:8" s="197" customFormat="1" x14ac:dyDescent="0.3">
      <c r="A738" s="215" t="s">
        <v>1091</v>
      </c>
      <c r="B738" s="115">
        <v>44056</v>
      </c>
      <c r="C738" s="33">
        <v>76</v>
      </c>
      <c r="D738" s="33">
        <v>881</v>
      </c>
      <c r="E738" s="34">
        <v>0</v>
      </c>
      <c r="F738" s="33">
        <v>210</v>
      </c>
      <c r="G738" s="33">
        <v>652</v>
      </c>
      <c r="H738" s="32">
        <v>0</v>
      </c>
    </row>
    <row r="739" spans="1:8" s="197" customFormat="1" x14ac:dyDescent="0.3">
      <c r="A739" s="215" t="s">
        <v>1092</v>
      </c>
      <c r="B739" s="115">
        <v>44056</v>
      </c>
      <c r="C739" s="33">
        <v>128</v>
      </c>
      <c r="D739" s="33">
        <v>802</v>
      </c>
      <c r="E739" s="34">
        <v>0</v>
      </c>
      <c r="F739" s="33">
        <v>138</v>
      </c>
      <c r="G739" s="33">
        <v>340</v>
      </c>
      <c r="H739" s="32">
        <v>0</v>
      </c>
    </row>
    <row r="740" spans="1:8" s="197" customFormat="1" x14ac:dyDescent="0.3">
      <c r="A740" s="215" t="s">
        <v>1087</v>
      </c>
      <c r="B740" s="115">
        <v>44057</v>
      </c>
      <c r="C740" s="33">
        <v>395</v>
      </c>
      <c r="D740" s="33">
        <v>2448</v>
      </c>
      <c r="E740" s="34">
        <v>0</v>
      </c>
      <c r="F740" s="33">
        <v>246</v>
      </c>
      <c r="G740" s="33">
        <v>847</v>
      </c>
      <c r="H740" s="32">
        <v>0</v>
      </c>
    </row>
    <row r="741" spans="1:8" s="197" customFormat="1" x14ac:dyDescent="0.3">
      <c r="A741" s="215" t="s">
        <v>1088</v>
      </c>
      <c r="B741" s="115">
        <v>44057</v>
      </c>
      <c r="C741" s="33">
        <v>138</v>
      </c>
      <c r="D741" s="33">
        <v>1247</v>
      </c>
      <c r="E741" s="34">
        <v>0</v>
      </c>
      <c r="F741" s="33">
        <v>136</v>
      </c>
      <c r="G741" s="33">
        <v>576</v>
      </c>
      <c r="H741" s="32">
        <v>0</v>
      </c>
    </row>
    <row r="742" spans="1:8" s="197" customFormat="1" x14ac:dyDescent="0.3">
      <c r="A742" s="215" t="s">
        <v>1089</v>
      </c>
      <c r="B742" s="115">
        <v>44057</v>
      </c>
      <c r="C742" s="33">
        <v>106</v>
      </c>
      <c r="D742" s="33">
        <v>1262</v>
      </c>
      <c r="E742" s="34">
        <v>0</v>
      </c>
      <c r="F742" s="33">
        <v>115</v>
      </c>
      <c r="G742" s="33">
        <v>425</v>
      </c>
      <c r="H742" s="32">
        <v>0</v>
      </c>
    </row>
    <row r="743" spans="1:8" s="197" customFormat="1" x14ac:dyDescent="0.3">
      <c r="A743" s="215" t="s">
        <v>1090</v>
      </c>
      <c r="B743" s="115">
        <v>44057</v>
      </c>
      <c r="C743" s="33">
        <v>62</v>
      </c>
      <c r="D743" s="33">
        <v>793</v>
      </c>
      <c r="E743" s="34">
        <v>0</v>
      </c>
      <c r="F743" s="33">
        <v>102</v>
      </c>
      <c r="G743" s="33">
        <v>316</v>
      </c>
      <c r="H743" s="32">
        <v>0</v>
      </c>
    </row>
    <row r="744" spans="1:8" s="197" customFormat="1" x14ac:dyDescent="0.3">
      <c r="A744" s="215" t="s">
        <v>1091</v>
      </c>
      <c r="B744" s="115">
        <v>44057</v>
      </c>
      <c r="C744" s="33">
        <v>80</v>
      </c>
      <c r="D744" s="33">
        <v>859</v>
      </c>
      <c r="E744" s="34">
        <v>0</v>
      </c>
      <c r="F744" s="33">
        <v>206</v>
      </c>
      <c r="G744" s="33">
        <v>668</v>
      </c>
      <c r="H744" s="32">
        <v>0</v>
      </c>
    </row>
    <row r="745" spans="1:8" s="197" customFormat="1" x14ac:dyDescent="0.3">
      <c r="A745" s="215" t="s">
        <v>1092</v>
      </c>
      <c r="B745" s="115">
        <v>44057</v>
      </c>
      <c r="C745" s="33">
        <v>135</v>
      </c>
      <c r="D745" s="33">
        <v>789</v>
      </c>
      <c r="E745" s="34">
        <v>0</v>
      </c>
      <c r="F745" s="33">
        <v>131</v>
      </c>
      <c r="G745" s="33">
        <v>351</v>
      </c>
      <c r="H745" s="32">
        <v>0</v>
      </c>
    </row>
    <row r="746" spans="1:8" s="197" customFormat="1" x14ac:dyDescent="0.3">
      <c r="A746" s="215" t="s">
        <v>1087</v>
      </c>
      <c r="B746" s="115">
        <v>44058</v>
      </c>
      <c r="C746" s="33">
        <v>403</v>
      </c>
      <c r="D746" s="33">
        <v>2358</v>
      </c>
      <c r="E746" s="34">
        <v>0</v>
      </c>
      <c r="F746" s="33">
        <v>237</v>
      </c>
      <c r="G746" s="33">
        <v>930</v>
      </c>
      <c r="H746" s="32">
        <v>0</v>
      </c>
    </row>
    <row r="747" spans="1:8" s="197" customFormat="1" x14ac:dyDescent="0.3">
      <c r="A747" s="215" t="s">
        <v>1088</v>
      </c>
      <c r="B747" s="115">
        <v>44058</v>
      </c>
      <c r="C747" s="33">
        <v>140</v>
      </c>
      <c r="D747" s="33">
        <v>1207</v>
      </c>
      <c r="E747" s="34">
        <v>0</v>
      </c>
      <c r="F747" s="33">
        <v>134</v>
      </c>
      <c r="G747" s="33">
        <v>611</v>
      </c>
      <c r="H747" s="32">
        <v>0</v>
      </c>
    </row>
    <row r="748" spans="1:8" s="197" customFormat="1" x14ac:dyDescent="0.3">
      <c r="A748" s="215" t="s">
        <v>1089</v>
      </c>
      <c r="B748" s="115">
        <v>44058</v>
      </c>
      <c r="C748" s="33">
        <v>113</v>
      </c>
      <c r="D748" s="33">
        <v>1147</v>
      </c>
      <c r="E748" s="34">
        <v>0</v>
      </c>
      <c r="F748" s="33">
        <v>108</v>
      </c>
      <c r="G748" s="33">
        <v>540</v>
      </c>
      <c r="H748" s="32">
        <v>0</v>
      </c>
    </row>
    <row r="749" spans="1:8" s="197" customFormat="1" x14ac:dyDescent="0.3">
      <c r="A749" s="215" t="s">
        <v>1090</v>
      </c>
      <c r="B749" s="115">
        <v>44058</v>
      </c>
      <c r="C749" s="33">
        <v>66</v>
      </c>
      <c r="D749" s="33">
        <v>733</v>
      </c>
      <c r="E749" s="34">
        <v>0</v>
      </c>
      <c r="F749" s="33">
        <v>98</v>
      </c>
      <c r="G749" s="33">
        <v>376</v>
      </c>
      <c r="H749" s="32">
        <v>0</v>
      </c>
    </row>
    <row r="750" spans="1:8" s="197" customFormat="1" x14ac:dyDescent="0.3">
      <c r="A750" s="215" t="s">
        <v>1091</v>
      </c>
      <c r="B750" s="115">
        <v>44058</v>
      </c>
      <c r="C750" s="33">
        <v>88</v>
      </c>
      <c r="D750" s="33">
        <v>855</v>
      </c>
      <c r="E750" s="34">
        <v>0</v>
      </c>
      <c r="F750" s="33">
        <v>198</v>
      </c>
      <c r="G750" s="33">
        <v>678</v>
      </c>
      <c r="H750" s="32">
        <v>0</v>
      </c>
    </row>
    <row r="751" spans="1:8" s="197" customFormat="1" x14ac:dyDescent="0.3">
      <c r="A751" s="215" t="s">
        <v>1092</v>
      </c>
      <c r="B751" s="115">
        <v>44058</v>
      </c>
      <c r="C751" s="33">
        <v>133</v>
      </c>
      <c r="D751" s="33">
        <v>751</v>
      </c>
      <c r="E751" s="34">
        <v>0</v>
      </c>
      <c r="F751" s="33">
        <v>133</v>
      </c>
      <c r="G751" s="33">
        <v>389</v>
      </c>
      <c r="H751" s="32">
        <v>0</v>
      </c>
    </row>
    <row r="752" spans="1:8" s="197" customFormat="1" x14ac:dyDescent="0.3">
      <c r="A752" s="215" t="s">
        <v>1087</v>
      </c>
      <c r="B752" s="115">
        <v>44059</v>
      </c>
      <c r="C752" s="33">
        <v>373</v>
      </c>
      <c r="D752" s="33">
        <v>2220</v>
      </c>
      <c r="E752" s="34">
        <v>0</v>
      </c>
      <c r="F752" s="33">
        <v>266</v>
      </c>
      <c r="G752" s="33">
        <v>1079</v>
      </c>
      <c r="H752" s="32">
        <v>0</v>
      </c>
    </row>
    <row r="753" spans="1:8" s="197" customFormat="1" x14ac:dyDescent="0.3">
      <c r="A753" s="215" t="s">
        <v>1088</v>
      </c>
      <c r="B753" s="115">
        <v>44059</v>
      </c>
      <c r="C753" s="33">
        <v>130</v>
      </c>
      <c r="D753" s="33">
        <v>1165</v>
      </c>
      <c r="E753" s="34">
        <v>0</v>
      </c>
      <c r="F753" s="33">
        <v>144</v>
      </c>
      <c r="G753" s="33">
        <v>654</v>
      </c>
      <c r="H753" s="32">
        <v>0</v>
      </c>
    </row>
    <row r="754" spans="1:8" s="197" customFormat="1" x14ac:dyDescent="0.3">
      <c r="A754" s="215" t="s">
        <v>1089</v>
      </c>
      <c r="B754" s="115">
        <v>44059</v>
      </c>
      <c r="C754" s="33">
        <v>116</v>
      </c>
      <c r="D754" s="33">
        <v>1118</v>
      </c>
      <c r="E754" s="34">
        <v>0</v>
      </c>
      <c r="F754" s="33">
        <v>105</v>
      </c>
      <c r="G754" s="33">
        <v>569</v>
      </c>
      <c r="H754" s="32">
        <v>0</v>
      </c>
    </row>
    <row r="755" spans="1:8" s="197" customFormat="1" x14ac:dyDescent="0.3">
      <c r="A755" s="215" t="s">
        <v>1090</v>
      </c>
      <c r="B755" s="115">
        <v>44059</v>
      </c>
      <c r="C755" s="33">
        <v>55</v>
      </c>
      <c r="D755" s="33">
        <v>735</v>
      </c>
      <c r="E755" s="34">
        <v>0</v>
      </c>
      <c r="F755" s="33">
        <v>109</v>
      </c>
      <c r="G755" s="33">
        <v>374</v>
      </c>
      <c r="H755" s="32">
        <v>0</v>
      </c>
    </row>
    <row r="756" spans="1:8" s="197" customFormat="1" x14ac:dyDescent="0.3">
      <c r="A756" s="215" t="s">
        <v>1091</v>
      </c>
      <c r="B756" s="115">
        <v>44059</v>
      </c>
      <c r="C756" s="33">
        <v>74</v>
      </c>
      <c r="D756" s="33">
        <v>838</v>
      </c>
      <c r="E756" s="34">
        <v>0</v>
      </c>
      <c r="F756" s="33">
        <v>212</v>
      </c>
      <c r="G756" s="33">
        <v>695</v>
      </c>
      <c r="H756" s="32">
        <v>0</v>
      </c>
    </row>
    <row r="757" spans="1:8" s="197" customFormat="1" x14ac:dyDescent="0.3">
      <c r="A757" s="215" t="s">
        <v>1092</v>
      </c>
      <c r="B757" s="115">
        <v>44059</v>
      </c>
      <c r="C757" s="33">
        <v>122</v>
      </c>
      <c r="D757" s="33">
        <v>731</v>
      </c>
      <c r="E757" s="34">
        <v>0</v>
      </c>
      <c r="F757" s="33">
        <v>144</v>
      </c>
      <c r="G757" s="33">
        <v>405</v>
      </c>
      <c r="H757" s="32">
        <v>0</v>
      </c>
    </row>
    <row r="758" spans="1:8" s="197" customFormat="1" x14ac:dyDescent="0.3">
      <c r="A758" s="215" t="s">
        <v>1087</v>
      </c>
      <c r="B758" s="115">
        <v>44060</v>
      </c>
      <c r="C758" s="33">
        <v>351</v>
      </c>
      <c r="D758" s="33">
        <v>2224</v>
      </c>
      <c r="E758" s="34">
        <v>0</v>
      </c>
      <c r="F758" s="33">
        <v>283</v>
      </c>
      <c r="G758" s="33">
        <v>1067</v>
      </c>
      <c r="H758" s="32">
        <v>0</v>
      </c>
    </row>
    <row r="759" spans="1:8" s="197" customFormat="1" x14ac:dyDescent="0.3">
      <c r="A759" s="215" t="s">
        <v>1088</v>
      </c>
      <c r="B759" s="115">
        <v>44060</v>
      </c>
      <c r="C759" s="33">
        <v>135</v>
      </c>
      <c r="D759" s="33">
        <v>1202</v>
      </c>
      <c r="E759" s="34">
        <v>0</v>
      </c>
      <c r="F759" s="33">
        <v>139</v>
      </c>
      <c r="G759" s="33">
        <v>621</v>
      </c>
      <c r="H759" s="32">
        <v>0</v>
      </c>
    </row>
    <row r="760" spans="1:8" s="197" customFormat="1" x14ac:dyDescent="0.3">
      <c r="A760" s="215" t="s">
        <v>1089</v>
      </c>
      <c r="B760" s="115">
        <v>44060</v>
      </c>
      <c r="C760" s="33">
        <v>108</v>
      </c>
      <c r="D760" s="33">
        <v>1129</v>
      </c>
      <c r="E760" s="34">
        <v>0</v>
      </c>
      <c r="F760" s="33">
        <v>113</v>
      </c>
      <c r="G760" s="33">
        <v>555</v>
      </c>
      <c r="H760" s="32">
        <v>0</v>
      </c>
    </row>
    <row r="761" spans="1:8" s="197" customFormat="1" x14ac:dyDescent="0.3">
      <c r="A761" s="215" t="s">
        <v>1090</v>
      </c>
      <c r="B761" s="115">
        <v>44060</v>
      </c>
      <c r="C761" s="33">
        <v>64</v>
      </c>
      <c r="D761" s="33">
        <v>736</v>
      </c>
      <c r="E761" s="34">
        <v>0</v>
      </c>
      <c r="F761" s="33">
        <v>100</v>
      </c>
      <c r="G761" s="33">
        <v>373</v>
      </c>
      <c r="H761" s="32">
        <v>0</v>
      </c>
    </row>
    <row r="762" spans="1:8" s="197" customFormat="1" x14ac:dyDescent="0.3">
      <c r="A762" s="215" t="s">
        <v>1091</v>
      </c>
      <c r="B762" s="115">
        <v>44060</v>
      </c>
      <c r="C762" s="33">
        <v>72</v>
      </c>
      <c r="D762" s="33">
        <v>842</v>
      </c>
      <c r="E762" s="34">
        <v>0</v>
      </c>
      <c r="F762" s="33">
        <v>214</v>
      </c>
      <c r="G762" s="33">
        <v>686</v>
      </c>
      <c r="H762" s="32">
        <v>0</v>
      </c>
    </row>
    <row r="763" spans="1:8" s="197" customFormat="1" x14ac:dyDescent="0.3">
      <c r="A763" s="215" t="s">
        <v>1092</v>
      </c>
      <c r="B763" s="115">
        <v>44060</v>
      </c>
      <c r="C763" s="33">
        <v>131</v>
      </c>
      <c r="D763" s="33">
        <v>745</v>
      </c>
      <c r="E763" s="34">
        <v>0</v>
      </c>
      <c r="F763" s="33">
        <v>135</v>
      </c>
      <c r="G763" s="33">
        <v>388</v>
      </c>
      <c r="H763" s="32">
        <v>0</v>
      </c>
    </row>
    <row r="764" spans="1:8" s="197" customFormat="1" x14ac:dyDescent="0.3">
      <c r="A764" s="215" t="s">
        <v>1087</v>
      </c>
      <c r="B764" s="115">
        <v>44061</v>
      </c>
      <c r="C764" s="33">
        <v>378</v>
      </c>
      <c r="D764" s="33">
        <v>2374</v>
      </c>
      <c r="E764" s="34">
        <v>0</v>
      </c>
      <c r="F764" s="33">
        <v>255</v>
      </c>
      <c r="G764" s="33">
        <v>916</v>
      </c>
      <c r="H764" s="32">
        <v>0</v>
      </c>
    </row>
    <row r="765" spans="1:8" s="197" customFormat="1" x14ac:dyDescent="0.3">
      <c r="A765" s="215" t="s">
        <v>1088</v>
      </c>
      <c r="B765" s="115">
        <v>44061</v>
      </c>
      <c r="C765" s="33">
        <v>149</v>
      </c>
      <c r="D765" s="33">
        <v>1258</v>
      </c>
      <c r="E765" s="34">
        <v>0</v>
      </c>
      <c r="F765" s="33">
        <v>125</v>
      </c>
      <c r="G765" s="33">
        <v>565</v>
      </c>
      <c r="H765" s="32">
        <v>0</v>
      </c>
    </row>
    <row r="766" spans="1:8" s="197" customFormat="1" x14ac:dyDescent="0.3">
      <c r="A766" s="215" t="s">
        <v>1089</v>
      </c>
      <c r="B766" s="115">
        <v>44061</v>
      </c>
      <c r="C766" s="33">
        <v>107</v>
      </c>
      <c r="D766" s="33">
        <v>1220</v>
      </c>
      <c r="E766" s="34">
        <v>0</v>
      </c>
      <c r="F766" s="33">
        <v>114</v>
      </c>
      <c r="G766" s="33">
        <v>464</v>
      </c>
      <c r="H766" s="32">
        <v>0</v>
      </c>
    </row>
    <row r="767" spans="1:8" s="197" customFormat="1" x14ac:dyDescent="0.3">
      <c r="A767" s="215" t="s">
        <v>1090</v>
      </c>
      <c r="B767" s="115">
        <v>44061</v>
      </c>
      <c r="C767" s="33">
        <v>58</v>
      </c>
      <c r="D767" s="33">
        <v>792</v>
      </c>
      <c r="E767" s="34">
        <v>0</v>
      </c>
      <c r="F767" s="33">
        <v>98</v>
      </c>
      <c r="G767" s="33">
        <v>328</v>
      </c>
      <c r="H767" s="32">
        <v>0</v>
      </c>
    </row>
    <row r="768" spans="1:8" s="197" customFormat="1" x14ac:dyDescent="0.3">
      <c r="A768" s="215" t="s">
        <v>1091</v>
      </c>
      <c r="B768" s="115">
        <v>44061</v>
      </c>
      <c r="C768" s="33">
        <v>72</v>
      </c>
      <c r="D768" s="33">
        <v>875</v>
      </c>
      <c r="E768" s="34">
        <v>0</v>
      </c>
      <c r="F768" s="33">
        <v>214</v>
      </c>
      <c r="G768" s="33">
        <v>651</v>
      </c>
      <c r="H768" s="32">
        <v>0</v>
      </c>
    </row>
    <row r="769" spans="1:8" s="197" customFormat="1" x14ac:dyDescent="0.3">
      <c r="A769" s="215" t="s">
        <v>1092</v>
      </c>
      <c r="B769" s="115">
        <v>44061</v>
      </c>
      <c r="C769" s="33">
        <v>126</v>
      </c>
      <c r="D769" s="33">
        <v>785</v>
      </c>
      <c r="E769" s="34">
        <v>0</v>
      </c>
      <c r="F769" s="33">
        <v>140</v>
      </c>
      <c r="G769" s="33">
        <v>348</v>
      </c>
      <c r="H769" s="32">
        <v>0</v>
      </c>
    </row>
    <row r="770" spans="1:8" s="197" customFormat="1" x14ac:dyDescent="0.3">
      <c r="A770" s="215" t="s">
        <v>1087</v>
      </c>
      <c r="B770" s="115">
        <v>44062</v>
      </c>
      <c r="C770" s="33">
        <v>395</v>
      </c>
      <c r="D770" s="33">
        <v>2431</v>
      </c>
      <c r="E770" s="34">
        <v>0</v>
      </c>
      <c r="F770" s="33">
        <v>244</v>
      </c>
      <c r="G770" s="33">
        <v>884</v>
      </c>
      <c r="H770" s="32">
        <v>0</v>
      </c>
    </row>
    <row r="771" spans="1:8" s="197" customFormat="1" x14ac:dyDescent="0.3">
      <c r="A771" s="215" t="s">
        <v>1088</v>
      </c>
      <c r="B771" s="115">
        <v>44062</v>
      </c>
      <c r="C771" s="33">
        <v>147</v>
      </c>
      <c r="D771" s="33">
        <v>1303</v>
      </c>
      <c r="E771" s="34">
        <v>0</v>
      </c>
      <c r="F771" s="33">
        <v>127</v>
      </c>
      <c r="G771" s="33">
        <v>520</v>
      </c>
      <c r="H771" s="32">
        <v>0</v>
      </c>
    </row>
    <row r="772" spans="1:8" s="197" customFormat="1" x14ac:dyDescent="0.3">
      <c r="A772" s="215" t="s">
        <v>1089</v>
      </c>
      <c r="B772" s="115">
        <v>44062</v>
      </c>
      <c r="C772" s="33">
        <v>112</v>
      </c>
      <c r="D772" s="33">
        <v>1259</v>
      </c>
      <c r="E772" s="34">
        <v>0</v>
      </c>
      <c r="F772" s="33">
        <v>109</v>
      </c>
      <c r="G772" s="33">
        <v>425</v>
      </c>
      <c r="H772" s="32">
        <v>0</v>
      </c>
    </row>
    <row r="773" spans="1:8" s="197" customFormat="1" x14ac:dyDescent="0.3">
      <c r="A773" s="215" t="s">
        <v>1090</v>
      </c>
      <c r="B773" s="115">
        <v>44062</v>
      </c>
      <c r="C773" s="33">
        <v>71</v>
      </c>
      <c r="D773" s="33">
        <v>798</v>
      </c>
      <c r="E773" s="34">
        <v>0</v>
      </c>
      <c r="F773" s="33">
        <v>85</v>
      </c>
      <c r="G773" s="33">
        <v>322</v>
      </c>
      <c r="H773" s="32">
        <v>0</v>
      </c>
    </row>
    <row r="774" spans="1:8" s="197" customFormat="1" x14ac:dyDescent="0.3">
      <c r="A774" s="215" t="s">
        <v>1091</v>
      </c>
      <c r="B774" s="115">
        <v>44062</v>
      </c>
      <c r="C774" s="33">
        <v>69</v>
      </c>
      <c r="D774" s="33">
        <v>889</v>
      </c>
      <c r="E774" s="34">
        <v>0</v>
      </c>
      <c r="F774" s="33">
        <v>217</v>
      </c>
      <c r="G774" s="33">
        <v>641</v>
      </c>
      <c r="H774" s="32">
        <v>0</v>
      </c>
    </row>
    <row r="775" spans="1:8" s="197" customFormat="1" x14ac:dyDescent="0.3">
      <c r="A775" s="215" t="s">
        <v>1092</v>
      </c>
      <c r="B775" s="115">
        <v>44062</v>
      </c>
      <c r="C775" s="33">
        <v>136</v>
      </c>
      <c r="D775" s="33">
        <v>821</v>
      </c>
      <c r="E775" s="34">
        <v>0</v>
      </c>
      <c r="F775" s="33">
        <v>130</v>
      </c>
      <c r="G775" s="33">
        <v>315</v>
      </c>
      <c r="H775" s="32">
        <v>0</v>
      </c>
    </row>
    <row r="776" spans="1:8" s="197" customFormat="1" x14ac:dyDescent="0.3">
      <c r="A776" s="215" t="s">
        <v>1087</v>
      </c>
      <c r="B776" s="115">
        <v>44063</v>
      </c>
      <c r="C776" s="33">
        <v>397</v>
      </c>
      <c r="D776" s="33">
        <v>2418</v>
      </c>
      <c r="E776" s="34">
        <v>0</v>
      </c>
      <c r="F776" s="33">
        <v>243</v>
      </c>
      <c r="G776" s="33">
        <v>890</v>
      </c>
      <c r="H776" s="32">
        <v>0</v>
      </c>
    </row>
    <row r="777" spans="1:8" s="197" customFormat="1" x14ac:dyDescent="0.3">
      <c r="A777" s="215" t="s">
        <v>1088</v>
      </c>
      <c r="B777" s="115">
        <v>44063</v>
      </c>
      <c r="C777" s="33">
        <v>146</v>
      </c>
      <c r="D777" s="33">
        <v>1248</v>
      </c>
      <c r="E777" s="34">
        <v>0</v>
      </c>
      <c r="F777" s="33">
        <v>114</v>
      </c>
      <c r="G777" s="33">
        <v>576</v>
      </c>
      <c r="H777" s="32">
        <v>0</v>
      </c>
    </row>
    <row r="778" spans="1:8" s="197" customFormat="1" x14ac:dyDescent="0.3">
      <c r="A778" s="215" t="s">
        <v>1089</v>
      </c>
      <c r="B778" s="115">
        <v>44063</v>
      </c>
      <c r="C778" s="33">
        <v>114</v>
      </c>
      <c r="D778" s="33">
        <v>1243</v>
      </c>
      <c r="E778" s="34">
        <v>0</v>
      </c>
      <c r="F778" s="33">
        <v>107</v>
      </c>
      <c r="G778" s="33">
        <v>445</v>
      </c>
      <c r="H778" s="32">
        <v>0</v>
      </c>
    </row>
    <row r="779" spans="1:8" s="197" customFormat="1" x14ac:dyDescent="0.3">
      <c r="A779" s="215" t="s">
        <v>1090</v>
      </c>
      <c r="B779" s="115">
        <v>44063</v>
      </c>
      <c r="C779" s="33">
        <v>70</v>
      </c>
      <c r="D779" s="33">
        <v>794</v>
      </c>
      <c r="E779" s="34">
        <v>0</v>
      </c>
      <c r="F779" s="33">
        <v>86</v>
      </c>
      <c r="G779" s="33">
        <v>326</v>
      </c>
      <c r="H779" s="32">
        <v>0</v>
      </c>
    </row>
    <row r="780" spans="1:8" s="197" customFormat="1" x14ac:dyDescent="0.3">
      <c r="A780" s="215" t="s">
        <v>1091</v>
      </c>
      <c r="B780" s="115">
        <v>44063</v>
      </c>
      <c r="C780" s="33">
        <v>75</v>
      </c>
      <c r="D780" s="33">
        <v>869</v>
      </c>
      <c r="E780" s="34">
        <v>0</v>
      </c>
      <c r="F780" s="33">
        <v>211</v>
      </c>
      <c r="G780" s="33">
        <v>661</v>
      </c>
      <c r="H780" s="32">
        <v>0</v>
      </c>
    </row>
    <row r="781" spans="1:8" s="197" customFormat="1" x14ac:dyDescent="0.3">
      <c r="A781" s="215" t="s">
        <v>1092</v>
      </c>
      <c r="B781" s="115">
        <v>44063</v>
      </c>
      <c r="C781" s="33">
        <v>131</v>
      </c>
      <c r="D781" s="33">
        <v>836</v>
      </c>
      <c r="E781" s="34">
        <v>0</v>
      </c>
      <c r="F781" s="33">
        <v>135</v>
      </c>
      <c r="G781" s="33">
        <v>300</v>
      </c>
      <c r="H781" s="32">
        <v>0</v>
      </c>
    </row>
    <row r="782" spans="1:8" s="197" customFormat="1" x14ac:dyDescent="0.3">
      <c r="A782" s="215" t="s">
        <v>1087</v>
      </c>
      <c r="B782" s="115">
        <v>44064</v>
      </c>
      <c r="C782" s="33">
        <v>389</v>
      </c>
      <c r="D782" s="33">
        <v>2352</v>
      </c>
      <c r="E782" s="34">
        <v>0</v>
      </c>
      <c r="F782" s="33">
        <v>251</v>
      </c>
      <c r="G782" s="33">
        <v>952</v>
      </c>
      <c r="H782" s="32">
        <v>0</v>
      </c>
    </row>
    <row r="783" spans="1:8" s="197" customFormat="1" x14ac:dyDescent="0.3">
      <c r="A783" s="215" t="s">
        <v>1088</v>
      </c>
      <c r="B783" s="115">
        <v>44064</v>
      </c>
      <c r="C783" s="33">
        <v>149</v>
      </c>
      <c r="D783" s="33">
        <v>1189</v>
      </c>
      <c r="E783" s="34">
        <v>0</v>
      </c>
      <c r="F783" s="33">
        <v>112</v>
      </c>
      <c r="G783" s="33">
        <v>635</v>
      </c>
      <c r="H783" s="32">
        <v>0</v>
      </c>
    </row>
    <row r="784" spans="1:8" s="197" customFormat="1" x14ac:dyDescent="0.3">
      <c r="A784" s="215" t="s">
        <v>1089</v>
      </c>
      <c r="B784" s="115">
        <v>44064</v>
      </c>
      <c r="C784" s="33">
        <v>103</v>
      </c>
      <c r="D784" s="33">
        <v>1183</v>
      </c>
      <c r="E784" s="34">
        <v>0</v>
      </c>
      <c r="F784" s="33">
        <v>118</v>
      </c>
      <c r="G784" s="33">
        <v>505</v>
      </c>
      <c r="H784" s="32">
        <v>0</v>
      </c>
    </row>
    <row r="785" spans="1:8" s="197" customFormat="1" x14ac:dyDescent="0.3">
      <c r="A785" s="215" t="s">
        <v>1090</v>
      </c>
      <c r="B785" s="115">
        <v>44064</v>
      </c>
      <c r="C785" s="33">
        <v>65</v>
      </c>
      <c r="D785" s="33">
        <v>782</v>
      </c>
      <c r="E785" s="34">
        <v>0</v>
      </c>
      <c r="F785" s="33">
        <v>91</v>
      </c>
      <c r="G785" s="33">
        <v>338</v>
      </c>
      <c r="H785" s="32">
        <v>0</v>
      </c>
    </row>
    <row r="786" spans="1:8" s="197" customFormat="1" x14ac:dyDescent="0.3">
      <c r="A786" s="215" t="s">
        <v>1091</v>
      </c>
      <c r="B786" s="115">
        <v>44064</v>
      </c>
      <c r="C786" s="33">
        <v>79</v>
      </c>
      <c r="D786" s="33">
        <v>848</v>
      </c>
      <c r="E786" s="34">
        <v>0</v>
      </c>
      <c r="F786" s="33">
        <v>207</v>
      </c>
      <c r="G786" s="33">
        <v>685</v>
      </c>
      <c r="H786" s="32">
        <v>0</v>
      </c>
    </row>
    <row r="787" spans="1:8" s="197" customFormat="1" x14ac:dyDescent="0.3">
      <c r="A787" s="215" t="s">
        <v>1092</v>
      </c>
      <c r="B787" s="115">
        <v>44064</v>
      </c>
      <c r="C787" s="33">
        <v>130</v>
      </c>
      <c r="D787" s="33">
        <v>835</v>
      </c>
      <c r="E787" s="34">
        <v>0</v>
      </c>
      <c r="F787" s="33">
        <v>143</v>
      </c>
      <c r="G787" s="33">
        <v>296</v>
      </c>
      <c r="H787" s="32">
        <v>0</v>
      </c>
    </row>
    <row r="788" spans="1:8" s="197" customFormat="1" x14ac:dyDescent="0.3">
      <c r="A788" s="215" t="s">
        <v>1087</v>
      </c>
      <c r="B788" s="115">
        <v>44065</v>
      </c>
      <c r="C788" s="33">
        <v>370</v>
      </c>
      <c r="D788" s="33">
        <v>2270</v>
      </c>
      <c r="E788" s="34">
        <v>0</v>
      </c>
      <c r="F788" s="33">
        <v>272</v>
      </c>
      <c r="G788" s="33">
        <v>1027</v>
      </c>
      <c r="H788" s="32">
        <v>0</v>
      </c>
    </row>
    <row r="789" spans="1:8" s="197" customFormat="1" x14ac:dyDescent="0.3">
      <c r="A789" s="215" t="s">
        <v>1088</v>
      </c>
      <c r="B789" s="115">
        <v>44065</v>
      </c>
      <c r="C789" s="33">
        <v>146</v>
      </c>
      <c r="D789" s="33">
        <v>1139</v>
      </c>
      <c r="E789" s="34">
        <v>0</v>
      </c>
      <c r="F789" s="33">
        <v>114</v>
      </c>
      <c r="G789" s="33">
        <v>685</v>
      </c>
      <c r="H789" s="32">
        <v>0</v>
      </c>
    </row>
    <row r="790" spans="1:8" s="197" customFormat="1" x14ac:dyDescent="0.3">
      <c r="A790" s="215" t="s">
        <v>1089</v>
      </c>
      <c r="B790" s="115">
        <v>44065</v>
      </c>
      <c r="C790" s="33">
        <v>110</v>
      </c>
      <c r="D790" s="33">
        <v>1171</v>
      </c>
      <c r="E790" s="34">
        <v>0</v>
      </c>
      <c r="F790" s="33">
        <v>111</v>
      </c>
      <c r="G790" s="33">
        <v>516</v>
      </c>
      <c r="H790" s="32">
        <v>0</v>
      </c>
    </row>
    <row r="791" spans="1:8" s="197" customFormat="1" x14ac:dyDescent="0.3">
      <c r="A791" s="215" t="s">
        <v>1090</v>
      </c>
      <c r="B791" s="115">
        <v>44065</v>
      </c>
      <c r="C791" s="33">
        <v>65</v>
      </c>
      <c r="D791" s="33">
        <v>741</v>
      </c>
      <c r="E791" s="34">
        <v>0</v>
      </c>
      <c r="F791" s="33">
        <v>91</v>
      </c>
      <c r="G791" s="33">
        <v>379</v>
      </c>
      <c r="H791" s="32">
        <v>0</v>
      </c>
    </row>
    <row r="792" spans="1:8" s="197" customFormat="1" x14ac:dyDescent="0.3">
      <c r="A792" s="215" t="s">
        <v>1091</v>
      </c>
      <c r="B792" s="115">
        <v>44065</v>
      </c>
      <c r="C792" s="33">
        <v>73</v>
      </c>
      <c r="D792" s="33">
        <v>873</v>
      </c>
      <c r="E792" s="34">
        <v>0</v>
      </c>
      <c r="F792" s="33">
        <v>213</v>
      </c>
      <c r="G792" s="33">
        <v>657</v>
      </c>
      <c r="H792" s="32">
        <v>0</v>
      </c>
    </row>
    <row r="793" spans="1:8" s="197" customFormat="1" x14ac:dyDescent="0.3">
      <c r="A793" s="215" t="s">
        <v>1092</v>
      </c>
      <c r="B793" s="115">
        <v>44065</v>
      </c>
      <c r="C793" s="33">
        <v>129</v>
      </c>
      <c r="D793" s="33">
        <v>800</v>
      </c>
      <c r="E793" s="34">
        <v>0</v>
      </c>
      <c r="F793" s="33">
        <v>144</v>
      </c>
      <c r="G793" s="33">
        <v>331</v>
      </c>
      <c r="H793" s="32">
        <v>0</v>
      </c>
    </row>
    <row r="794" spans="1:8" s="197" customFormat="1" x14ac:dyDescent="0.3">
      <c r="A794" s="215" t="s">
        <v>1087</v>
      </c>
      <c r="B794" s="115">
        <v>44066</v>
      </c>
      <c r="C794" s="33">
        <v>367</v>
      </c>
      <c r="D794" s="33">
        <v>2191</v>
      </c>
      <c r="E794" s="34">
        <v>0</v>
      </c>
      <c r="F794" s="33">
        <v>278</v>
      </c>
      <c r="G794" s="33">
        <v>1137</v>
      </c>
      <c r="H794" s="32">
        <v>0</v>
      </c>
    </row>
    <row r="795" spans="1:8" s="197" customFormat="1" x14ac:dyDescent="0.3">
      <c r="A795" s="215" t="s">
        <v>1088</v>
      </c>
      <c r="B795" s="115">
        <v>44066</v>
      </c>
      <c r="C795" s="33">
        <v>128</v>
      </c>
      <c r="D795" s="33">
        <v>1133</v>
      </c>
      <c r="E795" s="34">
        <v>0</v>
      </c>
      <c r="F795" s="33">
        <v>132</v>
      </c>
      <c r="G795" s="33">
        <v>691</v>
      </c>
      <c r="H795" s="32">
        <v>0</v>
      </c>
    </row>
    <row r="796" spans="1:8" s="197" customFormat="1" x14ac:dyDescent="0.3">
      <c r="A796" s="215" t="s">
        <v>1089</v>
      </c>
      <c r="B796" s="115">
        <v>44066</v>
      </c>
      <c r="C796" s="33">
        <v>105</v>
      </c>
      <c r="D796" s="33">
        <v>1160</v>
      </c>
      <c r="E796" s="34">
        <v>0</v>
      </c>
      <c r="F796" s="33">
        <v>116</v>
      </c>
      <c r="G796" s="33">
        <v>527</v>
      </c>
      <c r="H796" s="32">
        <v>0</v>
      </c>
    </row>
    <row r="797" spans="1:8" s="197" customFormat="1" x14ac:dyDescent="0.3">
      <c r="A797" s="215" t="s">
        <v>1090</v>
      </c>
      <c r="B797" s="115">
        <v>44066</v>
      </c>
      <c r="C797" s="33">
        <v>68</v>
      </c>
      <c r="D797" s="33">
        <v>748</v>
      </c>
      <c r="E797" s="34">
        <v>0</v>
      </c>
      <c r="F797" s="33">
        <v>88</v>
      </c>
      <c r="G797" s="33">
        <v>372</v>
      </c>
      <c r="H797" s="32">
        <v>0</v>
      </c>
    </row>
    <row r="798" spans="1:8" s="197" customFormat="1" x14ac:dyDescent="0.3">
      <c r="A798" s="215" t="s">
        <v>1091</v>
      </c>
      <c r="B798" s="115">
        <v>44066</v>
      </c>
      <c r="C798" s="33">
        <v>72</v>
      </c>
      <c r="D798" s="33">
        <v>839</v>
      </c>
      <c r="E798" s="34">
        <v>0</v>
      </c>
      <c r="F798" s="33">
        <v>214</v>
      </c>
      <c r="G798" s="33">
        <v>691</v>
      </c>
      <c r="H798" s="32">
        <v>0</v>
      </c>
    </row>
    <row r="799" spans="1:8" s="197" customFormat="1" x14ac:dyDescent="0.3">
      <c r="A799" s="215" t="s">
        <v>1092</v>
      </c>
      <c r="B799" s="115">
        <v>44066</v>
      </c>
      <c r="C799" s="33">
        <v>118</v>
      </c>
      <c r="D799" s="33">
        <v>784</v>
      </c>
      <c r="E799" s="34">
        <v>0</v>
      </c>
      <c r="F799" s="33">
        <v>155</v>
      </c>
      <c r="G799" s="33">
        <v>347</v>
      </c>
      <c r="H799" s="32">
        <v>0</v>
      </c>
    </row>
    <row r="800" spans="1:8" s="197" customFormat="1" x14ac:dyDescent="0.3">
      <c r="A800" s="215" t="s">
        <v>1087</v>
      </c>
      <c r="B800" s="115">
        <v>44067</v>
      </c>
      <c r="C800" s="33">
        <v>354</v>
      </c>
      <c r="D800" s="33">
        <v>2167</v>
      </c>
      <c r="E800" s="34">
        <v>0</v>
      </c>
      <c r="F800" s="33">
        <v>291</v>
      </c>
      <c r="G800" s="33">
        <v>1161</v>
      </c>
      <c r="H800" s="32">
        <v>0</v>
      </c>
    </row>
    <row r="801" spans="1:8" s="197" customFormat="1" x14ac:dyDescent="0.3">
      <c r="A801" s="215" t="s">
        <v>1088</v>
      </c>
      <c r="B801" s="115">
        <v>44067</v>
      </c>
      <c r="C801" s="33">
        <v>125</v>
      </c>
      <c r="D801" s="33">
        <v>1103</v>
      </c>
      <c r="E801" s="34">
        <v>0</v>
      </c>
      <c r="F801" s="33">
        <v>135</v>
      </c>
      <c r="G801" s="33">
        <v>721</v>
      </c>
      <c r="H801" s="32">
        <v>0</v>
      </c>
    </row>
    <row r="802" spans="1:8" s="197" customFormat="1" x14ac:dyDescent="0.3">
      <c r="A802" s="215" t="s">
        <v>1089</v>
      </c>
      <c r="B802" s="115">
        <v>44067</v>
      </c>
      <c r="C802" s="33">
        <v>104</v>
      </c>
      <c r="D802" s="33">
        <v>1189</v>
      </c>
      <c r="E802" s="34">
        <v>0</v>
      </c>
      <c r="F802" s="33">
        <v>117</v>
      </c>
      <c r="G802" s="33">
        <v>501</v>
      </c>
      <c r="H802" s="32">
        <v>0</v>
      </c>
    </row>
    <row r="803" spans="1:8" s="197" customFormat="1" x14ac:dyDescent="0.3">
      <c r="A803" s="215" t="s">
        <v>1090</v>
      </c>
      <c r="B803" s="115">
        <v>44067</v>
      </c>
      <c r="C803" s="33">
        <v>69</v>
      </c>
      <c r="D803" s="33">
        <v>782</v>
      </c>
      <c r="E803" s="34">
        <v>0</v>
      </c>
      <c r="F803" s="33">
        <v>87</v>
      </c>
      <c r="G803" s="33">
        <v>338</v>
      </c>
      <c r="H803" s="32">
        <v>0</v>
      </c>
    </row>
    <row r="804" spans="1:8" s="197" customFormat="1" x14ac:dyDescent="0.3">
      <c r="A804" s="215" t="s">
        <v>1091</v>
      </c>
      <c r="B804" s="115">
        <v>44067</v>
      </c>
      <c r="C804" s="33">
        <v>73</v>
      </c>
      <c r="D804" s="33">
        <v>852</v>
      </c>
      <c r="E804" s="34">
        <v>0</v>
      </c>
      <c r="F804" s="33">
        <v>213</v>
      </c>
      <c r="G804" s="33">
        <v>678</v>
      </c>
      <c r="H804" s="32">
        <v>0</v>
      </c>
    </row>
    <row r="805" spans="1:8" s="197" customFormat="1" x14ac:dyDescent="0.3">
      <c r="A805" s="215" t="s">
        <v>1092</v>
      </c>
      <c r="B805" s="115">
        <v>44067</v>
      </c>
      <c r="C805" s="33">
        <v>122</v>
      </c>
      <c r="D805" s="33">
        <v>804</v>
      </c>
      <c r="E805" s="34">
        <v>0</v>
      </c>
      <c r="F805" s="33">
        <v>149</v>
      </c>
      <c r="G805" s="33">
        <v>350</v>
      </c>
      <c r="H805" s="32">
        <v>0</v>
      </c>
    </row>
    <row r="806" spans="1:8" s="197" customFormat="1" x14ac:dyDescent="0.3">
      <c r="A806" s="215" t="s">
        <v>1087</v>
      </c>
      <c r="B806" s="115">
        <v>44068</v>
      </c>
      <c r="C806" s="33">
        <v>362</v>
      </c>
      <c r="D806" s="33">
        <v>2320</v>
      </c>
      <c r="E806" s="34">
        <v>0</v>
      </c>
      <c r="F806" s="33">
        <v>283</v>
      </c>
      <c r="G806" s="33">
        <v>1008</v>
      </c>
      <c r="H806" s="32">
        <v>0</v>
      </c>
    </row>
    <row r="807" spans="1:8" s="197" customFormat="1" x14ac:dyDescent="0.3">
      <c r="A807" s="215" t="s">
        <v>1088</v>
      </c>
      <c r="B807" s="115">
        <v>44068</v>
      </c>
      <c r="C807" s="33">
        <v>129</v>
      </c>
      <c r="D807" s="33">
        <v>1182</v>
      </c>
      <c r="E807" s="34">
        <v>0</v>
      </c>
      <c r="F807" s="33">
        <v>131</v>
      </c>
      <c r="G807" s="33">
        <v>642</v>
      </c>
      <c r="H807" s="32">
        <v>0</v>
      </c>
    </row>
    <row r="808" spans="1:8" s="197" customFormat="1" x14ac:dyDescent="0.3">
      <c r="A808" s="215" t="s">
        <v>1089</v>
      </c>
      <c r="B808" s="115">
        <v>44068</v>
      </c>
      <c r="C808" s="33">
        <v>112</v>
      </c>
      <c r="D808" s="33">
        <v>1231</v>
      </c>
      <c r="E808" s="34">
        <v>0</v>
      </c>
      <c r="F808" s="33">
        <v>109</v>
      </c>
      <c r="G808" s="33">
        <v>459</v>
      </c>
      <c r="H808" s="32">
        <v>0</v>
      </c>
    </row>
    <row r="809" spans="1:8" s="197" customFormat="1" x14ac:dyDescent="0.3">
      <c r="A809" s="215" t="s">
        <v>1090</v>
      </c>
      <c r="B809" s="115">
        <v>44068</v>
      </c>
      <c r="C809" s="33">
        <v>78</v>
      </c>
      <c r="D809" s="33">
        <v>832</v>
      </c>
      <c r="E809" s="34">
        <v>0</v>
      </c>
      <c r="F809" s="33">
        <v>78</v>
      </c>
      <c r="G809" s="33">
        <v>288</v>
      </c>
      <c r="H809" s="32">
        <v>0</v>
      </c>
    </row>
    <row r="810" spans="1:8" s="197" customFormat="1" x14ac:dyDescent="0.3">
      <c r="A810" s="215" t="s">
        <v>1091</v>
      </c>
      <c r="B810" s="115">
        <v>44068</v>
      </c>
      <c r="C810" s="33">
        <v>78</v>
      </c>
      <c r="D810" s="33">
        <v>845</v>
      </c>
      <c r="E810" s="34">
        <v>0</v>
      </c>
      <c r="F810" s="33">
        <v>208</v>
      </c>
      <c r="G810" s="33">
        <v>682</v>
      </c>
      <c r="H810" s="32">
        <v>0</v>
      </c>
    </row>
    <row r="811" spans="1:8" s="197" customFormat="1" x14ac:dyDescent="0.3">
      <c r="A811" s="215" t="s">
        <v>1092</v>
      </c>
      <c r="B811" s="115">
        <v>44068</v>
      </c>
      <c r="C811" s="33">
        <v>129</v>
      </c>
      <c r="D811" s="33">
        <v>892</v>
      </c>
      <c r="E811" s="34">
        <v>0</v>
      </c>
      <c r="F811" s="33">
        <v>144</v>
      </c>
      <c r="G811" s="33">
        <v>262</v>
      </c>
      <c r="H811" s="32">
        <v>0</v>
      </c>
    </row>
    <row r="812" spans="1:8" s="197" customFormat="1" x14ac:dyDescent="0.3">
      <c r="A812" s="215" t="s">
        <v>1087</v>
      </c>
      <c r="B812" s="115">
        <v>44069</v>
      </c>
      <c r="C812" s="33">
        <v>376</v>
      </c>
      <c r="D812" s="33">
        <v>2383</v>
      </c>
      <c r="E812" s="34">
        <v>0</v>
      </c>
      <c r="F812" s="33">
        <v>269</v>
      </c>
      <c r="G812" s="33">
        <v>945</v>
      </c>
      <c r="H812" s="32">
        <v>0</v>
      </c>
    </row>
    <row r="813" spans="1:8" s="197" customFormat="1" x14ac:dyDescent="0.3">
      <c r="A813" s="215" t="s">
        <v>1088</v>
      </c>
      <c r="B813" s="115">
        <v>44069</v>
      </c>
      <c r="C813" s="33">
        <v>137</v>
      </c>
      <c r="D813" s="33">
        <v>1208</v>
      </c>
      <c r="E813" s="34">
        <v>0</v>
      </c>
      <c r="F813" s="33">
        <v>123</v>
      </c>
      <c r="G813" s="33">
        <v>616</v>
      </c>
      <c r="H813" s="32">
        <v>0</v>
      </c>
    </row>
    <row r="814" spans="1:8" s="197" customFormat="1" x14ac:dyDescent="0.3">
      <c r="A814" s="215" t="s">
        <v>1089</v>
      </c>
      <c r="B814" s="115">
        <v>44069</v>
      </c>
      <c r="C814" s="33">
        <v>107</v>
      </c>
      <c r="D814" s="33">
        <v>1246</v>
      </c>
      <c r="E814" s="34">
        <v>0</v>
      </c>
      <c r="F814" s="33">
        <v>114</v>
      </c>
      <c r="G814" s="33">
        <v>444</v>
      </c>
      <c r="H814" s="32">
        <v>0</v>
      </c>
    </row>
    <row r="815" spans="1:8" s="197" customFormat="1" x14ac:dyDescent="0.3">
      <c r="A815" s="215" t="s">
        <v>1090</v>
      </c>
      <c r="B815" s="115">
        <v>44069</v>
      </c>
      <c r="C815" s="33">
        <v>76</v>
      </c>
      <c r="D815" s="33">
        <v>813</v>
      </c>
      <c r="E815" s="34">
        <v>0</v>
      </c>
      <c r="F815" s="33">
        <v>80</v>
      </c>
      <c r="G815" s="33">
        <v>307</v>
      </c>
      <c r="H815" s="32">
        <v>0</v>
      </c>
    </row>
    <row r="816" spans="1:8" s="197" customFormat="1" x14ac:dyDescent="0.3">
      <c r="A816" s="215" t="s">
        <v>1091</v>
      </c>
      <c r="B816" s="115">
        <v>44069</v>
      </c>
      <c r="C816" s="33">
        <v>85</v>
      </c>
      <c r="D816" s="33">
        <v>848</v>
      </c>
      <c r="E816" s="34">
        <v>0</v>
      </c>
      <c r="F816" s="33">
        <v>201</v>
      </c>
      <c r="G816" s="33">
        <v>679</v>
      </c>
      <c r="H816" s="32">
        <v>0</v>
      </c>
    </row>
    <row r="817" spans="1:8" s="197" customFormat="1" x14ac:dyDescent="0.3">
      <c r="A817" s="215" t="s">
        <v>1092</v>
      </c>
      <c r="B817" s="115">
        <v>44069</v>
      </c>
      <c r="C817" s="33">
        <v>139</v>
      </c>
      <c r="D817" s="33">
        <v>907</v>
      </c>
      <c r="E817" s="34">
        <v>0</v>
      </c>
      <c r="F817" s="33">
        <v>134</v>
      </c>
      <c r="G817" s="33">
        <v>251</v>
      </c>
      <c r="H817" s="32">
        <v>0</v>
      </c>
    </row>
    <row r="818" spans="1:8" s="197" customFormat="1" x14ac:dyDescent="0.3">
      <c r="A818" s="215" t="s">
        <v>1087</v>
      </c>
      <c r="B818" s="115">
        <v>44070</v>
      </c>
      <c r="C818" s="33">
        <v>376</v>
      </c>
      <c r="D818" s="33">
        <v>2407</v>
      </c>
      <c r="E818" s="34">
        <v>0</v>
      </c>
      <c r="F818" s="33">
        <v>269</v>
      </c>
      <c r="G818" s="33">
        <v>921</v>
      </c>
      <c r="H818" s="32">
        <v>0</v>
      </c>
    </row>
    <row r="819" spans="1:8" s="197" customFormat="1" x14ac:dyDescent="0.3">
      <c r="A819" s="215" t="s">
        <v>1088</v>
      </c>
      <c r="B819" s="115">
        <v>44070</v>
      </c>
      <c r="C819" s="33">
        <v>141</v>
      </c>
      <c r="D819" s="33">
        <v>1179</v>
      </c>
      <c r="E819" s="34">
        <v>0</v>
      </c>
      <c r="F819" s="33">
        <v>119</v>
      </c>
      <c r="G819" s="33">
        <v>645</v>
      </c>
      <c r="H819" s="32">
        <v>0</v>
      </c>
    </row>
    <row r="820" spans="1:8" s="197" customFormat="1" x14ac:dyDescent="0.3">
      <c r="A820" s="215" t="s">
        <v>1089</v>
      </c>
      <c r="B820" s="115">
        <v>44070</v>
      </c>
      <c r="C820" s="33">
        <v>106</v>
      </c>
      <c r="D820" s="33">
        <v>1274</v>
      </c>
      <c r="E820" s="34">
        <v>0</v>
      </c>
      <c r="F820" s="33">
        <v>115</v>
      </c>
      <c r="G820" s="33">
        <v>416</v>
      </c>
      <c r="H820" s="32">
        <v>0</v>
      </c>
    </row>
    <row r="821" spans="1:8" s="197" customFormat="1" x14ac:dyDescent="0.3">
      <c r="A821" s="215" t="s">
        <v>1090</v>
      </c>
      <c r="B821" s="115">
        <v>44070</v>
      </c>
      <c r="C821" s="33">
        <v>70</v>
      </c>
      <c r="D821" s="33">
        <v>777</v>
      </c>
      <c r="E821" s="34">
        <v>0</v>
      </c>
      <c r="F821" s="33">
        <v>86</v>
      </c>
      <c r="G821" s="33">
        <v>343</v>
      </c>
      <c r="H821" s="32">
        <v>0</v>
      </c>
    </row>
    <row r="822" spans="1:8" s="197" customFormat="1" x14ac:dyDescent="0.3">
      <c r="A822" s="215" t="s">
        <v>1091</v>
      </c>
      <c r="B822" s="115">
        <v>44070</v>
      </c>
      <c r="C822" s="33">
        <v>73</v>
      </c>
      <c r="D822" s="33">
        <v>842</v>
      </c>
      <c r="E822" s="34">
        <v>0</v>
      </c>
      <c r="F822" s="33">
        <v>213</v>
      </c>
      <c r="G822" s="33">
        <v>688</v>
      </c>
      <c r="H822" s="32">
        <v>0</v>
      </c>
    </row>
    <row r="823" spans="1:8" s="197" customFormat="1" x14ac:dyDescent="0.3">
      <c r="A823" s="215" t="s">
        <v>1092</v>
      </c>
      <c r="B823" s="115">
        <v>44070</v>
      </c>
      <c r="C823" s="33">
        <v>141</v>
      </c>
      <c r="D823" s="33">
        <v>881</v>
      </c>
      <c r="E823" s="34">
        <v>0</v>
      </c>
      <c r="F823" s="33">
        <v>132</v>
      </c>
      <c r="G823" s="33">
        <v>273</v>
      </c>
      <c r="H823" s="32">
        <v>0</v>
      </c>
    </row>
    <row r="824" spans="1:8" s="197" customFormat="1" x14ac:dyDescent="0.3">
      <c r="A824" s="215" t="s">
        <v>1087</v>
      </c>
      <c r="B824" s="115">
        <v>44071</v>
      </c>
      <c r="C824" s="33">
        <v>374</v>
      </c>
      <c r="D824" s="33">
        <v>2381</v>
      </c>
      <c r="E824" s="34">
        <v>0</v>
      </c>
      <c r="F824" s="33">
        <v>271</v>
      </c>
      <c r="G824" s="33">
        <v>947</v>
      </c>
      <c r="H824" s="32">
        <v>0</v>
      </c>
    </row>
    <row r="825" spans="1:8" s="197" customFormat="1" x14ac:dyDescent="0.3">
      <c r="A825" s="215" t="s">
        <v>1088</v>
      </c>
      <c r="B825" s="115">
        <v>44071</v>
      </c>
      <c r="C825" s="33">
        <v>140</v>
      </c>
      <c r="D825" s="33">
        <v>1176</v>
      </c>
      <c r="E825" s="34">
        <v>0</v>
      </c>
      <c r="F825" s="33">
        <v>120</v>
      </c>
      <c r="G825" s="33">
        <v>648</v>
      </c>
      <c r="H825" s="32">
        <v>0</v>
      </c>
    </row>
    <row r="826" spans="1:8" s="197" customFormat="1" x14ac:dyDescent="0.3">
      <c r="A826" s="215" t="s">
        <v>1089</v>
      </c>
      <c r="B826" s="115">
        <v>44071</v>
      </c>
      <c r="C826" s="33">
        <v>108</v>
      </c>
      <c r="D826" s="33">
        <v>1267</v>
      </c>
      <c r="E826" s="34">
        <v>0</v>
      </c>
      <c r="F826" s="33">
        <v>113</v>
      </c>
      <c r="G826" s="33">
        <v>423</v>
      </c>
      <c r="H826" s="32">
        <v>0</v>
      </c>
    </row>
    <row r="827" spans="1:8" s="197" customFormat="1" x14ac:dyDescent="0.3">
      <c r="A827" s="215" t="s">
        <v>1090</v>
      </c>
      <c r="B827" s="115">
        <v>44071</v>
      </c>
      <c r="C827" s="33">
        <v>78</v>
      </c>
      <c r="D827" s="33">
        <v>818</v>
      </c>
      <c r="E827" s="34">
        <v>0</v>
      </c>
      <c r="F827" s="33">
        <v>78</v>
      </c>
      <c r="G827" s="33">
        <v>276</v>
      </c>
      <c r="H827" s="32">
        <v>0</v>
      </c>
    </row>
    <row r="828" spans="1:8" s="197" customFormat="1" x14ac:dyDescent="0.3">
      <c r="A828" s="215" t="s">
        <v>1091</v>
      </c>
      <c r="B828" s="115">
        <v>44071</v>
      </c>
      <c r="C828" s="33">
        <v>77</v>
      </c>
      <c r="D828" s="33">
        <v>850</v>
      </c>
      <c r="E828" s="34">
        <v>0</v>
      </c>
      <c r="F828" s="33">
        <v>209</v>
      </c>
      <c r="G828" s="33">
        <v>678</v>
      </c>
      <c r="H828" s="32">
        <v>0</v>
      </c>
    </row>
    <row r="829" spans="1:8" s="197" customFormat="1" x14ac:dyDescent="0.3">
      <c r="A829" s="215" t="s">
        <v>1092</v>
      </c>
      <c r="B829" s="115">
        <v>44071</v>
      </c>
      <c r="C829" s="33">
        <v>134</v>
      </c>
      <c r="D829" s="33">
        <v>871</v>
      </c>
      <c r="E829" s="34">
        <v>0</v>
      </c>
      <c r="F829" s="33">
        <v>139</v>
      </c>
      <c r="G829" s="33">
        <v>287</v>
      </c>
      <c r="H829" s="32">
        <v>0</v>
      </c>
    </row>
    <row r="830" spans="1:8" s="197" customFormat="1" x14ac:dyDescent="0.3">
      <c r="A830" s="215" t="s">
        <v>1087</v>
      </c>
      <c r="B830" s="115">
        <v>44072</v>
      </c>
      <c r="C830" s="33">
        <v>383</v>
      </c>
      <c r="D830" s="33">
        <v>2315</v>
      </c>
      <c r="E830" s="34">
        <v>0</v>
      </c>
      <c r="F830" s="33">
        <v>262</v>
      </c>
      <c r="G830" s="33">
        <v>1013</v>
      </c>
      <c r="H830" s="32">
        <v>0</v>
      </c>
    </row>
    <row r="831" spans="1:8" s="197" customFormat="1" x14ac:dyDescent="0.3">
      <c r="A831" s="215" t="s">
        <v>1088</v>
      </c>
      <c r="B831" s="115">
        <v>44072</v>
      </c>
      <c r="C831" s="33">
        <v>132</v>
      </c>
      <c r="D831" s="33">
        <v>1100</v>
      </c>
      <c r="E831" s="34">
        <v>0</v>
      </c>
      <c r="F831" s="33">
        <v>126</v>
      </c>
      <c r="G831" s="33">
        <v>724</v>
      </c>
      <c r="H831" s="32">
        <v>0</v>
      </c>
    </row>
    <row r="832" spans="1:8" s="197" customFormat="1" x14ac:dyDescent="0.3">
      <c r="A832" s="215" t="s">
        <v>1089</v>
      </c>
      <c r="B832" s="115">
        <v>44072</v>
      </c>
      <c r="C832" s="33">
        <v>107</v>
      </c>
      <c r="D832" s="33">
        <v>1159</v>
      </c>
      <c r="E832" s="34">
        <v>0</v>
      </c>
      <c r="F832" s="33">
        <v>114</v>
      </c>
      <c r="G832" s="33">
        <v>531</v>
      </c>
      <c r="H832" s="32">
        <v>0</v>
      </c>
    </row>
    <row r="833" spans="1:8" s="197" customFormat="1" x14ac:dyDescent="0.3">
      <c r="A833" s="215" t="s">
        <v>1090</v>
      </c>
      <c r="B833" s="115">
        <v>44072</v>
      </c>
      <c r="C833" s="33">
        <v>74</v>
      </c>
      <c r="D833" s="33">
        <v>755</v>
      </c>
      <c r="E833" s="34">
        <v>0</v>
      </c>
      <c r="F833" s="33">
        <v>82</v>
      </c>
      <c r="G833" s="33">
        <v>339</v>
      </c>
      <c r="H833" s="32">
        <v>0</v>
      </c>
    </row>
    <row r="834" spans="1:8" s="197" customFormat="1" x14ac:dyDescent="0.3">
      <c r="A834" s="215" t="s">
        <v>1091</v>
      </c>
      <c r="B834" s="115">
        <v>44072</v>
      </c>
      <c r="C834" s="33">
        <v>71</v>
      </c>
      <c r="D834" s="33">
        <v>793</v>
      </c>
      <c r="E834" s="34">
        <v>0</v>
      </c>
      <c r="F834" s="33">
        <v>215</v>
      </c>
      <c r="G834" s="33">
        <v>737</v>
      </c>
      <c r="H834" s="32">
        <v>0</v>
      </c>
    </row>
    <row r="835" spans="1:8" s="197" customFormat="1" x14ac:dyDescent="0.3">
      <c r="A835" s="215" t="s">
        <v>1092</v>
      </c>
      <c r="B835" s="115">
        <v>44072</v>
      </c>
      <c r="C835" s="33">
        <v>141</v>
      </c>
      <c r="D835" s="33">
        <v>808</v>
      </c>
      <c r="E835" s="34">
        <v>0</v>
      </c>
      <c r="F835" s="33">
        <v>132</v>
      </c>
      <c r="G835" s="33">
        <v>350</v>
      </c>
      <c r="H835" s="32">
        <v>0</v>
      </c>
    </row>
    <row r="836" spans="1:8" s="197" customFormat="1" x14ac:dyDescent="0.3">
      <c r="A836" s="215" t="s">
        <v>1087</v>
      </c>
      <c r="B836" s="115">
        <v>44073</v>
      </c>
      <c r="C836" s="33">
        <v>376</v>
      </c>
      <c r="D836" s="33">
        <v>2237</v>
      </c>
      <c r="E836" s="34">
        <v>0</v>
      </c>
      <c r="F836" s="33">
        <v>269</v>
      </c>
      <c r="G836" s="33">
        <v>1091</v>
      </c>
      <c r="H836" s="32">
        <v>0</v>
      </c>
    </row>
    <row r="837" spans="1:8" s="197" customFormat="1" x14ac:dyDescent="0.3">
      <c r="A837" s="215" t="s">
        <v>1088</v>
      </c>
      <c r="B837" s="115">
        <v>44073</v>
      </c>
      <c r="C837" s="33">
        <v>125</v>
      </c>
      <c r="D837" s="33">
        <v>1060</v>
      </c>
      <c r="E837" s="34">
        <v>0</v>
      </c>
      <c r="F837" s="33">
        <v>135</v>
      </c>
      <c r="G837" s="33">
        <v>764</v>
      </c>
      <c r="H837" s="32">
        <v>0</v>
      </c>
    </row>
    <row r="838" spans="1:8" s="197" customFormat="1" x14ac:dyDescent="0.3">
      <c r="A838" s="215" t="s">
        <v>1089</v>
      </c>
      <c r="B838" s="115">
        <v>44073</v>
      </c>
      <c r="C838" s="33">
        <v>107</v>
      </c>
      <c r="D838" s="33">
        <v>1132</v>
      </c>
      <c r="E838" s="34">
        <v>0</v>
      </c>
      <c r="F838" s="33">
        <v>114</v>
      </c>
      <c r="G838" s="33">
        <v>558</v>
      </c>
      <c r="H838" s="32">
        <v>0</v>
      </c>
    </row>
    <row r="839" spans="1:8" s="197" customFormat="1" x14ac:dyDescent="0.3">
      <c r="A839" s="215" t="s">
        <v>1090</v>
      </c>
      <c r="B839" s="115">
        <v>44073</v>
      </c>
      <c r="C839" s="33">
        <v>75</v>
      </c>
      <c r="D839" s="33">
        <v>733</v>
      </c>
      <c r="E839" s="34">
        <v>0</v>
      </c>
      <c r="F839" s="33">
        <v>81</v>
      </c>
      <c r="G839" s="33">
        <v>361</v>
      </c>
      <c r="H839" s="32">
        <v>0</v>
      </c>
    </row>
    <row r="840" spans="1:8" s="197" customFormat="1" x14ac:dyDescent="0.3">
      <c r="A840" s="215" t="s">
        <v>1091</v>
      </c>
      <c r="B840" s="115">
        <v>44073</v>
      </c>
      <c r="C840" s="33">
        <v>68</v>
      </c>
      <c r="D840" s="33">
        <v>784</v>
      </c>
      <c r="E840" s="34">
        <v>0</v>
      </c>
      <c r="F840" s="33">
        <v>218</v>
      </c>
      <c r="G840" s="33">
        <v>743</v>
      </c>
      <c r="H840" s="32">
        <v>0</v>
      </c>
    </row>
    <row r="841" spans="1:8" s="197" customFormat="1" x14ac:dyDescent="0.3">
      <c r="A841" s="215" t="s">
        <v>1092</v>
      </c>
      <c r="B841" s="115">
        <v>44073</v>
      </c>
      <c r="C841" s="33">
        <v>131</v>
      </c>
      <c r="D841" s="33">
        <v>773</v>
      </c>
      <c r="E841" s="34">
        <v>0</v>
      </c>
      <c r="F841" s="33">
        <v>142</v>
      </c>
      <c r="G841" s="33">
        <v>385</v>
      </c>
      <c r="H841" s="32">
        <v>0</v>
      </c>
    </row>
    <row r="842" spans="1:8" s="197" customFormat="1" x14ac:dyDescent="0.3">
      <c r="A842" s="215" t="s">
        <v>1087</v>
      </c>
      <c r="B842" s="115">
        <v>44074</v>
      </c>
      <c r="C842" s="33">
        <v>367</v>
      </c>
      <c r="D842" s="33">
        <v>2209</v>
      </c>
      <c r="E842" s="34">
        <v>0</v>
      </c>
      <c r="F842" s="33">
        <v>278</v>
      </c>
      <c r="G842" s="33">
        <v>1119</v>
      </c>
      <c r="H842" s="32">
        <v>0</v>
      </c>
    </row>
    <row r="843" spans="1:8" s="197" customFormat="1" x14ac:dyDescent="0.3">
      <c r="A843" s="215" t="s">
        <v>1088</v>
      </c>
      <c r="B843" s="115">
        <v>44074</v>
      </c>
      <c r="C843" s="33">
        <v>129</v>
      </c>
      <c r="D843" s="33">
        <v>1088</v>
      </c>
      <c r="E843" s="34">
        <v>0</v>
      </c>
      <c r="F843" s="33">
        <v>131</v>
      </c>
      <c r="G843" s="33">
        <v>736</v>
      </c>
      <c r="H843" s="32">
        <v>0</v>
      </c>
    </row>
    <row r="844" spans="1:8" s="197" customFormat="1" x14ac:dyDescent="0.3">
      <c r="A844" s="215" t="s">
        <v>1089</v>
      </c>
      <c r="B844" s="115">
        <v>44074</v>
      </c>
      <c r="C844" s="33">
        <v>105</v>
      </c>
      <c r="D844" s="33">
        <v>1165</v>
      </c>
      <c r="E844" s="34">
        <v>0</v>
      </c>
      <c r="F844" s="33">
        <v>116</v>
      </c>
      <c r="G844" s="33">
        <v>525</v>
      </c>
      <c r="H844" s="32">
        <v>0</v>
      </c>
    </row>
    <row r="845" spans="1:8" s="197" customFormat="1" x14ac:dyDescent="0.3">
      <c r="A845" s="215" t="s">
        <v>1090</v>
      </c>
      <c r="B845" s="115">
        <v>44074</v>
      </c>
      <c r="C845" s="33">
        <v>75</v>
      </c>
      <c r="D845" s="33">
        <v>743</v>
      </c>
      <c r="E845" s="34">
        <v>0</v>
      </c>
      <c r="F845" s="33">
        <v>81</v>
      </c>
      <c r="G845" s="33">
        <v>377</v>
      </c>
      <c r="H845" s="32">
        <v>0</v>
      </c>
    </row>
    <row r="846" spans="1:8" s="197" customFormat="1" x14ac:dyDescent="0.3">
      <c r="A846" s="215" t="s">
        <v>1091</v>
      </c>
      <c r="B846" s="115">
        <v>44074</v>
      </c>
      <c r="C846" s="33">
        <v>76</v>
      </c>
      <c r="D846" s="33">
        <v>803</v>
      </c>
      <c r="E846" s="34">
        <v>0</v>
      </c>
      <c r="F846" s="33">
        <v>210</v>
      </c>
      <c r="G846" s="33">
        <v>724</v>
      </c>
      <c r="H846" s="32">
        <v>0</v>
      </c>
    </row>
    <row r="847" spans="1:8" s="197" customFormat="1" x14ac:dyDescent="0.3">
      <c r="A847" s="215" t="s">
        <v>1092</v>
      </c>
      <c r="B847" s="115">
        <v>44074</v>
      </c>
      <c r="C847" s="33">
        <v>136</v>
      </c>
      <c r="D847" s="33">
        <v>807</v>
      </c>
      <c r="E847" s="34">
        <v>0</v>
      </c>
      <c r="F847" s="33">
        <v>137</v>
      </c>
      <c r="G847" s="33">
        <v>349</v>
      </c>
      <c r="H847" s="32">
        <v>0</v>
      </c>
    </row>
    <row r="848" spans="1:8" s="197" customFormat="1" x14ac:dyDescent="0.3">
      <c r="A848" s="215" t="s">
        <v>1087</v>
      </c>
      <c r="B848" s="115">
        <v>44075</v>
      </c>
      <c r="C848" s="33">
        <v>388</v>
      </c>
      <c r="D848" s="33">
        <v>2348</v>
      </c>
      <c r="E848" s="34">
        <v>0</v>
      </c>
      <c r="F848" s="33">
        <v>257</v>
      </c>
      <c r="G848" s="33">
        <v>980</v>
      </c>
      <c r="H848" s="32">
        <v>0</v>
      </c>
    </row>
    <row r="849" spans="1:8" s="197" customFormat="1" x14ac:dyDescent="0.3">
      <c r="A849" s="215" t="s">
        <v>1088</v>
      </c>
      <c r="B849" s="115">
        <v>44075</v>
      </c>
      <c r="C849" s="33">
        <v>133</v>
      </c>
      <c r="D849" s="33">
        <v>1174</v>
      </c>
      <c r="E849" s="34">
        <v>0</v>
      </c>
      <c r="F849" s="33">
        <v>127</v>
      </c>
      <c r="G849" s="33">
        <v>650</v>
      </c>
      <c r="H849" s="32">
        <v>0</v>
      </c>
    </row>
    <row r="850" spans="1:8" s="197" customFormat="1" x14ac:dyDescent="0.3">
      <c r="A850" s="215" t="s">
        <v>1089</v>
      </c>
      <c r="B850" s="115">
        <v>44075</v>
      </c>
      <c r="C850" s="33">
        <v>101</v>
      </c>
      <c r="D850" s="33">
        <v>1217</v>
      </c>
      <c r="E850" s="34">
        <v>0</v>
      </c>
      <c r="F850" s="33">
        <v>120</v>
      </c>
      <c r="G850" s="33">
        <v>473</v>
      </c>
      <c r="H850" s="32">
        <v>0</v>
      </c>
    </row>
    <row r="851" spans="1:8" s="197" customFormat="1" x14ac:dyDescent="0.3">
      <c r="A851" s="215" t="s">
        <v>1090</v>
      </c>
      <c r="B851" s="115">
        <v>44075</v>
      </c>
      <c r="C851" s="33">
        <v>80</v>
      </c>
      <c r="D851" s="33">
        <v>820</v>
      </c>
      <c r="E851" s="34">
        <v>0</v>
      </c>
      <c r="F851" s="33">
        <v>76</v>
      </c>
      <c r="G851" s="33">
        <v>300</v>
      </c>
      <c r="H851" s="32">
        <v>0</v>
      </c>
    </row>
    <row r="852" spans="1:8" s="197" customFormat="1" x14ac:dyDescent="0.3">
      <c r="A852" s="215" t="s">
        <v>1091</v>
      </c>
      <c r="B852" s="115">
        <v>44075</v>
      </c>
      <c r="C852" s="33">
        <v>73</v>
      </c>
      <c r="D852" s="33">
        <v>859</v>
      </c>
      <c r="E852" s="34">
        <v>0</v>
      </c>
      <c r="F852" s="33">
        <v>213</v>
      </c>
      <c r="G852" s="33">
        <v>671</v>
      </c>
      <c r="H852" s="32">
        <v>0</v>
      </c>
    </row>
    <row r="853" spans="1:8" s="197" customFormat="1" x14ac:dyDescent="0.3">
      <c r="A853" s="215" t="s">
        <v>1092</v>
      </c>
      <c r="B853" s="115">
        <v>44075</v>
      </c>
      <c r="C853" s="33">
        <v>140</v>
      </c>
      <c r="D853" s="33">
        <v>886</v>
      </c>
      <c r="E853" s="34">
        <v>0</v>
      </c>
      <c r="F853" s="33">
        <v>133</v>
      </c>
      <c r="G853" s="33">
        <v>270</v>
      </c>
      <c r="H853" s="32">
        <v>0</v>
      </c>
    </row>
    <row r="854" spans="1:8" s="197" customFormat="1" x14ac:dyDescent="0.3">
      <c r="A854" s="215" t="s">
        <v>1087</v>
      </c>
      <c r="B854" s="115">
        <v>44076</v>
      </c>
      <c r="C854" s="33">
        <v>400</v>
      </c>
      <c r="D854" s="33">
        <v>2383</v>
      </c>
      <c r="E854" s="34">
        <v>0</v>
      </c>
      <c r="F854" s="33">
        <v>245</v>
      </c>
      <c r="G854" s="33">
        <v>945</v>
      </c>
      <c r="H854" s="32">
        <v>0</v>
      </c>
    </row>
    <row r="855" spans="1:8" s="197" customFormat="1" x14ac:dyDescent="0.3">
      <c r="A855" s="215" t="s">
        <v>1088</v>
      </c>
      <c r="B855" s="115">
        <v>44076</v>
      </c>
      <c r="C855" s="33">
        <v>125</v>
      </c>
      <c r="D855" s="33">
        <v>1172</v>
      </c>
      <c r="E855" s="34">
        <v>0</v>
      </c>
      <c r="F855" s="33">
        <v>135</v>
      </c>
      <c r="G855" s="33">
        <v>652</v>
      </c>
      <c r="H855" s="32">
        <v>0</v>
      </c>
    </row>
    <row r="856" spans="1:8" s="197" customFormat="1" x14ac:dyDescent="0.3">
      <c r="A856" s="215" t="s">
        <v>1089</v>
      </c>
      <c r="B856" s="115">
        <v>44076</v>
      </c>
      <c r="C856" s="33">
        <v>105</v>
      </c>
      <c r="D856" s="33">
        <v>1234</v>
      </c>
      <c r="E856" s="34">
        <v>0</v>
      </c>
      <c r="F856" s="33">
        <v>116</v>
      </c>
      <c r="G856" s="33">
        <v>456</v>
      </c>
      <c r="H856" s="32">
        <v>0</v>
      </c>
    </row>
    <row r="857" spans="1:8" s="197" customFormat="1" x14ac:dyDescent="0.3">
      <c r="A857" s="215" t="s">
        <v>1090</v>
      </c>
      <c r="B857" s="115">
        <v>44076</v>
      </c>
      <c r="C857" s="33">
        <v>82</v>
      </c>
      <c r="D857" s="33">
        <v>822</v>
      </c>
      <c r="E857" s="34">
        <v>0</v>
      </c>
      <c r="F857" s="33">
        <v>74</v>
      </c>
      <c r="G857" s="33">
        <v>298</v>
      </c>
      <c r="H857" s="32">
        <v>0</v>
      </c>
    </row>
    <row r="858" spans="1:8" s="197" customFormat="1" x14ac:dyDescent="0.3">
      <c r="A858" s="215" t="s">
        <v>1091</v>
      </c>
      <c r="B858" s="115">
        <v>44076</v>
      </c>
      <c r="C858" s="33">
        <v>69</v>
      </c>
      <c r="D858" s="33">
        <v>860</v>
      </c>
      <c r="E858" s="34">
        <v>0</v>
      </c>
      <c r="F858" s="33">
        <v>217</v>
      </c>
      <c r="G858" s="33">
        <v>672</v>
      </c>
      <c r="H858" s="32">
        <v>0</v>
      </c>
    </row>
    <row r="859" spans="1:8" s="197" customFormat="1" x14ac:dyDescent="0.3">
      <c r="A859" s="215" t="s">
        <v>1092</v>
      </c>
      <c r="B859" s="115">
        <v>44076</v>
      </c>
      <c r="C859" s="33">
        <v>140</v>
      </c>
      <c r="D859" s="33">
        <v>860</v>
      </c>
      <c r="E859" s="34">
        <v>0</v>
      </c>
      <c r="F859" s="33">
        <v>133</v>
      </c>
      <c r="G859" s="33">
        <v>298</v>
      </c>
      <c r="H859" s="32">
        <v>0</v>
      </c>
    </row>
    <row r="860" spans="1:8" s="197" customFormat="1" x14ac:dyDescent="0.3">
      <c r="A860" s="215" t="s">
        <v>1087</v>
      </c>
      <c r="B860" s="115">
        <v>44077</v>
      </c>
      <c r="C860" s="33">
        <v>402</v>
      </c>
      <c r="D860" s="33">
        <v>2404</v>
      </c>
      <c r="E860" s="34">
        <v>0</v>
      </c>
      <c r="F860" s="33">
        <v>243</v>
      </c>
      <c r="G860" s="33">
        <v>924</v>
      </c>
      <c r="H860" s="32">
        <v>0</v>
      </c>
    </row>
    <row r="861" spans="1:8" s="197" customFormat="1" x14ac:dyDescent="0.3">
      <c r="A861" s="215" t="s">
        <v>1088</v>
      </c>
      <c r="B861" s="115">
        <v>44077</v>
      </c>
      <c r="C861" s="33">
        <v>124</v>
      </c>
      <c r="D861" s="33">
        <v>1181</v>
      </c>
      <c r="E861" s="34">
        <v>0</v>
      </c>
      <c r="F861" s="33">
        <v>136</v>
      </c>
      <c r="G861" s="33">
        <v>639</v>
      </c>
      <c r="H861" s="32">
        <v>0</v>
      </c>
    </row>
    <row r="862" spans="1:8" s="197" customFormat="1" x14ac:dyDescent="0.3">
      <c r="A862" s="215" t="s">
        <v>1089</v>
      </c>
      <c r="B862" s="115">
        <v>44077</v>
      </c>
      <c r="C862" s="33">
        <v>115</v>
      </c>
      <c r="D862" s="33">
        <v>1250</v>
      </c>
      <c r="E862" s="34">
        <v>0</v>
      </c>
      <c r="F862" s="33">
        <v>106</v>
      </c>
      <c r="G862" s="33">
        <v>448</v>
      </c>
      <c r="H862" s="32">
        <v>0</v>
      </c>
    </row>
    <row r="863" spans="1:8" s="197" customFormat="1" x14ac:dyDescent="0.3">
      <c r="A863" s="215" t="s">
        <v>1090</v>
      </c>
      <c r="B863" s="115">
        <v>44077</v>
      </c>
      <c r="C863" s="33">
        <v>84</v>
      </c>
      <c r="D863" s="33">
        <v>812</v>
      </c>
      <c r="E863" s="34">
        <v>0</v>
      </c>
      <c r="F863" s="33">
        <v>72</v>
      </c>
      <c r="G863" s="33">
        <v>322</v>
      </c>
      <c r="H863" s="32">
        <v>0</v>
      </c>
    </row>
    <row r="864" spans="1:8" s="197" customFormat="1" x14ac:dyDescent="0.3">
      <c r="A864" s="215" t="s">
        <v>1091</v>
      </c>
      <c r="B864" s="115">
        <v>44077</v>
      </c>
      <c r="C864" s="33">
        <v>71</v>
      </c>
      <c r="D864" s="33">
        <v>819</v>
      </c>
      <c r="E864" s="34">
        <v>0</v>
      </c>
      <c r="F864" s="33">
        <v>215</v>
      </c>
      <c r="G864" s="33">
        <v>714</v>
      </c>
      <c r="H864" s="32">
        <v>0</v>
      </c>
    </row>
    <row r="865" spans="1:8" s="197" customFormat="1" x14ac:dyDescent="0.3">
      <c r="A865" s="215" t="s">
        <v>1092</v>
      </c>
      <c r="B865" s="115">
        <v>44077</v>
      </c>
      <c r="C865" s="33">
        <v>128</v>
      </c>
      <c r="D865" s="33">
        <v>885</v>
      </c>
      <c r="E865" s="34">
        <v>0</v>
      </c>
      <c r="F865" s="33">
        <v>145</v>
      </c>
      <c r="G865" s="33">
        <v>271</v>
      </c>
      <c r="H865" s="32">
        <v>0</v>
      </c>
    </row>
    <row r="866" spans="1:8" s="197" customFormat="1" x14ac:dyDescent="0.3">
      <c r="A866" s="215" t="s">
        <v>1087</v>
      </c>
      <c r="B866" s="115">
        <v>44078</v>
      </c>
      <c r="C866" s="33">
        <v>396</v>
      </c>
      <c r="D866" s="33">
        <v>2345</v>
      </c>
      <c r="E866" s="34">
        <v>0</v>
      </c>
      <c r="F866" s="33">
        <v>249</v>
      </c>
      <c r="G866" s="33">
        <v>983</v>
      </c>
      <c r="H866" s="32">
        <v>0</v>
      </c>
    </row>
    <row r="867" spans="1:8" s="197" customFormat="1" x14ac:dyDescent="0.3">
      <c r="A867" s="215" t="s">
        <v>1088</v>
      </c>
      <c r="B867" s="115">
        <v>44078</v>
      </c>
      <c r="C867" s="33">
        <v>126</v>
      </c>
      <c r="D867" s="33">
        <v>1146</v>
      </c>
      <c r="E867" s="34">
        <v>0</v>
      </c>
      <c r="F867" s="33">
        <v>134</v>
      </c>
      <c r="G867" s="33">
        <v>674</v>
      </c>
      <c r="H867" s="32">
        <v>0</v>
      </c>
    </row>
    <row r="868" spans="1:8" s="197" customFormat="1" x14ac:dyDescent="0.3">
      <c r="A868" s="215" t="s">
        <v>1089</v>
      </c>
      <c r="B868" s="115">
        <v>44078</v>
      </c>
      <c r="C868" s="33">
        <v>112</v>
      </c>
      <c r="D868" s="33">
        <v>1219</v>
      </c>
      <c r="E868" s="34">
        <v>0</v>
      </c>
      <c r="F868" s="33">
        <v>109</v>
      </c>
      <c r="G868" s="33">
        <v>476</v>
      </c>
      <c r="H868" s="32">
        <v>0</v>
      </c>
    </row>
    <row r="869" spans="1:8" s="197" customFormat="1" x14ac:dyDescent="0.3">
      <c r="A869" s="215" t="s">
        <v>1090</v>
      </c>
      <c r="B869" s="115">
        <v>44078</v>
      </c>
      <c r="C869" s="33">
        <v>82</v>
      </c>
      <c r="D869" s="33">
        <v>830</v>
      </c>
      <c r="E869" s="34">
        <v>0</v>
      </c>
      <c r="F869" s="33">
        <v>74</v>
      </c>
      <c r="G869" s="33">
        <v>305</v>
      </c>
      <c r="H869" s="32">
        <v>0</v>
      </c>
    </row>
    <row r="870" spans="1:8" s="197" customFormat="1" x14ac:dyDescent="0.3">
      <c r="A870" s="215" t="s">
        <v>1091</v>
      </c>
      <c r="B870" s="115">
        <v>44078</v>
      </c>
      <c r="C870" s="33">
        <v>73</v>
      </c>
      <c r="D870" s="33">
        <v>808</v>
      </c>
      <c r="E870" s="34">
        <v>0</v>
      </c>
      <c r="F870" s="33">
        <v>213</v>
      </c>
      <c r="G870" s="33">
        <v>719</v>
      </c>
      <c r="H870" s="32">
        <v>0</v>
      </c>
    </row>
    <row r="871" spans="1:8" s="197" customFormat="1" x14ac:dyDescent="0.3">
      <c r="A871" s="215" t="s">
        <v>1092</v>
      </c>
      <c r="B871" s="115">
        <v>44078</v>
      </c>
      <c r="C871" s="33">
        <v>129</v>
      </c>
      <c r="D871" s="33">
        <v>893</v>
      </c>
      <c r="E871" s="34">
        <v>0</v>
      </c>
      <c r="F871" s="33">
        <v>142</v>
      </c>
      <c r="G871" s="33">
        <v>265</v>
      </c>
      <c r="H871" s="32">
        <v>0</v>
      </c>
    </row>
    <row r="872" spans="1:8" s="197" customFormat="1" x14ac:dyDescent="0.3">
      <c r="A872" s="215" t="s">
        <v>1087</v>
      </c>
      <c r="B872" s="115">
        <v>44079</v>
      </c>
      <c r="C872" s="33">
        <v>386</v>
      </c>
      <c r="D872" s="33">
        <v>2322</v>
      </c>
      <c r="E872" s="34">
        <v>0</v>
      </c>
      <c r="F872" s="33">
        <v>259</v>
      </c>
      <c r="G872" s="33">
        <v>1006</v>
      </c>
      <c r="H872" s="32">
        <v>0</v>
      </c>
    </row>
    <row r="873" spans="1:8" s="197" customFormat="1" x14ac:dyDescent="0.3">
      <c r="A873" s="215" t="s">
        <v>1088</v>
      </c>
      <c r="B873" s="115">
        <v>44079</v>
      </c>
      <c r="C873" s="33">
        <v>125</v>
      </c>
      <c r="D873" s="33">
        <v>1119</v>
      </c>
      <c r="E873" s="34">
        <v>0</v>
      </c>
      <c r="F873" s="33">
        <v>135</v>
      </c>
      <c r="G873" s="33">
        <v>701</v>
      </c>
      <c r="H873" s="32">
        <v>0</v>
      </c>
    </row>
    <row r="874" spans="1:8" s="197" customFormat="1" x14ac:dyDescent="0.3">
      <c r="A874" s="215" t="s">
        <v>1089</v>
      </c>
      <c r="B874" s="115">
        <v>44079</v>
      </c>
      <c r="C874" s="33">
        <v>117</v>
      </c>
      <c r="D874" s="33">
        <v>1193</v>
      </c>
      <c r="E874" s="34">
        <v>0</v>
      </c>
      <c r="F874" s="33">
        <v>104</v>
      </c>
      <c r="G874" s="33">
        <v>499</v>
      </c>
      <c r="H874" s="32">
        <v>0</v>
      </c>
    </row>
    <row r="875" spans="1:8" s="197" customFormat="1" x14ac:dyDescent="0.3">
      <c r="A875" s="215" t="s">
        <v>1090</v>
      </c>
      <c r="B875" s="115">
        <v>44079</v>
      </c>
      <c r="C875" s="33">
        <v>73</v>
      </c>
      <c r="D875" s="33">
        <v>798</v>
      </c>
      <c r="E875" s="34">
        <v>0</v>
      </c>
      <c r="F875" s="33">
        <v>83</v>
      </c>
      <c r="G875" s="33">
        <v>336</v>
      </c>
      <c r="H875" s="32">
        <v>0</v>
      </c>
    </row>
    <row r="876" spans="1:8" s="197" customFormat="1" x14ac:dyDescent="0.3">
      <c r="A876" s="215" t="s">
        <v>1091</v>
      </c>
      <c r="B876" s="115">
        <v>44079</v>
      </c>
      <c r="C876" s="33">
        <v>67</v>
      </c>
      <c r="D876" s="33">
        <v>796</v>
      </c>
      <c r="E876" s="34">
        <v>0</v>
      </c>
      <c r="F876" s="33">
        <v>219</v>
      </c>
      <c r="G876" s="33">
        <v>731</v>
      </c>
      <c r="H876" s="32">
        <v>0</v>
      </c>
    </row>
    <row r="877" spans="1:8" s="197" customFormat="1" x14ac:dyDescent="0.3">
      <c r="A877" s="215" t="s">
        <v>1092</v>
      </c>
      <c r="B877" s="115">
        <v>44079</v>
      </c>
      <c r="C877" s="33">
        <v>124</v>
      </c>
      <c r="D877" s="33">
        <v>870</v>
      </c>
      <c r="E877" s="34">
        <v>0</v>
      </c>
      <c r="F877" s="33">
        <v>147</v>
      </c>
      <c r="G877" s="33">
        <v>288</v>
      </c>
      <c r="H877" s="32">
        <v>0</v>
      </c>
    </row>
    <row r="878" spans="1:8" s="197" customFormat="1" x14ac:dyDescent="0.3">
      <c r="A878" s="215" t="s">
        <v>1087</v>
      </c>
      <c r="B878" s="115">
        <v>44080</v>
      </c>
      <c r="C878" s="33">
        <v>387</v>
      </c>
      <c r="D878" s="33">
        <v>2182</v>
      </c>
      <c r="E878" s="34">
        <v>0</v>
      </c>
      <c r="F878" s="33">
        <v>258</v>
      </c>
      <c r="G878" s="33">
        <v>1146</v>
      </c>
      <c r="H878" s="32">
        <v>0</v>
      </c>
    </row>
    <row r="879" spans="1:8" s="197" customFormat="1" x14ac:dyDescent="0.3">
      <c r="A879" s="215" t="s">
        <v>1088</v>
      </c>
      <c r="B879" s="115">
        <v>44080</v>
      </c>
      <c r="C879" s="33">
        <v>121</v>
      </c>
      <c r="D879" s="33">
        <v>1096</v>
      </c>
      <c r="E879" s="34">
        <v>0</v>
      </c>
      <c r="F879" s="33">
        <v>139</v>
      </c>
      <c r="G879" s="33">
        <v>724</v>
      </c>
      <c r="H879" s="32">
        <v>0</v>
      </c>
    </row>
    <row r="880" spans="1:8" s="197" customFormat="1" x14ac:dyDescent="0.3">
      <c r="A880" s="215" t="s">
        <v>1089</v>
      </c>
      <c r="B880" s="115">
        <v>44080</v>
      </c>
      <c r="C880" s="33">
        <v>115</v>
      </c>
      <c r="D880" s="33">
        <v>1147</v>
      </c>
      <c r="E880" s="34">
        <v>0</v>
      </c>
      <c r="F880" s="33">
        <v>105</v>
      </c>
      <c r="G880" s="33">
        <v>545</v>
      </c>
      <c r="H880" s="32">
        <v>0</v>
      </c>
    </row>
    <row r="881" spans="1:8" s="197" customFormat="1" x14ac:dyDescent="0.3">
      <c r="A881" s="215" t="s">
        <v>1090</v>
      </c>
      <c r="B881" s="115">
        <v>44080</v>
      </c>
      <c r="C881" s="33">
        <v>70</v>
      </c>
      <c r="D881" s="33">
        <v>744</v>
      </c>
      <c r="E881" s="34">
        <v>0</v>
      </c>
      <c r="F881" s="33">
        <v>86</v>
      </c>
      <c r="G881" s="33">
        <v>390</v>
      </c>
      <c r="H881" s="32">
        <v>0</v>
      </c>
    </row>
    <row r="882" spans="1:8" s="197" customFormat="1" x14ac:dyDescent="0.3">
      <c r="A882" s="215" t="s">
        <v>1091</v>
      </c>
      <c r="B882" s="115">
        <v>44080</v>
      </c>
      <c r="C882" s="33">
        <v>62</v>
      </c>
      <c r="D882" s="33">
        <v>773</v>
      </c>
      <c r="E882" s="34">
        <v>0</v>
      </c>
      <c r="F882" s="33">
        <v>224</v>
      </c>
      <c r="G882" s="33">
        <v>757</v>
      </c>
      <c r="H882" s="32">
        <v>0</v>
      </c>
    </row>
    <row r="883" spans="1:8" s="197" customFormat="1" x14ac:dyDescent="0.3">
      <c r="A883" s="215" t="s">
        <v>1092</v>
      </c>
      <c r="B883" s="115">
        <v>44080</v>
      </c>
      <c r="C883" s="33">
        <v>115</v>
      </c>
      <c r="D883" s="33">
        <v>795</v>
      </c>
      <c r="E883" s="34">
        <v>0</v>
      </c>
      <c r="F883" s="33">
        <v>156</v>
      </c>
      <c r="G883" s="33">
        <v>363</v>
      </c>
      <c r="H883" s="32">
        <v>0</v>
      </c>
    </row>
    <row r="884" spans="1:8" s="197" customFormat="1" x14ac:dyDescent="0.3">
      <c r="A884" s="215" t="s">
        <v>1087</v>
      </c>
      <c r="B884" s="115">
        <v>44081</v>
      </c>
      <c r="C884" s="33">
        <v>371</v>
      </c>
      <c r="D884" s="33">
        <v>2181</v>
      </c>
      <c r="E884" s="34">
        <v>0</v>
      </c>
      <c r="F884" s="33">
        <v>274</v>
      </c>
      <c r="G884" s="33">
        <v>1147</v>
      </c>
      <c r="H884" s="32">
        <v>0</v>
      </c>
    </row>
    <row r="885" spans="1:8" s="197" customFormat="1" x14ac:dyDescent="0.3">
      <c r="A885" s="215" t="s">
        <v>1088</v>
      </c>
      <c r="B885" s="115">
        <v>44081</v>
      </c>
      <c r="C885" s="33">
        <v>123</v>
      </c>
      <c r="D885" s="33">
        <v>1097</v>
      </c>
      <c r="E885" s="34">
        <v>0</v>
      </c>
      <c r="F885" s="33">
        <v>137</v>
      </c>
      <c r="G885" s="33">
        <v>723</v>
      </c>
      <c r="H885" s="32">
        <v>0</v>
      </c>
    </row>
    <row r="886" spans="1:8" s="197" customFormat="1" x14ac:dyDescent="0.3">
      <c r="A886" s="215" t="s">
        <v>1089</v>
      </c>
      <c r="B886" s="115">
        <v>44081</v>
      </c>
      <c r="C886" s="33">
        <v>113</v>
      </c>
      <c r="D886" s="33">
        <v>1177</v>
      </c>
      <c r="E886" s="34">
        <v>0</v>
      </c>
      <c r="F886" s="33">
        <v>108</v>
      </c>
      <c r="G886" s="33">
        <v>512</v>
      </c>
      <c r="H886" s="32">
        <v>0</v>
      </c>
    </row>
    <row r="887" spans="1:8" s="197" customFormat="1" x14ac:dyDescent="0.3">
      <c r="A887" s="215" t="s">
        <v>1090</v>
      </c>
      <c r="B887" s="115">
        <v>44081</v>
      </c>
      <c r="C887" s="33">
        <v>77</v>
      </c>
      <c r="D887" s="33">
        <v>763</v>
      </c>
      <c r="E887" s="34">
        <v>0</v>
      </c>
      <c r="F887" s="33">
        <v>79</v>
      </c>
      <c r="G887" s="33">
        <v>371</v>
      </c>
      <c r="H887" s="32">
        <v>0</v>
      </c>
    </row>
    <row r="888" spans="1:8" s="197" customFormat="1" x14ac:dyDescent="0.3">
      <c r="A888" s="215" t="s">
        <v>1091</v>
      </c>
      <c r="B888" s="115">
        <v>44081</v>
      </c>
      <c r="C888" s="33">
        <v>62</v>
      </c>
      <c r="D888" s="33">
        <v>781</v>
      </c>
      <c r="E888" s="34">
        <v>0</v>
      </c>
      <c r="F888" s="33">
        <v>224</v>
      </c>
      <c r="G888" s="33">
        <v>744</v>
      </c>
      <c r="H888" s="32">
        <v>0</v>
      </c>
    </row>
    <row r="889" spans="1:8" s="197" customFormat="1" x14ac:dyDescent="0.3">
      <c r="A889" s="215" t="s">
        <v>1092</v>
      </c>
      <c r="B889" s="115">
        <v>44081</v>
      </c>
      <c r="C889" s="33">
        <v>124</v>
      </c>
      <c r="D889" s="33">
        <v>786</v>
      </c>
      <c r="E889" s="34">
        <v>0</v>
      </c>
      <c r="F889" s="33">
        <v>147</v>
      </c>
      <c r="G889" s="33">
        <v>372</v>
      </c>
      <c r="H889" s="32">
        <v>0</v>
      </c>
    </row>
    <row r="890" spans="1:8" s="197" customFormat="1" x14ac:dyDescent="0.3">
      <c r="A890" s="215" t="s">
        <v>1087</v>
      </c>
      <c r="B890" s="115">
        <v>44082</v>
      </c>
      <c r="C890" s="33">
        <v>377</v>
      </c>
      <c r="D890" s="33">
        <v>2273</v>
      </c>
      <c r="E890" s="34">
        <v>0</v>
      </c>
      <c r="F890" s="33">
        <v>268</v>
      </c>
      <c r="G890" s="33">
        <v>1099</v>
      </c>
      <c r="H890" s="32">
        <v>0</v>
      </c>
    </row>
    <row r="891" spans="1:8" s="197" customFormat="1" x14ac:dyDescent="0.3">
      <c r="A891" s="215" t="s">
        <v>1088</v>
      </c>
      <c r="B891" s="115">
        <v>44082</v>
      </c>
      <c r="C891" s="33">
        <v>123</v>
      </c>
      <c r="D891" s="33">
        <v>1139</v>
      </c>
      <c r="E891" s="34">
        <v>0</v>
      </c>
      <c r="F891" s="33">
        <v>137</v>
      </c>
      <c r="G891" s="33">
        <v>689</v>
      </c>
      <c r="H891" s="32">
        <v>0</v>
      </c>
    </row>
    <row r="892" spans="1:8" s="197" customFormat="1" x14ac:dyDescent="0.3">
      <c r="A892" s="215" t="s">
        <v>1089</v>
      </c>
      <c r="B892" s="115">
        <v>44082</v>
      </c>
      <c r="C892" s="33">
        <v>107</v>
      </c>
      <c r="D892" s="33">
        <v>1221</v>
      </c>
      <c r="E892" s="34">
        <v>0</v>
      </c>
      <c r="F892" s="33">
        <v>114</v>
      </c>
      <c r="G892" s="33">
        <v>486</v>
      </c>
      <c r="H892" s="32">
        <v>0</v>
      </c>
    </row>
    <row r="893" spans="1:8" s="197" customFormat="1" x14ac:dyDescent="0.3">
      <c r="A893" s="215" t="s">
        <v>1090</v>
      </c>
      <c r="B893" s="115">
        <v>44082</v>
      </c>
      <c r="C893" s="33">
        <v>79</v>
      </c>
      <c r="D893" s="33">
        <v>777</v>
      </c>
      <c r="E893" s="34">
        <v>0</v>
      </c>
      <c r="F893" s="33">
        <v>77</v>
      </c>
      <c r="G893" s="33">
        <v>357</v>
      </c>
      <c r="H893" s="32">
        <v>0</v>
      </c>
    </row>
    <row r="894" spans="1:8" s="197" customFormat="1" x14ac:dyDescent="0.3">
      <c r="A894" s="215" t="s">
        <v>1091</v>
      </c>
      <c r="B894" s="115">
        <v>44082</v>
      </c>
      <c r="C894" s="33">
        <v>65</v>
      </c>
      <c r="D894" s="33">
        <v>862</v>
      </c>
      <c r="E894" s="34">
        <v>0</v>
      </c>
      <c r="F894" s="33">
        <v>221</v>
      </c>
      <c r="G894" s="33">
        <v>725</v>
      </c>
      <c r="H894" s="32">
        <v>0</v>
      </c>
    </row>
    <row r="895" spans="1:8" s="197" customFormat="1" x14ac:dyDescent="0.3">
      <c r="A895" s="215" t="s">
        <v>1092</v>
      </c>
      <c r="B895" s="115">
        <v>44082</v>
      </c>
      <c r="C895" s="33">
        <v>126</v>
      </c>
      <c r="D895" s="33">
        <v>827</v>
      </c>
      <c r="E895" s="34">
        <v>0</v>
      </c>
      <c r="F895" s="33">
        <v>147</v>
      </c>
      <c r="G895" s="33">
        <v>325</v>
      </c>
      <c r="H895" s="32">
        <v>0</v>
      </c>
    </row>
    <row r="896" spans="1:8" s="197" customFormat="1" x14ac:dyDescent="0.3">
      <c r="A896" s="215" t="s">
        <v>1087</v>
      </c>
      <c r="B896" s="115">
        <v>44083</v>
      </c>
      <c r="C896" s="33">
        <v>391</v>
      </c>
      <c r="D896" s="33">
        <v>2394</v>
      </c>
      <c r="E896" s="34">
        <v>0</v>
      </c>
      <c r="F896" s="33">
        <v>254</v>
      </c>
      <c r="G896" s="33">
        <v>978</v>
      </c>
      <c r="H896" s="32">
        <v>0</v>
      </c>
    </row>
    <row r="897" spans="1:8" s="197" customFormat="1" x14ac:dyDescent="0.3">
      <c r="A897" s="215" t="s">
        <v>1088</v>
      </c>
      <c r="B897" s="115">
        <v>44083</v>
      </c>
      <c r="C897" s="33">
        <v>140</v>
      </c>
      <c r="D897" s="33">
        <v>1203</v>
      </c>
      <c r="E897" s="34">
        <v>0</v>
      </c>
      <c r="F897" s="33">
        <v>120</v>
      </c>
      <c r="G897" s="33">
        <v>625</v>
      </c>
      <c r="H897" s="32">
        <v>0</v>
      </c>
    </row>
    <row r="898" spans="1:8" s="197" customFormat="1" x14ac:dyDescent="0.3">
      <c r="A898" s="215" t="s">
        <v>1089</v>
      </c>
      <c r="B898" s="115">
        <v>44083</v>
      </c>
      <c r="C898" s="33">
        <v>115</v>
      </c>
      <c r="D898" s="33">
        <v>1279</v>
      </c>
      <c r="E898" s="34">
        <v>0</v>
      </c>
      <c r="F898" s="33">
        <v>106</v>
      </c>
      <c r="G898" s="33">
        <v>428</v>
      </c>
      <c r="H898" s="32">
        <v>0</v>
      </c>
    </row>
    <row r="899" spans="1:8" s="197" customFormat="1" x14ac:dyDescent="0.3">
      <c r="A899" s="215" t="s">
        <v>1090</v>
      </c>
      <c r="B899" s="115">
        <v>44083</v>
      </c>
      <c r="C899" s="33">
        <v>77</v>
      </c>
      <c r="D899" s="33">
        <v>815</v>
      </c>
      <c r="E899" s="34">
        <v>0</v>
      </c>
      <c r="F899" s="33">
        <v>79</v>
      </c>
      <c r="G899" s="33">
        <v>331</v>
      </c>
      <c r="H899" s="32">
        <v>0</v>
      </c>
    </row>
    <row r="900" spans="1:8" s="197" customFormat="1" x14ac:dyDescent="0.3">
      <c r="A900" s="215" t="s">
        <v>1091</v>
      </c>
      <c r="B900" s="115">
        <v>44083</v>
      </c>
      <c r="C900" s="33">
        <v>72</v>
      </c>
      <c r="D900" s="33">
        <v>932</v>
      </c>
      <c r="E900" s="34">
        <v>0</v>
      </c>
      <c r="F900" s="33">
        <v>214</v>
      </c>
      <c r="G900" s="33">
        <v>653</v>
      </c>
      <c r="H900" s="32">
        <v>0</v>
      </c>
    </row>
    <row r="901" spans="1:8" s="197" customFormat="1" x14ac:dyDescent="0.3">
      <c r="A901" s="215" t="s">
        <v>1092</v>
      </c>
      <c r="B901" s="115">
        <v>44083</v>
      </c>
      <c r="C901" s="33">
        <v>136</v>
      </c>
      <c r="D901" s="33">
        <v>885</v>
      </c>
      <c r="E901" s="34">
        <v>0</v>
      </c>
      <c r="F901" s="33">
        <v>137</v>
      </c>
      <c r="G901" s="33">
        <v>267</v>
      </c>
      <c r="H901" s="32">
        <v>0</v>
      </c>
    </row>
    <row r="902" spans="1:8" s="197" customFormat="1" x14ac:dyDescent="0.3">
      <c r="A902" s="215" t="s">
        <v>1087</v>
      </c>
      <c r="B902" s="115">
        <v>44084</v>
      </c>
      <c r="C902" s="33">
        <v>402</v>
      </c>
      <c r="D902" s="33">
        <v>2473</v>
      </c>
      <c r="E902" s="34">
        <v>0</v>
      </c>
      <c r="F902" s="33">
        <v>243</v>
      </c>
      <c r="G902" s="33">
        <v>899</v>
      </c>
      <c r="H902" s="32">
        <v>0</v>
      </c>
    </row>
    <row r="903" spans="1:8" s="197" customFormat="1" x14ac:dyDescent="0.3">
      <c r="A903" s="215" t="s">
        <v>1088</v>
      </c>
      <c r="B903" s="115">
        <v>44084</v>
      </c>
      <c r="C903" s="33">
        <v>128</v>
      </c>
      <c r="D903" s="33">
        <v>1217</v>
      </c>
      <c r="E903" s="34">
        <v>0</v>
      </c>
      <c r="F903" s="33">
        <v>132</v>
      </c>
      <c r="G903" s="33">
        <v>611</v>
      </c>
      <c r="H903" s="32">
        <v>0</v>
      </c>
    </row>
    <row r="904" spans="1:8" s="197" customFormat="1" x14ac:dyDescent="0.3">
      <c r="A904" s="215" t="s">
        <v>1089</v>
      </c>
      <c r="B904" s="115">
        <v>44084</v>
      </c>
      <c r="C904" s="33">
        <v>119</v>
      </c>
      <c r="D904" s="33">
        <v>1327</v>
      </c>
      <c r="E904" s="34">
        <v>0</v>
      </c>
      <c r="F904" s="33">
        <v>102</v>
      </c>
      <c r="G904" s="33">
        <v>380</v>
      </c>
      <c r="H904" s="32">
        <v>0</v>
      </c>
    </row>
    <row r="905" spans="1:8" s="197" customFormat="1" x14ac:dyDescent="0.3">
      <c r="A905" s="215" t="s">
        <v>1090</v>
      </c>
      <c r="B905" s="115">
        <v>44084</v>
      </c>
      <c r="C905" s="33">
        <v>77</v>
      </c>
      <c r="D905" s="33">
        <v>836</v>
      </c>
      <c r="E905" s="34">
        <v>0</v>
      </c>
      <c r="F905" s="33">
        <v>79</v>
      </c>
      <c r="G905" s="33">
        <v>310</v>
      </c>
      <c r="H905" s="32">
        <v>0</v>
      </c>
    </row>
    <row r="906" spans="1:8" s="197" customFormat="1" x14ac:dyDescent="0.3">
      <c r="A906" s="215" t="s">
        <v>1091</v>
      </c>
      <c r="B906" s="115">
        <v>44084</v>
      </c>
      <c r="C906" s="33">
        <v>83</v>
      </c>
      <c r="D906" s="33">
        <v>941</v>
      </c>
      <c r="E906" s="34">
        <v>0</v>
      </c>
      <c r="F906" s="33">
        <v>203</v>
      </c>
      <c r="G906" s="33">
        <v>645</v>
      </c>
      <c r="H906" s="32">
        <v>0</v>
      </c>
    </row>
    <row r="907" spans="1:8" s="197" customFormat="1" x14ac:dyDescent="0.3">
      <c r="A907" s="215" t="s">
        <v>1092</v>
      </c>
      <c r="B907" s="115">
        <v>44084</v>
      </c>
      <c r="C907" s="33">
        <v>135</v>
      </c>
      <c r="D907" s="33">
        <v>895</v>
      </c>
      <c r="E907" s="34">
        <v>0</v>
      </c>
      <c r="F907" s="33">
        <v>138</v>
      </c>
      <c r="G907" s="33">
        <v>261</v>
      </c>
      <c r="H907" s="32">
        <v>0</v>
      </c>
    </row>
    <row r="908" spans="1:8" s="197" customFormat="1" x14ac:dyDescent="0.3">
      <c r="A908" s="215" t="s">
        <v>1087</v>
      </c>
      <c r="B908" s="115">
        <v>44085</v>
      </c>
      <c r="C908" s="33">
        <v>399</v>
      </c>
      <c r="D908" s="33">
        <v>2456</v>
      </c>
      <c r="E908" s="34">
        <v>0</v>
      </c>
      <c r="F908" s="33">
        <v>246</v>
      </c>
      <c r="G908" s="33">
        <v>916</v>
      </c>
      <c r="H908" s="32">
        <v>0</v>
      </c>
    </row>
    <row r="909" spans="1:8" s="197" customFormat="1" x14ac:dyDescent="0.3">
      <c r="A909" s="215" t="s">
        <v>1088</v>
      </c>
      <c r="B909" s="115">
        <v>44085</v>
      </c>
      <c r="C909" s="33">
        <v>140</v>
      </c>
      <c r="D909" s="33">
        <v>1247</v>
      </c>
      <c r="E909" s="34">
        <v>0</v>
      </c>
      <c r="F909" s="33">
        <v>120</v>
      </c>
      <c r="G909" s="33">
        <v>581</v>
      </c>
      <c r="H909" s="32">
        <v>0</v>
      </c>
    </row>
    <row r="910" spans="1:8" s="197" customFormat="1" x14ac:dyDescent="0.3">
      <c r="A910" s="215" t="s">
        <v>1089</v>
      </c>
      <c r="B910" s="115">
        <v>44085</v>
      </c>
      <c r="C910" s="33">
        <v>126</v>
      </c>
      <c r="D910" s="33">
        <v>1281</v>
      </c>
      <c r="E910" s="34">
        <v>0</v>
      </c>
      <c r="F910" s="33">
        <v>95</v>
      </c>
      <c r="G910" s="33">
        <v>428</v>
      </c>
      <c r="H910" s="32">
        <v>0</v>
      </c>
    </row>
    <row r="911" spans="1:8" s="197" customFormat="1" x14ac:dyDescent="0.3">
      <c r="A911" s="215" t="s">
        <v>1090</v>
      </c>
      <c r="B911" s="115">
        <v>44085</v>
      </c>
      <c r="C911" s="33">
        <v>78</v>
      </c>
      <c r="D911" s="33">
        <v>814</v>
      </c>
      <c r="E911" s="34">
        <v>0</v>
      </c>
      <c r="F911" s="33">
        <v>78</v>
      </c>
      <c r="G911" s="33">
        <v>332</v>
      </c>
      <c r="H911" s="32">
        <v>0</v>
      </c>
    </row>
    <row r="912" spans="1:8" s="197" customFormat="1" x14ac:dyDescent="0.3">
      <c r="A912" s="215" t="s">
        <v>1091</v>
      </c>
      <c r="B912" s="115">
        <v>44085</v>
      </c>
      <c r="C912" s="33">
        <v>84</v>
      </c>
      <c r="D912" s="33">
        <v>943</v>
      </c>
      <c r="E912" s="34">
        <v>0</v>
      </c>
      <c r="F912" s="33">
        <v>202</v>
      </c>
      <c r="G912" s="33">
        <v>642</v>
      </c>
      <c r="H912" s="32">
        <v>0</v>
      </c>
    </row>
    <row r="913" spans="1:8" s="197" customFormat="1" x14ac:dyDescent="0.3">
      <c r="A913" s="215" t="s">
        <v>1092</v>
      </c>
      <c r="B913" s="115">
        <v>44085</v>
      </c>
      <c r="C913" s="33">
        <v>138</v>
      </c>
      <c r="D913" s="33">
        <v>863</v>
      </c>
      <c r="E913" s="34">
        <v>0</v>
      </c>
      <c r="F913" s="33">
        <v>135</v>
      </c>
      <c r="G913" s="33">
        <v>293</v>
      </c>
      <c r="H913" s="32">
        <v>0</v>
      </c>
    </row>
    <row r="914" spans="1:8" s="197" customFormat="1" x14ac:dyDescent="0.3">
      <c r="A914" s="215" t="s">
        <v>1087</v>
      </c>
      <c r="B914" s="115">
        <v>44086</v>
      </c>
      <c r="C914" s="33">
        <v>391</v>
      </c>
      <c r="D914" s="33">
        <v>2395</v>
      </c>
      <c r="E914" s="34">
        <v>0</v>
      </c>
      <c r="F914" s="33">
        <v>254</v>
      </c>
      <c r="G914" s="33">
        <v>977</v>
      </c>
      <c r="H914" s="32">
        <v>0</v>
      </c>
    </row>
    <row r="915" spans="1:8" s="197" customFormat="1" x14ac:dyDescent="0.3">
      <c r="A915" s="215" t="s">
        <v>1088</v>
      </c>
      <c r="B915" s="115">
        <v>44086</v>
      </c>
      <c r="C915" s="33">
        <v>131</v>
      </c>
      <c r="D915" s="33">
        <v>1177</v>
      </c>
      <c r="E915" s="34">
        <v>0</v>
      </c>
      <c r="F915" s="33">
        <v>129</v>
      </c>
      <c r="G915" s="33">
        <v>651</v>
      </c>
      <c r="H915" s="32">
        <v>0</v>
      </c>
    </row>
    <row r="916" spans="1:8" s="197" customFormat="1" x14ac:dyDescent="0.3">
      <c r="A916" s="215" t="s">
        <v>1089</v>
      </c>
      <c r="B916" s="115">
        <v>44086</v>
      </c>
      <c r="C916" s="33">
        <v>110</v>
      </c>
      <c r="D916" s="33">
        <v>1196</v>
      </c>
      <c r="E916" s="34">
        <v>0</v>
      </c>
      <c r="F916" s="33">
        <v>111</v>
      </c>
      <c r="G916" s="33">
        <v>513</v>
      </c>
      <c r="H916" s="32">
        <v>0</v>
      </c>
    </row>
    <row r="917" spans="1:8" s="197" customFormat="1" x14ac:dyDescent="0.3">
      <c r="A917" s="215" t="s">
        <v>1090</v>
      </c>
      <c r="B917" s="115">
        <v>44086</v>
      </c>
      <c r="C917" s="33">
        <v>75</v>
      </c>
      <c r="D917" s="33">
        <v>794</v>
      </c>
      <c r="E917" s="34">
        <v>0</v>
      </c>
      <c r="F917" s="33">
        <v>81</v>
      </c>
      <c r="G917" s="33">
        <v>352</v>
      </c>
      <c r="H917" s="32">
        <v>0</v>
      </c>
    </row>
    <row r="918" spans="1:8" s="197" customFormat="1" x14ac:dyDescent="0.3">
      <c r="A918" s="215" t="s">
        <v>1091</v>
      </c>
      <c r="B918" s="115">
        <v>44086</v>
      </c>
      <c r="C918" s="33">
        <v>72</v>
      </c>
      <c r="D918" s="33">
        <v>892</v>
      </c>
      <c r="E918" s="34">
        <v>0</v>
      </c>
      <c r="F918" s="33">
        <v>214</v>
      </c>
      <c r="G918" s="33">
        <v>699</v>
      </c>
      <c r="H918" s="32">
        <v>0</v>
      </c>
    </row>
    <row r="919" spans="1:8" s="197" customFormat="1" x14ac:dyDescent="0.3">
      <c r="A919" s="215" t="s">
        <v>1092</v>
      </c>
      <c r="B919" s="115">
        <v>44086</v>
      </c>
      <c r="C919" s="33">
        <v>143</v>
      </c>
      <c r="D919" s="33">
        <v>819</v>
      </c>
      <c r="E919" s="34">
        <v>0</v>
      </c>
      <c r="F919" s="33">
        <v>130</v>
      </c>
      <c r="G919" s="33">
        <v>337</v>
      </c>
      <c r="H919" s="32">
        <v>0</v>
      </c>
    </row>
    <row r="920" spans="1:8" s="197" customFormat="1" x14ac:dyDescent="0.3">
      <c r="A920" s="215" t="s">
        <v>1087</v>
      </c>
      <c r="B920" s="115">
        <v>44087</v>
      </c>
      <c r="C920" s="33">
        <v>360</v>
      </c>
      <c r="D920" s="33">
        <v>2249</v>
      </c>
      <c r="E920" s="34">
        <v>0</v>
      </c>
      <c r="F920" s="33">
        <v>285</v>
      </c>
      <c r="G920" s="33">
        <v>1123</v>
      </c>
      <c r="H920" s="32">
        <v>0</v>
      </c>
    </row>
    <row r="921" spans="1:8" s="197" customFormat="1" x14ac:dyDescent="0.3">
      <c r="A921" s="215" t="s">
        <v>1088</v>
      </c>
      <c r="B921" s="115">
        <v>44087</v>
      </c>
      <c r="C921" s="33">
        <v>124</v>
      </c>
      <c r="D921" s="33">
        <v>1133</v>
      </c>
      <c r="E921" s="34">
        <v>0</v>
      </c>
      <c r="F921" s="33">
        <v>136</v>
      </c>
      <c r="G921" s="33">
        <v>695</v>
      </c>
      <c r="H921" s="32">
        <v>0</v>
      </c>
    </row>
    <row r="922" spans="1:8" s="197" customFormat="1" x14ac:dyDescent="0.3">
      <c r="A922" s="215" t="s">
        <v>1089</v>
      </c>
      <c r="B922" s="115">
        <v>44087</v>
      </c>
      <c r="C922" s="33">
        <v>109</v>
      </c>
      <c r="D922" s="33">
        <v>1137</v>
      </c>
      <c r="E922" s="34">
        <v>0</v>
      </c>
      <c r="F922" s="33">
        <v>112</v>
      </c>
      <c r="G922" s="33">
        <v>572</v>
      </c>
      <c r="H922" s="32">
        <v>0</v>
      </c>
    </row>
    <row r="923" spans="1:8" s="197" customFormat="1" x14ac:dyDescent="0.3">
      <c r="A923" s="215" t="s">
        <v>1090</v>
      </c>
      <c r="B923" s="115">
        <v>44087</v>
      </c>
      <c r="C923" s="33">
        <v>74</v>
      </c>
      <c r="D923" s="33">
        <v>780</v>
      </c>
      <c r="E923" s="34">
        <v>0</v>
      </c>
      <c r="F923" s="33">
        <v>82</v>
      </c>
      <c r="G923" s="33">
        <v>366</v>
      </c>
      <c r="H923" s="32">
        <v>0</v>
      </c>
    </row>
    <row r="924" spans="1:8" s="197" customFormat="1" x14ac:dyDescent="0.3">
      <c r="A924" s="215" t="s">
        <v>1091</v>
      </c>
      <c r="B924" s="115">
        <v>44087</v>
      </c>
      <c r="C924" s="33">
        <v>65</v>
      </c>
      <c r="D924" s="33">
        <v>831</v>
      </c>
      <c r="E924" s="34">
        <v>0</v>
      </c>
      <c r="F924" s="33">
        <v>221</v>
      </c>
      <c r="G924" s="33">
        <v>754</v>
      </c>
      <c r="H924" s="32">
        <v>0</v>
      </c>
    </row>
    <row r="925" spans="1:8" s="197" customFormat="1" x14ac:dyDescent="0.3">
      <c r="A925" s="215" t="s">
        <v>1092</v>
      </c>
      <c r="B925" s="115">
        <v>44087</v>
      </c>
      <c r="C925" s="33">
        <v>134</v>
      </c>
      <c r="D925" s="33">
        <v>797</v>
      </c>
      <c r="E925" s="34">
        <v>0</v>
      </c>
      <c r="F925" s="33">
        <v>139</v>
      </c>
      <c r="G925" s="33">
        <v>361</v>
      </c>
      <c r="H925" s="32">
        <v>0</v>
      </c>
    </row>
    <row r="926" spans="1:8" s="197" customFormat="1" x14ac:dyDescent="0.3">
      <c r="A926" s="215" t="s">
        <v>1087</v>
      </c>
      <c r="B926" s="115">
        <v>44088</v>
      </c>
      <c r="C926" s="33">
        <v>367</v>
      </c>
      <c r="D926" s="33">
        <v>2314</v>
      </c>
      <c r="E926" s="34">
        <v>0</v>
      </c>
      <c r="F926" s="33">
        <v>278</v>
      </c>
      <c r="G926" s="33">
        <v>1017</v>
      </c>
      <c r="H926" s="32">
        <v>0</v>
      </c>
    </row>
    <row r="927" spans="1:8" s="197" customFormat="1" x14ac:dyDescent="0.3">
      <c r="A927" s="215" t="s">
        <v>1088</v>
      </c>
      <c r="B927" s="115">
        <v>44088</v>
      </c>
      <c r="C927" s="33">
        <v>119</v>
      </c>
      <c r="D927" s="33">
        <v>1116</v>
      </c>
      <c r="E927" s="34">
        <v>0</v>
      </c>
      <c r="F927" s="33">
        <v>141</v>
      </c>
      <c r="G927" s="33">
        <v>712</v>
      </c>
      <c r="H927" s="32">
        <v>0</v>
      </c>
    </row>
    <row r="928" spans="1:8" s="197" customFormat="1" x14ac:dyDescent="0.3">
      <c r="A928" s="215" t="s">
        <v>1089</v>
      </c>
      <c r="B928" s="115">
        <v>44088</v>
      </c>
      <c r="C928" s="33">
        <v>95</v>
      </c>
      <c r="D928" s="33">
        <v>1127</v>
      </c>
      <c r="E928" s="34">
        <v>0</v>
      </c>
      <c r="F928" s="33">
        <v>126</v>
      </c>
      <c r="G928" s="33">
        <v>580</v>
      </c>
      <c r="H928" s="32">
        <v>0</v>
      </c>
    </row>
    <row r="929" spans="1:8" s="197" customFormat="1" x14ac:dyDescent="0.3">
      <c r="A929" s="215" t="s">
        <v>1090</v>
      </c>
      <c r="B929" s="115">
        <v>44088</v>
      </c>
      <c r="C929" s="33">
        <v>71</v>
      </c>
      <c r="D929" s="33">
        <v>797</v>
      </c>
      <c r="E929" s="34">
        <v>0</v>
      </c>
      <c r="F929" s="33">
        <v>85</v>
      </c>
      <c r="G929" s="33">
        <v>349</v>
      </c>
      <c r="H929" s="32">
        <v>0</v>
      </c>
    </row>
    <row r="930" spans="1:8" s="197" customFormat="1" x14ac:dyDescent="0.3">
      <c r="A930" s="215" t="s">
        <v>1091</v>
      </c>
      <c r="B930" s="115">
        <v>44088</v>
      </c>
      <c r="C930" s="33">
        <v>80</v>
      </c>
      <c r="D930" s="33">
        <v>844</v>
      </c>
      <c r="E930" s="34">
        <v>0</v>
      </c>
      <c r="F930" s="33">
        <v>206</v>
      </c>
      <c r="G930" s="33">
        <v>739</v>
      </c>
      <c r="H930" s="32">
        <v>0</v>
      </c>
    </row>
    <row r="931" spans="1:8" s="197" customFormat="1" x14ac:dyDescent="0.3">
      <c r="A931" s="215" t="s">
        <v>1092</v>
      </c>
      <c r="B931" s="115">
        <v>44088</v>
      </c>
      <c r="C931" s="33">
        <v>131</v>
      </c>
      <c r="D931" s="33">
        <v>826</v>
      </c>
      <c r="E931" s="34">
        <v>0</v>
      </c>
      <c r="F931" s="33">
        <v>142</v>
      </c>
      <c r="G931" s="33">
        <v>330</v>
      </c>
      <c r="H931" s="32">
        <v>0</v>
      </c>
    </row>
    <row r="932" spans="1:8" s="197" customFormat="1" x14ac:dyDescent="0.3">
      <c r="A932" s="215" t="s">
        <v>1087</v>
      </c>
      <c r="B932" s="115">
        <v>44089</v>
      </c>
      <c r="C932" s="33">
        <v>389</v>
      </c>
      <c r="D932" s="33">
        <v>2510</v>
      </c>
      <c r="E932" s="34">
        <v>0</v>
      </c>
      <c r="F932" s="33">
        <v>256</v>
      </c>
      <c r="G932" s="33">
        <v>827</v>
      </c>
      <c r="H932" s="32">
        <v>0</v>
      </c>
    </row>
    <row r="933" spans="1:8" s="197" customFormat="1" x14ac:dyDescent="0.3">
      <c r="A933" s="215" t="s">
        <v>1088</v>
      </c>
      <c r="B933" s="115">
        <v>44089</v>
      </c>
      <c r="C933" s="33">
        <v>123</v>
      </c>
      <c r="D933" s="33">
        <v>1182</v>
      </c>
      <c r="E933" s="34">
        <v>0</v>
      </c>
      <c r="F933" s="33">
        <v>137</v>
      </c>
      <c r="G933" s="33">
        <v>646</v>
      </c>
      <c r="H933" s="32">
        <v>0</v>
      </c>
    </row>
    <row r="934" spans="1:8" s="197" customFormat="1" x14ac:dyDescent="0.3">
      <c r="A934" s="215" t="s">
        <v>1089</v>
      </c>
      <c r="B934" s="115">
        <v>44089</v>
      </c>
      <c r="C934" s="33">
        <v>111</v>
      </c>
      <c r="D934" s="33">
        <v>1243</v>
      </c>
      <c r="E934" s="34">
        <v>0</v>
      </c>
      <c r="F934" s="33">
        <v>110</v>
      </c>
      <c r="G934" s="33">
        <v>465</v>
      </c>
      <c r="H934" s="32">
        <v>0</v>
      </c>
    </row>
    <row r="935" spans="1:8" s="197" customFormat="1" x14ac:dyDescent="0.3">
      <c r="A935" s="215" t="s">
        <v>1090</v>
      </c>
      <c r="B935" s="115">
        <v>44089</v>
      </c>
      <c r="C935" s="33">
        <v>83</v>
      </c>
      <c r="D935" s="33">
        <v>816</v>
      </c>
      <c r="E935" s="34">
        <v>0</v>
      </c>
      <c r="F935" s="33">
        <v>73</v>
      </c>
      <c r="G935" s="33">
        <v>330</v>
      </c>
      <c r="H935" s="32">
        <v>0</v>
      </c>
    </row>
    <row r="936" spans="1:8" s="197" customFormat="1" x14ac:dyDescent="0.3">
      <c r="A936" s="215" t="s">
        <v>1091</v>
      </c>
      <c r="B936" s="115">
        <v>44089</v>
      </c>
      <c r="C936" s="33">
        <v>80</v>
      </c>
      <c r="D936" s="33">
        <v>886</v>
      </c>
      <c r="E936" s="34">
        <v>0</v>
      </c>
      <c r="F936" s="33">
        <v>206</v>
      </c>
      <c r="G936" s="33">
        <v>705</v>
      </c>
      <c r="H936" s="32">
        <v>0</v>
      </c>
    </row>
    <row r="937" spans="1:8" s="197" customFormat="1" x14ac:dyDescent="0.3">
      <c r="A937" s="215" t="s">
        <v>1092</v>
      </c>
      <c r="B937" s="115">
        <v>44089</v>
      </c>
      <c r="C937" s="33">
        <v>144</v>
      </c>
      <c r="D937" s="33">
        <v>879</v>
      </c>
      <c r="E937" s="34">
        <v>0</v>
      </c>
      <c r="F937" s="33">
        <v>129</v>
      </c>
      <c r="G937" s="33">
        <v>269</v>
      </c>
      <c r="H937" s="32">
        <v>0</v>
      </c>
    </row>
    <row r="938" spans="1:8" s="197" customFormat="1" x14ac:dyDescent="0.3">
      <c r="A938" s="215" t="s">
        <v>1087</v>
      </c>
      <c r="B938" s="115">
        <v>44090</v>
      </c>
      <c r="C938" s="33">
        <v>385</v>
      </c>
      <c r="D938" s="33">
        <v>2540</v>
      </c>
      <c r="E938" s="34">
        <v>0</v>
      </c>
      <c r="F938" s="33">
        <v>260</v>
      </c>
      <c r="G938" s="33">
        <v>797</v>
      </c>
      <c r="H938" s="32">
        <v>0</v>
      </c>
    </row>
    <row r="939" spans="1:8" s="197" customFormat="1" x14ac:dyDescent="0.3">
      <c r="A939" s="215" t="s">
        <v>1088</v>
      </c>
      <c r="B939" s="115">
        <v>44090</v>
      </c>
      <c r="C939" s="33">
        <v>126</v>
      </c>
      <c r="D939" s="33">
        <v>1225</v>
      </c>
      <c r="E939" s="34">
        <v>0</v>
      </c>
      <c r="F939" s="33">
        <v>134</v>
      </c>
      <c r="G939" s="33">
        <v>603</v>
      </c>
      <c r="H939" s="32">
        <v>0</v>
      </c>
    </row>
    <row r="940" spans="1:8" s="197" customFormat="1" x14ac:dyDescent="0.3">
      <c r="A940" s="215" t="s">
        <v>1089</v>
      </c>
      <c r="B940" s="115">
        <v>44090</v>
      </c>
      <c r="C940" s="33">
        <v>117</v>
      </c>
      <c r="D940" s="33">
        <v>1265</v>
      </c>
      <c r="E940" s="34">
        <v>0</v>
      </c>
      <c r="F940" s="33">
        <v>104</v>
      </c>
      <c r="G940" s="33">
        <v>447</v>
      </c>
      <c r="H940" s="32">
        <v>0</v>
      </c>
    </row>
    <row r="941" spans="1:8" s="197" customFormat="1" x14ac:dyDescent="0.3">
      <c r="A941" s="215" t="s">
        <v>1090</v>
      </c>
      <c r="B941" s="115">
        <v>44090</v>
      </c>
      <c r="C941" s="33">
        <v>82</v>
      </c>
      <c r="D941" s="33">
        <v>816</v>
      </c>
      <c r="E941" s="34">
        <v>0</v>
      </c>
      <c r="F941" s="33">
        <v>74</v>
      </c>
      <c r="G941" s="33">
        <v>330</v>
      </c>
      <c r="H941" s="32">
        <v>0</v>
      </c>
    </row>
    <row r="942" spans="1:8" s="197" customFormat="1" x14ac:dyDescent="0.3">
      <c r="A942" s="215" t="s">
        <v>1091</v>
      </c>
      <c r="B942" s="115">
        <v>44090</v>
      </c>
      <c r="C942" s="33">
        <v>87</v>
      </c>
      <c r="D942" s="33">
        <v>917</v>
      </c>
      <c r="E942" s="34">
        <v>0</v>
      </c>
      <c r="F942" s="33">
        <v>199</v>
      </c>
      <c r="G942" s="33">
        <v>672</v>
      </c>
      <c r="H942" s="32">
        <v>0</v>
      </c>
    </row>
    <row r="943" spans="1:8" s="197" customFormat="1" x14ac:dyDescent="0.3">
      <c r="A943" s="215" t="s">
        <v>1092</v>
      </c>
      <c r="B943" s="115">
        <v>44090</v>
      </c>
      <c r="C943" s="33">
        <v>147</v>
      </c>
      <c r="D943" s="33">
        <v>905</v>
      </c>
      <c r="E943" s="34">
        <v>0</v>
      </c>
      <c r="F943" s="33">
        <v>126</v>
      </c>
      <c r="G943" s="33">
        <v>247</v>
      </c>
      <c r="H943" s="32">
        <v>0</v>
      </c>
    </row>
    <row r="944" spans="1:8" s="197" customFormat="1" x14ac:dyDescent="0.3">
      <c r="A944" s="215" t="s">
        <v>1087</v>
      </c>
      <c r="B944" s="115">
        <v>44091</v>
      </c>
      <c r="C944" s="33">
        <v>409</v>
      </c>
      <c r="D944" s="33">
        <v>2585</v>
      </c>
      <c r="E944" s="34">
        <v>0</v>
      </c>
      <c r="F944" s="33">
        <v>236</v>
      </c>
      <c r="G944" s="33">
        <v>752</v>
      </c>
      <c r="H944" s="32">
        <v>0</v>
      </c>
    </row>
    <row r="945" spans="1:8" s="197" customFormat="1" x14ac:dyDescent="0.3">
      <c r="A945" s="215" t="s">
        <v>1088</v>
      </c>
      <c r="B945" s="115">
        <v>44091</v>
      </c>
      <c r="C945" s="33">
        <v>130</v>
      </c>
      <c r="D945" s="33">
        <v>1195</v>
      </c>
      <c r="E945" s="34">
        <v>0</v>
      </c>
      <c r="F945" s="33">
        <v>130</v>
      </c>
      <c r="G945" s="33">
        <v>633</v>
      </c>
      <c r="H945" s="32">
        <v>0</v>
      </c>
    </row>
    <row r="946" spans="1:8" s="197" customFormat="1" x14ac:dyDescent="0.3">
      <c r="A946" s="215" t="s">
        <v>1089</v>
      </c>
      <c r="B946" s="115">
        <v>44091</v>
      </c>
      <c r="C946" s="33">
        <v>120</v>
      </c>
      <c r="D946" s="33">
        <v>1293</v>
      </c>
      <c r="E946" s="34">
        <v>0</v>
      </c>
      <c r="F946" s="33">
        <v>101</v>
      </c>
      <c r="G946" s="33">
        <v>416</v>
      </c>
      <c r="H946" s="32">
        <v>0</v>
      </c>
    </row>
    <row r="947" spans="1:8" s="197" customFormat="1" x14ac:dyDescent="0.3">
      <c r="A947" s="215" t="s">
        <v>1090</v>
      </c>
      <c r="B947" s="115">
        <v>44091</v>
      </c>
      <c r="C947" s="33">
        <v>82</v>
      </c>
      <c r="D947" s="33">
        <v>796</v>
      </c>
      <c r="E947" s="34">
        <v>0</v>
      </c>
      <c r="F947" s="33">
        <v>74</v>
      </c>
      <c r="G947" s="33">
        <v>350</v>
      </c>
      <c r="H947" s="32">
        <v>0</v>
      </c>
    </row>
    <row r="948" spans="1:8" s="197" customFormat="1" x14ac:dyDescent="0.3">
      <c r="A948" s="215" t="s">
        <v>1091</v>
      </c>
      <c r="B948" s="115">
        <v>44091</v>
      </c>
      <c r="C948" s="33">
        <v>81</v>
      </c>
      <c r="D948" s="33">
        <v>901</v>
      </c>
      <c r="E948" s="34">
        <v>0</v>
      </c>
      <c r="F948" s="33">
        <v>205</v>
      </c>
      <c r="G948" s="33">
        <v>686</v>
      </c>
      <c r="H948" s="32">
        <v>0</v>
      </c>
    </row>
    <row r="949" spans="1:8" s="197" customFormat="1" x14ac:dyDescent="0.3">
      <c r="A949" s="215" t="s">
        <v>1092</v>
      </c>
      <c r="B949" s="115">
        <v>44091</v>
      </c>
      <c r="C949" s="33">
        <v>146</v>
      </c>
      <c r="D949" s="33">
        <v>913</v>
      </c>
      <c r="E949" s="34">
        <v>0</v>
      </c>
      <c r="F949" s="33">
        <v>127</v>
      </c>
      <c r="G949" s="33">
        <v>245</v>
      </c>
      <c r="H949" s="32">
        <v>0</v>
      </c>
    </row>
    <row r="950" spans="1:8" s="197" customFormat="1" x14ac:dyDescent="0.3">
      <c r="A950" s="215" t="s">
        <v>1087</v>
      </c>
      <c r="B950" s="115">
        <v>44092</v>
      </c>
      <c r="C950" s="33">
        <v>408</v>
      </c>
      <c r="D950" s="33">
        <v>2604</v>
      </c>
      <c r="E950" s="34">
        <v>0</v>
      </c>
      <c r="F950" s="33">
        <v>237</v>
      </c>
      <c r="G950" s="33">
        <v>733</v>
      </c>
      <c r="H950" s="32">
        <v>0</v>
      </c>
    </row>
    <row r="951" spans="1:8" s="197" customFormat="1" x14ac:dyDescent="0.3">
      <c r="A951" s="215" t="s">
        <v>1088</v>
      </c>
      <c r="B951" s="115">
        <v>44092</v>
      </c>
      <c r="C951" s="33">
        <v>139</v>
      </c>
      <c r="D951" s="33">
        <v>1175</v>
      </c>
      <c r="E951" s="34">
        <v>0</v>
      </c>
      <c r="F951" s="33">
        <v>121</v>
      </c>
      <c r="G951" s="33">
        <v>653</v>
      </c>
      <c r="H951" s="32">
        <v>0</v>
      </c>
    </row>
    <row r="952" spans="1:8" s="197" customFormat="1" x14ac:dyDescent="0.3">
      <c r="A952" s="215" t="s">
        <v>1089</v>
      </c>
      <c r="B952" s="115">
        <v>44092</v>
      </c>
      <c r="C952" s="33">
        <v>122</v>
      </c>
      <c r="D952" s="33">
        <v>1271</v>
      </c>
      <c r="E952" s="34">
        <v>0</v>
      </c>
      <c r="F952" s="33">
        <v>99</v>
      </c>
      <c r="G952" s="33">
        <v>436</v>
      </c>
      <c r="H952" s="32">
        <v>0</v>
      </c>
    </row>
    <row r="953" spans="1:8" s="197" customFormat="1" x14ac:dyDescent="0.3">
      <c r="A953" s="215" t="s">
        <v>1090</v>
      </c>
      <c r="B953" s="115">
        <v>44092</v>
      </c>
      <c r="C953" s="33">
        <v>78</v>
      </c>
      <c r="D953" s="33">
        <v>784</v>
      </c>
      <c r="E953" s="34">
        <v>0</v>
      </c>
      <c r="F953" s="33">
        <v>78</v>
      </c>
      <c r="G953" s="33">
        <v>362</v>
      </c>
      <c r="H953" s="32">
        <v>0</v>
      </c>
    </row>
    <row r="954" spans="1:8" s="197" customFormat="1" x14ac:dyDescent="0.3">
      <c r="A954" s="215" t="s">
        <v>1091</v>
      </c>
      <c r="B954" s="115">
        <v>44092</v>
      </c>
      <c r="C954" s="33">
        <v>81</v>
      </c>
      <c r="D954" s="33">
        <v>895</v>
      </c>
      <c r="E954" s="34">
        <v>0</v>
      </c>
      <c r="F954" s="33">
        <v>205</v>
      </c>
      <c r="G954" s="33">
        <v>693</v>
      </c>
      <c r="H954" s="32">
        <v>0</v>
      </c>
    </row>
    <row r="955" spans="1:8" s="197" customFormat="1" x14ac:dyDescent="0.3">
      <c r="A955" s="215" t="s">
        <v>1092</v>
      </c>
      <c r="B955" s="115">
        <v>44092</v>
      </c>
      <c r="C955" s="33">
        <v>149</v>
      </c>
      <c r="D955" s="33">
        <v>903</v>
      </c>
      <c r="E955" s="34">
        <v>0</v>
      </c>
      <c r="F955" s="33">
        <v>124</v>
      </c>
      <c r="G955" s="33">
        <v>255</v>
      </c>
      <c r="H955" s="32">
        <v>0</v>
      </c>
    </row>
    <row r="956" spans="1:8" s="197" customFormat="1" x14ac:dyDescent="0.3">
      <c r="A956" s="215" t="s">
        <v>1087</v>
      </c>
      <c r="B956" s="115">
        <v>44093</v>
      </c>
      <c r="C956" s="33">
        <v>416</v>
      </c>
      <c r="D956" s="33">
        <v>2542</v>
      </c>
      <c r="E956" s="34">
        <v>0</v>
      </c>
      <c r="F956" s="33">
        <v>229</v>
      </c>
      <c r="G956" s="33">
        <v>795</v>
      </c>
      <c r="H956" s="32">
        <v>0</v>
      </c>
    </row>
    <row r="957" spans="1:8" s="197" customFormat="1" x14ac:dyDescent="0.3">
      <c r="A957" s="215" t="s">
        <v>1088</v>
      </c>
      <c r="B957" s="115">
        <v>44093</v>
      </c>
      <c r="C957" s="33">
        <v>143</v>
      </c>
      <c r="D957" s="33">
        <v>1117</v>
      </c>
      <c r="E957" s="34">
        <v>0</v>
      </c>
      <c r="F957" s="33">
        <v>117</v>
      </c>
      <c r="G957" s="33">
        <v>711</v>
      </c>
      <c r="H957" s="32">
        <v>0</v>
      </c>
    </row>
    <row r="958" spans="1:8" s="197" customFormat="1" x14ac:dyDescent="0.3">
      <c r="A958" s="215" t="s">
        <v>1089</v>
      </c>
      <c r="B958" s="115">
        <v>44093</v>
      </c>
      <c r="C958" s="33">
        <v>131</v>
      </c>
      <c r="D958" s="33">
        <v>1224</v>
      </c>
      <c r="E958" s="34">
        <v>0</v>
      </c>
      <c r="F958" s="33">
        <v>89</v>
      </c>
      <c r="G958" s="33">
        <v>483</v>
      </c>
      <c r="H958" s="32">
        <v>0</v>
      </c>
    </row>
    <row r="959" spans="1:8" s="197" customFormat="1" x14ac:dyDescent="0.3">
      <c r="A959" s="215" t="s">
        <v>1090</v>
      </c>
      <c r="B959" s="115">
        <v>44093</v>
      </c>
      <c r="C959" s="33">
        <v>75</v>
      </c>
      <c r="D959" s="33">
        <v>750</v>
      </c>
      <c r="E959" s="34">
        <v>0</v>
      </c>
      <c r="F959" s="33">
        <v>81</v>
      </c>
      <c r="G959" s="33">
        <v>396</v>
      </c>
      <c r="H959" s="32">
        <v>0</v>
      </c>
    </row>
    <row r="960" spans="1:8" s="197" customFormat="1" x14ac:dyDescent="0.3">
      <c r="A960" s="215" t="s">
        <v>1091</v>
      </c>
      <c r="B960" s="115">
        <v>44093</v>
      </c>
      <c r="C960" s="33">
        <v>85</v>
      </c>
      <c r="D960" s="33">
        <v>873</v>
      </c>
      <c r="E960" s="34">
        <v>0</v>
      </c>
      <c r="F960" s="33">
        <v>201</v>
      </c>
      <c r="G960" s="33">
        <v>704</v>
      </c>
      <c r="H960" s="32">
        <v>0</v>
      </c>
    </row>
    <row r="961" spans="1:8" s="197" customFormat="1" x14ac:dyDescent="0.3">
      <c r="A961" s="215" t="s">
        <v>1092</v>
      </c>
      <c r="B961" s="115">
        <v>44093</v>
      </c>
      <c r="C961" s="33">
        <v>145</v>
      </c>
      <c r="D961" s="33">
        <v>881</v>
      </c>
      <c r="E961" s="34">
        <v>0</v>
      </c>
      <c r="F961" s="33">
        <v>128</v>
      </c>
      <c r="G961" s="33">
        <v>271</v>
      </c>
      <c r="H961" s="32">
        <v>0</v>
      </c>
    </row>
    <row r="962" spans="1:8" s="197" customFormat="1" x14ac:dyDescent="0.3">
      <c r="A962" s="215" t="s">
        <v>1087</v>
      </c>
      <c r="B962" s="115">
        <v>44094</v>
      </c>
      <c r="C962" s="33">
        <v>368</v>
      </c>
      <c r="D962" s="33">
        <v>2404</v>
      </c>
      <c r="E962" s="34">
        <v>0</v>
      </c>
      <c r="F962" s="33">
        <v>277</v>
      </c>
      <c r="G962" s="33">
        <v>933</v>
      </c>
      <c r="H962" s="32">
        <v>0</v>
      </c>
    </row>
    <row r="963" spans="1:8" s="197" customFormat="1" x14ac:dyDescent="0.3">
      <c r="A963" s="215" t="s">
        <v>1088</v>
      </c>
      <c r="B963" s="115">
        <v>44094</v>
      </c>
      <c r="C963" s="33">
        <v>130</v>
      </c>
      <c r="D963" s="33">
        <v>1058</v>
      </c>
      <c r="E963" s="34">
        <v>0</v>
      </c>
      <c r="F963" s="33">
        <v>130</v>
      </c>
      <c r="G963" s="33">
        <v>770</v>
      </c>
      <c r="H963" s="32">
        <v>0</v>
      </c>
    </row>
    <row r="964" spans="1:8" s="197" customFormat="1" x14ac:dyDescent="0.3">
      <c r="A964" s="215" t="s">
        <v>1089</v>
      </c>
      <c r="B964" s="115">
        <v>44094</v>
      </c>
      <c r="C964" s="33">
        <v>129</v>
      </c>
      <c r="D964" s="33">
        <v>1130</v>
      </c>
      <c r="E964" s="34">
        <v>0</v>
      </c>
      <c r="F964" s="33">
        <v>92</v>
      </c>
      <c r="G964" s="33">
        <v>577</v>
      </c>
      <c r="H964" s="32">
        <v>0</v>
      </c>
    </row>
    <row r="965" spans="1:8" s="197" customFormat="1" x14ac:dyDescent="0.3">
      <c r="A965" s="215" t="s">
        <v>1090</v>
      </c>
      <c r="B965" s="115">
        <v>44094</v>
      </c>
      <c r="C965" s="33">
        <v>73</v>
      </c>
      <c r="D965" s="33">
        <v>708</v>
      </c>
      <c r="E965" s="34">
        <v>0</v>
      </c>
      <c r="F965" s="33">
        <v>83</v>
      </c>
      <c r="G965" s="33">
        <v>438</v>
      </c>
      <c r="H965" s="32">
        <v>0</v>
      </c>
    </row>
    <row r="966" spans="1:8" s="197" customFormat="1" x14ac:dyDescent="0.3">
      <c r="A966" s="215" t="s">
        <v>1091</v>
      </c>
      <c r="B966" s="115">
        <v>44094</v>
      </c>
      <c r="C966" s="33">
        <v>77</v>
      </c>
      <c r="D966" s="33">
        <v>845</v>
      </c>
      <c r="E966" s="34">
        <v>0</v>
      </c>
      <c r="F966" s="33">
        <v>209</v>
      </c>
      <c r="G966" s="33">
        <v>737</v>
      </c>
      <c r="H966" s="32">
        <v>0</v>
      </c>
    </row>
    <row r="967" spans="1:8" s="197" customFormat="1" x14ac:dyDescent="0.3">
      <c r="A967" s="215" t="s">
        <v>1092</v>
      </c>
      <c r="B967" s="115">
        <v>44094</v>
      </c>
      <c r="C967" s="33">
        <v>130</v>
      </c>
      <c r="D967" s="33">
        <v>839</v>
      </c>
      <c r="E967" s="34">
        <v>0</v>
      </c>
      <c r="F967" s="33">
        <v>143</v>
      </c>
      <c r="G967" s="33">
        <v>313</v>
      </c>
      <c r="H967" s="32">
        <v>0</v>
      </c>
    </row>
    <row r="968" spans="1:8" s="197" customFormat="1" x14ac:dyDescent="0.3">
      <c r="A968" s="215" t="s">
        <v>1087</v>
      </c>
      <c r="B968" s="115">
        <v>44095</v>
      </c>
      <c r="C968" s="33">
        <v>373</v>
      </c>
      <c r="D968" s="33">
        <v>2427</v>
      </c>
      <c r="E968" s="34">
        <v>0</v>
      </c>
      <c r="F968" s="33">
        <v>272</v>
      </c>
      <c r="G968" s="33">
        <v>910</v>
      </c>
      <c r="H968" s="32">
        <v>0</v>
      </c>
    </row>
    <row r="969" spans="1:8" s="197" customFormat="1" x14ac:dyDescent="0.3">
      <c r="A969" s="215" t="s">
        <v>1088</v>
      </c>
      <c r="B969" s="115">
        <v>44095</v>
      </c>
      <c r="C969" s="33">
        <v>127</v>
      </c>
      <c r="D969" s="33">
        <v>1060</v>
      </c>
      <c r="E969" s="34">
        <v>0</v>
      </c>
      <c r="F969" s="33">
        <v>133</v>
      </c>
      <c r="G969" s="33">
        <v>768</v>
      </c>
      <c r="H969" s="32">
        <v>0</v>
      </c>
    </row>
    <row r="970" spans="1:8" s="197" customFormat="1" x14ac:dyDescent="0.3">
      <c r="A970" s="215" t="s">
        <v>1089</v>
      </c>
      <c r="B970" s="115">
        <v>44095</v>
      </c>
      <c r="C970" s="33">
        <v>126</v>
      </c>
      <c r="D970" s="33">
        <v>1149</v>
      </c>
      <c r="E970" s="34">
        <v>0</v>
      </c>
      <c r="F970" s="33">
        <v>95</v>
      </c>
      <c r="G970" s="33">
        <v>558</v>
      </c>
      <c r="H970" s="32">
        <v>0</v>
      </c>
    </row>
    <row r="971" spans="1:8" s="197" customFormat="1" x14ac:dyDescent="0.3">
      <c r="A971" s="215" t="s">
        <v>1090</v>
      </c>
      <c r="B971" s="115">
        <v>44095</v>
      </c>
      <c r="C971" s="33">
        <v>75</v>
      </c>
      <c r="D971" s="33">
        <v>716</v>
      </c>
      <c r="E971" s="34">
        <v>0</v>
      </c>
      <c r="F971" s="33">
        <v>81</v>
      </c>
      <c r="G971" s="33">
        <v>430</v>
      </c>
      <c r="H971" s="32">
        <v>0</v>
      </c>
    </row>
    <row r="972" spans="1:8" s="197" customFormat="1" x14ac:dyDescent="0.3">
      <c r="A972" s="215" t="s">
        <v>1091</v>
      </c>
      <c r="B972" s="115">
        <v>44095</v>
      </c>
      <c r="C972" s="33">
        <v>72</v>
      </c>
      <c r="D972" s="33">
        <v>849</v>
      </c>
      <c r="E972" s="34">
        <v>0</v>
      </c>
      <c r="F972" s="33">
        <v>214</v>
      </c>
      <c r="G972" s="33">
        <v>733</v>
      </c>
      <c r="H972" s="32">
        <v>0</v>
      </c>
    </row>
    <row r="973" spans="1:8" s="197" customFormat="1" x14ac:dyDescent="0.3">
      <c r="A973" s="215" t="s">
        <v>1092</v>
      </c>
      <c r="B973" s="115">
        <v>44095</v>
      </c>
      <c r="C973" s="33">
        <v>136</v>
      </c>
      <c r="D973" s="33">
        <v>845</v>
      </c>
      <c r="E973" s="34">
        <v>0</v>
      </c>
      <c r="F973" s="33">
        <v>137</v>
      </c>
      <c r="G973" s="33">
        <v>307</v>
      </c>
      <c r="H973" s="32">
        <v>0</v>
      </c>
    </row>
    <row r="974" spans="1:8" s="197" customFormat="1" x14ac:dyDescent="0.3">
      <c r="A974" s="215" t="s">
        <v>1087</v>
      </c>
      <c r="B974" s="115">
        <v>44096</v>
      </c>
      <c r="C974" s="33">
        <v>398</v>
      </c>
      <c r="D974" s="33">
        <v>2570</v>
      </c>
      <c r="E974" s="34">
        <v>0</v>
      </c>
      <c r="F974" s="33">
        <v>247</v>
      </c>
      <c r="G974" s="33">
        <v>767</v>
      </c>
      <c r="H974" s="32">
        <v>0</v>
      </c>
    </row>
    <row r="975" spans="1:8" s="197" customFormat="1" x14ac:dyDescent="0.3">
      <c r="A975" s="215" t="s">
        <v>1088</v>
      </c>
      <c r="B975" s="115">
        <v>44096</v>
      </c>
      <c r="C975" s="33">
        <v>135</v>
      </c>
      <c r="D975" s="33">
        <v>1201</v>
      </c>
      <c r="E975" s="34">
        <v>0</v>
      </c>
      <c r="F975" s="33">
        <v>125</v>
      </c>
      <c r="G975" s="33">
        <v>627</v>
      </c>
      <c r="H975" s="32">
        <v>0</v>
      </c>
    </row>
    <row r="976" spans="1:8" s="197" customFormat="1" x14ac:dyDescent="0.3">
      <c r="A976" s="215" t="s">
        <v>1089</v>
      </c>
      <c r="B976" s="115">
        <v>44096</v>
      </c>
      <c r="C976" s="33">
        <v>128</v>
      </c>
      <c r="D976" s="33">
        <v>1269</v>
      </c>
      <c r="E976" s="34">
        <v>0</v>
      </c>
      <c r="F976" s="33">
        <v>93</v>
      </c>
      <c r="G976" s="33">
        <v>438</v>
      </c>
      <c r="H976" s="32">
        <v>0</v>
      </c>
    </row>
    <row r="977" spans="1:8" s="197" customFormat="1" x14ac:dyDescent="0.3">
      <c r="A977" s="215" t="s">
        <v>1090</v>
      </c>
      <c r="B977" s="115">
        <v>44096</v>
      </c>
      <c r="C977" s="33">
        <v>77</v>
      </c>
      <c r="D977" s="33">
        <v>788</v>
      </c>
      <c r="E977" s="34">
        <v>0</v>
      </c>
      <c r="F977" s="33">
        <v>79</v>
      </c>
      <c r="G977" s="33">
        <v>358</v>
      </c>
      <c r="H977" s="32">
        <v>0</v>
      </c>
    </row>
    <row r="978" spans="1:8" s="197" customFormat="1" x14ac:dyDescent="0.3">
      <c r="A978" s="215" t="s">
        <v>1091</v>
      </c>
      <c r="B978" s="115">
        <v>44096</v>
      </c>
      <c r="C978" s="33">
        <v>80</v>
      </c>
      <c r="D978" s="33">
        <v>885</v>
      </c>
      <c r="E978" s="34">
        <v>0</v>
      </c>
      <c r="F978" s="33">
        <v>206</v>
      </c>
      <c r="G978" s="33">
        <v>697</v>
      </c>
      <c r="H978" s="32">
        <v>0</v>
      </c>
    </row>
    <row r="979" spans="1:8" s="197" customFormat="1" x14ac:dyDescent="0.3">
      <c r="A979" s="215" t="s">
        <v>1092</v>
      </c>
      <c r="B979" s="115">
        <v>44096</v>
      </c>
      <c r="C979" s="33">
        <v>148</v>
      </c>
      <c r="D979" s="33">
        <v>899</v>
      </c>
      <c r="E979" s="34">
        <v>0</v>
      </c>
      <c r="F979" s="33">
        <v>125</v>
      </c>
      <c r="G979" s="33">
        <v>253</v>
      </c>
      <c r="H979" s="32">
        <v>0</v>
      </c>
    </row>
    <row r="980" spans="1:8" s="197" customFormat="1" x14ac:dyDescent="0.3">
      <c r="A980" s="215" t="s">
        <v>1087</v>
      </c>
      <c r="B980" s="115">
        <v>44097</v>
      </c>
      <c r="C980" s="33">
        <v>393</v>
      </c>
      <c r="D980" s="33">
        <v>2629</v>
      </c>
      <c r="E980" s="34">
        <v>0</v>
      </c>
      <c r="F980" s="33">
        <v>252</v>
      </c>
      <c r="G980" s="33">
        <v>708</v>
      </c>
      <c r="H980" s="32">
        <v>0</v>
      </c>
    </row>
    <row r="981" spans="1:8" s="197" customFormat="1" x14ac:dyDescent="0.3">
      <c r="A981" s="215" t="s">
        <v>1088</v>
      </c>
      <c r="B981" s="115">
        <v>44097</v>
      </c>
      <c r="C981" s="33">
        <v>145</v>
      </c>
      <c r="D981" s="33">
        <v>1237</v>
      </c>
      <c r="E981" s="34">
        <v>0</v>
      </c>
      <c r="F981" s="33">
        <v>115</v>
      </c>
      <c r="G981" s="33">
        <v>591</v>
      </c>
      <c r="H981" s="32">
        <v>0</v>
      </c>
    </row>
    <row r="982" spans="1:8" s="197" customFormat="1" x14ac:dyDescent="0.3">
      <c r="A982" s="215" t="s">
        <v>1089</v>
      </c>
      <c r="B982" s="115">
        <v>44097</v>
      </c>
      <c r="C982" s="33">
        <v>130</v>
      </c>
      <c r="D982" s="33">
        <v>1303</v>
      </c>
      <c r="E982" s="34">
        <v>0</v>
      </c>
      <c r="F982" s="33">
        <v>91</v>
      </c>
      <c r="G982" s="33">
        <v>404</v>
      </c>
      <c r="H982" s="32">
        <v>0</v>
      </c>
    </row>
    <row r="983" spans="1:8" s="197" customFormat="1" x14ac:dyDescent="0.3">
      <c r="A983" s="215" t="s">
        <v>1090</v>
      </c>
      <c r="B983" s="115">
        <v>44097</v>
      </c>
      <c r="C983" s="33">
        <v>83</v>
      </c>
      <c r="D983" s="33">
        <v>788</v>
      </c>
      <c r="E983" s="34">
        <v>0</v>
      </c>
      <c r="F983" s="33">
        <v>76</v>
      </c>
      <c r="G983" s="33">
        <v>358</v>
      </c>
      <c r="H983" s="32">
        <v>0</v>
      </c>
    </row>
    <row r="984" spans="1:8" s="197" customFormat="1" x14ac:dyDescent="0.3">
      <c r="A984" s="215" t="s">
        <v>1091</v>
      </c>
      <c r="B984" s="115">
        <v>44097</v>
      </c>
      <c r="C984" s="33">
        <v>73</v>
      </c>
      <c r="D984" s="33">
        <v>927</v>
      </c>
      <c r="E984" s="34">
        <v>0</v>
      </c>
      <c r="F984" s="33">
        <v>213</v>
      </c>
      <c r="G984" s="33">
        <v>655</v>
      </c>
      <c r="H984" s="32">
        <v>0</v>
      </c>
    </row>
    <row r="985" spans="1:8" s="197" customFormat="1" x14ac:dyDescent="0.3">
      <c r="A985" s="215" t="s">
        <v>1092</v>
      </c>
      <c r="B985" s="115">
        <v>44097</v>
      </c>
      <c r="C985" s="33">
        <v>145</v>
      </c>
      <c r="D985" s="33">
        <v>895</v>
      </c>
      <c r="E985" s="34">
        <v>0</v>
      </c>
      <c r="F985" s="33">
        <v>128</v>
      </c>
      <c r="G985" s="33">
        <v>257</v>
      </c>
      <c r="H985" s="32">
        <v>0</v>
      </c>
    </row>
    <row r="986" spans="1:8" s="197" customFormat="1" x14ac:dyDescent="0.3">
      <c r="A986" s="215" t="s">
        <v>1087</v>
      </c>
      <c r="B986" s="115">
        <v>44098</v>
      </c>
      <c r="C986" s="33">
        <v>413</v>
      </c>
      <c r="D986" s="33">
        <v>2594</v>
      </c>
      <c r="E986" s="34">
        <v>0</v>
      </c>
      <c r="F986" s="33">
        <v>232</v>
      </c>
      <c r="G986" s="33">
        <v>743</v>
      </c>
      <c r="H986" s="32">
        <v>0</v>
      </c>
    </row>
    <row r="987" spans="1:8" s="197" customFormat="1" x14ac:dyDescent="0.3">
      <c r="A987" s="215" t="s">
        <v>1088</v>
      </c>
      <c r="B987" s="115">
        <v>44098</v>
      </c>
      <c r="C987" s="33">
        <v>147</v>
      </c>
      <c r="D987" s="33">
        <v>1225</v>
      </c>
      <c r="E987" s="34">
        <v>0</v>
      </c>
      <c r="F987" s="33">
        <v>113</v>
      </c>
      <c r="G987" s="33">
        <v>603</v>
      </c>
      <c r="H987" s="32">
        <v>0</v>
      </c>
    </row>
    <row r="988" spans="1:8" s="197" customFormat="1" x14ac:dyDescent="0.3">
      <c r="A988" s="215" t="s">
        <v>1089</v>
      </c>
      <c r="B988" s="115">
        <v>44098</v>
      </c>
      <c r="C988" s="33">
        <v>127</v>
      </c>
      <c r="D988" s="33">
        <v>1347</v>
      </c>
      <c r="E988" s="34">
        <v>0</v>
      </c>
      <c r="F988" s="33">
        <v>94</v>
      </c>
      <c r="G988" s="33">
        <v>361</v>
      </c>
      <c r="H988" s="32">
        <v>0</v>
      </c>
    </row>
    <row r="989" spans="1:8" s="197" customFormat="1" x14ac:dyDescent="0.3">
      <c r="A989" s="215" t="s">
        <v>1090</v>
      </c>
      <c r="B989" s="115">
        <v>44098</v>
      </c>
      <c r="C989" s="33">
        <v>78</v>
      </c>
      <c r="D989" s="33">
        <v>856</v>
      </c>
      <c r="E989" s="34">
        <v>0</v>
      </c>
      <c r="F989" s="33">
        <v>78</v>
      </c>
      <c r="G989" s="33">
        <v>290</v>
      </c>
      <c r="H989" s="32">
        <v>0</v>
      </c>
    </row>
    <row r="990" spans="1:8" s="197" customFormat="1" x14ac:dyDescent="0.3">
      <c r="A990" s="215" t="s">
        <v>1091</v>
      </c>
      <c r="B990" s="115">
        <v>44098</v>
      </c>
      <c r="C990" s="33">
        <v>78</v>
      </c>
      <c r="D990" s="33">
        <v>922</v>
      </c>
      <c r="E990" s="34">
        <v>0</v>
      </c>
      <c r="F990" s="33">
        <v>208</v>
      </c>
      <c r="G990" s="33">
        <v>660</v>
      </c>
      <c r="H990" s="32">
        <v>0</v>
      </c>
    </row>
    <row r="991" spans="1:8" s="197" customFormat="1" x14ac:dyDescent="0.3">
      <c r="A991" s="215" t="s">
        <v>1092</v>
      </c>
      <c r="B991" s="115">
        <v>44098</v>
      </c>
      <c r="C991" s="33">
        <v>148</v>
      </c>
      <c r="D991" s="33">
        <v>913</v>
      </c>
      <c r="E991" s="34">
        <v>0</v>
      </c>
      <c r="F991" s="33">
        <v>125</v>
      </c>
      <c r="G991" s="33">
        <v>245</v>
      </c>
      <c r="H991" s="32">
        <v>0</v>
      </c>
    </row>
    <row r="992" spans="1:8" s="197" customFormat="1" x14ac:dyDescent="0.3">
      <c r="A992" s="215" t="s">
        <v>1087</v>
      </c>
      <c r="B992" s="115">
        <v>44099</v>
      </c>
      <c r="C992" s="33">
        <v>418</v>
      </c>
      <c r="D992" s="33">
        <v>2572</v>
      </c>
      <c r="E992" s="34">
        <v>0</v>
      </c>
      <c r="F992" s="33">
        <v>227</v>
      </c>
      <c r="G992" s="33">
        <v>765</v>
      </c>
      <c r="H992" s="32">
        <v>0</v>
      </c>
    </row>
    <row r="993" spans="1:8" s="197" customFormat="1" x14ac:dyDescent="0.3">
      <c r="A993" s="215" t="s">
        <v>1088</v>
      </c>
      <c r="B993" s="115">
        <v>44099</v>
      </c>
      <c r="C993" s="33">
        <v>144</v>
      </c>
      <c r="D993" s="33">
        <v>1258</v>
      </c>
      <c r="E993" s="34">
        <v>0</v>
      </c>
      <c r="F993" s="33">
        <v>116</v>
      </c>
      <c r="G993" s="33">
        <v>570</v>
      </c>
      <c r="H993" s="32">
        <v>0</v>
      </c>
    </row>
    <row r="994" spans="1:8" s="197" customFormat="1" x14ac:dyDescent="0.3">
      <c r="A994" s="215" t="s">
        <v>1089</v>
      </c>
      <c r="B994" s="115">
        <v>44099</v>
      </c>
      <c r="C994" s="33">
        <v>131</v>
      </c>
      <c r="D994" s="33">
        <v>1324</v>
      </c>
      <c r="E994" s="34">
        <v>0</v>
      </c>
      <c r="F994" s="33">
        <v>90</v>
      </c>
      <c r="G994" s="33">
        <v>383</v>
      </c>
      <c r="H994" s="32">
        <v>0</v>
      </c>
    </row>
    <row r="995" spans="1:8" s="197" customFormat="1" x14ac:dyDescent="0.3">
      <c r="A995" s="215" t="s">
        <v>1090</v>
      </c>
      <c r="B995" s="115">
        <v>44099</v>
      </c>
      <c r="C995" s="33">
        <v>76</v>
      </c>
      <c r="D995" s="33">
        <v>821</v>
      </c>
      <c r="E995" s="34">
        <v>0</v>
      </c>
      <c r="F995" s="33">
        <v>80</v>
      </c>
      <c r="G995" s="33">
        <v>325</v>
      </c>
      <c r="H995" s="32">
        <v>0</v>
      </c>
    </row>
    <row r="996" spans="1:8" s="197" customFormat="1" x14ac:dyDescent="0.3">
      <c r="A996" s="215" t="s">
        <v>1091</v>
      </c>
      <c r="B996" s="115">
        <v>44099</v>
      </c>
      <c r="C996" s="33">
        <v>81</v>
      </c>
      <c r="D996" s="33">
        <v>927</v>
      </c>
      <c r="E996" s="34">
        <v>0</v>
      </c>
      <c r="F996" s="33">
        <v>205</v>
      </c>
      <c r="G996" s="33">
        <v>656</v>
      </c>
      <c r="H996" s="32">
        <v>0</v>
      </c>
    </row>
    <row r="997" spans="1:8" s="197" customFormat="1" x14ac:dyDescent="0.3">
      <c r="A997" s="215" t="s">
        <v>1092</v>
      </c>
      <c r="B997" s="115">
        <v>44099</v>
      </c>
      <c r="C997" s="33">
        <v>143</v>
      </c>
      <c r="D997" s="33">
        <v>912</v>
      </c>
      <c r="E997" s="34">
        <v>0</v>
      </c>
      <c r="F997" s="33">
        <v>130</v>
      </c>
      <c r="G997" s="33">
        <v>246</v>
      </c>
      <c r="H997" s="32">
        <v>0</v>
      </c>
    </row>
    <row r="998" spans="1:8" s="197" customFormat="1" x14ac:dyDescent="0.3">
      <c r="A998" s="215" t="s">
        <v>1087</v>
      </c>
      <c r="B998" s="115">
        <v>44100</v>
      </c>
      <c r="C998" s="33">
        <v>397</v>
      </c>
      <c r="D998" s="33">
        <v>2515</v>
      </c>
      <c r="E998" s="34">
        <v>0</v>
      </c>
      <c r="F998" s="33">
        <v>248</v>
      </c>
      <c r="G998" s="33">
        <v>822</v>
      </c>
      <c r="H998" s="32">
        <v>0</v>
      </c>
    </row>
    <row r="999" spans="1:8" s="197" customFormat="1" x14ac:dyDescent="0.3">
      <c r="A999" s="215" t="s">
        <v>1088</v>
      </c>
      <c r="B999" s="115">
        <v>44100</v>
      </c>
      <c r="C999" s="33">
        <v>140</v>
      </c>
      <c r="D999" s="33">
        <v>1218</v>
      </c>
      <c r="E999" s="34">
        <v>0</v>
      </c>
      <c r="F999" s="33">
        <v>120</v>
      </c>
      <c r="G999" s="33">
        <v>610</v>
      </c>
      <c r="H999" s="32">
        <v>0</v>
      </c>
    </row>
    <row r="1000" spans="1:8" s="197" customFormat="1" x14ac:dyDescent="0.3">
      <c r="A1000" s="215" t="s">
        <v>1089</v>
      </c>
      <c r="B1000" s="115">
        <v>44100</v>
      </c>
      <c r="C1000" s="33">
        <v>127</v>
      </c>
      <c r="D1000" s="33">
        <v>1302</v>
      </c>
      <c r="E1000" s="34">
        <v>0</v>
      </c>
      <c r="F1000" s="33">
        <v>94</v>
      </c>
      <c r="G1000" s="33">
        <v>405</v>
      </c>
      <c r="H1000" s="32">
        <v>0</v>
      </c>
    </row>
    <row r="1001" spans="1:8" s="197" customFormat="1" x14ac:dyDescent="0.3">
      <c r="A1001" s="215" t="s">
        <v>1090</v>
      </c>
      <c r="B1001" s="115">
        <v>44100</v>
      </c>
      <c r="C1001" s="33">
        <v>76</v>
      </c>
      <c r="D1001" s="33">
        <v>820</v>
      </c>
      <c r="E1001" s="34">
        <v>0</v>
      </c>
      <c r="F1001" s="33">
        <v>80</v>
      </c>
      <c r="G1001" s="33">
        <v>326</v>
      </c>
      <c r="H1001" s="32">
        <v>0</v>
      </c>
    </row>
    <row r="1002" spans="1:8" s="197" customFormat="1" x14ac:dyDescent="0.3">
      <c r="A1002" s="215" t="s">
        <v>1091</v>
      </c>
      <c r="B1002" s="115">
        <v>44100</v>
      </c>
      <c r="C1002" s="33">
        <v>84</v>
      </c>
      <c r="D1002" s="33">
        <v>798</v>
      </c>
      <c r="E1002" s="34">
        <v>0</v>
      </c>
      <c r="F1002" s="33">
        <v>202</v>
      </c>
      <c r="G1002" s="33">
        <v>781</v>
      </c>
      <c r="H1002" s="32">
        <v>0</v>
      </c>
    </row>
    <row r="1003" spans="1:8" s="197" customFormat="1" x14ac:dyDescent="0.3">
      <c r="A1003" s="215" t="s">
        <v>1092</v>
      </c>
      <c r="B1003" s="115">
        <v>44100</v>
      </c>
      <c r="C1003" s="33">
        <v>142</v>
      </c>
      <c r="D1003" s="33">
        <v>898</v>
      </c>
      <c r="E1003" s="34">
        <v>0</v>
      </c>
      <c r="F1003" s="33">
        <v>131</v>
      </c>
      <c r="G1003" s="33">
        <v>260</v>
      </c>
      <c r="H1003" s="32">
        <v>0</v>
      </c>
    </row>
    <row r="1004" spans="1:8" s="197" customFormat="1" x14ac:dyDescent="0.3">
      <c r="A1004" s="215" t="s">
        <v>1087</v>
      </c>
      <c r="B1004" s="115">
        <v>44101</v>
      </c>
      <c r="C1004" s="33">
        <v>391</v>
      </c>
      <c r="D1004" s="33">
        <v>2391</v>
      </c>
      <c r="E1004" s="34">
        <v>0</v>
      </c>
      <c r="F1004" s="33">
        <v>254</v>
      </c>
      <c r="G1004" s="33">
        <v>946</v>
      </c>
      <c r="H1004" s="32">
        <v>0</v>
      </c>
    </row>
    <row r="1005" spans="1:8" s="197" customFormat="1" x14ac:dyDescent="0.3">
      <c r="A1005" s="215" t="s">
        <v>1088</v>
      </c>
      <c r="B1005" s="115">
        <v>44101</v>
      </c>
      <c r="C1005" s="33">
        <v>132</v>
      </c>
      <c r="D1005" s="33">
        <v>1207</v>
      </c>
      <c r="E1005" s="34">
        <v>0</v>
      </c>
      <c r="F1005" s="33">
        <v>128</v>
      </c>
      <c r="G1005" s="33">
        <v>621</v>
      </c>
      <c r="H1005" s="32">
        <v>0</v>
      </c>
    </row>
    <row r="1006" spans="1:8" s="197" customFormat="1" x14ac:dyDescent="0.3">
      <c r="A1006" s="215" t="s">
        <v>1089</v>
      </c>
      <c r="B1006" s="115">
        <v>44101</v>
      </c>
      <c r="C1006" s="33">
        <v>125</v>
      </c>
      <c r="D1006" s="33">
        <v>1231</v>
      </c>
      <c r="E1006" s="34">
        <v>0</v>
      </c>
      <c r="F1006" s="33">
        <v>96</v>
      </c>
      <c r="G1006" s="33">
        <v>477</v>
      </c>
      <c r="H1006" s="32">
        <v>0</v>
      </c>
    </row>
    <row r="1007" spans="1:8" s="197" customFormat="1" x14ac:dyDescent="0.3">
      <c r="A1007" s="215" t="s">
        <v>1090</v>
      </c>
      <c r="B1007" s="115">
        <v>44101</v>
      </c>
      <c r="C1007" s="33">
        <v>78</v>
      </c>
      <c r="D1007" s="33">
        <v>766</v>
      </c>
      <c r="E1007" s="34">
        <v>0</v>
      </c>
      <c r="F1007" s="33">
        <v>78</v>
      </c>
      <c r="G1007" s="33">
        <v>380</v>
      </c>
      <c r="H1007" s="32">
        <v>0</v>
      </c>
    </row>
    <row r="1008" spans="1:8" s="197" customFormat="1" x14ac:dyDescent="0.3">
      <c r="A1008" s="215" t="s">
        <v>1091</v>
      </c>
      <c r="B1008" s="115">
        <v>44101</v>
      </c>
      <c r="C1008" s="33">
        <v>90</v>
      </c>
      <c r="D1008" s="33">
        <v>837</v>
      </c>
      <c r="E1008" s="34">
        <v>0</v>
      </c>
      <c r="F1008" s="33">
        <v>196</v>
      </c>
      <c r="G1008" s="33">
        <v>747</v>
      </c>
      <c r="H1008" s="32">
        <v>0</v>
      </c>
    </row>
    <row r="1009" spans="1:8" s="197" customFormat="1" x14ac:dyDescent="0.3">
      <c r="A1009" s="215" t="s">
        <v>1092</v>
      </c>
      <c r="B1009" s="115">
        <v>44101</v>
      </c>
      <c r="C1009" s="33">
        <v>141</v>
      </c>
      <c r="D1009" s="33">
        <v>854</v>
      </c>
      <c r="E1009" s="34">
        <v>0</v>
      </c>
      <c r="F1009" s="33">
        <v>132</v>
      </c>
      <c r="G1009" s="33">
        <v>304</v>
      </c>
      <c r="H1009" s="32">
        <v>0</v>
      </c>
    </row>
    <row r="1010" spans="1:8" s="197" customFormat="1" x14ac:dyDescent="0.3">
      <c r="A1010" s="215" t="s">
        <v>1087</v>
      </c>
      <c r="B1010" s="115">
        <v>44102</v>
      </c>
      <c r="C1010" s="33">
        <v>380</v>
      </c>
      <c r="D1010" s="33">
        <v>2422</v>
      </c>
      <c r="E1010" s="34">
        <v>0</v>
      </c>
      <c r="F1010" s="33">
        <v>265</v>
      </c>
      <c r="G1010" s="33">
        <v>915</v>
      </c>
      <c r="H1010" s="32">
        <v>0</v>
      </c>
    </row>
    <row r="1011" spans="1:8" s="197" customFormat="1" x14ac:dyDescent="0.3">
      <c r="A1011" s="215" t="s">
        <v>1088</v>
      </c>
      <c r="B1011" s="115">
        <v>44102</v>
      </c>
      <c r="C1011" s="33">
        <v>142</v>
      </c>
      <c r="D1011" s="33">
        <v>1207</v>
      </c>
      <c r="E1011" s="34">
        <v>0</v>
      </c>
      <c r="F1011" s="33">
        <v>118</v>
      </c>
      <c r="G1011" s="33">
        <v>621</v>
      </c>
      <c r="H1011" s="32">
        <v>0</v>
      </c>
    </row>
    <row r="1012" spans="1:8" s="197" customFormat="1" x14ac:dyDescent="0.3">
      <c r="A1012" s="215" t="s">
        <v>1089</v>
      </c>
      <c r="B1012" s="115">
        <v>44102</v>
      </c>
      <c r="C1012" s="33">
        <v>125</v>
      </c>
      <c r="D1012" s="33">
        <v>1238</v>
      </c>
      <c r="E1012" s="34">
        <v>0</v>
      </c>
      <c r="F1012" s="33">
        <v>96</v>
      </c>
      <c r="G1012" s="33">
        <v>473</v>
      </c>
      <c r="H1012" s="32">
        <v>0</v>
      </c>
    </row>
    <row r="1013" spans="1:8" s="197" customFormat="1" x14ac:dyDescent="0.3">
      <c r="A1013" s="215" t="s">
        <v>1090</v>
      </c>
      <c r="B1013" s="115">
        <v>44102</v>
      </c>
      <c r="C1013" s="33">
        <v>78</v>
      </c>
      <c r="D1013" s="33">
        <v>795</v>
      </c>
      <c r="E1013" s="34">
        <v>0</v>
      </c>
      <c r="F1013" s="33">
        <v>78</v>
      </c>
      <c r="G1013" s="33">
        <v>351</v>
      </c>
      <c r="H1013" s="32">
        <v>0</v>
      </c>
    </row>
    <row r="1014" spans="1:8" s="197" customFormat="1" x14ac:dyDescent="0.3">
      <c r="A1014" s="215" t="s">
        <v>1091</v>
      </c>
      <c r="B1014" s="115">
        <v>44102</v>
      </c>
      <c r="C1014" s="33">
        <v>91</v>
      </c>
      <c r="D1014" s="33">
        <v>905</v>
      </c>
      <c r="E1014" s="34">
        <v>0</v>
      </c>
      <c r="F1014" s="33">
        <v>195</v>
      </c>
      <c r="G1014" s="33">
        <v>678</v>
      </c>
      <c r="H1014" s="32">
        <v>0</v>
      </c>
    </row>
    <row r="1015" spans="1:8" s="197" customFormat="1" x14ac:dyDescent="0.3">
      <c r="A1015" s="215" t="s">
        <v>1092</v>
      </c>
      <c r="B1015" s="115">
        <v>44102</v>
      </c>
      <c r="C1015" s="33">
        <v>145</v>
      </c>
      <c r="D1015" s="33">
        <v>838</v>
      </c>
      <c r="E1015" s="34">
        <v>0</v>
      </c>
      <c r="F1015" s="33">
        <v>128</v>
      </c>
      <c r="G1015" s="33">
        <v>320</v>
      </c>
      <c r="H1015" s="32">
        <v>0</v>
      </c>
    </row>
    <row r="1016" spans="1:8" s="197" customFormat="1" x14ac:dyDescent="0.3">
      <c r="A1016" s="215" t="s">
        <v>1087</v>
      </c>
      <c r="B1016" s="115">
        <v>44103</v>
      </c>
      <c r="C1016" s="33">
        <v>406</v>
      </c>
      <c r="D1016" s="33">
        <v>2569</v>
      </c>
      <c r="E1016" s="34">
        <v>0</v>
      </c>
      <c r="F1016" s="33">
        <v>239</v>
      </c>
      <c r="G1016" s="33">
        <v>768</v>
      </c>
      <c r="H1016" s="32">
        <v>0</v>
      </c>
    </row>
    <row r="1017" spans="1:8" s="197" customFormat="1" x14ac:dyDescent="0.3">
      <c r="A1017" s="215" t="s">
        <v>1088</v>
      </c>
      <c r="B1017" s="115">
        <v>44103</v>
      </c>
      <c r="C1017" s="33">
        <v>152</v>
      </c>
      <c r="D1017" s="33">
        <v>1258</v>
      </c>
      <c r="E1017" s="34">
        <v>0</v>
      </c>
      <c r="F1017" s="33">
        <v>108</v>
      </c>
      <c r="G1017" s="33">
        <v>570</v>
      </c>
      <c r="H1017" s="32">
        <v>0</v>
      </c>
    </row>
    <row r="1018" spans="1:8" s="197" customFormat="1" x14ac:dyDescent="0.3">
      <c r="A1018" s="215" t="s">
        <v>1089</v>
      </c>
      <c r="B1018" s="115">
        <v>44103</v>
      </c>
      <c r="C1018" s="33">
        <v>127</v>
      </c>
      <c r="D1018" s="33">
        <v>1299</v>
      </c>
      <c r="E1018" s="34">
        <v>0</v>
      </c>
      <c r="F1018" s="33">
        <v>94</v>
      </c>
      <c r="G1018" s="33">
        <v>408</v>
      </c>
      <c r="H1018" s="32">
        <v>0</v>
      </c>
    </row>
    <row r="1019" spans="1:8" s="197" customFormat="1" x14ac:dyDescent="0.3">
      <c r="A1019" s="215" t="s">
        <v>1090</v>
      </c>
      <c r="B1019" s="115">
        <v>44103</v>
      </c>
      <c r="C1019" s="33">
        <v>85</v>
      </c>
      <c r="D1019" s="33">
        <v>839</v>
      </c>
      <c r="E1019" s="34">
        <v>0</v>
      </c>
      <c r="F1019" s="33">
        <v>71</v>
      </c>
      <c r="G1019" s="33">
        <v>307</v>
      </c>
      <c r="H1019" s="32">
        <v>0</v>
      </c>
    </row>
    <row r="1020" spans="1:8" s="197" customFormat="1" x14ac:dyDescent="0.3">
      <c r="A1020" s="215" t="s">
        <v>1091</v>
      </c>
      <c r="B1020" s="115">
        <v>44103</v>
      </c>
      <c r="C1020" s="33">
        <v>97</v>
      </c>
      <c r="D1020" s="33">
        <v>942</v>
      </c>
      <c r="E1020" s="34">
        <v>0</v>
      </c>
      <c r="F1020" s="33">
        <v>189</v>
      </c>
      <c r="G1020" s="33">
        <v>641</v>
      </c>
      <c r="H1020" s="32">
        <v>0</v>
      </c>
    </row>
    <row r="1021" spans="1:8" s="197" customFormat="1" x14ac:dyDescent="0.3">
      <c r="A1021" s="215" t="s">
        <v>1092</v>
      </c>
      <c r="B1021" s="115">
        <v>44103</v>
      </c>
      <c r="C1021" s="33">
        <v>150</v>
      </c>
      <c r="D1021" s="33">
        <v>894</v>
      </c>
      <c r="E1021" s="34">
        <v>0</v>
      </c>
      <c r="F1021" s="33">
        <v>123</v>
      </c>
      <c r="G1021" s="33">
        <v>258</v>
      </c>
      <c r="H1021" s="32">
        <v>0</v>
      </c>
    </row>
    <row r="1022" spans="1:8" s="197" customFormat="1" x14ac:dyDescent="0.3">
      <c r="A1022" s="215" t="s">
        <v>1087</v>
      </c>
      <c r="B1022" s="115">
        <v>44104</v>
      </c>
      <c r="C1022" s="33">
        <v>418</v>
      </c>
      <c r="D1022" s="33">
        <v>2652</v>
      </c>
      <c r="E1022" s="34">
        <v>0</v>
      </c>
      <c r="F1022" s="33">
        <v>227</v>
      </c>
      <c r="G1022" s="33">
        <v>685</v>
      </c>
      <c r="H1022" s="32">
        <v>0</v>
      </c>
    </row>
    <row r="1023" spans="1:8" s="197" customFormat="1" x14ac:dyDescent="0.3">
      <c r="A1023" s="215" t="s">
        <v>1088</v>
      </c>
      <c r="B1023" s="115">
        <v>44104</v>
      </c>
      <c r="C1023" s="33">
        <v>151</v>
      </c>
      <c r="D1023" s="33">
        <v>1300</v>
      </c>
      <c r="E1023" s="34">
        <v>0</v>
      </c>
      <c r="F1023" s="33">
        <v>109</v>
      </c>
      <c r="G1023" s="33">
        <v>535</v>
      </c>
      <c r="H1023" s="32">
        <v>0</v>
      </c>
    </row>
    <row r="1024" spans="1:8" s="197" customFormat="1" x14ac:dyDescent="0.3">
      <c r="A1024" s="215" t="s">
        <v>1089</v>
      </c>
      <c r="B1024" s="115">
        <v>44104</v>
      </c>
      <c r="C1024" s="33">
        <v>126</v>
      </c>
      <c r="D1024" s="33">
        <v>1325</v>
      </c>
      <c r="E1024" s="34">
        <v>0</v>
      </c>
      <c r="F1024" s="33">
        <v>95</v>
      </c>
      <c r="G1024" s="33">
        <v>389</v>
      </c>
      <c r="H1024" s="32">
        <v>0</v>
      </c>
    </row>
    <row r="1025" spans="1:8" s="197" customFormat="1" x14ac:dyDescent="0.3">
      <c r="A1025" s="215" t="s">
        <v>1090</v>
      </c>
      <c r="B1025" s="115">
        <v>44104</v>
      </c>
      <c r="C1025" s="33">
        <v>83</v>
      </c>
      <c r="D1025" s="33">
        <v>874</v>
      </c>
      <c r="E1025" s="34">
        <v>0</v>
      </c>
      <c r="F1025" s="33">
        <v>73</v>
      </c>
      <c r="G1025" s="33">
        <v>272</v>
      </c>
      <c r="H1025" s="32">
        <v>0</v>
      </c>
    </row>
    <row r="1026" spans="1:8" s="197" customFormat="1" x14ac:dyDescent="0.3">
      <c r="A1026" s="215" t="s">
        <v>1091</v>
      </c>
      <c r="B1026" s="115">
        <v>44104</v>
      </c>
      <c r="C1026" s="33">
        <v>93</v>
      </c>
      <c r="D1026" s="33">
        <v>966</v>
      </c>
      <c r="E1026" s="34">
        <v>0</v>
      </c>
      <c r="F1026" s="33">
        <v>193</v>
      </c>
      <c r="G1026" s="33">
        <v>610</v>
      </c>
      <c r="H1026" s="32">
        <v>0</v>
      </c>
    </row>
    <row r="1027" spans="1:8" s="197" customFormat="1" x14ac:dyDescent="0.3">
      <c r="A1027" s="215" t="s">
        <v>1092</v>
      </c>
      <c r="B1027" s="115">
        <v>44104</v>
      </c>
      <c r="C1027" s="33">
        <v>145</v>
      </c>
      <c r="D1027" s="33">
        <v>880</v>
      </c>
      <c r="E1027" s="34">
        <v>0</v>
      </c>
      <c r="F1027" s="33">
        <v>128</v>
      </c>
      <c r="G1027" s="33">
        <v>272</v>
      </c>
      <c r="H1027" s="32">
        <v>0</v>
      </c>
    </row>
    <row r="1028" spans="1:8" s="197" customFormat="1" x14ac:dyDescent="0.3">
      <c r="A1028" s="215" t="s">
        <v>1087</v>
      </c>
      <c r="B1028" s="115">
        <v>44105</v>
      </c>
      <c r="C1028" s="33">
        <v>427</v>
      </c>
      <c r="D1028" s="33">
        <v>2657</v>
      </c>
      <c r="E1028" s="34">
        <v>0</v>
      </c>
      <c r="F1028" s="33">
        <v>218</v>
      </c>
      <c r="G1028" s="33">
        <v>685</v>
      </c>
      <c r="H1028" s="32">
        <v>0</v>
      </c>
    </row>
    <row r="1029" spans="1:8" s="197" customFormat="1" x14ac:dyDescent="0.3">
      <c r="A1029" s="215" t="s">
        <v>1088</v>
      </c>
      <c r="B1029" s="115">
        <v>44105</v>
      </c>
      <c r="C1029" s="33">
        <v>137</v>
      </c>
      <c r="D1029" s="33">
        <v>1312</v>
      </c>
      <c r="E1029" s="34">
        <v>0</v>
      </c>
      <c r="F1029" s="33">
        <v>123</v>
      </c>
      <c r="G1029" s="33">
        <v>516</v>
      </c>
      <c r="H1029" s="32">
        <v>0</v>
      </c>
    </row>
    <row r="1030" spans="1:8" s="197" customFormat="1" x14ac:dyDescent="0.3">
      <c r="A1030" s="215" t="s">
        <v>1089</v>
      </c>
      <c r="B1030" s="115">
        <v>44105</v>
      </c>
      <c r="C1030" s="33">
        <v>126</v>
      </c>
      <c r="D1030" s="33">
        <v>1348</v>
      </c>
      <c r="E1030" s="34">
        <v>0</v>
      </c>
      <c r="F1030" s="33">
        <v>95</v>
      </c>
      <c r="G1030" s="33">
        <v>364</v>
      </c>
      <c r="H1030" s="32">
        <v>0</v>
      </c>
    </row>
    <row r="1031" spans="1:8" s="197" customFormat="1" x14ac:dyDescent="0.3">
      <c r="A1031" s="215" t="s">
        <v>1090</v>
      </c>
      <c r="B1031" s="115">
        <v>44105</v>
      </c>
      <c r="C1031" s="33">
        <v>79</v>
      </c>
      <c r="D1031" s="33">
        <v>885</v>
      </c>
      <c r="E1031" s="34">
        <v>0</v>
      </c>
      <c r="F1031" s="33">
        <v>77</v>
      </c>
      <c r="G1031" s="33">
        <v>272</v>
      </c>
      <c r="H1031" s="32">
        <v>0</v>
      </c>
    </row>
    <row r="1032" spans="1:8" s="197" customFormat="1" x14ac:dyDescent="0.3">
      <c r="A1032" s="215" t="s">
        <v>1091</v>
      </c>
      <c r="B1032" s="115">
        <v>44105</v>
      </c>
      <c r="C1032" s="33">
        <v>90</v>
      </c>
      <c r="D1032" s="33">
        <v>942</v>
      </c>
      <c r="E1032" s="34">
        <v>0</v>
      </c>
      <c r="F1032" s="33">
        <v>196</v>
      </c>
      <c r="G1032" s="33">
        <v>640</v>
      </c>
      <c r="H1032" s="32">
        <v>0</v>
      </c>
    </row>
    <row r="1033" spans="1:8" s="197" customFormat="1" x14ac:dyDescent="0.3">
      <c r="A1033" s="215" t="s">
        <v>1092</v>
      </c>
      <c r="B1033" s="115">
        <v>44105</v>
      </c>
      <c r="C1033" s="33">
        <v>140</v>
      </c>
      <c r="D1033" s="33">
        <v>868</v>
      </c>
      <c r="E1033" s="34">
        <v>0</v>
      </c>
      <c r="F1033" s="33">
        <v>133</v>
      </c>
      <c r="G1033" s="33">
        <v>284</v>
      </c>
      <c r="H1033" s="32">
        <v>0</v>
      </c>
    </row>
    <row r="1034" spans="1:8" s="197" customFormat="1" x14ac:dyDescent="0.3">
      <c r="A1034" s="215" t="s">
        <v>1087</v>
      </c>
      <c r="B1034" s="115">
        <v>44106</v>
      </c>
      <c r="C1034" s="33">
        <v>428</v>
      </c>
      <c r="D1034" s="33">
        <v>2580</v>
      </c>
      <c r="E1034" s="34">
        <v>0</v>
      </c>
      <c r="F1034" s="33">
        <v>219</v>
      </c>
      <c r="G1034" s="33">
        <v>762</v>
      </c>
      <c r="H1034" s="32">
        <v>0</v>
      </c>
    </row>
    <row r="1035" spans="1:8" s="197" customFormat="1" x14ac:dyDescent="0.3">
      <c r="A1035" s="215" t="s">
        <v>1088</v>
      </c>
      <c r="B1035" s="115">
        <v>44106</v>
      </c>
      <c r="C1035" s="33">
        <v>141</v>
      </c>
      <c r="D1035" s="33">
        <v>1303</v>
      </c>
      <c r="E1035" s="34">
        <v>0</v>
      </c>
      <c r="F1035" s="33">
        <v>119</v>
      </c>
      <c r="G1035" s="33">
        <v>525</v>
      </c>
      <c r="H1035" s="32">
        <v>0</v>
      </c>
    </row>
    <row r="1036" spans="1:8" s="197" customFormat="1" x14ac:dyDescent="0.3">
      <c r="A1036" s="215" t="s">
        <v>1089</v>
      </c>
      <c r="B1036" s="115">
        <v>44106</v>
      </c>
      <c r="C1036" s="33">
        <v>121</v>
      </c>
      <c r="D1036" s="33">
        <v>1331</v>
      </c>
      <c r="E1036" s="34">
        <v>0</v>
      </c>
      <c r="F1036" s="33">
        <v>100</v>
      </c>
      <c r="G1036" s="33">
        <v>382</v>
      </c>
      <c r="H1036" s="32">
        <v>0</v>
      </c>
    </row>
    <row r="1037" spans="1:8" s="197" customFormat="1" x14ac:dyDescent="0.3">
      <c r="A1037" s="215" t="s">
        <v>1090</v>
      </c>
      <c r="B1037" s="115">
        <v>44106</v>
      </c>
      <c r="C1037" s="33">
        <v>80</v>
      </c>
      <c r="D1037" s="33">
        <v>874</v>
      </c>
      <c r="E1037" s="34">
        <v>0</v>
      </c>
      <c r="F1037" s="33">
        <v>76</v>
      </c>
      <c r="G1037" s="33">
        <v>283</v>
      </c>
      <c r="H1037" s="32">
        <v>0</v>
      </c>
    </row>
    <row r="1038" spans="1:8" s="197" customFormat="1" x14ac:dyDescent="0.3">
      <c r="A1038" s="215" t="s">
        <v>1091</v>
      </c>
      <c r="B1038" s="115">
        <v>44106</v>
      </c>
      <c r="C1038" s="33">
        <v>87</v>
      </c>
      <c r="D1038" s="33">
        <v>906</v>
      </c>
      <c r="E1038" s="34">
        <v>0</v>
      </c>
      <c r="F1038" s="33">
        <v>199</v>
      </c>
      <c r="G1038" s="33">
        <v>668</v>
      </c>
      <c r="H1038" s="32">
        <v>0</v>
      </c>
    </row>
    <row r="1039" spans="1:8" s="197" customFormat="1" x14ac:dyDescent="0.3">
      <c r="A1039" s="215" t="s">
        <v>1092</v>
      </c>
      <c r="B1039" s="115">
        <v>44106</v>
      </c>
      <c r="C1039" s="33">
        <v>140</v>
      </c>
      <c r="D1039" s="33">
        <v>873</v>
      </c>
      <c r="E1039" s="34">
        <v>0</v>
      </c>
      <c r="F1039" s="33">
        <v>133</v>
      </c>
      <c r="G1039" s="33">
        <v>279</v>
      </c>
      <c r="H1039" s="32">
        <v>0</v>
      </c>
    </row>
    <row r="1040" spans="1:8" s="197" customFormat="1" x14ac:dyDescent="0.3">
      <c r="A1040" s="215" t="s">
        <v>1087</v>
      </c>
      <c r="B1040" s="115">
        <v>44107</v>
      </c>
      <c r="C1040" s="33">
        <v>406</v>
      </c>
      <c r="D1040" s="33">
        <v>2562</v>
      </c>
      <c r="E1040" s="34">
        <v>0</v>
      </c>
      <c r="F1040" s="33">
        <v>239</v>
      </c>
      <c r="G1040" s="33">
        <v>775</v>
      </c>
      <c r="H1040" s="32">
        <v>0</v>
      </c>
    </row>
    <row r="1041" spans="1:8" s="197" customFormat="1" x14ac:dyDescent="0.3">
      <c r="A1041" s="215" t="s">
        <v>1088</v>
      </c>
      <c r="B1041" s="115">
        <v>44107</v>
      </c>
      <c r="C1041" s="33">
        <v>148</v>
      </c>
      <c r="D1041" s="33">
        <v>1218</v>
      </c>
      <c r="E1041" s="34">
        <v>0</v>
      </c>
      <c r="F1041" s="33">
        <v>112</v>
      </c>
      <c r="G1041" s="33">
        <v>610</v>
      </c>
      <c r="H1041" s="32">
        <v>0</v>
      </c>
    </row>
    <row r="1042" spans="1:8" s="197" customFormat="1" x14ac:dyDescent="0.3">
      <c r="A1042" s="215" t="s">
        <v>1089</v>
      </c>
      <c r="B1042" s="115">
        <v>44107</v>
      </c>
      <c r="C1042" s="33">
        <v>112</v>
      </c>
      <c r="D1042" s="33">
        <v>1243</v>
      </c>
      <c r="E1042" s="34">
        <v>0</v>
      </c>
      <c r="F1042" s="33">
        <v>109</v>
      </c>
      <c r="G1042" s="33">
        <v>418</v>
      </c>
      <c r="H1042" s="32">
        <v>0</v>
      </c>
    </row>
    <row r="1043" spans="1:8" s="197" customFormat="1" x14ac:dyDescent="0.3">
      <c r="A1043" s="215" t="s">
        <v>1090</v>
      </c>
      <c r="B1043" s="115">
        <v>44107</v>
      </c>
      <c r="C1043" s="33">
        <v>77</v>
      </c>
      <c r="D1043" s="33">
        <v>842</v>
      </c>
      <c r="E1043" s="34">
        <v>0</v>
      </c>
      <c r="F1043" s="33">
        <v>79</v>
      </c>
      <c r="G1043" s="33">
        <v>315</v>
      </c>
      <c r="H1043" s="32">
        <v>0</v>
      </c>
    </row>
    <row r="1044" spans="1:8" s="197" customFormat="1" x14ac:dyDescent="0.3">
      <c r="A1044" s="215" t="s">
        <v>1091</v>
      </c>
      <c r="B1044" s="115">
        <v>44107</v>
      </c>
      <c r="C1044" s="33">
        <v>72</v>
      </c>
      <c r="D1044" s="33">
        <v>858</v>
      </c>
      <c r="E1044" s="34">
        <v>0</v>
      </c>
      <c r="F1044" s="33">
        <v>214</v>
      </c>
      <c r="G1044" s="33">
        <v>721</v>
      </c>
      <c r="H1044" s="32">
        <v>0</v>
      </c>
    </row>
    <row r="1045" spans="1:8" s="197" customFormat="1" x14ac:dyDescent="0.3">
      <c r="A1045" s="215" t="s">
        <v>1092</v>
      </c>
      <c r="B1045" s="115">
        <v>44107</v>
      </c>
      <c r="C1045" s="33">
        <v>146</v>
      </c>
      <c r="D1045" s="33">
        <v>854</v>
      </c>
      <c r="E1045" s="34">
        <v>0</v>
      </c>
      <c r="F1045" s="33">
        <v>127</v>
      </c>
      <c r="G1045" s="33">
        <v>304</v>
      </c>
      <c r="H1045" s="32">
        <v>0</v>
      </c>
    </row>
    <row r="1046" spans="1:8" s="197" customFormat="1" x14ac:dyDescent="0.3">
      <c r="A1046" s="215" t="s">
        <v>1087</v>
      </c>
      <c r="B1046" s="115">
        <v>44108</v>
      </c>
      <c r="C1046" s="33">
        <v>374</v>
      </c>
      <c r="D1046" s="33">
        <v>2426</v>
      </c>
      <c r="E1046" s="34">
        <v>0</v>
      </c>
      <c r="F1046" s="33">
        <v>271</v>
      </c>
      <c r="G1046" s="33">
        <v>911</v>
      </c>
      <c r="H1046" s="32">
        <v>0</v>
      </c>
    </row>
    <row r="1047" spans="1:8" s="197" customFormat="1" x14ac:dyDescent="0.3">
      <c r="A1047" s="215" t="s">
        <v>1088</v>
      </c>
      <c r="B1047" s="115">
        <v>44108</v>
      </c>
      <c r="C1047" s="33">
        <v>144</v>
      </c>
      <c r="D1047" s="33">
        <v>1159</v>
      </c>
      <c r="E1047" s="34">
        <v>0</v>
      </c>
      <c r="F1047" s="33">
        <v>116</v>
      </c>
      <c r="G1047" s="33">
        <v>669</v>
      </c>
      <c r="H1047" s="32">
        <v>0</v>
      </c>
    </row>
    <row r="1048" spans="1:8" s="197" customFormat="1" x14ac:dyDescent="0.3">
      <c r="A1048" s="215" t="s">
        <v>1089</v>
      </c>
      <c r="B1048" s="115">
        <v>44108</v>
      </c>
      <c r="C1048" s="33">
        <v>113</v>
      </c>
      <c r="D1048" s="33">
        <v>1182</v>
      </c>
      <c r="E1048" s="34">
        <v>0</v>
      </c>
      <c r="F1048" s="33">
        <v>108</v>
      </c>
      <c r="G1048" s="33">
        <v>474</v>
      </c>
      <c r="H1048" s="32">
        <v>0</v>
      </c>
    </row>
    <row r="1049" spans="1:8" s="197" customFormat="1" x14ac:dyDescent="0.3">
      <c r="A1049" s="215" t="s">
        <v>1090</v>
      </c>
      <c r="B1049" s="115">
        <v>44108</v>
      </c>
      <c r="C1049" s="33">
        <v>72</v>
      </c>
      <c r="D1049" s="33">
        <v>794</v>
      </c>
      <c r="E1049" s="34">
        <v>0</v>
      </c>
      <c r="F1049" s="33">
        <v>84</v>
      </c>
      <c r="G1049" s="33">
        <v>363</v>
      </c>
      <c r="H1049" s="32">
        <v>0</v>
      </c>
    </row>
    <row r="1050" spans="1:8" s="197" customFormat="1" x14ac:dyDescent="0.3">
      <c r="A1050" s="215" t="s">
        <v>1091</v>
      </c>
      <c r="B1050" s="115">
        <v>44108</v>
      </c>
      <c r="C1050" s="33">
        <v>66</v>
      </c>
      <c r="D1050" s="33">
        <v>821</v>
      </c>
      <c r="E1050" s="34">
        <v>0</v>
      </c>
      <c r="F1050" s="33">
        <v>220</v>
      </c>
      <c r="G1050" s="33">
        <v>761</v>
      </c>
      <c r="H1050" s="32">
        <v>0</v>
      </c>
    </row>
    <row r="1051" spans="1:8" s="197" customFormat="1" x14ac:dyDescent="0.3">
      <c r="A1051" s="215" t="s">
        <v>1092</v>
      </c>
      <c r="B1051" s="115">
        <v>44108</v>
      </c>
      <c r="C1051" s="33">
        <v>143</v>
      </c>
      <c r="D1051" s="33">
        <v>788</v>
      </c>
      <c r="E1051" s="34">
        <v>0</v>
      </c>
      <c r="F1051" s="33">
        <v>130</v>
      </c>
      <c r="G1051" s="33">
        <v>368</v>
      </c>
      <c r="H1051" s="32">
        <v>0</v>
      </c>
    </row>
    <row r="1052" spans="1:8" s="197" customFormat="1" x14ac:dyDescent="0.3">
      <c r="A1052" s="215" t="s">
        <v>1087</v>
      </c>
      <c r="B1052" s="115">
        <v>44109</v>
      </c>
      <c r="C1052" s="33">
        <v>374</v>
      </c>
      <c r="D1052" s="33">
        <v>2450</v>
      </c>
      <c r="E1052" s="34">
        <v>0</v>
      </c>
      <c r="F1052" s="33">
        <v>271</v>
      </c>
      <c r="G1052" s="33">
        <v>887</v>
      </c>
      <c r="H1052" s="32">
        <v>0</v>
      </c>
    </row>
    <row r="1053" spans="1:8" s="197" customFormat="1" x14ac:dyDescent="0.3">
      <c r="A1053" s="215" t="s">
        <v>1088</v>
      </c>
      <c r="B1053" s="115">
        <v>44109</v>
      </c>
      <c r="C1053" s="33">
        <v>149</v>
      </c>
      <c r="D1053" s="33">
        <v>1196</v>
      </c>
      <c r="E1053" s="34">
        <v>0</v>
      </c>
      <c r="F1053" s="33">
        <v>111</v>
      </c>
      <c r="G1053" s="33">
        <v>632</v>
      </c>
      <c r="H1053" s="32">
        <v>0</v>
      </c>
    </row>
    <row r="1054" spans="1:8" s="197" customFormat="1" x14ac:dyDescent="0.3">
      <c r="A1054" s="215" t="s">
        <v>1089</v>
      </c>
      <c r="B1054" s="115">
        <v>44109</v>
      </c>
      <c r="C1054" s="33">
        <v>117</v>
      </c>
      <c r="D1054" s="33">
        <v>1190</v>
      </c>
      <c r="E1054" s="34">
        <v>0</v>
      </c>
      <c r="F1054" s="33">
        <v>122</v>
      </c>
      <c r="G1054" s="33">
        <v>492</v>
      </c>
      <c r="H1054" s="32">
        <v>0</v>
      </c>
    </row>
    <row r="1055" spans="1:8" s="197" customFormat="1" x14ac:dyDescent="0.3">
      <c r="A1055" s="215" t="s">
        <v>1090</v>
      </c>
      <c r="B1055" s="115">
        <v>44109</v>
      </c>
      <c r="C1055" s="33">
        <v>71</v>
      </c>
      <c r="D1055" s="33">
        <v>823</v>
      </c>
      <c r="E1055" s="34">
        <v>0</v>
      </c>
      <c r="F1055" s="33">
        <v>85</v>
      </c>
      <c r="G1055" s="33">
        <v>334</v>
      </c>
      <c r="H1055" s="32">
        <v>0</v>
      </c>
    </row>
    <row r="1056" spans="1:8" s="197" customFormat="1" x14ac:dyDescent="0.3">
      <c r="A1056" s="215" t="s">
        <v>1091</v>
      </c>
      <c r="B1056" s="115">
        <v>44109</v>
      </c>
      <c r="C1056" s="33">
        <v>85</v>
      </c>
      <c r="D1056" s="33">
        <v>843</v>
      </c>
      <c r="E1056" s="34">
        <v>0</v>
      </c>
      <c r="F1056" s="33">
        <v>201</v>
      </c>
      <c r="G1056" s="33">
        <v>739</v>
      </c>
      <c r="H1056" s="32">
        <v>0</v>
      </c>
    </row>
    <row r="1057" spans="1:8" s="197" customFormat="1" x14ac:dyDescent="0.3">
      <c r="A1057" s="215" t="s">
        <v>1092</v>
      </c>
      <c r="B1057" s="115">
        <v>44109</v>
      </c>
      <c r="C1057" s="33">
        <v>143</v>
      </c>
      <c r="D1057" s="33">
        <v>798</v>
      </c>
      <c r="E1057" s="34">
        <v>0</v>
      </c>
      <c r="F1057" s="33">
        <v>130</v>
      </c>
      <c r="G1057" s="33">
        <v>350</v>
      </c>
      <c r="H1057" s="32">
        <v>0</v>
      </c>
    </row>
    <row r="1058" spans="1:8" s="197" customFormat="1" x14ac:dyDescent="0.3">
      <c r="A1058" s="215" t="s">
        <v>1087</v>
      </c>
      <c r="B1058" s="115">
        <v>44110</v>
      </c>
      <c r="C1058" s="33">
        <v>397</v>
      </c>
      <c r="D1058" s="33">
        <v>2580</v>
      </c>
      <c r="E1058" s="34">
        <v>0</v>
      </c>
      <c r="F1058" s="33">
        <v>248</v>
      </c>
      <c r="G1058" s="33">
        <v>757</v>
      </c>
      <c r="H1058" s="32">
        <v>0</v>
      </c>
    </row>
    <row r="1059" spans="1:8" s="197" customFormat="1" x14ac:dyDescent="0.3">
      <c r="A1059" s="215" t="s">
        <v>1088</v>
      </c>
      <c r="B1059" s="115">
        <v>44110</v>
      </c>
      <c r="C1059" s="33">
        <v>152</v>
      </c>
      <c r="D1059" s="33">
        <v>1297</v>
      </c>
      <c r="E1059" s="34">
        <v>0</v>
      </c>
      <c r="F1059" s="33">
        <v>108</v>
      </c>
      <c r="G1059" s="33">
        <v>531</v>
      </c>
      <c r="H1059" s="32">
        <v>0</v>
      </c>
    </row>
    <row r="1060" spans="1:8" s="197" customFormat="1" x14ac:dyDescent="0.3">
      <c r="A1060" s="215" t="s">
        <v>1089</v>
      </c>
      <c r="B1060" s="115">
        <v>44110</v>
      </c>
      <c r="C1060" s="33">
        <v>137</v>
      </c>
      <c r="D1060" s="33">
        <v>1260</v>
      </c>
      <c r="E1060" s="34">
        <v>0</v>
      </c>
      <c r="F1060" s="33">
        <v>102</v>
      </c>
      <c r="G1060" s="33">
        <v>442</v>
      </c>
      <c r="H1060" s="32">
        <v>0</v>
      </c>
    </row>
    <row r="1061" spans="1:8" s="197" customFormat="1" x14ac:dyDescent="0.3">
      <c r="A1061" s="215" t="s">
        <v>1090</v>
      </c>
      <c r="B1061" s="115">
        <v>44110</v>
      </c>
      <c r="C1061" s="33">
        <v>73</v>
      </c>
      <c r="D1061" s="33">
        <v>871</v>
      </c>
      <c r="E1061" s="34">
        <v>0</v>
      </c>
      <c r="F1061" s="33">
        <v>83</v>
      </c>
      <c r="G1061" s="33">
        <v>286</v>
      </c>
      <c r="H1061" s="32">
        <v>0</v>
      </c>
    </row>
    <row r="1062" spans="1:8" s="197" customFormat="1" x14ac:dyDescent="0.3">
      <c r="A1062" s="215" t="s">
        <v>1091</v>
      </c>
      <c r="B1062" s="115">
        <v>44110</v>
      </c>
      <c r="C1062" s="33">
        <v>85</v>
      </c>
      <c r="D1062" s="33">
        <v>899</v>
      </c>
      <c r="E1062" s="34">
        <v>0</v>
      </c>
      <c r="F1062" s="33">
        <v>201</v>
      </c>
      <c r="G1062" s="33">
        <v>685</v>
      </c>
      <c r="H1062" s="32">
        <v>0</v>
      </c>
    </row>
    <row r="1063" spans="1:8" s="197" customFormat="1" x14ac:dyDescent="0.3">
      <c r="A1063" s="215" t="s">
        <v>1092</v>
      </c>
      <c r="B1063" s="115">
        <v>44110</v>
      </c>
      <c r="C1063" s="33">
        <v>150</v>
      </c>
      <c r="D1063" s="33">
        <v>889</v>
      </c>
      <c r="E1063" s="34">
        <v>0</v>
      </c>
      <c r="F1063" s="33">
        <v>123</v>
      </c>
      <c r="G1063" s="33">
        <v>259</v>
      </c>
      <c r="H1063" s="32">
        <v>0</v>
      </c>
    </row>
    <row r="1064" spans="1:8" s="197" customFormat="1" x14ac:dyDescent="0.3">
      <c r="A1064" s="215" t="s">
        <v>1087</v>
      </c>
      <c r="B1064" s="115">
        <v>44111</v>
      </c>
      <c r="C1064" s="33">
        <v>413</v>
      </c>
      <c r="D1064" s="33">
        <v>2602</v>
      </c>
      <c r="E1064" s="34">
        <v>0</v>
      </c>
      <c r="F1064" s="33">
        <v>232</v>
      </c>
      <c r="G1064" s="33">
        <v>740</v>
      </c>
      <c r="H1064" s="32">
        <v>0</v>
      </c>
    </row>
    <row r="1065" spans="1:8" s="197" customFormat="1" x14ac:dyDescent="0.3">
      <c r="A1065" s="215" t="s">
        <v>1088</v>
      </c>
      <c r="B1065" s="115">
        <v>44111</v>
      </c>
      <c r="C1065" s="33">
        <v>163</v>
      </c>
      <c r="D1065" s="33">
        <v>1291</v>
      </c>
      <c r="E1065" s="34">
        <v>0</v>
      </c>
      <c r="F1065" s="33">
        <v>97</v>
      </c>
      <c r="G1065" s="33">
        <v>537</v>
      </c>
      <c r="H1065" s="32">
        <v>0</v>
      </c>
    </row>
    <row r="1066" spans="1:8" s="197" customFormat="1" x14ac:dyDescent="0.3">
      <c r="A1066" s="215" t="s">
        <v>1089</v>
      </c>
      <c r="B1066" s="115">
        <v>44111</v>
      </c>
      <c r="C1066" s="33">
        <v>132</v>
      </c>
      <c r="D1066" s="33">
        <v>1313</v>
      </c>
      <c r="E1066" s="34">
        <v>0</v>
      </c>
      <c r="F1066" s="33">
        <v>107</v>
      </c>
      <c r="G1066" s="33">
        <v>389</v>
      </c>
      <c r="H1066" s="32">
        <v>0</v>
      </c>
    </row>
    <row r="1067" spans="1:8" s="197" customFormat="1" x14ac:dyDescent="0.3">
      <c r="A1067" s="215" t="s">
        <v>1090</v>
      </c>
      <c r="B1067" s="115">
        <v>44111</v>
      </c>
      <c r="C1067" s="33">
        <v>76</v>
      </c>
      <c r="D1067" s="33">
        <v>856</v>
      </c>
      <c r="E1067" s="34">
        <v>0</v>
      </c>
      <c r="F1067" s="33">
        <v>80</v>
      </c>
      <c r="G1067" s="33">
        <v>290</v>
      </c>
      <c r="H1067" s="32">
        <v>0</v>
      </c>
    </row>
    <row r="1068" spans="1:8" s="197" customFormat="1" x14ac:dyDescent="0.3">
      <c r="A1068" s="215" t="s">
        <v>1091</v>
      </c>
      <c r="B1068" s="115">
        <v>44111</v>
      </c>
      <c r="C1068" s="33">
        <v>90</v>
      </c>
      <c r="D1068" s="33">
        <v>924</v>
      </c>
      <c r="E1068" s="34">
        <v>0</v>
      </c>
      <c r="F1068" s="33">
        <v>196</v>
      </c>
      <c r="G1068" s="33">
        <v>660</v>
      </c>
      <c r="H1068" s="32">
        <v>0</v>
      </c>
    </row>
    <row r="1069" spans="1:8" s="197" customFormat="1" x14ac:dyDescent="0.3">
      <c r="A1069" s="215" t="s">
        <v>1092</v>
      </c>
      <c r="B1069" s="115">
        <v>44111</v>
      </c>
      <c r="C1069" s="33">
        <v>150</v>
      </c>
      <c r="D1069" s="33">
        <v>918</v>
      </c>
      <c r="E1069" s="34">
        <v>0</v>
      </c>
      <c r="F1069" s="33">
        <v>122</v>
      </c>
      <c r="G1069" s="33">
        <v>238</v>
      </c>
      <c r="H1069" s="32">
        <v>0</v>
      </c>
    </row>
    <row r="1070" spans="1:8" s="197" customFormat="1" x14ac:dyDescent="0.3">
      <c r="A1070" s="215" t="s">
        <v>1087</v>
      </c>
      <c r="B1070" s="115">
        <v>44112</v>
      </c>
      <c r="C1070" s="33">
        <v>405</v>
      </c>
      <c r="D1070" s="33">
        <v>2584</v>
      </c>
      <c r="E1070" s="34">
        <v>0</v>
      </c>
      <c r="F1070" s="33">
        <v>240</v>
      </c>
      <c r="G1070" s="33">
        <v>758</v>
      </c>
      <c r="H1070" s="32">
        <v>0</v>
      </c>
    </row>
    <row r="1071" spans="1:8" s="197" customFormat="1" x14ac:dyDescent="0.3">
      <c r="A1071" s="215" t="s">
        <v>1088</v>
      </c>
      <c r="B1071" s="115">
        <v>44112</v>
      </c>
      <c r="C1071" s="33">
        <v>163</v>
      </c>
      <c r="D1071" s="33">
        <v>1273</v>
      </c>
      <c r="E1071" s="34">
        <v>0</v>
      </c>
      <c r="F1071" s="33">
        <v>97</v>
      </c>
      <c r="G1071" s="33">
        <v>555</v>
      </c>
      <c r="H1071" s="32">
        <v>0</v>
      </c>
    </row>
    <row r="1072" spans="1:8" s="197" customFormat="1" x14ac:dyDescent="0.3">
      <c r="A1072" s="215" t="s">
        <v>1089</v>
      </c>
      <c r="B1072" s="115">
        <v>44112</v>
      </c>
      <c r="C1072" s="33">
        <v>135</v>
      </c>
      <c r="D1072" s="33">
        <v>1299</v>
      </c>
      <c r="E1072" s="34">
        <v>0</v>
      </c>
      <c r="F1072" s="33">
        <v>104</v>
      </c>
      <c r="G1072" s="33">
        <v>403</v>
      </c>
      <c r="H1072" s="32">
        <v>0</v>
      </c>
    </row>
    <row r="1073" spans="1:8" s="197" customFormat="1" x14ac:dyDescent="0.3">
      <c r="A1073" s="215" t="s">
        <v>1090</v>
      </c>
      <c r="B1073" s="115">
        <v>44112</v>
      </c>
      <c r="C1073" s="33">
        <v>78</v>
      </c>
      <c r="D1073" s="33">
        <v>813</v>
      </c>
      <c r="E1073" s="34">
        <v>0</v>
      </c>
      <c r="F1073" s="33">
        <v>78</v>
      </c>
      <c r="G1073" s="33">
        <v>333</v>
      </c>
      <c r="H1073" s="32">
        <v>0</v>
      </c>
    </row>
    <row r="1074" spans="1:8" s="197" customFormat="1" x14ac:dyDescent="0.3">
      <c r="A1074" s="215" t="s">
        <v>1091</v>
      </c>
      <c r="B1074" s="115">
        <v>44112</v>
      </c>
      <c r="C1074" s="33">
        <v>92</v>
      </c>
      <c r="D1074" s="33">
        <v>908</v>
      </c>
      <c r="E1074" s="34">
        <v>0</v>
      </c>
      <c r="F1074" s="33">
        <v>194</v>
      </c>
      <c r="G1074" s="33">
        <v>679</v>
      </c>
      <c r="H1074" s="32">
        <v>0</v>
      </c>
    </row>
    <row r="1075" spans="1:8" s="197" customFormat="1" x14ac:dyDescent="0.3">
      <c r="A1075" s="215" t="s">
        <v>1092</v>
      </c>
      <c r="B1075" s="115">
        <v>44112</v>
      </c>
      <c r="C1075" s="33">
        <v>147</v>
      </c>
      <c r="D1075" s="33">
        <v>921</v>
      </c>
      <c r="E1075" s="34">
        <v>0</v>
      </c>
      <c r="F1075" s="33">
        <v>126</v>
      </c>
      <c r="G1075" s="33">
        <v>233</v>
      </c>
      <c r="H1075" s="32">
        <v>0</v>
      </c>
    </row>
    <row r="1076" spans="1:8" s="197" customFormat="1" x14ac:dyDescent="0.3">
      <c r="A1076" s="215" t="s">
        <v>1087</v>
      </c>
      <c r="B1076" s="115">
        <v>44113</v>
      </c>
      <c r="C1076" s="33">
        <v>399</v>
      </c>
      <c r="D1076" s="33">
        <v>2574</v>
      </c>
      <c r="E1076" s="34">
        <v>0</v>
      </c>
      <c r="F1076" s="33">
        <v>274</v>
      </c>
      <c r="G1076" s="33">
        <v>773</v>
      </c>
      <c r="H1076" s="32">
        <v>0</v>
      </c>
    </row>
    <row r="1077" spans="1:8" s="197" customFormat="1" x14ac:dyDescent="0.3">
      <c r="A1077" s="215" t="s">
        <v>1088</v>
      </c>
      <c r="B1077" s="115">
        <v>44113</v>
      </c>
      <c r="C1077" s="33">
        <v>147</v>
      </c>
      <c r="D1077" s="33">
        <v>1266</v>
      </c>
      <c r="E1077" s="34">
        <v>0</v>
      </c>
      <c r="F1077" s="33">
        <v>113</v>
      </c>
      <c r="G1077" s="33">
        <v>574</v>
      </c>
      <c r="H1077" s="32">
        <v>0</v>
      </c>
    </row>
    <row r="1078" spans="1:8" s="197" customFormat="1" x14ac:dyDescent="0.3">
      <c r="A1078" s="215" t="s">
        <v>1089</v>
      </c>
      <c r="B1078" s="115">
        <v>44113</v>
      </c>
      <c r="C1078" s="33">
        <v>132</v>
      </c>
      <c r="D1078" s="33">
        <v>1259</v>
      </c>
      <c r="E1078" s="34">
        <v>0</v>
      </c>
      <c r="F1078" s="33">
        <v>128</v>
      </c>
      <c r="G1078" s="33">
        <v>499</v>
      </c>
      <c r="H1078" s="32">
        <v>0</v>
      </c>
    </row>
    <row r="1079" spans="1:8" s="197" customFormat="1" x14ac:dyDescent="0.3">
      <c r="A1079" s="215" t="s">
        <v>1090</v>
      </c>
      <c r="B1079" s="115">
        <v>44113</v>
      </c>
      <c r="C1079" s="33">
        <v>81</v>
      </c>
      <c r="D1079" s="33">
        <v>831</v>
      </c>
      <c r="E1079" s="34">
        <v>0</v>
      </c>
      <c r="F1079" s="33">
        <v>89</v>
      </c>
      <c r="G1079" s="33">
        <v>329</v>
      </c>
      <c r="H1079" s="32">
        <v>0</v>
      </c>
    </row>
    <row r="1080" spans="1:8" s="197" customFormat="1" x14ac:dyDescent="0.3">
      <c r="A1080" s="215" t="s">
        <v>1091</v>
      </c>
      <c r="B1080" s="115">
        <v>44113</v>
      </c>
      <c r="C1080" s="33">
        <v>85</v>
      </c>
      <c r="D1080" s="33">
        <v>924</v>
      </c>
      <c r="E1080" s="34">
        <v>0</v>
      </c>
      <c r="F1080" s="33">
        <v>201</v>
      </c>
      <c r="G1080" s="33">
        <v>659</v>
      </c>
      <c r="H1080" s="32">
        <v>0</v>
      </c>
    </row>
    <row r="1081" spans="1:8" s="197" customFormat="1" x14ac:dyDescent="0.3">
      <c r="A1081" s="215" t="s">
        <v>1092</v>
      </c>
      <c r="B1081" s="115">
        <v>44113</v>
      </c>
      <c r="C1081" s="33">
        <v>136</v>
      </c>
      <c r="D1081" s="33">
        <v>916</v>
      </c>
      <c r="E1081" s="34">
        <v>0</v>
      </c>
      <c r="F1081" s="33">
        <v>139</v>
      </c>
      <c r="G1081" s="33">
        <v>245</v>
      </c>
      <c r="H1081" s="32">
        <v>0</v>
      </c>
    </row>
    <row r="1082" spans="1:8" s="197" customFormat="1" x14ac:dyDescent="0.3">
      <c r="A1082" s="215" t="s">
        <v>1087</v>
      </c>
      <c r="B1082" s="115">
        <v>44114</v>
      </c>
      <c r="C1082" s="33">
        <v>407</v>
      </c>
      <c r="D1082" s="33">
        <v>2530</v>
      </c>
      <c r="E1082" s="34">
        <v>0</v>
      </c>
      <c r="F1082" s="33">
        <v>266</v>
      </c>
      <c r="G1082" s="33">
        <v>817</v>
      </c>
      <c r="H1082" s="32">
        <v>0</v>
      </c>
    </row>
    <row r="1083" spans="1:8" s="197" customFormat="1" x14ac:dyDescent="0.3">
      <c r="A1083" s="215" t="s">
        <v>1088</v>
      </c>
      <c r="B1083" s="115">
        <v>44114</v>
      </c>
      <c r="C1083" s="33">
        <v>131</v>
      </c>
      <c r="D1083" s="33">
        <v>1229</v>
      </c>
      <c r="E1083" s="34">
        <v>0</v>
      </c>
      <c r="F1083" s="33">
        <v>129</v>
      </c>
      <c r="G1083" s="33">
        <v>611</v>
      </c>
      <c r="H1083" s="32">
        <v>0</v>
      </c>
    </row>
    <row r="1084" spans="1:8" s="197" customFormat="1" x14ac:dyDescent="0.3">
      <c r="A1084" s="215" t="s">
        <v>1089</v>
      </c>
      <c r="B1084" s="115">
        <v>44114</v>
      </c>
      <c r="C1084" s="33">
        <v>123</v>
      </c>
      <c r="D1084" s="33">
        <v>1219</v>
      </c>
      <c r="E1084" s="34">
        <v>0</v>
      </c>
      <c r="F1084" s="33">
        <v>137</v>
      </c>
      <c r="G1084" s="33">
        <v>539</v>
      </c>
      <c r="H1084" s="32">
        <v>0</v>
      </c>
    </row>
    <row r="1085" spans="1:8" s="197" customFormat="1" x14ac:dyDescent="0.3">
      <c r="A1085" s="215" t="s">
        <v>1090</v>
      </c>
      <c r="B1085" s="115">
        <v>44114</v>
      </c>
      <c r="C1085" s="33">
        <v>73</v>
      </c>
      <c r="D1085" s="33">
        <v>763</v>
      </c>
      <c r="E1085" s="34">
        <v>0</v>
      </c>
      <c r="F1085" s="33">
        <v>95</v>
      </c>
      <c r="G1085" s="33">
        <v>397</v>
      </c>
      <c r="H1085" s="32">
        <v>0</v>
      </c>
    </row>
    <row r="1086" spans="1:8" s="197" customFormat="1" x14ac:dyDescent="0.3">
      <c r="A1086" s="215" t="s">
        <v>1091</v>
      </c>
      <c r="B1086" s="115">
        <v>44114</v>
      </c>
      <c r="C1086" s="33">
        <v>80</v>
      </c>
      <c r="D1086" s="33">
        <v>890</v>
      </c>
      <c r="E1086" s="34">
        <v>0</v>
      </c>
      <c r="F1086" s="33">
        <v>206</v>
      </c>
      <c r="G1086" s="33">
        <v>689</v>
      </c>
      <c r="H1086" s="32">
        <v>0</v>
      </c>
    </row>
    <row r="1087" spans="1:8" s="197" customFormat="1" x14ac:dyDescent="0.3">
      <c r="A1087" s="215" t="s">
        <v>1092</v>
      </c>
      <c r="B1087" s="115">
        <v>44114</v>
      </c>
      <c r="C1087" s="33">
        <v>133</v>
      </c>
      <c r="D1087" s="33">
        <v>862</v>
      </c>
      <c r="E1087" s="34">
        <v>0</v>
      </c>
      <c r="F1087" s="33">
        <v>143</v>
      </c>
      <c r="G1087" s="33">
        <v>321</v>
      </c>
      <c r="H1087" s="32">
        <v>0</v>
      </c>
    </row>
    <row r="1088" spans="1:8" s="197" customFormat="1" x14ac:dyDescent="0.3">
      <c r="A1088" s="215" t="s">
        <v>1087</v>
      </c>
      <c r="B1088" s="115">
        <v>44115</v>
      </c>
      <c r="C1088" s="33">
        <v>375</v>
      </c>
      <c r="D1088" s="33">
        <v>2398</v>
      </c>
      <c r="E1088" s="34">
        <v>0</v>
      </c>
      <c r="F1088" s="33">
        <v>298</v>
      </c>
      <c r="G1088" s="33">
        <v>949</v>
      </c>
      <c r="H1088" s="32">
        <v>0</v>
      </c>
    </row>
    <row r="1089" spans="1:8" s="197" customFormat="1" x14ac:dyDescent="0.3">
      <c r="A1089" s="215" t="s">
        <v>1088</v>
      </c>
      <c r="B1089" s="115">
        <v>44115</v>
      </c>
      <c r="C1089" s="33">
        <v>137</v>
      </c>
      <c r="D1089" s="33">
        <v>1178</v>
      </c>
      <c r="E1089" s="34">
        <v>0</v>
      </c>
      <c r="F1089" s="33">
        <v>123</v>
      </c>
      <c r="G1089" s="33">
        <v>662</v>
      </c>
      <c r="H1089" s="32">
        <v>0</v>
      </c>
    </row>
    <row r="1090" spans="1:8" s="197" customFormat="1" x14ac:dyDescent="0.3">
      <c r="A1090" s="215" t="s">
        <v>1089</v>
      </c>
      <c r="B1090" s="115">
        <v>44115</v>
      </c>
      <c r="C1090" s="33">
        <v>125</v>
      </c>
      <c r="D1090" s="33">
        <v>1208</v>
      </c>
      <c r="E1090" s="34">
        <v>0</v>
      </c>
      <c r="F1090" s="33">
        <v>135</v>
      </c>
      <c r="G1090" s="33">
        <v>550</v>
      </c>
      <c r="H1090" s="32">
        <v>0</v>
      </c>
    </row>
    <row r="1091" spans="1:8" s="197" customFormat="1" x14ac:dyDescent="0.3">
      <c r="A1091" s="215" t="s">
        <v>1090</v>
      </c>
      <c r="B1091" s="115">
        <v>44115</v>
      </c>
      <c r="C1091" s="33">
        <v>81</v>
      </c>
      <c r="D1091" s="33">
        <v>775</v>
      </c>
      <c r="E1091" s="34">
        <v>0</v>
      </c>
      <c r="F1091" s="33">
        <v>87</v>
      </c>
      <c r="G1091" s="33">
        <v>385</v>
      </c>
      <c r="H1091" s="32">
        <v>0</v>
      </c>
    </row>
    <row r="1092" spans="1:8" s="197" customFormat="1" x14ac:dyDescent="0.3">
      <c r="A1092" s="215" t="s">
        <v>1091</v>
      </c>
      <c r="B1092" s="115">
        <v>44115</v>
      </c>
      <c r="C1092" s="33">
        <v>72</v>
      </c>
      <c r="D1092" s="33">
        <v>855</v>
      </c>
      <c r="E1092" s="34">
        <v>0</v>
      </c>
      <c r="F1092" s="33">
        <v>214</v>
      </c>
      <c r="G1092" s="33">
        <v>724</v>
      </c>
      <c r="H1092" s="32">
        <v>0</v>
      </c>
    </row>
    <row r="1093" spans="1:8" s="197" customFormat="1" x14ac:dyDescent="0.3">
      <c r="A1093" s="215" t="s">
        <v>1092</v>
      </c>
      <c r="B1093" s="115">
        <v>44115</v>
      </c>
      <c r="C1093" s="33">
        <v>131</v>
      </c>
      <c r="D1093" s="33">
        <v>796</v>
      </c>
      <c r="E1093" s="34">
        <v>0</v>
      </c>
      <c r="F1093" s="33">
        <v>145</v>
      </c>
      <c r="G1093" s="33">
        <v>387</v>
      </c>
      <c r="H1093" s="32">
        <v>0</v>
      </c>
    </row>
    <row r="1094" spans="1:8" s="197" customFormat="1" x14ac:dyDescent="0.3">
      <c r="A1094" s="215" t="s">
        <v>1087</v>
      </c>
      <c r="B1094" s="115">
        <v>44116</v>
      </c>
      <c r="C1094" s="33">
        <v>364</v>
      </c>
      <c r="D1094" s="33">
        <v>2396</v>
      </c>
      <c r="E1094" s="34">
        <v>0</v>
      </c>
      <c r="F1094" s="33">
        <v>315</v>
      </c>
      <c r="G1094" s="33">
        <v>967</v>
      </c>
      <c r="H1094" s="32">
        <v>0</v>
      </c>
    </row>
    <row r="1095" spans="1:8" s="197" customFormat="1" x14ac:dyDescent="0.3">
      <c r="A1095" s="215" t="s">
        <v>1088</v>
      </c>
      <c r="B1095" s="115">
        <v>44116</v>
      </c>
      <c r="C1095" s="33">
        <v>138</v>
      </c>
      <c r="D1095" s="33">
        <v>1152</v>
      </c>
      <c r="E1095" s="34">
        <v>0</v>
      </c>
      <c r="F1095" s="33">
        <v>122</v>
      </c>
      <c r="G1095" s="33">
        <v>688</v>
      </c>
      <c r="H1095" s="32">
        <v>0</v>
      </c>
    </row>
    <row r="1096" spans="1:8" s="197" customFormat="1" x14ac:dyDescent="0.3">
      <c r="A1096" s="215" t="s">
        <v>1089</v>
      </c>
      <c r="B1096" s="115">
        <v>44116</v>
      </c>
      <c r="C1096" s="33">
        <v>118</v>
      </c>
      <c r="D1096" s="33">
        <v>1201</v>
      </c>
      <c r="E1096" s="34">
        <v>0</v>
      </c>
      <c r="F1096" s="33">
        <v>142</v>
      </c>
      <c r="G1096" s="33">
        <v>557</v>
      </c>
      <c r="H1096" s="32">
        <v>0</v>
      </c>
    </row>
    <row r="1097" spans="1:8" s="197" customFormat="1" x14ac:dyDescent="0.3">
      <c r="A1097" s="215" t="s">
        <v>1090</v>
      </c>
      <c r="B1097" s="115">
        <v>44116</v>
      </c>
      <c r="C1097" s="33">
        <v>75</v>
      </c>
      <c r="D1097" s="33">
        <v>761</v>
      </c>
      <c r="E1097" s="34">
        <v>0</v>
      </c>
      <c r="F1097" s="33">
        <v>93</v>
      </c>
      <c r="G1097" s="33">
        <v>399</v>
      </c>
      <c r="H1097" s="32">
        <v>0</v>
      </c>
    </row>
    <row r="1098" spans="1:8" s="197" customFormat="1" x14ac:dyDescent="0.3">
      <c r="A1098" s="215" t="s">
        <v>1091</v>
      </c>
      <c r="B1098" s="115">
        <v>44116</v>
      </c>
      <c r="C1098" s="33">
        <v>80</v>
      </c>
      <c r="D1098" s="33">
        <v>862</v>
      </c>
      <c r="E1098" s="34">
        <v>0</v>
      </c>
      <c r="F1098" s="33">
        <v>206</v>
      </c>
      <c r="G1098" s="33">
        <v>720</v>
      </c>
      <c r="H1098" s="32">
        <v>0</v>
      </c>
    </row>
    <row r="1099" spans="1:8" s="197" customFormat="1" x14ac:dyDescent="0.3">
      <c r="A1099" s="215" t="s">
        <v>1092</v>
      </c>
      <c r="B1099" s="115">
        <v>44116</v>
      </c>
      <c r="C1099" s="33">
        <v>133</v>
      </c>
      <c r="D1099" s="33">
        <v>803</v>
      </c>
      <c r="E1099" s="34">
        <v>0</v>
      </c>
      <c r="F1099" s="33">
        <v>143</v>
      </c>
      <c r="G1099" s="33">
        <v>380</v>
      </c>
      <c r="H1099" s="32">
        <v>0</v>
      </c>
    </row>
    <row r="1100" spans="1:8" s="197" customFormat="1" x14ac:dyDescent="0.3">
      <c r="A1100" s="215" t="s">
        <v>1087</v>
      </c>
      <c r="B1100" s="115">
        <v>44117</v>
      </c>
      <c r="C1100" s="33">
        <v>370</v>
      </c>
      <c r="D1100" s="33">
        <v>2417</v>
      </c>
      <c r="E1100" s="34">
        <v>0</v>
      </c>
      <c r="F1100" s="33">
        <v>309</v>
      </c>
      <c r="G1100" s="33">
        <v>946</v>
      </c>
      <c r="H1100" s="32">
        <v>0</v>
      </c>
    </row>
    <row r="1101" spans="1:8" s="197" customFormat="1" x14ac:dyDescent="0.3">
      <c r="A1101" s="215" t="s">
        <v>1088</v>
      </c>
      <c r="B1101" s="115">
        <v>44117</v>
      </c>
      <c r="C1101" s="33">
        <v>128</v>
      </c>
      <c r="D1101" s="33">
        <v>1169</v>
      </c>
      <c r="E1101" s="34">
        <v>0</v>
      </c>
      <c r="F1101" s="33">
        <v>132</v>
      </c>
      <c r="G1101" s="33">
        <v>671</v>
      </c>
      <c r="H1101" s="32">
        <v>0</v>
      </c>
    </row>
    <row r="1102" spans="1:8" s="197" customFormat="1" x14ac:dyDescent="0.3">
      <c r="A1102" s="215" t="s">
        <v>1089</v>
      </c>
      <c r="B1102" s="115">
        <v>44117</v>
      </c>
      <c r="C1102" s="33">
        <v>112</v>
      </c>
      <c r="D1102" s="33">
        <v>1253</v>
      </c>
      <c r="E1102" s="34">
        <v>0</v>
      </c>
      <c r="F1102" s="33">
        <v>148</v>
      </c>
      <c r="G1102" s="33">
        <v>520</v>
      </c>
      <c r="H1102" s="32">
        <v>0</v>
      </c>
    </row>
    <row r="1103" spans="1:8" s="197" customFormat="1" x14ac:dyDescent="0.3">
      <c r="A1103" s="215" t="s">
        <v>1090</v>
      </c>
      <c r="B1103" s="115">
        <v>44117</v>
      </c>
      <c r="C1103" s="33">
        <v>79</v>
      </c>
      <c r="D1103" s="33">
        <v>789</v>
      </c>
      <c r="E1103" s="34">
        <v>0</v>
      </c>
      <c r="F1103" s="33">
        <v>89</v>
      </c>
      <c r="G1103" s="33">
        <v>371</v>
      </c>
      <c r="H1103" s="32">
        <v>0</v>
      </c>
    </row>
    <row r="1104" spans="1:8" s="197" customFormat="1" x14ac:dyDescent="0.3">
      <c r="A1104" s="215" t="s">
        <v>1091</v>
      </c>
      <c r="B1104" s="115">
        <v>44117</v>
      </c>
      <c r="C1104" s="33">
        <v>82</v>
      </c>
      <c r="D1104" s="33">
        <v>890</v>
      </c>
      <c r="E1104" s="34">
        <v>0</v>
      </c>
      <c r="F1104" s="33">
        <v>204</v>
      </c>
      <c r="G1104" s="33">
        <v>691</v>
      </c>
      <c r="H1104" s="32">
        <v>0</v>
      </c>
    </row>
    <row r="1105" spans="1:8" s="197" customFormat="1" x14ac:dyDescent="0.3">
      <c r="A1105" s="215" t="s">
        <v>1092</v>
      </c>
      <c r="B1105" s="115">
        <v>44117</v>
      </c>
      <c r="C1105" s="33">
        <v>132</v>
      </c>
      <c r="D1105" s="33">
        <v>845</v>
      </c>
      <c r="E1105" s="34">
        <v>0</v>
      </c>
      <c r="F1105" s="33">
        <v>144</v>
      </c>
      <c r="G1105" s="33">
        <v>338</v>
      </c>
      <c r="H1105" s="32">
        <v>0</v>
      </c>
    </row>
    <row r="1106" spans="1:8" s="197" customFormat="1" x14ac:dyDescent="0.3">
      <c r="A1106" s="215" t="s">
        <v>1087</v>
      </c>
      <c r="B1106" s="115">
        <v>44118</v>
      </c>
      <c r="C1106" s="33">
        <v>394</v>
      </c>
      <c r="D1106" s="33">
        <v>2564</v>
      </c>
      <c r="E1106" s="34">
        <v>0</v>
      </c>
      <c r="F1106" s="33">
        <v>285</v>
      </c>
      <c r="G1106" s="33">
        <v>799</v>
      </c>
      <c r="H1106" s="32">
        <v>0</v>
      </c>
    </row>
    <row r="1107" spans="1:8" s="197" customFormat="1" x14ac:dyDescent="0.3">
      <c r="A1107" s="215" t="s">
        <v>1088</v>
      </c>
      <c r="B1107" s="115">
        <v>44118</v>
      </c>
      <c r="C1107" s="33">
        <v>145</v>
      </c>
      <c r="D1107" s="33">
        <v>1205</v>
      </c>
      <c r="E1107" s="34">
        <v>0</v>
      </c>
      <c r="F1107" s="33">
        <v>115</v>
      </c>
      <c r="G1107" s="33">
        <v>635</v>
      </c>
      <c r="H1107" s="32">
        <v>0</v>
      </c>
    </row>
    <row r="1108" spans="1:8" s="197" customFormat="1" x14ac:dyDescent="0.3">
      <c r="A1108" s="215" t="s">
        <v>1089</v>
      </c>
      <c r="B1108" s="115">
        <v>44118</v>
      </c>
      <c r="C1108" s="33">
        <v>114</v>
      </c>
      <c r="D1108" s="33">
        <v>1308</v>
      </c>
      <c r="E1108" s="34">
        <v>0</v>
      </c>
      <c r="F1108" s="33">
        <v>146</v>
      </c>
      <c r="G1108" s="33">
        <v>468</v>
      </c>
      <c r="H1108" s="32">
        <v>0</v>
      </c>
    </row>
    <row r="1109" spans="1:8" s="197" customFormat="1" x14ac:dyDescent="0.3">
      <c r="A1109" s="215" t="s">
        <v>1090</v>
      </c>
      <c r="B1109" s="115">
        <v>44118</v>
      </c>
      <c r="C1109" s="33">
        <v>76</v>
      </c>
      <c r="D1109" s="33">
        <v>809</v>
      </c>
      <c r="E1109" s="34">
        <v>0</v>
      </c>
      <c r="F1109" s="33">
        <v>100</v>
      </c>
      <c r="G1109" s="33">
        <v>351</v>
      </c>
      <c r="H1109" s="32">
        <v>0</v>
      </c>
    </row>
    <row r="1110" spans="1:8" s="197" customFormat="1" x14ac:dyDescent="0.3">
      <c r="A1110" s="215" t="s">
        <v>1091</v>
      </c>
      <c r="B1110" s="115">
        <v>44118</v>
      </c>
      <c r="C1110" s="33">
        <v>81</v>
      </c>
      <c r="D1110" s="33">
        <v>897</v>
      </c>
      <c r="E1110" s="34">
        <v>0</v>
      </c>
      <c r="F1110" s="33">
        <v>205</v>
      </c>
      <c r="G1110" s="33">
        <v>684</v>
      </c>
      <c r="H1110" s="32">
        <v>0</v>
      </c>
    </row>
    <row r="1111" spans="1:8" s="197" customFormat="1" x14ac:dyDescent="0.3">
      <c r="A1111" s="215" t="s">
        <v>1092</v>
      </c>
      <c r="B1111" s="115">
        <v>44118</v>
      </c>
      <c r="C1111" s="33">
        <v>133</v>
      </c>
      <c r="D1111" s="33">
        <v>882</v>
      </c>
      <c r="E1111" s="34">
        <v>0</v>
      </c>
      <c r="F1111" s="33">
        <v>143</v>
      </c>
      <c r="G1111" s="33">
        <v>301</v>
      </c>
      <c r="H1111" s="32">
        <v>0</v>
      </c>
    </row>
    <row r="1112" spans="1:8" s="197" customFormat="1" x14ac:dyDescent="0.3">
      <c r="A1112" s="215" t="s">
        <v>1087</v>
      </c>
      <c r="B1112" s="115">
        <v>44119</v>
      </c>
      <c r="C1112" s="33">
        <v>396</v>
      </c>
      <c r="D1112" s="33">
        <v>2581</v>
      </c>
      <c r="E1112" s="34">
        <v>0</v>
      </c>
      <c r="F1112" s="33">
        <v>283</v>
      </c>
      <c r="G1112" s="33">
        <v>776</v>
      </c>
      <c r="H1112" s="32">
        <v>0</v>
      </c>
    </row>
    <row r="1113" spans="1:8" s="197" customFormat="1" x14ac:dyDescent="0.3">
      <c r="A1113" s="215" t="s">
        <v>1088</v>
      </c>
      <c r="B1113" s="115">
        <v>44119</v>
      </c>
      <c r="C1113" s="33">
        <v>143</v>
      </c>
      <c r="D1113" s="33">
        <v>1265</v>
      </c>
      <c r="E1113" s="34">
        <v>0</v>
      </c>
      <c r="F1113" s="33">
        <v>117</v>
      </c>
      <c r="G1113" s="33">
        <v>575</v>
      </c>
      <c r="H1113" s="32">
        <v>0</v>
      </c>
    </row>
    <row r="1114" spans="1:8" s="197" customFormat="1" x14ac:dyDescent="0.3">
      <c r="A1114" s="215" t="s">
        <v>1089</v>
      </c>
      <c r="B1114" s="115">
        <v>44119</v>
      </c>
      <c r="C1114" s="33">
        <v>123</v>
      </c>
      <c r="D1114" s="33">
        <v>1303</v>
      </c>
      <c r="E1114" s="34">
        <v>0</v>
      </c>
      <c r="F1114" s="33">
        <v>137</v>
      </c>
      <c r="G1114" s="33">
        <v>473</v>
      </c>
      <c r="H1114" s="32">
        <v>0</v>
      </c>
    </row>
    <row r="1115" spans="1:8" s="197" customFormat="1" x14ac:dyDescent="0.3">
      <c r="A1115" s="215" t="s">
        <v>1090</v>
      </c>
      <c r="B1115" s="115">
        <v>44119</v>
      </c>
      <c r="C1115" s="33">
        <v>79</v>
      </c>
      <c r="D1115" s="33">
        <v>791</v>
      </c>
      <c r="E1115" s="34">
        <v>0</v>
      </c>
      <c r="F1115" s="33">
        <v>91</v>
      </c>
      <c r="G1115" s="33">
        <v>369</v>
      </c>
      <c r="H1115" s="32">
        <v>0</v>
      </c>
    </row>
    <row r="1116" spans="1:8" s="197" customFormat="1" x14ac:dyDescent="0.3">
      <c r="A1116" s="215" t="s">
        <v>1091</v>
      </c>
      <c r="B1116" s="115">
        <v>44119</v>
      </c>
      <c r="C1116" s="33">
        <v>80</v>
      </c>
      <c r="D1116" s="33">
        <v>907</v>
      </c>
      <c r="E1116" s="34">
        <v>0</v>
      </c>
      <c r="F1116" s="33">
        <v>206</v>
      </c>
      <c r="G1116" s="33">
        <v>674</v>
      </c>
      <c r="H1116" s="32">
        <v>0</v>
      </c>
    </row>
    <row r="1117" spans="1:8" s="197" customFormat="1" x14ac:dyDescent="0.3">
      <c r="A1117" s="215" t="s">
        <v>1092</v>
      </c>
      <c r="B1117" s="115">
        <v>44119</v>
      </c>
      <c r="C1117" s="33">
        <v>144</v>
      </c>
      <c r="D1117" s="33">
        <v>888</v>
      </c>
      <c r="E1117" s="34">
        <v>0</v>
      </c>
      <c r="F1117" s="33">
        <v>132</v>
      </c>
      <c r="G1117" s="33">
        <v>295</v>
      </c>
      <c r="H1117" s="32">
        <v>0</v>
      </c>
    </row>
    <row r="1118" spans="1:8" s="197" customFormat="1" x14ac:dyDescent="0.3">
      <c r="A1118" s="215" t="s">
        <v>1087</v>
      </c>
      <c r="B1118" s="115">
        <v>44120</v>
      </c>
      <c r="C1118" s="33">
        <v>409</v>
      </c>
      <c r="D1118" s="33">
        <v>2535</v>
      </c>
      <c r="E1118" s="34">
        <v>0</v>
      </c>
      <c r="F1118" s="33">
        <v>270</v>
      </c>
      <c r="G1118" s="33">
        <v>822</v>
      </c>
      <c r="H1118" s="32">
        <v>0</v>
      </c>
    </row>
    <row r="1119" spans="1:8" s="197" customFormat="1" x14ac:dyDescent="0.3">
      <c r="A1119" s="215" t="s">
        <v>1088</v>
      </c>
      <c r="B1119" s="115">
        <v>44120</v>
      </c>
      <c r="C1119" s="33">
        <v>145</v>
      </c>
      <c r="D1119" s="33">
        <v>1242</v>
      </c>
      <c r="E1119" s="34">
        <v>0</v>
      </c>
      <c r="F1119" s="33">
        <v>115</v>
      </c>
      <c r="G1119" s="33">
        <v>598</v>
      </c>
      <c r="H1119" s="32">
        <v>0</v>
      </c>
    </row>
    <row r="1120" spans="1:8" s="197" customFormat="1" x14ac:dyDescent="0.3">
      <c r="A1120" s="215" t="s">
        <v>1089</v>
      </c>
      <c r="B1120" s="115">
        <v>44120</v>
      </c>
      <c r="C1120" s="33">
        <v>125</v>
      </c>
      <c r="D1120" s="33">
        <v>1260</v>
      </c>
      <c r="E1120" s="34">
        <v>0</v>
      </c>
      <c r="F1120" s="33">
        <v>135</v>
      </c>
      <c r="G1120" s="33">
        <v>516</v>
      </c>
      <c r="H1120" s="32">
        <v>0</v>
      </c>
    </row>
    <row r="1121" spans="1:8" s="197" customFormat="1" x14ac:dyDescent="0.3">
      <c r="A1121" s="215" t="s">
        <v>1090</v>
      </c>
      <c r="B1121" s="115">
        <v>44120</v>
      </c>
      <c r="C1121" s="33">
        <v>83</v>
      </c>
      <c r="D1121" s="33">
        <v>809</v>
      </c>
      <c r="E1121" s="34">
        <v>0</v>
      </c>
      <c r="F1121" s="33">
        <v>87</v>
      </c>
      <c r="G1121" s="33">
        <v>351</v>
      </c>
      <c r="H1121" s="32">
        <v>0</v>
      </c>
    </row>
    <row r="1122" spans="1:8" s="197" customFormat="1" x14ac:dyDescent="0.3">
      <c r="A1122" s="215" t="s">
        <v>1091</v>
      </c>
      <c r="B1122" s="115">
        <v>44120</v>
      </c>
      <c r="C1122" s="33">
        <v>80</v>
      </c>
      <c r="D1122" s="33">
        <v>896</v>
      </c>
      <c r="E1122" s="34">
        <v>0</v>
      </c>
      <c r="F1122" s="33">
        <v>206</v>
      </c>
      <c r="G1122" s="33">
        <v>689</v>
      </c>
      <c r="H1122" s="32">
        <v>0</v>
      </c>
    </row>
    <row r="1123" spans="1:8" s="197" customFormat="1" x14ac:dyDescent="0.3">
      <c r="A1123" s="215" t="s">
        <v>1092</v>
      </c>
      <c r="B1123" s="115">
        <v>44120</v>
      </c>
      <c r="C1123" s="33">
        <v>143</v>
      </c>
      <c r="D1123" s="33">
        <v>882</v>
      </c>
      <c r="E1123" s="34">
        <v>0</v>
      </c>
      <c r="F1123" s="33">
        <v>133</v>
      </c>
      <c r="G1123" s="33">
        <v>301</v>
      </c>
      <c r="H1123" s="32">
        <v>0</v>
      </c>
    </row>
    <row r="1124" spans="1:8" s="197" customFormat="1" x14ac:dyDescent="0.3">
      <c r="A1124" s="215" t="s">
        <v>1087</v>
      </c>
      <c r="B1124" s="115">
        <v>44121</v>
      </c>
      <c r="C1124" s="33">
        <v>401</v>
      </c>
      <c r="D1124" s="33">
        <v>2522</v>
      </c>
      <c r="E1124" s="34">
        <v>0</v>
      </c>
      <c r="F1124" s="33">
        <v>278</v>
      </c>
      <c r="G1124" s="33">
        <v>835</v>
      </c>
      <c r="H1124" s="32">
        <v>0</v>
      </c>
    </row>
    <row r="1125" spans="1:8" s="197" customFormat="1" x14ac:dyDescent="0.3">
      <c r="A1125" s="215" t="s">
        <v>1088</v>
      </c>
      <c r="B1125" s="115">
        <v>44121</v>
      </c>
      <c r="C1125" s="33">
        <v>138</v>
      </c>
      <c r="D1125" s="33">
        <v>1205</v>
      </c>
      <c r="E1125" s="34">
        <v>0</v>
      </c>
      <c r="F1125" s="33">
        <v>122</v>
      </c>
      <c r="G1125" s="33">
        <v>635</v>
      </c>
      <c r="H1125" s="32">
        <v>0</v>
      </c>
    </row>
    <row r="1126" spans="1:8" s="197" customFormat="1" x14ac:dyDescent="0.3">
      <c r="A1126" s="215" t="s">
        <v>1089</v>
      </c>
      <c r="B1126" s="115">
        <v>44121</v>
      </c>
      <c r="C1126" s="33">
        <v>118</v>
      </c>
      <c r="D1126" s="33">
        <v>1260</v>
      </c>
      <c r="E1126" s="34">
        <v>0</v>
      </c>
      <c r="F1126" s="33">
        <v>142</v>
      </c>
      <c r="G1126" s="33">
        <v>516</v>
      </c>
      <c r="H1126" s="32">
        <v>0</v>
      </c>
    </row>
    <row r="1127" spans="1:8" s="197" customFormat="1" x14ac:dyDescent="0.3">
      <c r="A1127" s="215" t="s">
        <v>1090</v>
      </c>
      <c r="B1127" s="115">
        <v>44121</v>
      </c>
      <c r="C1127" s="33">
        <v>80</v>
      </c>
      <c r="D1127" s="33">
        <v>794</v>
      </c>
      <c r="E1127" s="34">
        <v>0</v>
      </c>
      <c r="F1127" s="33">
        <v>90</v>
      </c>
      <c r="G1127" s="33">
        <v>366</v>
      </c>
      <c r="H1127" s="32">
        <v>0</v>
      </c>
    </row>
    <row r="1128" spans="1:8" s="197" customFormat="1" x14ac:dyDescent="0.3">
      <c r="A1128" s="215" t="s">
        <v>1091</v>
      </c>
      <c r="B1128" s="115">
        <v>44121</v>
      </c>
      <c r="C1128" s="33">
        <v>77</v>
      </c>
      <c r="D1128" s="33">
        <v>873</v>
      </c>
      <c r="E1128" s="34">
        <v>0</v>
      </c>
      <c r="F1128" s="33">
        <v>209</v>
      </c>
      <c r="G1128" s="33">
        <v>709</v>
      </c>
      <c r="H1128" s="32">
        <v>0</v>
      </c>
    </row>
    <row r="1129" spans="1:8" s="197" customFormat="1" x14ac:dyDescent="0.3">
      <c r="A1129" s="215" t="s">
        <v>1092</v>
      </c>
      <c r="B1129" s="115">
        <v>44121</v>
      </c>
      <c r="C1129" s="33">
        <v>148</v>
      </c>
      <c r="D1129" s="33">
        <v>880</v>
      </c>
      <c r="E1129" s="34">
        <v>0</v>
      </c>
      <c r="F1129" s="33">
        <v>128</v>
      </c>
      <c r="G1129" s="33">
        <v>303</v>
      </c>
      <c r="H1129" s="32">
        <v>0</v>
      </c>
    </row>
    <row r="1130" spans="1:8" s="197" customFormat="1" x14ac:dyDescent="0.3">
      <c r="A1130" s="215" t="s">
        <v>1087</v>
      </c>
      <c r="B1130" s="115">
        <v>44122</v>
      </c>
      <c r="C1130" s="33">
        <v>379</v>
      </c>
      <c r="D1130" s="33">
        <v>2427</v>
      </c>
      <c r="E1130" s="34">
        <v>0</v>
      </c>
      <c r="F1130" s="33">
        <v>300</v>
      </c>
      <c r="G1130" s="33">
        <v>930</v>
      </c>
      <c r="H1130" s="32">
        <v>0</v>
      </c>
    </row>
    <row r="1131" spans="1:8" s="197" customFormat="1" x14ac:dyDescent="0.3">
      <c r="A1131" s="215" t="s">
        <v>1088</v>
      </c>
      <c r="B1131" s="115">
        <v>44122</v>
      </c>
      <c r="C1131" s="33">
        <v>126</v>
      </c>
      <c r="D1131" s="33">
        <v>1151</v>
      </c>
      <c r="E1131" s="34">
        <v>0</v>
      </c>
      <c r="F1131" s="33">
        <v>134</v>
      </c>
      <c r="G1131" s="33">
        <v>689</v>
      </c>
      <c r="H1131" s="32">
        <v>0</v>
      </c>
    </row>
    <row r="1132" spans="1:8" s="197" customFormat="1" x14ac:dyDescent="0.3">
      <c r="A1132" s="215" t="s">
        <v>1089</v>
      </c>
      <c r="B1132" s="115">
        <v>44122</v>
      </c>
      <c r="C1132" s="33">
        <v>116</v>
      </c>
      <c r="D1132" s="33">
        <v>1189</v>
      </c>
      <c r="E1132" s="34">
        <v>0</v>
      </c>
      <c r="F1132" s="33">
        <v>144</v>
      </c>
      <c r="G1132" s="33">
        <v>587</v>
      </c>
      <c r="H1132" s="32">
        <v>0</v>
      </c>
    </row>
    <row r="1133" spans="1:8" s="197" customFormat="1" x14ac:dyDescent="0.3">
      <c r="A1133" s="215" t="s">
        <v>1090</v>
      </c>
      <c r="B1133" s="115">
        <v>44122</v>
      </c>
      <c r="C1133" s="33">
        <v>82</v>
      </c>
      <c r="D1133" s="33">
        <v>759</v>
      </c>
      <c r="E1133" s="34">
        <v>0</v>
      </c>
      <c r="F1133" s="33">
        <v>88</v>
      </c>
      <c r="G1133" s="33">
        <v>401</v>
      </c>
      <c r="H1133" s="32">
        <v>0</v>
      </c>
    </row>
    <row r="1134" spans="1:8" s="197" customFormat="1" x14ac:dyDescent="0.3">
      <c r="A1134" s="215" t="s">
        <v>1091</v>
      </c>
      <c r="B1134" s="115">
        <v>44122</v>
      </c>
      <c r="C1134" s="33">
        <v>71</v>
      </c>
      <c r="D1134" s="33">
        <v>861</v>
      </c>
      <c r="E1134" s="34">
        <v>0</v>
      </c>
      <c r="F1134" s="33">
        <v>215</v>
      </c>
      <c r="G1134" s="33">
        <v>718</v>
      </c>
      <c r="H1134" s="32">
        <v>0</v>
      </c>
    </row>
    <row r="1135" spans="1:8" s="197" customFormat="1" x14ac:dyDescent="0.3">
      <c r="A1135" s="215" t="s">
        <v>1092</v>
      </c>
      <c r="B1135" s="115">
        <v>44122</v>
      </c>
      <c r="C1135" s="33">
        <v>142</v>
      </c>
      <c r="D1135" s="33">
        <v>834</v>
      </c>
      <c r="E1135" s="34">
        <v>0</v>
      </c>
      <c r="F1135" s="33">
        <v>134</v>
      </c>
      <c r="G1135" s="33">
        <v>349</v>
      </c>
      <c r="H1135" s="32">
        <v>0</v>
      </c>
    </row>
    <row r="1136" spans="1:8" s="197" customFormat="1" x14ac:dyDescent="0.3">
      <c r="A1136" s="215" t="s">
        <v>1087</v>
      </c>
      <c r="B1136" s="115">
        <v>44123</v>
      </c>
      <c r="C1136" s="33">
        <v>369</v>
      </c>
      <c r="D1136" s="33">
        <v>2435</v>
      </c>
      <c r="E1136" s="34">
        <v>0</v>
      </c>
      <c r="F1136" s="33">
        <v>310</v>
      </c>
      <c r="G1136" s="33">
        <v>922</v>
      </c>
      <c r="H1136" s="32">
        <v>0</v>
      </c>
    </row>
    <row r="1137" spans="1:8" s="197" customFormat="1" x14ac:dyDescent="0.3">
      <c r="A1137" s="215" t="s">
        <v>1088</v>
      </c>
      <c r="B1137" s="115">
        <v>44123</v>
      </c>
      <c r="C1137" s="33">
        <v>144</v>
      </c>
      <c r="D1137" s="33">
        <v>1199</v>
      </c>
      <c r="E1137" s="34">
        <v>0</v>
      </c>
      <c r="F1137" s="33">
        <v>116</v>
      </c>
      <c r="G1137" s="33">
        <v>641</v>
      </c>
      <c r="H1137" s="32">
        <v>0</v>
      </c>
    </row>
    <row r="1138" spans="1:8" s="197" customFormat="1" x14ac:dyDescent="0.3">
      <c r="A1138" s="215" t="s">
        <v>1089</v>
      </c>
      <c r="B1138" s="115">
        <v>44123</v>
      </c>
      <c r="C1138" s="33">
        <v>116</v>
      </c>
      <c r="D1138" s="33">
        <v>1192</v>
      </c>
      <c r="E1138" s="34">
        <v>0</v>
      </c>
      <c r="F1138" s="33">
        <v>144</v>
      </c>
      <c r="G1138" s="33">
        <v>584</v>
      </c>
      <c r="H1138" s="32">
        <v>0</v>
      </c>
    </row>
    <row r="1139" spans="1:8" s="197" customFormat="1" x14ac:dyDescent="0.3">
      <c r="A1139" s="215" t="s">
        <v>1090</v>
      </c>
      <c r="B1139" s="115">
        <v>44123</v>
      </c>
      <c r="C1139" s="33">
        <v>75</v>
      </c>
      <c r="D1139" s="33">
        <v>759</v>
      </c>
      <c r="E1139" s="34">
        <v>0</v>
      </c>
      <c r="F1139" s="33">
        <v>95</v>
      </c>
      <c r="G1139" s="33">
        <v>401</v>
      </c>
      <c r="H1139" s="32">
        <v>0</v>
      </c>
    </row>
    <row r="1140" spans="1:8" s="197" customFormat="1" x14ac:dyDescent="0.3">
      <c r="A1140" s="215" t="s">
        <v>1091</v>
      </c>
      <c r="B1140" s="115">
        <v>44123</v>
      </c>
      <c r="C1140" s="33">
        <v>77</v>
      </c>
      <c r="D1140" s="33">
        <v>892</v>
      </c>
      <c r="E1140" s="34">
        <v>0</v>
      </c>
      <c r="F1140" s="33">
        <v>209</v>
      </c>
      <c r="G1140" s="33">
        <v>690</v>
      </c>
      <c r="H1140" s="32">
        <v>0</v>
      </c>
    </row>
    <row r="1141" spans="1:8" s="197" customFormat="1" x14ac:dyDescent="0.3">
      <c r="A1141" s="215" t="s">
        <v>1092</v>
      </c>
      <c r="B1141" s="115">
        <v>44123</v>
      </c>
      <c r="C1141" s="33">
        <v>138</v>
      </c>
      <c r="D1141" s="33">
        <v>849</v>
      </c>
      <c r="E1141" s="34">
        <v>0</v>
      </c>
      <c r="F1141" s="33">
        <v>138</v>
      </c>
      <c r="G1141" s="33">
        <v>334</v>
      </c>
      <c r="H1141" s="32">
        <v>0</v>
      </c>
    </row>
    <row r="1142" spans="1:8" s="197" customFormat="1" x14ac:dyDescent="0.3">
      <c r="A1142" s="215" t="s">
        <v>1087</v>
      </c>
      <c r="B1142" s="115">
        <v>44124</v>
      </c>
      <c r="C1142" s="33">
        <v>408</v>
      </c>
      <c r="D1142" s="33">
        <v>2535</v>
      </c>
      <c r="E1142" s="34">
        <v>0</v>
      </c>
      <c r="F1142" s="33">
        <v>271</v>
      </c>
      <c r="G1142" s="33">
        <v>806</v>
      </c>
      <c r="H1142" s="32">
        <v>0</v>
      </c>
    </row>
    <row r="1143" spans="1:8" s="197" customFormat="1" x14ac:dyDescent="0.3">
      <c r="A1143" s="215" t="s">
        <v>1088</v>
      </c>
      <c r="B1143" s="115">
        <v>44124</v>
      </c>
      <c r="C1143" s="33">
        <v>154</v>
      </c>
      <c r="D1143" s="33">
        <v>1346</v>
      </c>
      <c r="E1143" s="34">
        <v>0</v>
      </c>
      <c r="F1143" s="33">
        <v>106</v>
      </c>
      <c r="G1143" s="33">
        <v>494</v>
      </c>
      <c r="H1143" s="32">
        <v>0</v>
      </c>
    </row>
    <row r="1144" spans="1:8" s="197" customFormat="1" x14ac:dyDescent="0.3">
      <c r="A1144" s="215" t="s">
        <v>1089</v>
      </c>
      <c r="B1144" s="115">
        <v>44124</v>
      </c>
      <c r="C1144" s="33">
        <v>120</v>
      </c>
      <c r="D1144" s="33">
        <v>1294</v>
      </c>
      <c r="E1144" s="34">
        <v>0</v>
      </c>
      <c r="F1144" s="33">
        <v>140</v>
      </c>
      <c r="G1144" s="33">
        <v>482</v>
      </c>
      <c r="H1144" s="32">
        <v>0</v>
      </c>
    </row>
    <row r="1145" spans="1:8" s="197" customFormat="1" x14ac:dyDescent="0.3">
      <c r="A1145" s="215" t="s">
        <v>1090</v>
      </c>
      <c r="B1145" s="115">
        <v>44124</v>
      </c>
      <c r="C1145" s="33">
        <v>77</v>
      </c>
      <c r="D1145" s="33">
        <v>798</v>
      </c>
      <c r="E1145" s="34">
        <v>0</v>
      </c>
      <c r="F1145" s="33">
        <v>93</v>
      </c>
      <c r="G1145" s="33">
        <v>362</v>
      </c>
      <c r="H1145" s="32">
        <v>0</v>
      </c>
    </row>
    <row r="1146" spans="1:8" s="197" customFormat="1" x14ac:dyDescent="0.3">
      <c r="A1146" s="215" t="s">
        <v>1091</v>
      </c>
      <c r="B1146" s="115">
        <v>44124</v>
      </c>
      <c r="C1146" s="33">
        <v>83</v>
      </c>
      <c r="D1146" s="33">
        <v>891</v>
      </c>
      <c r="E1146" s="34">
        <v>0</v>
      </c>
      <c r="F1146" s="33">
        <v>203</v>
      </c>
      <c r="G1146" s="33">
        <v>692</v>
      </c>
      <c r="H1146" s="32">
        <v>0</v>
      </c>
    </row>
    <row r="1147" spans="1:8" s="197" customFormat="1" x14ac:dyDescent="0.3">
      <c r="A1147" s="215" t="s">
        <v>1092</v>
      </c>
      <c r="B1147" s="115">
        <v>44124</v>
      </c>
      <c r="C1147" s="33">
        <v>148</v>
      </c>
      <c r="D1147" s="33">
        <v>912</v>
      </c>
      <c r="E1147" s="34">
        <v>0</v>
      </c>
      <c r="F1147" s="33">
        <v>128</v>
      </c>
      <c r="G1147" s="33">
        <v>271</v>
      </c>
      <c r="H1147" s="32">
        <v>0</v>
      </c>
    </row>
    <row r="1148" spans="1:8" s="197" customFormat="1" x14ac:dyDescent="0.3">
      <c r="A1148" s="215" t="s">
        <v>1087</v>
      </c>
      <c r="B1148" s="115">
        <v>44125</v>
      </c>
      <c r="C1148" s="33">
        <v>417</v>
      </c>
      <c r="D1148" s="33">
        <v>2562</v>
      </c>
      <c r="E1148" s="34">
        <v>0</v>
      </c>
      <c r="F1148" s="33">
        <v>262</v>
      </c>
      <c r="G1148" s="33">
        <v>779</v>
      </c>
      <c r="H1148" s="32">
        <v>0</v>
      </c>
    </row>
    <row r="1149" spans="1:8" s="197" customFormat="1" x14ac:dyDescent="0.3">
      <c r="A1149" s="215" t="s">
        <v>1088</v>
      </c>
      <c r="B1149" s="115">
        <v>44125</v>
      </c>
      <c r="C1149" s="33">
        <v>153</v>
      </c>
      <c r="D1149" s="33">
        <v>1319</v>
      </c>
      <c r="E1149" s="34">
        <v>0</v>
      </c>
      <c r="F1149" s="33">
        <v>107</v>
      </c>
      <c r="G1149" s="33">
        <v>521</v>
      </c>
      <c r="H1149" s="32">
        <v>0</v>
      </c>
    </row>
    <row r="1150" spans="1:8" s="197" customFormat="1" x14ac:dyDescent="0.3">
      <c r="A1150" s="215" t="s">
        <v>1089</v>
      </c>
      <c r="B1150" s="115">
        <v>44125</v>
      </c>
      <c r="C1150" s="33">
        <v>124</v>
      </c>
      <c r="D1150" s="33">
        <v>1311</v>
      </c>
      <c r="E1150" s="34">
        <v>0</v>
      </c>
      <c r="F1150" s="33">
        <v>136</v>
      </c>
      <c r="G1150" s="33">
        <v>465</v>
      </c>
      <c r="H1150" s="32">
        <v>0</v>
      </c>
    </row>
    <row r="1151" spans="1:8" s="197" customFormat="1" x14ac:dyDescent="0.3">
      <c r="A1151" s="215" t="s">
        <v>1090</v>
      </c>
      <c r="B1151" s="115">
        <v>44125</v>
      </c>
      <c r="C1151" s="33">
        <v>75</v>
      </c>
      <c r="D1151" s="33">
        <v>841</v>
      </c>
      <c r="E1151" s="34">
        <v>0</v>
      </c>
      <c r="F1151" s="33">
        <v>95</v>
      </c>
      <c r="G1151" s="33">
        <v>319</v>
      </c>
      <c r="H1151" s="32">
        <v>0</v>
      </c>
    </row>
    <row r="1152" spans="1:8" s="197" customFormat="1" x14ac:dyDescent="0.3">
      <c r="A1152" s="215" t="s">
        <v>1091</v>
      </c>
      <c r="B1152" s="115">
        <v>44125</v>
      </c>
      <c r="C1152" s="33">
        <v>80</v>
      </c>
      <c r="D1152" s="33">
        <v>932</v>
      </c>
      <c r="E1152" s="34">
        <v>0</v>
      </c>
      <c r="F1152" s="33">
        <v>206</v>
      </c>
      <c r="G1152" s="33">
        <v>654</v>
      </c>
      <c r="H1152" s="32">
        <v>0</v>
      </c>
    </row>
    <row r="1153" spans="1:8" s="197" customFormat="1" x14ac:dyDescent="0.3">
      <c r="A1153" s="215" t="s">
        <v>1092</v>
      </c>
      <c r="B1153" s="115">
        <v>44125</v>
      </c>
      <c r="C1153" s="33">
        <v>148</v>
      </c>
      <c r="D1153" s="33">
        <v>881</v>
      </c>
      <c r="E1153" s="34">
        <v>0</v>
      </c>
      <c r="F1153" s="33">
        <v>128</v>
      </c>
      <c r="G1153" s="33">
        <v>279</v>
      </c>
      <c r="H1153" s="32">
        <v>0</v>
      </c>
    </row>
    <row r="1154" spans="1:8" s="197" customFormat="1" x14ac:dyDescent="0.3">
      <c r="A1154" s="215" t="s">
        <v>1087</v>
      </c>
      <c r="B1154" s="115">
        <v>44126</v>
      </c>
      <c r="C1154" s="33">
        <v>414</v>
      </c>
      <c r="D1154" s="33">
        <v>2630</v>
      </c>
      <c r="E1154" s="34">
        <v>0</v>
      </c>
      <c r="F1154" s="33">
        <v>265</v>
      </c>
      <c r="G1154" s="33">
        <v>711</v>
      </c>
      <c r="H1154" s="32">
        <v>0</v>
      </c>
    </row>
    <row r="1155" spans="1:8" s="197" customFormat="1" x14ac:dyDescent="0.3">
      <c r="A1155" s="215" t="s">
        <v>1088</v>
      </c>
      <c r="B1155" s="115">
        <v>44126</v>
      </c>
      <c r="C1155" s="33">
        <v>148</v>
      </c>
      <c r="D1155" s="33">
        <v>1267</v>
      </c>
      <c r="E1155" s="34">
        <v>0</v>
      </c>
      <c r="F1155" s="33">
        <v>112</v>
      </c>
      <c r="G1155" s="33">
        <v>573</v>
      </c>
      <c r="H1155" s="32">
        <v>0</v>
      </c>
    </row>
    <row r="1156" spans="1:8" s="197" customFormat="1" x14ac:dyDescent="0.3">
      <c r="A1156" s="215" t="s">
        <v>1089</v>
      </c>
      <c r="B1156" s="115">
        <v>44126</v>
      </c>
      <c r="C1156" s="33">
        <v>120</v>
      </c>
      <c r="D1156" s="33">
        <v>1349</v>
      </c>
      <c r="E1156" s="34">
        <v>0</v>
      </c>
      <c r="F1156" s="33">
        <v>139</v>
      </c>
      <c r="G1156" s="33">
        <v>431</v>
      </c>
      <c r="H1156" s="32">
        <v>0</v>
      </c>
    </row>
    <row r="1157" spans="1:8" s="197" customFormat="1" x14ac:dyDescent="0.3">
      <c r="A1157" s="215" t="s">
        <v>1090</v>
      </c>
      <c r="B1157" s="115">
        <v>44126</v>
      </c>
      <c r="C1157" s="33">
        <v>80</v>
      </c>
      <c r="D1157" s="33">
        <v>825</v>
      </c>
      <c r="E1157" s="34">
        <v>0</v>
      </c>
      <c r="F1157" s="33">
        <v>90</v>
      </c>
      <c r="G1157" s="33">
        <v>335</v>
      </c>
      <c r="H1157" s="32">
        <v>0</v>
      </c>
    </row>
    <row r="1158" spans="1:8" s="197" customFormat="1" x14ac:dyDescent="0.3">
      <c r="A1158" s="215" t="s">
        <v>1091</v>
      </c>
      <c r="B1158" s="115">
        <v>44126</v>
      </c>
      <c r="C1158" s="33">
        <v>73</v>
      </c>
      <c r="D1158" s="33">
        <v>917</v>
      </c>
      <c r="E1158" s="34">
        <v>0</v>
      </c>
      <c r="F1158" s="33">
        <v>213</v>
      </c>
      <c r="G1158" s="33">
        <v>668</v>
      </c>
      <c r="H1158" s="32">
        <v>0</v>
      </c>
    </row>
    <row r="1159" spans="1:8" s="197" customFormat="1" x14ac:dyDescent="0.3">
      <c r="A1159" s="215" t="s">
        <v>1092</v>
      </c>
      <c r="B1159" s="115">
        <v>44126</v>
      </c>
      <c r="C1159" s="33">
        <v>151</v>
      </c>
      <c r="D1159" s="33">
        <v>886</v>
      </c>
      <c r="E1159" s="34">
        <v>0</v>
      </c>
      <c r="F1159" s="33">
        <v>125</v>
      </c>
      <c r="G1159" s="33">
        <v>274</v>
      </c>
      <c r="H1159" s="32">
        <v>0</v>
      </c>
    </row>
    <row r="1160" spans="1:8" s="197" customFormat="1" x14ac:dyDescent="0.3">
      <c r="A1160" s="215" t="s">
        <v>1087</v>
      </c>
      <c r="B1160" s="115">
        <v>44127</v>
      </c>
      <c r="C1160" s="33">
        <v>400</v>
      </c>
      <c r="D1160" s="33">
        <v>2599</v>
      </c>
      <c r="E1160" s="34">
        <v>0</v>
      </c>
      <c r="F1160" s="33">
        <v>279</v>
      </c>
      <c r="G1160" s="33">
        <v>742</v>
      </c>
      <c r="H1160" s="32">
        <v>0</v>
      </c>
    </row>
    <row r="1161" spans="1:8" s="197" customFormat="1" x14ac:dyDescent="0.3">
      <c r="A1161" s="215" t="s">
        <v>1088</v>
      </c>
      <c r="B1161" s="115">
        <v>44127</v>
      </c>
      <c r="C1161" s="33">
        <v>155</v>
      </c>
      <c r="D1161" s="33">
        <v>1262</v>
      </c>
      <c r="E1161" s="34">
        <v>0</v>
      </c>
      <c r="F1161" s="33">
        <v>105</v>
      </c>
      <c r="G1161" s="33">
        <v>578</v>
      </c>
      <c r="H1161" s="32">
        <v>0</v>
      </c>
    </row>
    <row r="1162" spans="1:8" s="197" customFormat="1" x14ac:dyDescent="0.3">
      <c r="A1162" s="215" t="s">
        <v>1089</v>
      </c>
      <c r="B1162" s="115">
        <v>44127</v>
      </c>
      <c r="C1162" s="33">
        <v>131</v>
      </c>
      <c r="D1162" s="33">
        <v>1312</v>
      </c>
      <c r="E1162" s="34">
        <v>0</v>
      </c>
      <c r="F1162" s="33">
        <v>128</v>
      </c>
      <c r="G1162" s="33">
        <v>464</v>
      </c>
      <c r="H1162" s="32">
        <v>0</v>
      </c>
    </row>
    <row r="1163" spans="1:8" s="197" customFormat="1" x14ac:dyDescent="0.3">
      <c r="A1163" s="215" t="s">
        <v>1090</v>
      </c>
      <c r="B1163" s="115">
        <v>44127</v>
      </c>
      <c r="C1163" s="33">
        <v>78</v>
      </c>
      <c r="D1163" s="33">
        <v>848</v>
      </c>
      <c r="E1163" s="34">
        <v>0</v>
      </c>
      <c r="F1163" s="33">
        <v>92</v>
      </c>
      <c r="G1163" s="33">
        <v>312</v>
      </c>
      <c r="H1163" s="32">
        <v>0</v>
      </c>
    </row>
    <row r="1164" spans="1:8" s="197" customFormat="1" x14ac:dyDescent="0.3">
      <c r="A1164" s="215" t="s">
        <v>1091</v>
      </c>
      <c r="B1164" s="115">
        <v>44127</v>
      </c>
      <c r="C1164" s="33">
        <v>77</v>
      </c>
      <c r="D1164" s="33">
        <v>909</v>
      </c>
      <c r="E1164" s="34">
        <v>0</v>
      </c>
      <c r="F1164" s="33">
        <v>209</v>
      </c>
      <c r="G1164" s="33">
        <v>670</v>
      </c>
      <c r="H1164" s="32">
        <v>0</v>
      </c>
    </row>
    <row r="1165" spans="1:8" s="197" customFormat="1" x14ac:dyDescent="0.3">
      <c r="A1165" s="215" t="s">
        <v>1092</v>
      </c>
      <c r="B1165" s="115">
        <v>44127</v>
      </c>
      <c r="C1165" s="33">
        <v>151</v>
      </c>
      <c r="D1165" s="33">
        <v>895</v>
      </c>
      <c r="E1165" s="34">
        <v>0</v>
      </c>
      <c r="F1165" s="33">
        <v>125</v>
      </c>
      <c r="G1165" s="33">
        <v>265</v>
      </c>
      <c r="H1165" s="32">
        <v>0</v>
      </c>
    </row>
    <row r="1166" spans="1:8" s="197" customFormat="1" x14ac:dyDescent="0.3">
      <c r="A1166" s="215" t="s">
        <v>1087</v>
      </c>
      <c r="B1166" s="115">
        <v>44128</v>
      </c>
      <c r="C1166" s="33">
        <v>403</v>
      </c>
      <c r="D1166" s="33">
        <v>2523</v>
      </c>
      <c r="E1166" s="34">
        <v>0</v>
      </c>
      <c r="F1166" s="33">
        <v>276</v>
      </c>
      <c r="G1166" s="33">
        <v>818</v>
      </c>
      <c r="H1166" s="32">
        <v>0</v>
      </c>
    </row>
    <row r="1167" spans="1:8" s="197" customFormat="1" x14ac:dyDescent="0.3">
      <c r="A1167" s="215" t="s">
        <v>1088</v>
      </c>
      <c r="B1167" s="115">
        <v>44128</v>
      </c>
      <c r="C1167" s="33">
        <v>146</v>
      </c>
      <c r="D1167" s="33">
        <v>1241</v>
      </c>
      <c r="E1167" s="34">
        <v>0</v>
      </c>
      <c r="F1167" s="33">
        <v>114</v>
      </c>
      <c r="G1167" s="33">
        <v>599</v>
      </c>
      <c r="H1167" s="32">
        <v>0</v>
      </c>
    </row>
    <row r="1168" spans="1:8" s="197" customFormat="1" x14ac:dyDescent="0.3">
      <c r="A1168" s="215" t="s">
        <v>1089</v>
      </c>
      <c r="B1168" s="115">
        <v>44128</v>
      </c>
      <c r="C1168" s="33">
        <v>126</v>
      </c>
      <c r="D1168" s="33">
        <v>1278</v>
      </c>
      <c r="E1168" s="34">
        <v>0</v>
      </c>
      <c r="F1168" s="33">
        <v>133</v>
      </c>
      <c r="G1168" s="33">
        <v>498</v>
      </c>
      <c r="H1168" s="32">
        <v>0</v>
      </c>
    </row>
    <row r="1169" spans="1:8" s="197" customFormat="1" x14ac:dyDescent="0.3">
      <c r="A1169" s="215" t="s">
        <v>1090</v>
      </c>
      <c r="B1169" s="115">
        <v>44128</v>
      </c>
      <c r="C1169" s="33">
        <v>76</v>
      </c>
      <c r="D1169" s="33">
        <v>770</v>
      </c>
      <c r="E1169" s="34">
        <v>0</v>
      </c>
      <c r="F1169" s="33">
        <v>94</v>
      </c>
      <c r="G1169" s="33">
        <v>390</v>
      </c>
      <c r="H1169" s="32">
        <v>0</v>
      </c>
    </row>
    <row r="1170" spans="1:8" s="197" customFormat="1" x14ac:dyDescent="0.3">
      <c r="A1170" s="215" t="s">
        <v>1091</v>
      </c>
      <c r="B1170" s="115">
        <v>44128</v>
      </c>
      <c r="C1170" s="33">
        <v>77</v>
      </c>
      <c r="D1170" s="33">
        <v>916</v>
      </c>
      <c r="E1170" s="34">
        <v>0</v>
      </c>
      <c r="F1170" s="33">
        <v>209</v>
      </c>
      <c r="G1170" s="33">
        <v>664</v>
      </c>
      <c r="H1170" s="32">
        <v>0</v>
      </c>
    </row>
    <row r="1171" spans="1:8" s="197" customFormat="1" x14ac:dyDescent="0.3">
      <c r="A1171" s="215" t="s">
        <v>1092</v>
      </c>
      <c r="B1171" s="115">
        <v>44128</v>
      </c>
      <c r="C1171" s="33">
        <v>150</v>
      </c>
      <c r="D1171" s="33">
        <v>870</v>
      </c>
      <c r="E1171" s="34">
        <v>0</v>
      </c>
      <c r="F1171" s="33">
        <v>126</v>
      </c>
      <c r="G1171" s="33">
        <v>290</v>
      </c>
      <c r="H1171" s="32">
        <v>0</v>
      </c>
    </row>
    <row r="1172" spans="1:8" s="197" customFormat="1" x14ac:dyDescent="0.3">
      <c r="A1172" s="215" t="s">
        <v>1087</v>
      </c>
      <c r="B1172" s="115">
        <v>44129</v>
      </c>
      <c r="C1172" s="33">
        <v>383</v>
      </c>
      <c r="D1172" s="33">
        <v>2432</v>
      </c>
      <c r="E1172" s="34">
        <v>0</v>
      </c>
      <c r="F1172" s="33">
        <v>296</v>
      </c>
      <c r="G1172" s="33">
        <v>909</v>
      </c>
      <c r="H1172" s="32">
        <v>0</v>
      </c>
    </row>
    <row r="1173" spans="1:8" s="197" customFormat="1" x14ac:dyDescent="0.3">
      <c r="A1173" s="215" t="s">
        <v>1088</v>
      </c>
      <c r="B1173" s="115">
        <v>44129</v>
      </c>
      <c r="C1173" s="33">
        <v>136</v>
      </c>
      <c r="D1173" s="33">
        <v>1179</v>
      </c>
      <c r="E1173" s="34">
        <v>0</v>
      </c>
      <c r="F1173" s="33">
        <v>120</v>
      </c>
      <c r="G1173" s="33">
        <v>646</v>
      </c>
      <c r="H1173" s="32">
        <v>0</v>
      </c>
    </row>
    <row r="1174" spans="1:8" s="197" customFormat="1" x14ac:dyDescent="0.3">
      <c r="A1174" s="215" t="s">
        <v>1089</v>
      </c>
      <c r="B1174" s="115">
        <v>44129</v>
      </c>
      <c r="C1174" s="33">
        <v>123</v>
      </c>
      <c r="D1174" s="33">
        <v>1213</v>
      </c>
      <c r="E1174" s="34">
        <v>0</v>
      </c>
      <c r="F1174" s="33">
        <v>136</v>
      </c>
      <c r="G1174" s="33">
        <v>563</v>
      </c>
      <c r="H1174" s="32">
        <v>0</v>
      </c>
    </row>
    <row r="1175" spans="1:8" s="197" customFormat="1" x14ac:dyDescent="0.3">
      <c r="A1175" s="215" t="s">
        <v>1090</v>
      </c>
      <c r="B1175" s="115">
        <v>44129</v>
      </c>
      <c r="C1175" s="33">
        <v>65</v>
      </c>
      <c r="D1175" s="33">
        <v>766</v>
      </c>
      <c r="E1175" s="34">
        <v>0</v>
      </c>
      <c r="F1175" s="33">
        <v>105</v>
      </c>
      <c r="G1175" s="33">
        <v>394</v>
      </c>
      <c r="H1175" s="32">
        <v>0</v>
      </c>
    </row>
    <row r="1176" spans="1:8" s="197" customFormat="1" x14ac:dyDescent="0.3">
      <c r="A1176" s="215" t="s">
        <v>1091</v>
      </c>
      <c r="B1176" s="115">
        <v>44129</v>
      </c>
      <c r="C1176" s="33">
        <v>69</v>
      </c>
      <c r="D1176" s="33">
        <v>888</v>
      </c>
      <c r="E1176" s="34">
        <v>0</v>
      </c>
      <c r="F1176" s="33">
        <v>217</v>
      </c>
      <c r="G1176" s="33">
        <v>693</v>
      </c>
      <c r="H1176" s="32">
        <v>0</v>
      </c>
    </row>
    <row r="1177" spans="1:8" s="197" customFormat="1" x14ac:dyDescent="0.3">
      <c r="A1177" s="215" t="s">
        <v>1092</v>
      </c>
      <c r="B1177" s="115">
        <v>44129</v>
      </c>
      <c r="C1177" s="33">
        <v>142</v>
      </c>
      <c r="D1177" s="33">
        <v>845</v>
      </c>
      <c r="E1177" s="34">
        <v>0</v>
      </c>
      <c r="F1177" s="33">
        <v>134</v>
      </c>
      <c r="G1177" s="33">
        <v>315</v>
      </c>
      <c r="H1177" s="32">
        <v>0</v>
      </c>
    </row>
    <row r="1178" spans="1:8" s="197" customFormat="1" x14ac:dyDescent="0.3">
      <c r="A1178" s="215" t="s">
        <v>1087</v>
      </c>
      <c r="B1178" s="115">
        <v>44130</v>
      </c>
      <c r="C1178" s="33">
        <v>376</v>
      </c>
      <c r="D1178" s="33">
        <v>2448</v>
      </c>
      <c r="E1178" s="34">
        <v>0</v>
      </c>
      <c r="F1178" s="33">
        <v>303</v>
      </c>
      <c r="G1178" s="33">
        <v>893</v>
      </c>
      <c r="H1178" s="32">
        <v>0</v>
      </c>
    </row>
    <row r="1179" spans="1:8" s="197" customFormat="1" x14ac:dyDescent="0.3">
      <c r="A1179" s="215" t="s">
        <v>1088</v>
      </c>
      <c r="B1179" s="115">
        <v>44130</v>
      </c>
      <c r="C1179" s="33">
        <v>144</v>
      </c>
      <c r="D1179" s="33">
        <v>1197</v>
      </c>
      <c r="E1179" s="34">
        <v>0</v>
      </c>
      <c r="F1179" s="33">
        <v>112</v>
      </c>
      <c r="G1179" s="33">
        <v>628</v>
      </c>
      <c r="H1179" s="32">
        <v>0</v>
      </c>
    </row>
    <row r="1180" spans="1:8" s="197" customFormat="1" x14ac:dyDescent="0.3">
      <c r="A1180" s="215" t="s">
        <v>1089</v>
      </c>
      <c r="B1180" s="115">
        <v>44130</v>
      </c>
      <c r="C1180" s="33">
        <v>124</v>
      </c>
      <c r="D1180" s="33">
        <v>1198</v>
      </c>
      <c r="E1180" s="34">
        <v>0</v>
      </c>
      <c r="F1180" s="33">
        <v>135</v>
      </c>
      <c r="G1180" s="33">
        <v>578</v>
      </c>
      <c r="H1180" s="32">
        <v>0</v>
      </c>
    </row>
    <row r="1181" spans="1:8" s="197" customFormat="1" x14ac:dyDescent="0.3">
      <c r="A1181" s="215" t="s">
        <v>1090</v>
      </c>
      <c r="B1181" s="115">
        <v>44130</v>
      </c>
      <c r="C1181" s="33">
        <v>67</v>
      </c>
      <c r="D1181" s="33">
        <v>756</v>
      </c>
      <c r="E1181" s="34">
        <v>0</v>
      </c>
      <c r="F1181" s="33">
        <v>103</v>
      </c>
      <c r="G1181" s="33">
        <v>404</v>
      </c>
      <c r="H1181" s="32">
        <v>0</v>
      </c>
    </row>
    <row r="1182" spans="1:8" s="197" customFormat="1" x14ac:dyDescent="0.3">
      <c r="A1182" s="215" t="s">
        <v>1091</v>
      </c>
      <c r="B1182" s="115">
        <v>44130</v>
      </c>
      <c r="C1182" s="33">
        <v>79</v>
      </c>
      <c r="D1182" s="33">
        <v>904</v>
      </c>
      <c r="E1182" s="34">
        <v>0</v>
      </c>
      <c r="F1182" s="33">
        <v>207</v>
      </c>
      <c r="G1182" s="33">
        <v>678</v>
      </c>
      <c r="H1182" s="32">
        <v>0</v>
      </c>
    </row>
    <row r="1183" spans="1:8" s="197" customFormat="1" x14ac:dyDescent="0.3">
      <c r="A1183" s="215" t="s">
        <v>1092</v>
      </c>
      <c r="B1183" s="115">
        <v>44130</v>
      </c>
      <c r="C1183" s="33">
        <v>140</v>
      </c>
      <c r="D1183" s="33">
        <v>855</v>
      </c>
      <c r="E1183" s="34">
        <v>0</v>
      </c>
      <c r="F1183" s="33">
        <v>136</v>
      </c>
      <c r="G1183" s="33">
        <v>305</v>
      </c>
      <c r="H1183" s="32">
        <v>0</v>
      </c>
    </row>
    <row r="1184" spans="1:8" s="197" customFormat="1" x14ac:dyDescent="0.3">
      <c r="A1184" s="215" t="s">
        <v>1087</v>
      </c>
      <c r="B1184" s="115">
        <v>44131</v>
      </c>
      <c r="C1184" s="33">
        <v>412</v>
      </c>
      <c r="D1184" s="33">
        <v>2555</v>
      </c>
      <c r="E1184" s="34">
        <v>0</v>
      </c>
      <c r="F1184" s="33">
        <v>267</v>
      </c>
      <c r="G1184" s="33">
        <v>786</v>
      </c>
      <c r="H1184" s="32">
        <v>0</v>
      </c>
    </row>
    <row r="1185" spans="1:8" s="197" customFormat="1" x14ac:dyDescent="0.3">
      <c r="A1185" s="215" t="s">
        <v>1088</v>
      </c>
      <c r="B1185" s="115">
        <v>44131</v>
      </c>
      <c r="C1185" s="33">
        <v>149</v>
      </c>
      <c r="D1185" s="33">
        <v>1274</v>
      </c>
      <c r="E1185" s="34">
        <v>0</v>
      </c>
      <c r="F1185" s="33">
        <v>107</v>
      </c>
      <c r="G1185" s="33">
        <v>551</v>
      </c>
      <c r="H1185" s="32">
        <v>0</v>
      </c>
    </row>
    <row r="1186" spans="1:8" s="197" customFormat="1" x14ac:dyDescent="0.3">
      <c r="A1186" s="215" t="s">
        <v>1089</v>
      </c>
      <c r="B1186" s="115">
        <v>44131</v>
      </c>
      <c r="C1186" s="33">
        <v>128</v>
      </c>
      <c r="D1186" s="33">
        <v>1266</v>
      </c>
      <c r="E1186" s="34">
        <v>0</v>
      </c>
      <c r="F1186" s="33">
        <v>131</v>
      </c>
      <c r="G1186" s="33">
        <v>510</v>
      </c>
      <c r="H1186" s="32">
        <v>0</v>
      </c>
    </row>
    <row r="1187" spans="1:8" s="197" customFormat="1" x14ac:dyDescent="0.3">
      <c r="A1187" s="215" t="s">
        <v>1090</v>
      </c>
      <c r="B1187" s="115">
        <v>44131</v>
      </c>
      <c r="C1187" s="33">
        <v>76</v>
      </c>
      <c r="D1187" s="33">
        <v>823</v>
      </c>
      <c r="E1187" s="34">
        <v>0</v>
      </c>
      <c r="F1187" s="33">
        <v>94</v>
      </c>
      <c r="G1187" s="33">
        <v>346</v>
      </c>
      <c r="H1187" s="32">
        <v>0</v>
      </c>
    </row>
    <row r="1188" spans="1:8" s="197" customFormat="1" x14ac:dyDescent="0.3">
      <c r="A1188" s="215" t="s">
        <v>1091</v>
      </c>
      <c r="B1188" s="115">
        <v>44131</v>
      </c>
      <c r="C1188" s="33">
        <v>81</v>
      </c>
      <c r="D1188" s="33">
        <v>901</v>
      </c>
      <c r="E1188" s="34">
        <v>0</v>
      </c>
      <c r="F1188" s="33">
        <v>205</v>
      </c>
      <c r="G1188" s="33">
        <v>682</v>
      </c>
      <c r="H1188" s="32">
        <v>0</v>
      </c>
    </row>
    <row r="1189" spans="1:8" s="197" customFormat="1" x14ac:dyDescent="0.3">
      <c r="A1189" s="215" t="s">
        <v>1092</v>
      </c>
      <c r="B1189" s="115">
        <v>44131</v>
      </c>
      <c r="C1189" s="33">
        <v>141</v>
      </c>
      <c r="D1189" s="33">
        <v>890</v>
      </c>
      <c r="E1189" s="34">
        <v>0</v>
      </c>
      <c r="F1189" s="33">
        <v>135</v>
      </c>
      <c r="G1189" s="33">
        <v>270</v>
      </c>
      <c r="H1189" s="32">
        <v>0</v>
      </c>
    </row>
    <row r="1190" spans="1:8" s="197" customFormat="1" x14ac:dyDescent="0.3">
      <c r="A1190" s="215" t="s">
        <v>1087</v>
      </c>
      <c r="B1190" s="115">
        <v>44132</v>
      </c>
      <c r="C1190" s="33">
        <v>415</v>
      </c>
      <c r="D1190" s="33">
        <v>2571</v>
      </c>
      <c r="E1190" s="34">
        <v>0</v>
      </c>
      <c r="F1190" s="33">
        <v>264</v>
      </c>
      <c r="G1190" s="33">
        <v>770</v>
      </c>
      <c r="H1190" s="32">
        <v>0</v>
      </c>
    </row>
    <row r="1191" spans="1:8" s="197" customFormat="1" x14ac:dyDescent="0.3">
      <c r="A1191" s="215" t="s">
        <v>1088</v>
      </c>
      <c r="B1191" s="115">
        <v>44132</v>
      </c>
      <c r="C1191" s="33">
        <v>154</v>
      </c>
      <c r="D1191" s="33">
        <v>1264</v>
      </c>
      <c r="E1191" s="34">
        <v>0</v>
      </c>
      <c r="F1191" s="33">
        <v>102</v>
      </c>
      <c r="G1191" s="33">
        <v>561</v>
      </c>
      <c r="H1191" s="32">
        <v>0</v>
      </c>
    </row>
    <row r="1192" spans="1:8" s="197" customFormat="1" x14ac:dyDescent="0.3">
      <c r="A1192" s="215" t="s">
        <v>1089</v>
      </c>
      <c r="B1192" s="115">
        <v>44132</v>
      </c>
      <c r="C1192" s="33">
        <v>125</v>
      </c>
      <c r="D1192" s="33">
        <v>1287</v>
      </c>
      <c r="E1192" s="34">
        <v>0</v>
      </c>
      <c r="F1192" s="33">
        <v>134</v>
      </c>
      <c r="G1192" s="33">
        <v>504</v>
      </c>
      <c r="H1192" s="32">
        <v>0</v>
      </c>
    </row>
    <row r="1193" spans="1:8" s="197" customFormat="1" x14ac:dyDescent="0.3">
      <c r="A1193" s="215" t="s">
        <v>1090</v>
      </c>
      <c r="B1193" s="115">
        <v>44132</v>
      </c>
      <c r="C1193" s="33">
        <v>84</v>
      </c>
      <c r="D1193" s="33">
        <v>859</v>
      </c>
      <c r="E1193" s="34">
        <v>0</v>
      </c>
      <c r="F1193" s="33">
        <v>86</v>
      </c>
      <c r="G1193" s="33">
        <v>301</v>
      </c>
      <c r="H1193" s="32">
        <v>0</v>
      </c>
    </row>
    <row r="1194" spans="1:8" s="197" customFormat="1" x14ac:dyDescent="0.3">
      <c r="A1194" s="215" t="s">
        <v>1091</v>
      </c>
      <c r="B1194" s="115">
        <v>44132</v>
      </c>
      <c r="C1194" s="33">
        <v>78</v>
      </c>
      <c r="D1194" s="33">
        <v>893</v>
      </c>
      <c r="E1194" s="34">
        <v>0</v>
      </c>
      <c r="F1194" s="33">
        <v>208</v>
      </c>
      <c r="G1194" s="33">
        <v>689</v>
      </c>
      <c r="H1194" s="32">
        <v>0</v>
      </c>
    </row>
    <row r="1195" spans="1:8" s="197" customFormat="1" x14ac:dyDescent="0.3">
      <c r="A1195" s="215" t="s">
        <v>1092</v>
      </c>
      <c r="B1195" s="115">
        <v>44132</v>
      </c>
      <c r="C1195" s="33">
        <v>142</v>
      </c>
      <c r="D1195" s="33">
        <v>896</v>
      </c>
      <c r="E1195" s="34">
        <v>0</v>
      </c>
      <c r="F1195" s="33">
        <v>134</v>
      </c>
      <c r="G1195" s="33">
        <v>264</v>
      </c>
      <c r="H1195" s="32">
        <v>0</v>
      </c>
    </row>
    <row r="1196" spans="1:8" s="197" customFormat="1" x14ac:dyDescent="0.3">
      <c r="A1196" s="215" t="s">
        <v>1087</v>
      </c>
      <c r="B1196" s="115">
        <v>44133</v>
      </c>
      <c r="C1196" s="33">
        <v>400</v>
      </c>
      <c r="D1196" s="33">
        <v>2570</v>
      </c>
      <c r="E1196" s="34">
        <v>0</v>
      </c>
      <c r="F1196" s="33">
        <v>279</v>
      </c>
      <c r="G1196" s="33">
        <v>771</v>
      </c>
      <c r="H1196" s="32">
        <v>0</v>
      </c>
    </row>
    <row r="1197" spans="1:8" s="197" customFormat="1" x14ac:dyDescent="0.3">
      <c r="A1197" s="215" t="s">
        <v>1088</v>
      </c>
      <c r="B1197" s="115">
        <v>44133</v>
      </c>
      <c r="C1197" s="33">
        <v>151</v>
      </c>
      <c r="D1197" s="33">
        <v>1311</v>
      </c>
      <c r="E1197" s="34">
        <v>0</v>
      </c>
      <c r="F1197" s="33">
        <v>105</v>
      </c>
      <c r="G1197" s="33">
        <v>514</v>
      </c>
      <c r="H1197" s="32">
        <v>0</v>
      </c>
    </row>
    <row r="1198" spans="1:8" s="197" customFormat="1" x14ac:dyDescent="0.3">
      <c r="A1198" s="215" t="s">
        <v>1089</v>
      </c>
      <c r="B1198" s="115">
        <v>44133</v>
      </c>
      <c r="C1198" s="33">
        <v>134</v>
      </c>
      <c r="D1198" s="33">
        <v>1285</v>
      </c>
      <c r="E1198" s="34">
        <v>0</v>
      </c>
      <c r="F1198" s="33">
        <v>125</v>
      </c>
      <c r="G1198" s="33">
        <v>506</v>
      </c>
      <c r="H1198" s="32">
        <v>0</v>
      </c>
    </row>
    <row r="1199" spans="1:8" s="197" customFormat="1" x14ac:dyDescent="0.3">
      <c r="A1199" s="215" t="s">
        <v>1090</v>
      </c>
      <c r="B1199" s="115">
        <v>44133</v>
      </c>
      <c r="C1199" s="33">
        <v>83</v>
      </c>
      <c r="D1199" s="33">
        <v>831</v>
      </c>
      <c r="E1199" s="34">
        <v>0</v>
      </c>
      <c r="F1199" s="33">
        <v>87</v>
      </c>
      <c r="G1199" s="33">
        <v>329</v>
      </c>
      <c r="H1199" s="32">
        <v>0</v>
      </c>
    </row>
    <row r="1200" spans="1:8" s="197" customFormat="1" x14ac:dyDescent="0.3">
      <c r="A1200" s="215" t="s">
        <v>1091</v>
      </c>
      <c r="B1200" s="115">
        <v>44133</v>
      </c>
      <c r="C1200" s="33">
        <v>82</v>
      </c>
      <c r="D1200" s="33">
        <v>939</v>
      </c>
      <c r="E1200" s="34">
        <v>0</v>
      </c>
      <c r="F1200" s="33">
        <v>204</v>
      </c>
      <c r="G1200" s="33">
        <v>642</v>
      </c>
      <c r="H1200" s="32">
        <v>0</v>
      </c>
    </row>
    <row r="1201" spans="1:8" s="197" customFormat="1" x14ac:dyDescent="0.3">
      <c r="A1201" s="215" t="s">
        <v>1092</v>
      </c>
      <c r="B1201" s="115">
        <v>44133</v>
      </c>
      <c r="C1201" s="33">
        <v>141</v>
      </c>
      <c r="D1201" s="33">
        <v>875</v>
      </c>
      <c r="E1201" s="34">
        <v>0</v>
      </c>
      <c r="F1201" s="33">
        <v>135</v>
      </c>
      <c r="G1201" s="33">
        <v>285</v>
      </c>
      <c r="H1201" s="32">
        <v>0</v>
      </c>
    </row>
    <row r="1202" spans="1:8" s="197" customFormat="1" x14ac:dyDescent="0.3">
      <c r="A1202" s="215" t="s">
        <v>1087</v>
      </c>
      <c r="B1202" s="115">
        <v>44134</v>
      </c>
      <c r="C1202" s="33">
        <v>407</v>
      </c>
      <c r="D1202" s="33">
        <v>2596</v>
      </c>
      <c r="E1202" s="34">
        <v>0</v>
      </c>
      <c r="F1202" s="33">
        <v>272</v>
      </c>
      <c r="G1202" s="33">
        <v>745</v>
      </c>
      <c r="H1202" s="32">
        <v>0</v>
      </c>
    </row>
    <row r="1203" spans="1:8" s="197" customFormat="1" x14ac:dyDescent="0.3">
      <c r="A1203" s="215" t="s">
        <v>1088</v>
      </c>
      <c r="B1203" s="115">
        <v>44134</v>
      </c>
      <c r="C1203" s="33">
        <v>149</v>
      </c>
      <c r="D1203" s="33">
        <v>1285</v>
      </c>
      <c r="E1203" s="34">
        <v>0</v>
      </c>
      <c r="F1203" s="33">
        <v>107</v>
      </c>
      <c r="G1203" s="33">
        <v>540</v>
      </c>
      <c r="H1203" s="32">
        <v>0</v>
      </c>
    </row>
    <row r="1204" spans="1:8" s="197" customFormat="1" x14ac:dyDescent="0.3">
      <c r="A1204" s="215" t="s">
        <v>1089</v>
      </c>
      <c r="B1204" s="115">
        <v>44134</v>
      </c>
      <c r="C1204" s="33">
        <v>128</v>
      </c>
      <c r="D1204" s="33">
        <v>1267</v>
      </c>
      <c r="E1204" s="34">
        <v>0</v>
      </c>
      <c r="F1204" s="33">
        <v>131</v>
      </c>
      <c r="G1204" s="33">
        <v>524</v>
      </c>
      <c r="H1204" s="32">
        <v>0</v>
      </c>
    </row>
    <row r="1205" spans="1:8" s="197" customFormat="1" x14ac:dyDescent="0.3">
      <c r="A1205" s="215" t="s">
        <v>1090</v>
      </c>
      <c r="B1205" s="115">
        <v>44134</v>
      </c>
      <c r="C1205" s="33">
        <v>86</v>
      </c>
      <c r="D1205" s="33">
        <v>796</v>
      </c>
      <c r="E1205" s="34">
        <v>0</v>
      </c>
      <c r="F1205" s="33">
        <v>84</v>
      </c>
      <c r="G1205" s="33">
        <v>364</v>
      </c>
      <c r="H1205" s="32">
        <v>0</v>
      </c>
    </row>
    <row r="1206" spans="1:8" s="197" customFormat="1" x14ac:dyDescent="0.3">
      <c r="A1206" s="215" t="s">
        <v>1091</v>
      </c>
      <c r="B1206" s="115">
        <v>44134</v>
      </c>
      <c r="C1206" s="33">
        <v>84</v>
      </c>
      <c r="D1206" s="33">
        <v>893</v>
      </c>
      <c r="E1206" s="34">
        <v>0</v>
      </c>
      <c r="F1206" s="33">
        <v>202</v>
      </c>
      <c r="G1206" s="33">
        <v>684</v>
      </c>
      <c r="H1206" s="32">
        <v>0</v>
      </c>
    </row>
    <row r="1207" spans="1:8" s="197" customFormat="1" x14ac:dyDescent="0.3">
      <c r="A1207" s="215" t="s">
        <v>1092</v>
      </c>
      <c r="B1207" s="115">
        <v>44134</v>
      </c>
      <c r="C1207" s="33">
        <v>138</v>
      </c>
      <c r="D1207" s="33">
        <v>866</v>
      </c>
      <c r="E1207" s="34">
        <v>0</v>
      </c>
      <c r="F1207" s="33">
        <v>138</v>
      </c>
      <c r="G1207" s="33">
        <v>294</v>
      </c>
      <c r="H1207" s="32">
        <v>0</v>
      </c>
    </row>
    <row r="1208" spans="1:8" s="197" customFormat="1" x14ac:dyDescent="0.3">
      <c r="A1208" s="215" t="s">
        <v>1087</v>
      </c>
      <c r="B1208" s="115">
        <v>44135</v>
      </c>
      <c r="C1208" s="33">
        <v>403</v>
      </c>
      <c r="D1208" s="33">
        <v>2539</v>
      </c>
      <c r="E1208" s="34">
        <v>0</v>
      </c>
      <c r="F1208" s="33">
        <v>276</v>
      </c>
      <c r="G1208" s="33">
        <v>802</v>
      </c>
      <c r="H1208" s="32">
        <v>0</v>
      </c>
    </row>
    <row r="1209" spans="1:8" s="197" customFormat="1" x14ac:dyDescent="0.3">
      <c r="A1209" s="215" t="s">
        <v>1088</v>
      </c>
      <c r="B1209" s="115">
        <v>44135</v>
      </c>
      <c r="C1209" s="33">
        <v>138</v>
      </c>
      <c r="D1209" s="33">
        <v>1232</v>
      </c>
      <c r="E1209" s="34">
        <v>0</v>
      </c>
      <c r="F1209" s="33">
        <v>118</v>
      </c>
      <c r="G1209" s="33">
        <v>593</v>
      </c>
      <c r="H1209" s="32">
        <v>0</v>
      </c>
    </row>
    <row r="1210" spans="1:8" s="197" customFormat="1" x14ac:dyDescent="0.3">
      <c r="A1210" s="215" t="s">
        <v>1089</v>
      </c>
      <c r="B1210" s="115">
        <v>44135</v>
      </c>
      <c r="C1210" s="33">
        <v>134</v>
      </c>
      <c r="D1210" s="33">
        <v>1232</v>
      </c>
      <c r="E1210" s="34">
        <v>0</v>
      </c>
      <c r="F1210" s="33">
        <v>125</v>
      </c>
      <c r="G1210" s="33">
        <v>559</v>
      </c>
      <c r="H1210" s="32">
        <v>0</v>
      </c>
    </row>
    <row r="1211" spans="1:8" s="197" customFormat="1" x14ac:dyDescent="0.3">
      <c r="A1211" s="215" t="s">
        <v>1090</v>
      </c>
      <c r="B1211" s="115">
        <v>44135</v>
      </c>
      <c r="C1211" s="33">
        <v>72</v>
      </c>
      <c r="D1211" s="33">
        <v>774</v>
      </c>
      <c r="E1211" s="34">
        <v>0</v>
      </c>
      <c r="F1211" s="33">
        <v>98</v>
      </c>
      <c r="G1211" s="33">
        <v>386</v>
      </c>
      <c r="H1211" s="32">
        <v>0</v>
      </c>
    </row>
    <row r="1212" spans="1:8" s="197" customFormat="1" x14ac:dyDescent="0.3">
      <c r="A1212" s="215" t="s">
        <v>1091</v>
      </c>
      <c r="B1212" s="115">
        <v>44135</v>
      </c>
      <c r="C1212" s="33">
        <v>83</v>
      </c>
      <c r="D1212" s="33">
        <v>865</v>
      </c>
      <c r="E1212" s="34">
        <v>0</v>
      </c>
      <c r="F1212" s="33">
        <v>203</v>
      </c>
      <c r="G1212" s="33">
        <v>716</v>
      </c>
      <c r="H1212" s="32">
        <v>0</v>
      </c>
    </row>
    <row r="1213" spans="1:8" s="197" customFormat="1" x14ac:dyDescent="0.3">
      <c r="A1213" s="215" t="s">
        <v>1092</v>
      </c>
      <c r="B1213" s="115">
        <v>44135</v>
      </c>
      <c r="C1213" s="33">
        <v>140</v>
      </c>
      <c r="D1213" s="33">
        <v>861</v>
      </c>
      <c r="E1213" s="34">
        <v>0</v>
      </c>
      <c r="F1213" s="33">
        <v>134</v>
      </c>
      <c r="G1213" s="33">
        <v>299</v>
      </c>
      <c r="H1213" s="32">
        <v>0</v>
      </c>
    </row>
    <row r="1214" spans="1:8" s="197" customFormat="1" x14ac:dyDescent="0.3">
      <c r="A1214" s="215" t="s">
        <v>1087</v>
      </c>
      <c r="B1214" s="115">
        <v>44136</v>
      </c>
      <c r="C1214" s="33">
        <v>394</v>
      </c>
      <c r="D1214" s="33">
        <v>2385</v>
      </c>
      <c r="E1214" s="34">
        <v>0</v>
      </c>
      <c r="F1214" s="33">
        <v>285</v>
      </c>
      <c r="G1214" s="33">
        <v>956</v>
      </c>
      <c r="H1214" s="32">
        <v>0</v>
      </c>
    </row>
    <row r="1215" spans="1:8" s="197" customFormat="1" x14ac:dyDescent="0.3">
      <c r="A1215" s="215" t="s">
        <v>1088</v>
      </c>
      <c r="B1215" s="115">
        <v>44136</v>
      </c>
      <c r="C1215" s="33">
        <v>124</v>
      </c>
      <c r="D1215" s="33">
        <v>1184</v>
      </c>
      <c r="E1215" s="34">
        <v>0</v>
      </c>
      <c r="F1215" s="33">
        <v>132</v>
      </c>
      <c r="G1215" s="33">
        <v>641</v>
      </c>
      <c r="H1215" s="32">
        <v>0</v>
      </c>
    </row>
    <row r="1216" spans="1:8" s="197" customFormat="1" x14ac:dyDescent="0.3">
      <c r="A1216" s="215" t="s">
        <v>1089</v>
      </c>
      <c r="B1216" s="115">
        <v>44136</v>
      </c>
      <c r="C1216" s="33">
        <v>121</v>
      </c>
      <c r="D1216" s="33">
        <v>1162</v>
      </c>
      <c r="E1216" s="34">
        <v>0</v>
      </c>
      <c r="F1216" s="33">
        <v>138</v>
      </c>
      <c r="G1216" s="33">
        <v>629</v>
      </c>
      <c r="H1216" s="32">
        <v>0</v>
      </c>
    </row>
    <row r="1217" spans="1:8" s="197" customFormat="1" x14ac:dyDescent="0.3">
      <c r="A1217" s="215" t="s">
        <v>1090</v>
      </c>
      <c r="B1217" s="115">
        <v>44136</v>
      </c>
      <c r="C1217" s="33">
        <v>69</v>
      </c>
      <c r="D1217" s="33">
        <v>751</v>
      </c>
      <c r="E1217" s="34">
        <v>0</v>
      </c>
      <c r="F1217" s="33">
        <v>101</v>
      </c>
      <c r="G1217" s="33">
        <v>409</v>
      </c>
      <c r="H1217" s="32">
        <v>0</v>
      </c>
    </row>
    <row r="1218" spans="1:8" s="197" customFormat="1" x14ac:dyDescent="0.3">
      <c r="A1218" s="215" t="s">
        <v>1091</v>
      </c>
      <c r="B1218" s="115">
        <v>44136</v>
      </c>
      <c r="C1218" s="33">
        <v>79</v>
      </c>
      <c r="D1218" s="33">
        <v>819</v>
      </c>
      <c r="E1218" s="34">
        <v>0</v>
      </c>
      <c r="F1218" s="33">
        <v>207</v>
      </c>
      <c r="G1218" s="33">
        <v>760</v>
      </c>
      <c r="H1218" s="32">
        <v>0</v>
      </c>
    </row>
    <row r="1219" spans="1:8" s="197" customFormat="1" x14ac:dyDescent="0.3">
      <c r="A1219" s="215" t="s">
        <v>1092</v>
      </c>
      <c r="B1219" s="115">
        <v>44136</v>
      </c>
      <c r="C1219" s="33">
        <v>139</v>
      </c>
      <c r="D1219" s="33">
        <v>805</v>
      </c>
      <c r="E1219" s="34">
        <v>0</v>
      </c>
      <c r="F1219" s="33">
        <v>135</v>
      </c>
      <c r="G1219" s="33">
        <v>355</v>
      </c>
      <c r="H1219" s="32">
        <v>0</v>
      </c>
    </row>
    <row r="1220" spans="1:8" s="197" customFormat="1" x14ac:dyDescent="0.3">
      <c r="A1220" s="215" t="s">
        <v>1087</v>
      </c>
      <c r="B1220" s="115">
        <v>44137</v>
      </c>
      <c r="C1220" s="33">
        <v>397</v>
      </c>
      <c r="D1220" s="33">
        <v>2401</v>
      </c>
      <c r="E1220" s="34">
        <v>0</v>
      </c>
      <c r="F1220" s="33">
        <v>282</v>
      </c>
      <c r="G1220" s="33">
        <v>940</v>
      </c>
      <c r="H1220" s="32">
        <v>0</v>
      </c>
    </row>
    <row r="1221" spans="1:8" s="197" customFormat="1" x14ac:dyDescent="0.3">
      <c r="A1221" s="215" t="s">
        <v>1088</v>
      </c>
      <c r="B1221" s="115">
        <v>44137</v>
      </c>
      <c r="C1221" s="33">
        <v>123</v>
      </c>
      <c r="D1221" s="33">
        <v>1186</v>
      </c>
      <c r="E1221" s="34">
        <v>0</v>
      </c>
      <c r="F1221" s="33">
        <v>133</v>
      </c>
      <c r="G1221" s="33">
        <v>639</v>
      </c>
      <c r="H1221" s="32">
        <v>0</v>
      </c>
    </row>
    <row r="1222" spans="1:8" s="197" customFormat="1" x14ac:dyDescent="0.3">
      <c r="A1222" s="215" t="s">
        <v>1089</v>
      </c>
      <c r="B1222" s="115">
        <v>44137</v>
      </c>
      <c r="C1222" s="33">
        <v>112</v>
      </c>
      <c r="D1222" s="33">
        <v>1177</v>
      </c>
      <c r="E1222" s="34">
        <v>0</v>
      </c>
      <c r="F1222" s="33">
        <v>147</v>
      </c>
      <c r="G1222" s="33">
        <v>614</v>
      </c>
      <c r="H1222" s="32">
        <v>0</v>
      </c>
    </row>
    <row r="1223" spans="1:8" s="197" customFormat="1" x14ac:dyDescent="0.3">
      <c r="A1223" s="215" t="s">
        <v>1090</v>
      </c>
      <c r="B1223" s="115">
        <v>44137</v>
      </c>
      <c r="C1223" s="33">
        <v>68</v>
      </c>
      <c r="D1223" s="33">
        <v>754</v>
      </c>
      <c r="E1223" s="34">
        <v>0</v>
      </c>
      <c r="F1223" s="33">
        <v>102</v>
      </c>
      <c r="G1223" s="33">
        <v>406</v>
      </c>
      <c r="H1223" s="32">
        <v>0</v>
      </c>
    </row>
    <row r="1224" spans="1:8" s="197" customFormat="1" x14ac:dyDescent="0.3">
      <c r="A1224" s="215" t="s">
        <v>1091</v>
      </c>
      <c r="B1224" s="115">
        <v>44137</v>
      </c>
      <c r="C1224" s="33">
        <v>82</v>
      </c>
      <c r="D1224" s="33">
        <v>888</v>
      </c>
      <c r="E1224" s="34">
        <v>0</v>
      </c>
      <c r="F1224" s="33">
        <v>204</v>
      </c>
      <c r="G1224" s="33">
        <v>695</v>
      </c>
      <c r="H1224" s="32">
        <v>0</v>
      </c>
    </row>
    <row r="1225" spans="1:8" s="197" customFormat="1" x14ac:dyDescent="0.3">
      <c r="A1225" s="215" t="s">
        <v>1092</v>
      </c>
      <c r="B1225" s="115">
        <v>44137</v>
      </c>
      <c r="C1225" s="33">
        <v>138</v>
      </c>
      <c r="D1225" s="33">
        <v>815</v>
      </c>
      <c r="E1225" s="34">
        <v>0</v>
      </c>
      <c r="F1225" s="33">
        <v>136</v>
      </c>
      <c r="G1225" s="33">
        <v>345</v>
      </c>
      <c r="H1225" s="32">
        <v>0</v>
      </c>
    </row>
    <row r="1226" spans="1:8" s="197" customFormat="1" x14ac:dyDescent="0.3">
      <c r="A1226" s="215" t="s">
        <v>1087</v>
      </c>
      <c r="B1226" s="115">
        <v>44138</v>
      </c>
      <c r="C1226" s="33">
        <v>414</v>
      </c>
      <c r="D1226" s="33">
        <v>2538</v>
      </c>
      <c r="E1226" s="34">
        <v>0</v>
      </c>
      <c r="F1226" s="33">
        <v>265</v>
      </c>
      <c r="G1226" s="33">
        <v>803</v>
      </c>
      <c r="H1226" s="32">
        <v>0</v>
      </c>
    </row>
    <row r="1227" spans="1:8" s="197" customFormat="1" x14ac:dyDescent="0.3">
      <c r="A1227" s="215" t="s">
        <v>1088</v>
      </c>
      <c r="B1227" s="115">
        <v>44138</v>
      </c>
      <c r="C1227" s="33">
        <v>145</v>
      </c>
      <c r="D1227" s="33">
        <v>1236</v>
      </c>
      <c r="E1227" s="34">
        <v>0</v>
      </c>
      <c r="F1227" s="33">
        <v>111</v>
      </c>
      <c r="G1227" s="33">
        <v>589</v>
      </c>
      <c r="H1227" s="32">
        <v>0</v>
      </c>
    </row>
    <row r="1228" spans="1:8" s="197" customFormat="1" x14ac:dyDescent="0.3">
      <c r="A1228" s="215" t="s">
        <v>1089</v>
      </c>
      <c r="B1228" s="115">
        <v>44138</v>
      </c>
      <c r="C1228" s="33">
        <v>118</v>
      </c>
      <c r="D1228" s="33">
        <v>1285</v>
      </c>
      <c r="E1228" s="34">
        <v>0</v>
      </c>
      <c r="F1228" s="33">
        <v>141</v>
      </c>
      <c r="G1228" s="33">
        <v>506</v>
      </c>
      <c r="H1228" s="32">
        <v>0</v>
      </c>
    </row>
    <row r="1229" spans="1:8" s="197" customFormat="1" x14ac:dyDescent="0.3">
      <c r="A1229" s="215" t="s">
        <v>1090</v>
      </c>
      <c r="B1229" s="115">
        <v>44138</v>
      </c>
      <c r="C1229" s="33">
        <v>81</v>
      </c>
      <c r="D1229" s="33">
        <v>833</v>
      </c>
      <c r="E1229" s="34">
        <v>0</v>
      </c>
      <c r="F1229" s="33">
        <v>89</v>
      </c>
      <c r="G1229" s="33">
        <v>327</v>
      </c>
      <c r="H1229" s="32">
        <v>0</v>
      </c>
    </row>
    <row r="1230" spans="1:8" s="197" customFormat="1" x14ac:dyDescent="0.3">
      <c r="A1230" s="215" t="s">
        <v>1091</v>
      </c>
      <c r="B1230" s="115">
        <v>44138</v>
      </c>
      <c r="C1230" s="33">
        <v>87</v>
      </c>
      <c r="D1230" s="33">
        <v>909</v>
      </c>
      <c r="E1230" s="34">
        <v>0</v>
      </c>
      <c r="F1230" s="33">
        <v>199</v>
      </c>
      <c r="G1230" s="33">
        <v>676</v>
      </c>
      <c r="H1230" s="32">
        <v>0</v>
      </c>
    </row>
    <row r="1231" spans="1:8" s="197" customFormat="1" x14ac:dyDescent="0.3">
      <c r="A1231" s="215" t="s">
        <v>1092</v>
      </c>
      <c r="B1231" s="115">
        <v>44138</v>
      </c>
      <c r="C1231" s="33">
        <v>148</v>
      </c>
      <c r="D1231" s="33">
        <v>894</v>
      </c>
      <c r="E1231" s="34">
        <v>0</v>
      </c>
      <c r="F1231" s="33">
        <v>126</v>
      </c>
      <c r="G1231" s="33">
        <v>266</v>
      </c>
      <c r="H1231" s="32">
        <v>0</v>
      </c>
    </row>
    <row r="1232" spans="1:8" s="197" customFormat="1" x14ac:dyDescent="0.3">
      <c r="A1232" s="215" t="s">
        <v>1087</v>
      </c>
      <c r="B1232" s="115">
        <v>44139</v>
      </c>
      <c r="C1232" s="33">
        <v>420</v>
      </c>
      <c r="D1232" s="33">
        <v>2583</v>
      </c>
      <c r="E1232" s="34">
        <v>0</v>
      </c>
      <c r="F1232" s="33">
        <v>259</v>
      </c>
      <c r="G1232" s="33">
        <v>758</v>
      </c>
      <c r="H1232" s="32">
        <v>0</v>
      </c>
    </row>
    <row r="1233" spans="1:8" s="197" customFormat="1" x14ac:dyDescent="0.3">
      <c r="A1233" s="215" t="s">
        <v>1088</v>
      </c>
      <c r="B1233" s="115">
        <v>44139</v>
      </c>
      <c r="C1233" s="33">
        <v>156</v>
      </c>
      <c r="D1233" s="33">
        <v>1270</v>
      </c>
      <c r="E1233" s="34">
        <v>0</v>
      </c>
      <c r="F1233" s="33">
        <v>100</v>
      </c>
      <c r="G1233" s="33">
        <v>555</v>
      </c>
      <c r="H1233" s="32">
        <v>0</v>
      </c>
    </row>
    <row r="1234" spans="1:8" s="197" customFormat="1" x14ac:dyDescent="0.3">
      <c r="A1234" s="215" t="s">
        <v>1089</v>
      </c>
      <c r="B1234" s="115">
        <v>44139</v>
      </c>
      <c r="C1234" s="33">
        <v>119</v>
      </c>
      <c r="D1234" s="33">
        <v>1275</v>
      </c>
      <c r="E1234" s="34">
        <v>0</v>
      </c>
      <c r="F1234" s="33">
        <v>140</v>
      </c>
      <c r="G1234" s="33">
        <v>516</v>
      </c>
      <c r="H1234" s="32">
        <v>0</v>
      </c>
    </row>
    <row r="1235" spans="1:8" s="197" customFormat="1" x14ac:dyDescent="0.3">
      <c r="A1235" s="215" t="s">
        <v>1090</v>
      </c>
      <c r="B1235" s="115">
        <v>44139</v>
      </c>
      <c r="C1235" s="33">
        <v>83</v>
      </c>
      <c r="D1235" s="33">
        <v>782</v>
      </c>
      <c r="E1235" s="34">
        <v>0</v>
      </c>
      <c r="F1235" s="33">
        <v>87</v>
      </c>
      <c r="G1235" s="33">
        <v>378</v>
      </c>
      <c r="H1235" s="32">
        <v>0</v>
      </c>
    </row>
    <row r="1236" spans="1:8" s="197" customFormat="1" x14ac:dyDescent="0.3">
      <c r="A1236" s="215" t="s">
        <v>1091</v>
      </c>
      <c r="B1236" s="115">
        <v>44139</v>
      </c>
      <c r="C1236" s="33">
        <v>95</v>
      </c>
      <c r="D1236" s="33">
        <v>884</v>
      </c>
      <c r="E1236" s="34">
        <v>0</v>
      </c>
      <c r="F1236" s="33">
        <v>191</v>
      </c>
      <c r="G1236" s="33">
        <v>704</v>
      </c>
      <c r="H1236" s="32">
        <v>0</v>
      </c>
    </row>
    <row r="1237" spans="1:8" s="197" customFormat="1" x14ac:dyDescent="0.3">
      <c r="A1237" s="215" t="s">
        <v>1092</v>
      </c>
      <c r="B1237" s="115">
        <v>44139</v>
      </c>
      <c r="C1237" s="33">
        <v>149</v>
      </c>
      <c r="D1237" s="33">
        <v>873</v>
      </c>
      <c r="E1237" s="34">
        <v>0</v>
      </c>
      <c r="F1237" s="33">
        <v>127</v>
      </c>
      <c r="G1237" s="33">
        <v>287</v>
      </c>
      <c r="H1237" s="32">
        <v>0</v>
      </c>
    </row>
    <row r="1238" spans="1:8" s="197" customFormat="1" x14ac:dyDescent="0.3">
      <c r="A1238" s="215" t="s">
        <v>1087</v>
      </c>
      <c r="B1238" s="115">
        <v>44140</v>
      </c>
      <c r="C1238" s="33">
        <v>428</v>
      </c>
      <c r="D1238" s="33">
        <v>2570</v>
      </c>
      <c r="E1238" s="34">
        <v>0</v>
      </c>
      <c r="F1238" s="33">
        <v>251</v>
      </c>
      <c r="G1238" s="33">
        <v>771</v>
      </c>
      <c r="H1238" s="32">
        <v>0</v>
      </c>
    </row>
    <row r="1239" spans="1:8" s="197" customFormat="1" x14ac:dyDescent="0.3">
      <c r="A1239" s="215" t="s">
        <v>1088</v>
      </c>
      <c r="B1239" s="115">
        <v>44140</v>
      </c>
      <c r="C1239" s="33">
        <v>149</v>
      </c>
      <c r="D1239" s="33">
        <v>1244</v>
      </c>
      <c r="E1239" s="34">
        <v>0</v>
      </c>
      <c r="F1239" s="33">
        <v>107</v>
      </c>
      <c r="G1239" s="33">
        <v>581</v>
      </c>
      <c r="H1239" s="32">
        <v>0</v>
      </c>
    </row>
    <row r="1240" spans="1:8" s="197" customFormat="1" x14ac:dyDescent="0.3">
      <c r="A1240" s="215" t="s">
        <v>1089</v>
      </c>
      <c r="B1240" s="115">
        <v>44140</v>
      </c>
      <c r="C1240" s="33">
        <v>122</v>
      </c>
      <c r="D1240" s="33">
        <v>1279</v>
      </c>
      <c r="E1240" s="34">
        <v>0</v>
      </c>
      <c r="F1240" s="33">
        <v>137</v>
      </c>
      <c r="G1240" s="33">
        <v>512</v>
      </c>
      <c r="H1240" s="32">
        <v>0</v>
      </c>
    </row>
    <row r="1241" spans="1:8" s="197" customFormat="1" x14ac:dyDescent="0.3">
      <c r="A1241" s="215" t="s">
        <v>1090</v>
      </c>
      <c r="B1241" s="115">
        <v>44140</v>
      </c>
      <c r="C1241" s="33">
        <v>84</v>
      </c>
      <c r="D1241" s="33">
        <v>786</v>
      </c>
      <c r="E1241" s="34">
        <v>0</v>
      </c>
      <c r="F1241" s="33">
        <v>86</v>
      </c>
      <c r="G1241" s="33">
        <v>374</v>
      </c>
      <c r="H1241" s="32">
        <v>0</v>
      </c>
    </row>
    <row r="1242" spans="1:8" s="197" customFormat="1" x14ac:dyDescent="0.3">
      <c r="A1242" s="215" t="s">
        <v>1091</v>
      </c>
      <c r="B1242" s="115">
        <v>44140</v>
      </c>
      <c r="C1242" s="33">
        <v>91</v>
      </c>
      <c r="D1242" s="33">
        <v>907</v>
      </c>
      <c r="E1242" s="34">
        <v>0</v>
      </c>
      <c r="F1242" s="33">
        <v>195</v>
      </c>
      <c r="G1242" s="33">
        <v>680</v>
      </c>
      <c r="H1242" s="32">
        <v>0</v>
      </c>
    </row>
    <row r="1243" spans="1:8" s="197" customFormat="1" x14ac:dyDescent="0.3">
      <c r="A1243" s="215" t="s">
        <v>1092</v>
      </c>
      <c r="B1243" s="115">
        <v>44140</v>
      </c>
      <c r="C1243" s="33">
        <v>146</v>
      </c>
      <c r="D1243" s="33">
        <v>879</v>
      </c>
      <c r="E1243" s="34">
        <v>0</v>
      </c>
      <c r="F1243" s="33">
        <v>130</v>
      </c>
      <c r="G1243" s="33">
        <v>281</v>
      </c>
      <c r="H1243" s="32">
        <v>0</v>
      </c>
    </row>
    <row r="1244" spans="1:8" s="197" customFormat="1" x14ac:dyDescent="0.3">
      <c r="A1244" s="215" t="s">
        <v>1087</v>
      </c>
      <c r="B1244" s="115">
        <v>44141</v>
      </c>
      <c r="C1244" s="33">
        <v>431</v>
      </c>
      <c r="D1244" s="33">
        <v>2573</v>
      </c>
      <c r="E1244" s="34">
        <v>0</v>
      </c>
      <c r="F1244" s="33">
        <v>248</v>
      </c>
      <c r="G1244" s="33">
        <v>768</v>
      </c>
      <c r="H1244" s="32">
        <v>0</v>
      </c>
    </row>
    <row r="1245" spans="1:8" s="197" customFormat="1" x14ac:dyDescent="0.3">
      <c r="A1245" s="215" t="s">
        <v>1088</v>
      </c>
      <c r="B1245" s="115">
        <v>44141</v>
      </c>
      <c r="C1245" s="33">
        <v>157</v>
      </c>
      <c r="D1245" s="33">
        <v>1256</v>
      </c>
      <c r="E1245" s="34">
        <v>0</v>
      </c>
      <c r="F1245" s="33">
        <v>99</v>
      </c>
      <c r="G1245" s="33">
        <v>569</v>
      </c>
      <c r="H1245" s="32">
        <v>0</v>
      </c>
    </row>
    <row r="1246" spans="1:8" s="197" customFormat="1" x14ac:dyDescent="0.3">
      <c r="A1246" s="215" t="s">
        <v>1089</v>
      </c>
      <c r="B1246" s="115">
        <v>44141</v>
      </c>
      <c r="C1246" s="33">
        <v>125</v>
      </c>
      <c r="D1246" s="33">
        <v>1253</v>
      </c>
      <c r="E1246" s="34">
        <v>0</v>
      </c>
      <c r="F1246" s="33">
        <v>134</v>
      </c>
      <c r="G1246" s="33">
        <v>538</v>
      </c>
      <c r="H1246" s="32">
        <v>0</v>
      </c>
    </row>
    <row r="1247" spans="1:8" s="197" customFormat="1" x14ac:dyDescent="0.3">
      <c r="A1247" s="215" t="s">
        <v>1090</v>
      </c>
      <c r="B1247" s="115">
        <v>44141</v>
      </c>
      <c r="C1247" s="33">
        <v>86</v>
      </c>
      <c r="D1247" s="33">
        <v>837</v>
      </c>
      <c r="E1247" s="34">
        <v>0</v>
      </c>
      <c r="F1247" s="33">
        <v>84</v>
      </c>
      <c r="G1247" s="33">
        <v>323</v>
      </c>
      <c r="H1247" s="32">
        <v>0</v>
      </c>
    </row>
    <row r="1248" spans="1:8" s="197" customFormat="1" x14ac:dyDescent="0.3">
      <c r="A1248" s="215" t="s">
        <v>1091</v>
      </c>
      <c r="B1248" s="115">
        <v>44141</v>
      </c>
      <c r="C1248" s="33">
        <v>89</v>
      </c>
      <c r="D1248" s="33">
        <v>929</v>
      </c>
      <c r="E1248" s="34">
        <v>0</v>
      </c>
      <c r="F1248" s="33">
        <v>197</v>
      </c>
      <c r="G1248" s="33">
        <v>653</v>
      </c>
      <c r="H1248" s="32">
        <v>0</v>
      </c>
    </row>
    <row r="1249" spans="1:8" s="197" customFormat="1" x14ac:dyDescent="0.3">
      <c r="A1249" s="215" t="s">
        <v>1092</v>
      </c>
      <c r="B1249" s="115">
        <v>44141</v>
      </c>
      <c r="C1249" s="33">
        <v>136</v>
      </c>
      <c r="D1249" s="33">
        <v>891</v>
      </c>
      <c r="E1249" s="34">
        <v>0</v>
      </c>
      <c r="F1249" s="33">
        <v>140</v>
      </c>
      <c r="G1249" s="33">
        <v>269</v>
      </c>
      <c r="H1249" s="32">
        <v>0</v>
      </c>
    </row>
    <row r="1250" spans="1:8" s="197" customFormat="1" x14ac:dyDescent="0.3">
      <c r="A1250" s="215" t="s">
        <v>1087</v>
      </c>
      <c r="B1250" s="115">
        <v>44142</v>
      </c>
      <c r="C1250" s="33">
        <v>434</v>
      </c>
      <c r="D1250" s="33">
        <v>2510</v>
      </c>
      <c r="E1250" s="34">
        <v>0</v>
      </c>
      <c r="F1250" s="33">
        <v>245</v>
      </c>
      <c r="G1250" s="33">
        <v>831</v>
      </c>
      <c r="H1250" s="32">
        <v>0</v>
      </c>
    </row>
    <row r="1251" spans="1:8" s="197" customFormat="1" x14ac:dyDescent="0.3">
      <c r="A1251" s="215" t="s">
        <v>1088</v>
      </c>
      <c r="B1251" s="115">
        <v>44142</v>
      </c>
      <c r="C1251" s="33">
        <v>153</v>
      </c>
      <c r="D1251" s="33">
        <v>1216</v>
      </c>
      <c r="E1251" s="34">
        <v>0</v>
      </c>
      <c r="F1251" s="33">
        <v>103</v>
      </c>
      <c r="G1251" s="33">
        <v>609</v>
      </c>
      <c r="H1251" s="32">
        <v>0</v>
      </c>
    </row>
    <row r="1252" spans="1:8" s="197" customFormat="1" x14ac:dyDescent="0.3">
      <c r="A1252" s="215" t="s">
        <v>1089</v>
      </c>
      <c r="B1252" s="115">
        <v>44142</v>
      </c>
      <c r="C1252" s="33">
        <v>137</v>
      </c>
      <c r="D1252" s="33">
        <v>1176</v>
      </c>
      <c r="E1252" s="34">
        <v>0</v>
      </c>
      <c r="F1252" s="33">
        <v>122</v>
      </c>
      <c r="G1252" s="33">
        <v>615</v>
      </c>
      <c r="H1252" s="32">
        <v>0</v>
      </c>
    </row>
    <row r="1253" spans="1:8" s="197" customFormat="1" x14ac:dyDescent="0.3">
      <c r="A1253" s="215" t="s">
        <v>1090</v>
      </c>
      <c r="B1253" s="115">
        <v>44142</v>
      </c>
      <c r="C1253" s="33">
        <v>86</v>
      </c>
      <c r="D1253" s="33">
        <v>812</v>
      </c>
      <c r="E1253" s="34">
        <v>0</v>
      </c>
      <c r="F1253" s="33">
        <v>85</v>
      </c>
      <c r="G1253" s="33">
        <v>348</v>
      </c>
      <c r="H1253" s="32">
        <v>0</v>
      </c>
    </row>
    <row r="1254" spans="1:8" s="197" customFormat="1" x14ac:dyDescent="0.3">
      <c r="A1254" s="215" t="s">
        <v>1091</v>
      </c>
      <c r="B1254" s="115">
        <v>44142</v>
      </c>
      <c r="C1254" s="33">
        <v>76</v>
      </c>
      <c r="D1254" s="33">
        <v>889</v>
      </c>
      <c r="E1254" s="34">
        <v>0</v>
      </c>
      <c r="F1254" s="33">
        <v>210</v>
      </c>
      <c r="G1254" s="33">
        <v>690</v>
      </c>
      <c r="H1254" s="32">
        <v>0</v>
      </c>
    </row>
    <row r="1255" spans="1:8" s="197" customFormat="1" x14ac:dyDescent="0.3">
      <c r="A1255" s="215" t="s">
        <v>1092</v>
      </c>
      <c r="B1255" s="115">
        <v>44142</v>
      </c>
      <c r="C1255" s="33">
        <v>136</v>
      </c>
      <c r="D1255" s="33">
        <v>855</v>
      </c>
      <c r="E1255" s="34">
        <v>0</v>
      </c>
      <c r="F1255" s="33">
        <v>140</v>
      </c>
      <c r="G1255" s="33">
        <v>305</v>
      </c>
      <c r="H1255" s="32">
        <v>0</v>
      </c>
    </row>
    <row r="1256" spans="1:8" s="197" customFormat="1" x14ac:dyDescent="0.3">
      <c r="A1256" s="215" t="s">
        <v>1087</v>
      </c>
      <c r="B1256" s="115">
        <v>44143</v>
      </c>
      <c r="C1256" s="33">
        <v>406</v>
      </c>
      <c r="D1256" s="33">
        <v>2415</v>
      </c>
      <c r="E1256" s="34">
        <v>0</v>
      </c>
      <c r="F1256" s="33">
        <v>273</v>
      </c>
      <c r="G1256" s="33">
        <v>926</v>
      </c>
      <c r="H1256" s="32">
        <v>0</v>
      </c>
    </row>
    <row r="1257" spans="1:8" s="197" customFormat="1" x14ac:dyDescent="0.3">
      <c r="A1257" s="215" t="s">
        <v>1088</v>
      </c>
      <c r="B1257" s="115">
        <v>44143</v>
      </c>
      <c r="C1257" s="33">
        <v>147</v>
      </c>
      <c r="D1257" s="33">
        <v>1195</v>
      </c>
      <c r="E1257" s="34">
        <v>0</v>
      </c>
      <c r="F1257" s="33">
        <v>109</v>
      </c>
      <c r="G1257" s="33">
        <v>630</v>
      </c>
      <c r="H1257" s="32">
        <v>0</v>
      </c>
    </row>
    <row r="1258" spans="1:8" s="197" customFormat="1" x14ac:dyDescent="0.3">
      <c r="A1258" s="215" t="s">
        <v>1089</v>
      </c>
      <c r="B1258" s="115">
        <v>44143</v>
      </c>
      <c r="C1258" s="33">
        <v>136</v>
      </c>
      <c r="D1258" s="33">
        <v>1182</v>
      </c>
      <c r="E1258" s="34">
        <v>0</v>
      </c>
      <c r="F1258" s="33">
        <v>123</v>
      </c>
      <c r="G1258" s="33">
        <v>609</v>
      </c>
      <c r="H1258" s="32">
        <v>0</v>
      </c>
    </row>
    <row r="1259" spans="1:8" s="197" customFormat="1" x14ac:dyDescent="0.3">
      <c r="A1259" s="215" t="s">
        <v>1090</v>
      </c>
      <c r="B1259" s="115">
        <v>44143</v>
      </c>
      <c r="C1259" s="33">
        <v>84</v>
      </c>
      <c r="D1259" s="33">
        <v>778</v>
      </c>
      <c r="E1259" s="34">
        <v>0</v>
      </c>
      <c r="F1259" s="33">
        <v>87</v>
      </c>
      <c r="G1259" s="33">
        <v>382</v>
      </c>
      <c r="H1259" s="32">
        <v>0</v>
      </c>
    </row>
    <row r="1260" spans="1:8" s="197" customFormat="1" x14ac:dyDescent="0.3">
      <c r="A1260" s="215" t="s">
        <v>1091</v>
      </c>
      <c r="B1260" s="115">
        <v>44143</v>
      </c>
      <c r="C1260" s="33">
        <v>84</v>
      </c>
      <c r="D1260" s="33">
        <v>887</v>
      </c>
      <c r="E1260" s="34">
        <v>0</v>
      </c>
      <c r="F1260" s="33">
        <v>202</v>
      </c>
      <c r="G1260" s="33">
        <v>688</v>
      </c>
      <c r="H1260" s="32">
        <v>0</v>
      </c>
    </row>
    <row r="1261" spans="1:8" s="197" customFormat="1" x14ac:dyDescent="0.3">
      <c r="A1261" s="215" t="s">
        <v>1092</v>
      </c>
      <c r="B1261" s="115">
        <v>44143</v>
      </c>
      <c r="C1261" s="33">
        <v>141</v>
      </c>
      <c r="D1261" s="33">
        <v>804</v>
      </c>
      <c r="E1261" s="34">
        <v>0</v>
      </c>
      <c r="F1261" s="33">
        <v>135</v>
      </c>
      <c r="G1261" s="33">
        <v>356</v>
      </c>
      <c r="H1261" s="32">
        <v>0</v>
      </c>
    </row>
    <row r="1262" spans="1:8" s="197" customFormat="1" x14ac:dyDescent="0.3">
      <c r="A1262" s="215" t="s">
        <v>1087</v>
      </c>
      <c r="B1262" s="115">
        <v>44144</v>
      </c>
      <c r="C1262" s="33">
        <v>399</v>
      </c>
      <c r="D1262" s="33">
        <v>2443</v>
      </c>
      <c r="E1262" s="34">
        <v>0</v>
      </c>
      <c r="F1262" s="33">
        <v>280</v>
      </c>
      <c r="G1262" s="33">
        <v>898</v>
      </c>
      <c r="H1262" s="32">
        <v>0</v>
      </c>
    </row>
    <row r="1263" spans="1:8" s="197" customFormat="1" x14ac:dyDescent="0.3">
      <c r="A1263" s="215" t="s">
        <v>1088</v>
      </c>
      <c r="B1263" s="115">
        <v>44144</v>
      </c>
      <c r="C1263" s="33">
        <v>143</v>
      </c>
      <c r="D1263" s="33">
        <v>1189</v>
      </c>
      <c r="E1263" s="34">
        <v>0</v>
      </c>
      <c r="F1263" s="33">
        <v>113</v>
      </c>
      <c r="G1263" s="33">
        <v>636</v>
      </c>
      <c r="H1263" s="32">
        <v>0</v>
      </c>
    </row>
    <row r="1264" spans="1:8" s="197" customFormat="1" x14ac:dyDescent="0.3">
      <c r="A1264" s="215" t="s">
        <v>1089</v>
      </c>
      <c r="B1264" s="115">
        <v>44144</v>
      </c>
      <c r="C1264" s="33">
        <v>124</v>
      </c>
      <c r="D1264" s="33">
        <v>1212</v>
      </c>
      <c r="E1264" s="34">
        <v>0</v>
      </c>
      <c r="F1264" s="33">
        <v>135</v>
      </c>
      <c r="G1264" s="33">
        <v>579</v>
      </c>
      <c r="H1264" s="32">
        <v>0</v>
      </c>
    </row>
    <row r="1265" spans="1:8" s="197" customFormat="1" x14ac:dyDescent="0.3">
      <c r="A1265" s="215" t="s">
        <v>1090</v>
      </c>
      <c r="B1265" s="115">
        <v>44144</v>
      </c>
      <c r="C1265" s="33">
        <v>76</v>
      </c>
      <c r="D1265" s="33">
        <v>800</v>
      </c>
      <c r="E1265" s="34">
        <v>0</v>
      </c>
      <c r="F1265" s="33">
        <v>95</v>
      </c>
      <c r="G1265" s="33">
        <v>368</v>
      </c>
      <c r="H1265" s="32">
        <v>0</v>
      </c>
    </row>
    <row r="1266" spans="1:8" s="197" customFormat="1" x14ac:dyDescent="0.3">
      <c r="A1266" s="215" t="s">
        <v>1091</v>
      </c>
      <c r="B1266" s="115">
        <v>44144</v>
      </c>
      <c r="C1266" s="33">
        <v>82</v>
      </c>
      <c r="D1266" s="33">
        <v>897</v>
      </c>
      <c r="E1266" s="34">
        <v>0</v>
      </c>
      <c r="F1266" s="33">
        <v>204</v>
      </c>
      <c r="G1266" s="33">
        <v>687</v>
      </c>
      <c r="H1266" s="32">
        <v>0</v>
      </c>
    </row>
    <row r="1267" spans="1:8" s="197" customFormat="1" x14ac:dyDescent="0.3">
      <c r="A1267" s="215" t="s">
        <v>1092</v>
      </c>
      <c r="B1267" s="115">
        <v>44144</v>
      </c>
      <c r="C1267" s="33">
        <v>140</v>
      </c>
      <c r="D1267" s="33">
        <v>834</v>
      </c>
      <c r="E1267" s="34">
        <v>0</v>
      </c>
      <c r="F1267" s="33">
        <v>136</v>
      </c>
      <c r="G1267" s="33">
        <v>326</v>
      </c>
      <c r="H1267" s="32">
        <v>0</v>
      </c>
    </row>
    <row r="1268" spans="1:8" s="197" customFormat="1" x14ac:dyDescent="0.3">
      <c r="A1268" s="215" t="s">
        <v>1087</v>
      </c>
      <c r="B1268" s="115">
        <v>44145</v>
      </c>
      <c r="C1268" s="33">
        <v>419</v>
      </c>
      <c r="D1268" s="33">
        <v>2541</v>
      </c>
      <c r="E1268" s="34">
        <v>0</v>
      </c>
      <c r="F1268" s="33">
        <v>260</v>
      </c>
      <c r="G1268" s="33">
        <v>800</v>
      </c>
      <c r="H1268" s="32">
        <v>0</v>
      </c>
    </row>
    <row r="1269" spans="1:8" s="197" customFormat="1" x14ac:dyDescent="0.3">
      <c r="A1269" s="215" t="s">
        <v>1088</v>
      </c>
      <c r="B1269" s="115">
        <v>44145</v>
      </c>
      <c r="C1269" s="33">
        <v>146</v>
      </c>
      <c r="D1269" s="33">
        <v>1259</v>
      </c>
      <c r="E1269" s="34">
        <v>0</v>
      </c>
      <c r="F1269" s="33">
        <v>110</v>
      </c>
      <c r="G1269" s="33">
        <v>566</v>
      </c>
      <c r="H1269" s="32">
        <v>0</v>
      </c>
    </row>
    <row r="1270" spans="1:8" s="197" customFormat="1" x14ac:dyDescent="0.3">
      <c r="A1270" s="215" t="s">
        <v>1089</v>
      </c>
      <c r="B1270" s="115">
        <v>44145</v>
      </c>
      <c r="C1270" s="33">
        <v>131</v>
      </c>
      <c r="D1270" s="33">
        <v>1313</v>
      </c>
      <c r="E1270" s="34">
        <v>0</v>
      </c>
      <c r="F1270" s="33">
        <v>128</v>
      </c>
      <c r="G1270" s="33">
        <v>478</v>
      </c>
      <c r="H1270" s="32">
        <v>0</v>
      </c>
    </row>
    <row r="1271" spans="1:8" s="197" customFormat="1" x14ac:dyDescent="0.3">
      <c r="A1271" s="215" t="s">
        <v>1090</v>
      </c>
      <c r="B1271" s="115">
        <v>44145</v>
      </c>
      <c r="C1271" s="33">
        <v>88</v>
      </c>
      <c r="D1271" s="33">
        <v>856</v>
      </c>
      <c r="E1271" s="34">
        <v>0</v>
      </c>
      <c r="F1271" s="33">
        <v>83</v>
      </c>
      <c r="G1271" s="33">
        <v>321</v>
      </c>
      <c r="H1271" s="32">
        <v>0</v>
      </c>
    </row>
    <row r="1272" spans="1:8" s="197" customFormat="1" x14ac:dyDescent="0.3">
      <c r="A1272" s="215" t="s">
        <v>1091</v>
      </c>
      <c r="B1272" s="115">
        <v>44145</v>
      </c>
      <c r="C1272" s="33">
        <v>83</v>
      </c>
      <c r="D1272" s="33">
        <v>951</v>
      </c>
      <c r="E1272" s="34">
        <v>0</v>
      </c>
      <c r="F1272" s="33">
        <v>203</v>
      </c>
      <c r="G1272" s="33">
        <v>631</v>
      </c>
      <c r="H1272" s="32">
        <v>0</v>
      </c>
    </row>
    <row r="1273" spans="1:8" s="197" customFormat="1" x14ac:dyDescent="0.3">
      <c r="A1273" s="215" t="s">
        <v>1092</v>
      </c>
      <c r="B1273" s="115">
        <v>44145</v>
      </c>
      <c r="C1273" s="33">
        <v>146</v>
      </c>
      <c r="D1273" s="33">
        <v>886</v>
      </c>
      <c r="E1273" s="34">
        <v>0</v>
      </c>
      <c r="F1273" s="33">
        <v>130</v>
      </c>
      <c r="G1273" s="33">
        <v>274</v>
      </c>
      <c r="H1273" s="32">
        <v>0</v>
      </c>
    </row>
    <row r="1274" spans="1:8" s="197" customFormat="1" x14ac:dyDescent="0.3">
      <c r="A1274" s="215" t="s">
        <v>1087</v>
      </c>
      <c r="B1274" s="115">
        <v>44146</v>
      </c>
      <c r="C1274" s="33">
        <v>411</v>
      </c>
      <c r="D1274" s="33">
        <v>2603</v>
      </c>
      <c r="E1274" s="34">
        <v>0</v>
      </c>
      <c r="F1274" s="33">
        <v>268</v>
      </c>
      <c r="G1274" s="33">
        <v>738</v>
      </c>
      <c r="H1274" s="32">
        <v>0</v>
      </c>
    </row>
    <row r="1275" spans="1:8" s="197" customFormat="1" x14ac:dyDescent="0.3">
      <c r="A1275" s="215" t="s">
        <v>1088</v>
      </c>
      <c r="B1275" s="115">
        <v>44146</v>
      </c>
      <c r="C1275" s="33">
        <v>148</v>
      </c>
      <c r="D1275" s="33">
        <v>1292</v>
      </c>
      <c r="E1275" s="34">
        <v>0</v>
      </c>
      <c r="F1275" s="33">
        <v>108</v>
      </c>
      <c r="G1275" s="33">
        <v>533</v>
      </c>
      <c r="H1275" s="32">
        <v>0</v>
      </c>
    </row>
    <row r="1276" spans="1:8" s="197" customFormat="1" x14ac:dyDescent="0.3">
      <c r="A1276" s="215" t="s">
        <v>1089</v>
      </c>
      <c r="B1276" s="115">
        <v>44146</v>
      </c>
      <c r="C1276" s="33">
        <v>129</v>
      </c>
      <c r="D1276" s="33">
        <v>1330</v>
      </c>
      <c r="E1276" s="34">
        <v>0</v>
      </c>
      <c r="F1276" s="33">
        <v>130</v>
      </c>
      <c r="G1276" s="33">
        <v>461</v>
      </c>
      <c r="H1276" s="32">
        <v>0</v>
      </c>
    </row>
    <row r="1277" spans="1:8" s="197" customFormat="1" x14ac:dyDescent="0.3">
      <c r="A1277" s="215" t="s">
        <v>1090</v>
      </c>
      <c r="B1277" s="115">
        <v>44146</v>
      </c>
      <c r="C1277" s="33">
        <v>92</v>
      </c>
      <c r="D1277" s="33">
        <v>856</v>
      </c>
      <c r="E1277" s="34">
        <v>0</v>
      </c>
      <c r="F1277" s="33">
        <v>79</v>
      </c>
      <c r="G1277" s="33">
        <v>314</v>
      </c>
      <c r="H1277" s="32">
        <v>0</v>
      </c>
    </row>
    <row r="1278" spans="1:8" s="197" customFormat="1" x14ac:dyDescent="0.3">
      <c r="A1278" s="215" t="s">
        <v>1091</v>
      </c>
      <c r="B1278" s="115">
        <v>44146</v>
      </c>
      <c r="C1278" s="33">
        <v>82</v>
      </c>
      <c r="D1278" s="33">
        <v>948</v>
      </c>
      <c r="E1278" s="34">
        <v>0</v>
      </c>
      <c r="F1278" s="33">
        <v>204</v>
      </c>
      <c r="G1278" s="33">
        <v>638</v>
      </c>
      <c r="H1278" s="32">
        <v>0</v>
      </c>
    </row>
    <row r="1279" spans="1:8" s="197" customFormat="1" x14ac:dyDescent="0.3">
      <c r="A1279" s="215" t="s">
        <v>1092</v>
      </c>
      <c r="B1279" s="115">
        <v>44146</v>
      </c>
      <c r="C1279" s="33">
        <v>149</v>
      </c>
      <c r="D1279" s="33">
        <v>900</v>
      </c>
      <c r="E1279" s="34">
        <v>0</v>
      </c>
      <c r="F1279" s="33">
        <v>127</v>
      </c>
      <c r="G1279" s="33">
        <v>260</v>
      </c>
      <c r="H1279" s="32">
        <v>0</v>
      </c>
    </row>
    <row r="1280" spans="1:8" s="197" customFormat="1" x14ac:dyDescent="0.3">
      <c r="A1280" s="215" t="s">
        <v>1087</v>
      </c>
      <c r="B1280" s="115">
        <v>44147</v>
      </c>
      <c r="C1280" s="33">
        <v>417</v>
      </c>
      <c r="D1280" s="33">
        <v>2643</v>
      </c>
      <c r="E1280" s="34">
        <v>0</v>
      </c>
      <c r="F1280" s="33">
        <v>262</v>
      </c>
      <c r="G1280" s="33">
        <v>698</v>
      </c>
      <c r="H1280" s="32">
        <v>0</v>
      </c>
    </row>
    <row r="1281" spans="1:8" s="197" customFormat="1" x14ac:dyDescent="0.3">
      <c r="A1281" s="215" t="s">
        <v>1088</v>
      </c>
      <c r="B1281" s="115">
        <v>44147</v>
      </c>
      <c r="C1281" s="33">
        <v>156</v>
      </c>
      <c r="D1281" s="33">
        <v>1288</v>
      </c>
      <c r="E1281" s="34">
        <v>0</v>
      </c>
      <c r="F1281" s="33">
        <v>100</v>
      </c>
      <c r="G1281" s="33">
        <v>537</v>
      </c>
      <c r="H1281" s="32">
        <v>0</v>
      </c>
    </row>
    <row r="1282" spans="1:8" s="197" customFormat="1" x14ac:dyDescent="0.3">
      <c r="A1282" s="215" t="s">
        <v>1089</v>
      </c>
      <c r="B1282" s="115">
        <v>44147</v>
      </c>
      <c r="C1282" s="33">
        <v>136</v>
      </c>
      <c r="D1282" s="33">
        <v>1308</v>
      </c>
      <c r="E1282" s="34">
        <v>0</v>
      </c>
      <c r="F1282" s="33">
        <v>123</v>
      </c>
      <c r="G1282" s="33">
        <v>500</v>
      </c>
      <c r="H1282" s="32">
        <v>0</v>
      </c>
    </row>
    <row r="1283" spans="1:8" s="197" customFormat="1" x14ac:dyDescent="0.3">
      <c r="A1283" s="215" t="s">
        <v>1090</v>
      </c>
      <c r="B1283" s="115">
        <v>44147</v>
      </c>
      <c r="C1283" s="33">
        <v>88</v>
      </c>
      <c r="D1283" s="33">
        <v>865</v>
      </c>
      <c r="E1283" s="34">
        <v>0</v>
      </c>
      <c r="F1283" s="33">
        <v>83</v>
      </c>
      <c r="G1283" s="33">
        <v>306</v>
      </c>
      <c r="H1283" s="32">
        <v>0</v>
      </c>
    </row>
    <row r="1284" spans="1:8" s="197" customFormat="1" x14ac:dyDescent="0.3">
      <c r="A1284" s="215" t="s">
        <v>1091</v>
      </c>
      <c r="B1284" s="115">
        <v>44147</v>
      </c>
      <c r="C1284" s="33">
        <v>88</v>
      </c>
      <c r="D1284" s="33">
        <v>959</v>
      </c>
      <c r="E1284" s="34">
        <v>0</v>
      </c>
      <c r="F1284" s="33">
        <v>198</v>
      </c>
      <c r="G1284" s="33">
        <v>627</v>
      </c>
      <c r="H1284" s="32">
        <v>0</v>
      </c>
    </row>
    <row r="1285" spans="1:8" s="197" customFormat="1" x14ac:dyDescent="0.3">
      <c r="A1285" s="215" t="s">
        <v>1092</v>
      </c>
      <c r="B1285" s="115">
        <v>44147</v>
      </c>
      <c r="C1285" s="33">
        <v>149</v>
      </c>
      <c r="D1285" s="33">
        <v>888</v>
      </c>
      <c r="E1285" s="34">
        <v>0</v>
      </c>
      <c r="F1285" s="33">
        <v>127</v>
      </c>
      <c r="G1285" s="33">
        <v>272</v>
      </c>
      <c r="H1285" s="32">
        <v>0</v>
      </c>
    </row>
    <row r="1286" spans="1:8" s="197" customFormat="1" x14ac:dyDescent="0.3">
      <c r="A1286" s="215" t="s">
        <v>1087</v>
      </c>
      <c r="B1286" s="115">
        <v>44148</v>
      </c>
      <c r="C1286" s="33">
        <v>407</v>
      </c>
      <c r="D1286" s="33">
        <v>2647</v>
      </c>
      <c r="E1286" s="34">
        <v>0</v>
      </c>
      <c r="F1286" s="33">
        <v>272</v>
      </c>
      <c r="G1286" s="33">
        <v>694</v>
      </c>
      <c r="H1286" s="32">
        <v>0</v>
      </c>
    </row>
    <row r="1287" spans="1:8" s="197" customFormat="1" x14ac:dyDescent="0.3">
      <c r="A1287" s="215" t="s">
        <v>1088</v>
      </c>
      <c r="B1287" s="115">
        <v>44148</v>
      </c>
      <c r="C1287" s="33">
        <v>153</v>
      </c>
      <c r="D1287" s="33">
        <v>1245</v>
      </c>
      <c r="E1287" s="34">
        <v>0</v>
      </c>
      <c r="F1287" s="33">
        <v>103</v>
      </c>
      <c r="G1287" s="33">
        <v>580</v>
      </c>
      <c r="H1287" s="32">
        <v>0</v>
      </c>
    </row>
    <row r="1288" spans="1:8" s="197" customFormat="1" x14ac:dyDescent="0.3">
      <c r="A1288" s="215" t="s">
        <v>1089</v>
      </c>
      <c r="B1288" s="115">
        <v>44148</v>
      </c>
      <c r="C1288" s="33">
        <v>144</v>
      </c>
      <c r="D1288" s="33">
        <v>1337</v>
      </c>
      <c r="E1288" s="34">
        <v>0</v>
      </c>
      <c r="F1288" s="33">
        <v>115</v>
      </c>
      <c r="G1288" s="33">
        <v>471</v>
      </c>
      <c r="H1288" s="32">
        <v>0</v>
      </c>
    </row>
    <row r="1289" spans="1:8" s="197" customFormat="1" x14ac:dyDescent="0.3">
      <c r="A1289" s="215" t="s">
        <v>1090</v>
      </c>
      <c r="B1289" s="115">
        <v>44148</v>
      </c>
      <c r="C1289" s="33">
        <v>96</v>
      </c>
      <c r="D1289" s="33">
        <v>895</v>
      </c>
      <c r="E1289" s="34">
        <v>0</v>
      </c>
      <c r="F1289" s="33">
        <v>75</v>
      </c>
      <c r="G1289" s="33">
        <v>270</v>
      </c>
      <c r="H1289" s="32">
        <v>0</v>
      </c>
    </row>
    <row r="1290" spans="1:8" s="197" customFormat="1" x14ac:dyDescent="0.3">
      <c r="A1290" s="215" t="s">
        <v>1091</v>
      </c>
      <c r="B1290" s="115">
        <v>44148</v>
      </c>
      <c r="C1290" s="33">
        <v>90</v>
      </c>
      <c r="D1290" s="33">
        <v>919</v>
      </c>
      <c r="E1290" s="34">
        <v>0</v>
      </c>
      <c r="F1290" s="33">
        <v>196</v>
      </c>
      <c r="G1290" s="33">
        <v>665</v>
      </c>
      <c r="H1290" s="32">
        <v>0</v>
      </c>
    </row>
    <row r="1291" spans="1:8" s="197" customFormat="1" x14ac:dyDescent="0.3">
      <c r="A1291" s="215" t="s">
        <v>1092</v>
      </c>
      <c r="B1291" s="115">
        <v>44148</v>
      </c>
      <c r="C1291" s="33">
        <v>146</v>
      </c>
      <c r="D1291" s="33">
        <v>868</v>
      </c>
      <c r="E1291" s="34">
        <v>0</v>
      </c>
      <c r="F1291" s="33">
        <v>130</v>
      </c>
      <c r="G1291" s="33">
        <v>292</v>
      </c>
      <c r="H1291" s="32">
        <v>0</v>
      </c>
    </row>
    <row r="1292" spans="1:8" s="197" customFormat="1" x14ac:dyDescent="0.3">
      <c r="A1292" s="215" t="s">
        <v>1087</v>
      </c>
      <c r="B1292" s="115">
        <v>44149</v>
      </c>
      <c r="C1292" s="33">
        <v>423</v>
      </c>
      <c r="D1292" s="33">
        <v>2566</v>
      </c>
      <c r="E1292" s="34">
        <v>0</v>
      </c>
      <c r="F1292" s="33">
        <v>256</v>
      </c>
      <c r="G1292" s="33">
        <v>775</v>
      </c>
      <c r="H1292" s="32">
        <v>0</v>
      </c>
    </row>
    <row r="1293" spans="1:8" s="197" customFormat="1" x14ac:dyDescent="0.3">
      <c r="A1293" s="215" t="s">
        <v>1088</v>
      </c>
      <c r="B1293" s="115">
        <v>44149</v>
      </c>
      <c r="C1293" s="33">
        <v>155</v>
      </c>
      <c r="D1293" s="33">
        <v>1216</v>
      </c>
      <c r="E1293" s="34">
        <v>0</v>
      </c>
      <c r="F1293" s="33">
        <v>101</v>
      </c>
      <c r="G1293" s="33">
        <v>609</v>
      </c>
      <c r="H1293" s="32">
        <v>0</v>
      </c>
    </row>
    <row r="1294" spans="1:8" s="197" customFormat="1" x14ac:dyDescent="0.3">
      <c r="A1294" s="215" t="s">
        <v>1089</v>
      </c>
      <c r="B1294" s="115">
        <v>44149</v>
      </c>
      <c r="C1294" s="33">
        <v>139</v>
      </c>
      <c r="D1294" s="33">
        <v>1301</v>
      </c>
      <c r="E1294" s="34">
        <v>0</v>
      </c>
      <c r="F1294" s="33">
        <v>120</v>
      </c>
      <c r="G1294" s="33">
        <v>507</v>
      </c>
      <c r="H1294" s="32">
        <v>0</v>
      </c>
    </row>
    <row r="1295" spans="1:8" s="197" customFormat="1" x14ac:dyDescent="0.3">
      <c r="A1295" s="215" t="s">
        <v>1090</v>
      </c>
      <c r="B1295" s="115">
        <v>44149</v>
      </c>
      <c r="C1295" s="33">
        <v>89</v>
      </c>
      <c r="D1295" s="33">
        <v>805</v>
      </c>
      <c r="E1295" s="34">
        <v>0</v>
      </c>
      <c r="F1295" s="33">
        <v>82</v>
      </c>
      <c r="G1295" s="33">
        <v>360</v>
      </c>
      <c r="H1295" s="32">
        <v>0</v>
      </c>
    </row>
    <row r="1296" spans="1:8" s="197" customFormat="1" x14ac:dyDescent="0.3">
      <c r="A1296" s="215" t="s">
        <v>1091</v>
      </c>
      <c r="B1296" s="115">
        <v>44149</v>
      </c>
      <c r="C1296" s="33">
        <v>81</v>
      </c>
      <c r="D1296" s="33">
        <v>881</v>
      </c>
      <c r="E1296" s="34">
        <v>0</v>
      </c>
      <c r="F1296" s="33">
        <v>205</v>
      </c>
      <c r="G1296" s="33">
        <v>700</v>
      </c>
      <c r="H1296" s="32">
        <v>0</v>
      </c>
    </row>
    <row r="1297" spans="1:8" s="197" customFormat="1" x14ac:dyDescent="0.3">
      <c r="A1297" s="215" t="s">
        <v>1092</v>
      </c>
      <c r="B1297" s="115">
        <v>44149</v>
      </c>
      <c r="C1297" s="33">
        <v>144</v>
      </c>
      <c r="D1297" s="33">
        <v>860</v>
      </c>
      <c r="E1297" s="34">
        <v>0</v>
      </c>
      <c r="F1297" s="33">
        <v>132</v>
      </c>
      <c r="G1297" s="33">
        <v>300</v>
      </c>
      <c r="H1297" s="32">
        <v>0</v>
      </c>
    </row>
    <row r="1298" spans="1:8" s="197" customFormat="1" x14ac:dyDescent="0.3">
      <c r="A1298" s="215" t="s">
        <v>1087</v>
      </c>
      <c r="B1298" s="115">
        <v>44150</v>
      </c>
      <c r="C1298" s="33">
        <v>393</v>
      </c>
      <c r="D1298" s="33">
        <v>2413</v>
      </c>
      <c r="E1298" s="34">
        <v>0</v>
      </c>
      <c r="F1298" s="33">
        <v>286</v>
      </c>
      <c r="G1298" s="33">
        <v>928</v>
      </c>
      <c r="H1298" s="32">
        <v>0</v>
      </c>
    </row>
    <row r="1299" spans="1:8" s="197" customFormat="1" x14ac:dyDescent="0.3">
      <c r="A1299" s="215" t="s">
        <v>1088</v>
      </c>
      <c r="B1299" s="115">
        <v>44150</v>
      </c>
      <c r="C1299" s="33">
        <v>151</v>
      </c>
      <c r="D1299" s="33">
        <v>1195</v>
      </c>
      <c r="E1299" s="34">
        <v>0</v>
      </c>
      <c r="F1299" s="33">
        <v>105</v>
      </c>
      <c r="G1299" s="33">
        <v>630</v>
      </c>
      <c r="H1299" s="32">
        <v>0</v>
      </c>
    </row>
    <row r="1300" spans="1:8" s="197" customFormat="1" x14ac:dyDescent="0.3">
      <c r="A1300" s="215" t="s">
        <v>1089</v>
      </c>
      <c r="B1300" s="115">
        <v>44150</v>
      </c>
      <c r="C1300" s="33">
        <v>136</v>
      </c>
      <c r="D1300" s="33">
        <v>1273</v>
      </c>
      <c r="E1300" s="34">
        <v>0</v>
      </c>
      <c r="F1300" s="33">
        <v>123</v>
      </c>
      <c r="G1300" s="33">
        <v>535</v>
      </c>
      <c r="H1300" s="32">
        <v>0</v>
      </c>
    </row>
    <row r="1301" spans="1:8" s="197" customFormat="1" x14ac:dyDescent="0.3">
      <c r="A1301" s="215" t="s">
        <v>1090</v>
      </c>
      <c r="B1301" s="115">
        <v>44150</v>
      </c>
      <c r="C1301" s="33">
        <v>92</v>
      </c>
      <c r="D1301" s="33">
        <v>791</v>
      </c>
      <c r="E1301" s="34">
        <v>0</v>
      </c>
      <c r="F1301" s="33">
        <v>82</v>
      </c>
      <c r="G1301" s="33">
        <v>369</v>
      </c>
      <c r="H1301" s="32">
        <v>0</v>
      </c>
    </row>
    <row r="1302" spans="1:8" s="197" customFormat="1" x14ac:dyDescent="0.3">
      <c r="A1302" s="215" t="s">
        <v>1091</v>
      </c>
      <c r="B1302" s="115">
        <v>44150</v>
      </c>
      <c r="C1302" s="33">
        <v>86</v>
      </c>
      <c r="D1302" s="33">
        <v>882</v>
      </c>
      <c r="E1302" s="34">
        <v>0</v>
      </c>
      <c r="F1302" s="33">
        <v>200</v>
      </c>
      <c r="G1302" s="33">
        <v>702</v>
      </c>
      <c r="H1302" s="32">
        <v>0</v>
      </c>
    </row>
    <row r="1303" spans="1:8" s="197" customFormat="1" x14ac:dyDescent="0.3">
      <c r="A1303" s="215" t="s">
        <v>1092</v>
      </c>
      <c r="B1303" s="115">
        <v>44150</v>
      </c>
      <c r="C1303" s="33">
        <v>140</v>
      </c>
      <c r="D1303" s="33">
        <v>801</v>
      </c>
      <c r="E1303" s="34">
        <v>0</v>
      </c>
      <c r="F1303" s="33">
        <v>136</v>
      </c>
      <c r="G1303" s="33">
        <v>359</v>
      </c>
      <c r="H1303" s="32">
        <v>0</v>
      </c>
    </row>
    <row r="1304" spans="1:8" s="197" customFormat="1" x14ac:dyDescent="0.3">
      <c r="A1304" s="215" t="s">
        <v>1087</v>
      </c>
      <c r="B1304" s="115">
        <v>44151</v>
      </c>
      <c r="C1304" s="33">
        <v>356</v>
      </c>
      <c r="D1304" s="33">
        <v>2403</v>
      </c>
      <c r="E1304" s="34">
        <v>0</v>
      </c>
      <c r="F1304" s="33">
        <v>323</v>
      </c>
      <c r="G1304" s="33">
        <v>938</v>
      </c>
      <c r="H1304" s="32">
        <v>0</v>
      </c>
    </row>
    <row r="1305" spans="1:8" s="197" customFormat="1" x14ac:dyDescent="0.3">
      <c r="A1305" s="215" t="s">
        <v>1088</v>
      </c>
      <c r="B1305" s="115">
        <v>44151</v>
      </c>
      <c r="C1305" s="33">
        <v>141</v>
      </c>
      <c r="D1305" s="33">
        <v>1201</v>
      </c>
      <c r="E1305" s="34">
        <v>0</v>
      </c>
      <c r="F1305" s="33">
        <v>115</v>
      </c>
      <c r="G1305" s="33">
        <v>624</v>
      </c>
      <c r="H1305" s="32">
        <v>0</v>
      </c>
    </row>
    <row r="1306" spans="1:8" s="197" customFormat="1" x14ac:dyDescent="0.3">
      <c r="A1306" s="215" t="s">
        <v>1089</v>
      </c>
      <c r="B1306" s="115">
        <v>44151</v>
      </c>
      <c r="C1306" s="33">
        <v>137</v>
      </c>
      <c r="D1306" s="33">
        <v>1259</v>
      </c>
      <c r="E1306" s="34">
        <v>0</v>
      </c>
      <c r="F1306" s="33">
        <v>122</v>
      </c>
      <c r="G1306" s="33">
        <v>549</v>
      </c>
      <c r="H1306" s="32">
        <v>0</v>
      </c>
    </row>
    <row r="1307" spans="1:8" s="197" customFormat="1" x14ac:dyDescent="0.3">
      <c r="A1307" s="215" t="s">
        <v>1090</v>
      </c>
      <c r="B1307" s="115">
        <v>44151</v>
      </c>
      <c r="C1307" s="33">
        <v>86</v>
      </c>
      <c r="D1307" s="33">
        <v>801</v>
      </c>
      <c r="E1307" s="34">
        <v>0</v>
      </c>
      <c r="F1307" s="33">
        <v>88</v>
      </c>
      <c r="G1307" s="33">
        <v>359</v>
      </c>
      <c r="H1307" s="32">
        <v>0</v>
      </c>
    </row>
    <row r="1308" spans="1:8" s="197" customFormat="1" x14ac:dyDescent="0.3">
      <c r="A1308" s="215" t="s">
        <v>1091</v>
      </c>
      <c r="B1308" s="115">
        <v>44151</v>
      </c>
      <c r="C1308" s="33">
        <v>81</v>
      </c>
      <c r="D1308" s="33">
        <v>943</v>
      </c>
      <c r="E1308" s="34">
        <v>0</v>
      </c>
      <c r="F1308" s="33">
        <v>205</v>
      </c>
      <c r="G1308" s="33">
        <v>642</v>
      </c>
      <c r="H1308" s="32">
        <v>0</v>
      </c>
    </row>
    <row r="1309" spans="1:8" s="197" customFormat="1" x14ac:dyDescent="0.3">
      <c r="A1309" s="215" t="s">
        <v>1092</v>
      </c>
      <c r="B1309" s="115">
        <v>44151</v>
      </c>
      <c r="C1309" s="33">
        <v>143</v>
      </c>
      <c r="D1309" s="33">
        <v>795</v>
      </c>
      <c r="E1309" s="34">
        <v>0</v>
      </c>
      <c r="F1309" s="33">
        <v>133</v>
      </c>
      <c r="G1309" s="33">
        <v>386</v>
      </c>
      <c r="H1309" s="32">
        <v>0</v>
      </c>
    </row>
    <row r="1310" spans="1:8" s="197" customFormat="1" x14ac:dyDescent="0.3">
      <c r="A1310" s="215" t="s">
        <v>1087</v>
      </c>
      <c r="B1310" s="115">
        <v>44152</v>
      </c>
      <c r="C1310" s="33">
        <v>407</v>
      </c>
      <c r="D1310" s="33">
        <v>2599</v>
      </c>
      <c r="E1310" s="34">
        <v>0</v>
      </c>
      <c r="F1310" s="33">
        <v>272</v>
      </c>
      <c r="G1310" s="33">
        <v>742</v>
      </c>
      <c r="H1310" s="32">
        <v>0</v>
      </c>
    </row>
    <row r="1311" spans="1:8" s="197" customFormat="1" x14ac:dyDescent="0.3">
      <c r="A1311" s="215" t="s">
        <v>1088</v>
      </c>
      <c r="B1311" s="115">
        <v>44152</v>
      </c>
      <c r="C1311" s="33">
        <v>150</v>
      </c>
      <c r="D1311" s="33">
        <v>1300</v>
      </c>
      <c r="E1311" s="34">
        <v>0</v>
      </c>
      <c r="F1311" s="33">
        <v>107</v>
      </c>
      <c r="G1311" s="33">
        <v>555</v>
      </c>
      <c r="H1311" s="32">
        <v>0</v>
      </c>
    </row>
    <row r="1312" spans="1:8" s="197" customFormat="1" x14ac:dyDescent="0.3">
      <c r="A1312" s="215" t="s">
        <v>1089</v>
      </c>
      <c r="B1312" s="115">
        <v>44152</v>
      </c>
      <c r="C1312" s="33">
        <v>135</v>
      </c>
      <c r="D1312" s="33">
        <v>1324</v>
      </c>
      <c r="E1312" s="34">
        <v>0</v>
      </c>
      <c r="F1312" s="33">
        <v>124</v>
      </c>
      <c r="G1312" s="33">
        <v>484</v>
      </c>
      <c r="H1312" s="32">
        <v>0</v>
      </c>
    </row>
    <row r="1313" spans="1:8" s="197" customFormat="1" x14ac:dyDescent="0.3">
      <c r="A1313" s="215" t="s">
        <v>1090</v>
      </c>
      <c r="B1313" s="115">
        <v>44152</v>
      </c>
      <c r="C1313" s="33">
        <v>92</v>
      </c>
      <c r="D1313" s="33">
        <v>833</v>
      </c>
      <c r="E1313" s="34">
        <v>0</v>
      </c>
      <c r="F1313" s="33">
        <v>82</v>
      </c>
      <c r="G1313" s="33">
        <v>327</v>
      </c>
      <c r="H1313" s="32">
        <v>0</v>
      </c>
    </row>
    <row r="1314" spans="1:8" s="197" customFormat="1" x14ac:dyDescent="0.3">
      <c r="A1314" s="215" t="s">
        <v>1091</v>
      </c>
      <c r="B1314" s="115">
        <v>44152</v>
      </c>
      <c r="C1314" s="33">
        <v>84</v>
      </c>
      <c r="D1314" s="33">
        <v>967</v>
      </c>
      <c r="E1314" s="34">
        <v>0</v>
      </c>
      <c r="F1314" s="33">
        <v>202</v>
      </c>
      <c r="G1314" s="33">
        <v>617</v>
      </c>
      <c r="H1314" s="32">
        <v>0</v>
      </c>
    </row>
    <row r="1315" spans="1:8" s="197" customFormat="1" x14ac:dyDescent="0.3">
      <c r="A1315" s="215" t="s">
        <v>1092</v>
      </c>
      <c r="B1315" s="115">
        <v>44152</v>
      </c>
      <c r="C1315" s="33">
        <v>143</v>
      </c>
      <c r="D1315" s="33">
        <v>859</v>
      </c>
      <c r="E1315" s="34">
        <v>0</v>
      </c>
      <c r="F1315" s="33">
        <v>134</v>
      </c>
      <c r="G1315" s="33">
        <v>322</v>
      </c>
      <c r="H1315" s="32">
        <v>0</v>
      </c>
    </row>
    <row r="1316" spans="1:8" s="197" customFormat="1" x14ac:dyDescent="0.3">
      <c r="A1316" s="215" t="s">
        <v>1087</v>
      </c>
      <c r="B1316" s="115">
        <v>44153</v>
      </c>
      <c r="C1316" s="33">
        <v>417</v>
      </c>
      <c r="D1316" s="33">
        <v>2631</v>
      </c>
      <c r="E1316" s="34">
        <v>0</v>
      </c>
      <c r="F1316" s="33">
        <v>262</v>
      </c>
      <c r="G1316" s="33">
        <v>710</v>
      </c>
      <c r="H1316" s="32">
        <v>0</v>
      </c>
    </row>
    <row r="1317" spans="1:8" s="197" customFormat="1" x14ac:dyDescent="0.3">
      <c r="A1317" s="215" t="s">
        <v>1088</v>
      </c>
      <c r="B1317" s="115">
        <v>44153</v>
      </c>
      <c r="C1317" s="33">
        <v>153</v>
      </c>
      <c r="D1317" s="33">
        <v>1336</v>
      </c>
      <c r="E1317" s="34">
        <v>0</v>
      </c>
      <c r="F1317" s="33">
        <v>104</v>
      </c>
      <c r="G1317" s="33">
        <v>499</v>
      </c>
      <c r="H1317" s="32">
        <v>0</v>
      </c>
    </row>
    <row r="1318" spans="1:8" s="197" customFormat="1" x14ac:dyDescent="0.3">
      <c r="A1318" s="215" t="s">
        <v>1089</v>
      </c>
      <c r="B1318" s="115">
        <v>44153</v>
      </c>
      <c r="C1318" s="33">
        <v>127</v>
      </c>
      <c r="D1318" s="33">
        <v>1320</v>
      </c>
      <c r="E1318" s="34">
        <v>0</v>
      </c>
      <c r="F1318" s="33">
        <v>132</v>
      </c>
      <c r="G1318" s="33">
        <v>488</v>
      </c>
      <c r="H1318" s="32">
        <v>0</v>
      </c>
    </row>
    <row r="1319" spans="1:8" s="197" customFormat="1" x14ac:dyDescent="0.3">
      <c r="A1319" s="215" t="s">
        <v>1090</v>
      </c>
      <c r="B1319" s="115">
        <v>44153</v>
      </c>
      <c r="C1319" s="33">
        <v>92</v>
      </c>
      <c r="D1319" s="33">
        <v>869</v>
      </c>
      <c r="E1319" s="34">
        <v>0</v>
      </c>
      <c r="F1319" s="33">
        <v>82</v>
      </c>
      <c r="G1319" s="33">
        <v>291</v>
      </c>
      <c r="H1319" s="32">
        <v>0</v>
      </c>
    </row>
    <row r="1320" spans="1:8" s="197" customFormat="1" x14ac:dyDescent="0.3">
      <c r="A1320" s="215" t="s">
        <v>1091</v>
      </c>
      <c r="B1320" s="115">
        <v>44153</v>
      </c>
      <c r="C1320" s="33">
        <v>90</v>
      </c>
      <c r="D1320" s="33">
        <v>942</v>
      </c>
      <c r="E1320" s="34">
        <v>0</v>
      </c>
      <c r="F1320" s="33">
        <v>196</v>
      </c>
      <c r="G1320" s="33">
        <v>641</v>
      </c>
      <c r="H1320" s="32">
        <v>0</v>
      </c>
    </row>
    <row r="1321" spans="1:8" s="197" customFormat="1" x14ac:dyDescent="0.3">
      <c r="A1321" s="215" t="s">
        <v>1092</v>
      </c>
      <c r="B1321" s="115">
        <v>44153</v>
      </c>
      <c r="C1321" s="33">
        <v>157</v>
      </c>
      <c r="D1321" s="33">
        <v>858</v>
      </c>
      <c r="E1321" s="34">
        <v>0</v>
      </c>
      <c r="F1321" s="33">
        <v>132</v>
      </c>
      <c r="G1321" s="33">
        <v>335</v>
      </c>
      <c r="H1321" s="32">
        <v>0</v>
      </c>
    </row>
    <row r="1322" spans="1:8" s="197" customFormat="1" x14ac:dyDescent="0.3">
      <c r="A1322" s="215" t="s">
        <v>1087</v>
      </c>
      <c r="B1322" s="115">
        <v>44154</v>
      </c>
      <c r="C1322" s="33">
        <v>421</v>
      </c>
      <c r="D1322" s="33">
        <v>2614</v>
      </c>
      <c r="E1322" s="34">
        <v>0</v>
      </c>
      <c r="F1322" s="33">
        <v>258</v>
      </c>
      <c r="G1322" s="33">
        <v>727</v>
      </c>
      <c r="H1322" s="32">
        <v>0</v>
      </c>
    </row>
    <row r="1323" spans="1:8" s="197" customFormat="1" x14ac:dyDescent="0.3">
      <c r="A1323" s="215" t="s">
        <v>1088</v>
      </c>
      <c r="B1323" s="115">
        <v>44154</v>
      </c>
      <c r="C1323" s="33">
        <v>142</v>
      </c>
      <c r="D1323" s="33">
        <v>1319</v>
      </c>
      <c r="E1323" s="34">
        <v>0</v>
      </c>
      <c r="F1323" s="33">
        <v>115</v>
      </c>
      <c r="G1323" s="33">
        <v>516</v>
      </c>
      <c r="H1323" s="32">
        <v>0</v>
      </c>
    </row>
    <row r="1324" spans="1:8" s="197" customFormat="1" x14ac:dyDescent="0.3">
      <c r="A1324" s="215" t="s">
        <v>1089</v>
      </c>
      <c r="B1324" s="115">
        <v>44154</v>
      </c>
      <c r="C1324" s="33">
        <v>130</v>
      </c>
      <c r="D1324" s="33">
        <v>1314</v>
      </c>
      <c r="E1324" s="34">
        <v>0</v>
      </c>
      <c r="F1324" s="33">
        <v>129</v>
      </c>
      <c r="G1324" s="33">
        <v>494</v>
      </c>
      <c r="H1324" s="32">
        <v>0</v>
      </c>
    </row>
    <row r="1325" spans="1:8" s="197" customFormat="1" x14ac:dyDescent="0.3">
      <c r="A1325" s="215" t="s">
        <v>1090</v>
      </c>
      <c r="B1325" s="115">
        <v>44154</v>
      </c>
      <c r="C1325" s="33">
        <v>85</v>
      </c>
      <c r="D1325" s="33">
        <v>861</v>
      </c>
      <c r="E1325" s="34">
        <v>0</v>
      </c>
      <c r="F1325" s="33">
        <v>89</v>
      </c>
      <c r="G1325" s="33">
        <v>299</v>
      </c>
      <c r="H1325" s="32">
        <v>0</v>
      </c>
    </row>
    <row r="1326" spans="1:8" s="197" customFormat="1" x14ac:dyDescent="0.3">
      <c r="A1326" s="215" t="s">
        <v>1091</v>
      </c>
      <c r="B1326" s="115">
        <v>44154</v>
      </c>
      <c r="C1326" s="33">
        <v>84</v>
      </c>
      <c r="D1326" s="33">
        <v>952</v>
      </c>
      <c r="E1326" s="34">
        <v>0</v>
      </c>
      <c r="F1326" s="33">
        <v>202</v>
      </c>
      <c r="G1326" s="33">
        <v>629</v>
      </c>
      <c r="H1326" s="32">
        <v>0</v>
      </c>
    </row>
    <row r="1327" spans="1:8" s="197" customFormat="1" x14ac:dyDescent="0.3">
      <c r="A1327" s="215" t="s">
        <v>1092</v>
      </c>
      <c r="B1327" s="115">
        <v>44154</v>
      </c>
      <c r="C1327" s="33">
        <v>154</v>
      </c>
      <c r="D1327" s="33">
        <v>874</v>
      </c>
      <c r="E1327" s="34">
        <v>0</v>
      </c>
      <c r="F1327" s="33">
        <v>135</v>
      </c>
      <c r="G1327" s="33">
        <v>319</v>
      </c>
      <c r="H1327" s="32">
        <v>0</v>
      </c>
    </row>
    <row r="1328" spans="1:8" s="197" customFormat="1" x14ac:dyDescent="0.3">
      <c r="A1328" s="215" t="s">
        <v>1087</v>
      </c>
      <c r="B1328" s="115">
        <v>44155</v>
      </c>
      <c r="C1328" s="33">
        <v>415</v>
      </c>
      <c r="D1328" s="33">
        <v>2598</v>
      </c>
      <c r="E1328" s="34">
        <v>0</v>
      </c>
      <c r="F1328" s="33">
        <v>264</v>
      </c>
      <c r="G1328" s="33">
        <v>743</v>
      </c>
      <c r="H1328" s="32">
        <v>0</v>
      </c>
    </row>
    <row r="1329" spans="1:8" s="197" customFormat="1" x14ac:dyDescent="0.3">
      <c r="A1329" s="215" t="s">
        <v>1088</v>
      </c>
      <c r="B1329" s="115">
        <v>44155</v>
      </c>
      <c r="C1329" s="33">
        <v>142</v>
      </c>
      <c r="D1329" s="33">
        <v>1290</v>
      </c>
      <c r="E1329" s="34">
        <v>0</v>
      </c>
      <c r="F1329" s="33">
        <v>115</v>
      </c>
      <c r="G1329" s="33">
        <v>559</v>
      </c>
      <c r="H1329" s="32">
        <v>0</v>
      </c>
    </row>
    <row r="1330" spans="1:8" s="197" customFormat="1" x14ac:dyDescent="0.3">
      <c r="A1330" s="215" t="s">
        <v>1089</v>
      </c>
      <c r="B1330" s="115">
        <v>44155</v>
      </c>
      <c r="C1330" s="33">
        <v>137</v>
      </c>
      <c r="D1330" s="33">
        <v>1299</v>
      </c>
      <c r="E1330" s="34">
        <v>0</v>
      </c>
      <c r="F1330" s="33">
        <v>122</v>
      </c>
      <c r="G1330" s="33">
        <v>509</v>
      </c>
      <c r="H1330" s="32">
        <v>0</v>
      </c>
    </row>
    <row r="1331" spans="1:8" s="197" customFormat="1" x14ac:dyDescent="0.3">
      <c r="A1331" s="215" t="s">
        <v>1090</v>
      </c>
      <c r="B1331" s="115">
        <v>44155</v>
      </c>
      <c r="C1331" s="33">
        <v>87</v>
      </c>
      <c r="D1331" s="33">
        <v>827</v>
      </c>
      <c r="E1331" s="34">
        <v>0</v>
      </c>
      <c r="F1331" s="33">
        <v>84</v>
      </c>
      <c r="G1331" s="33">
        <v>323</v>
      </c>
      <c r="H1331" s="32">
        <v>0</v>
      </c>
    </row>
    <row r="1332" spans="1:8" s="197" customFormat="1" x14ac:dyDescent="0.3">
      <c r="A1332" s="215" t="s">
        <v>1091</v>
      </c>
      <c r="B1332" s="115">
        <v>44155</v>
      </c>
      <c r="C1332" s="33">
        <v>82</v>
      </c>
      <c r="D1332" s="33">
        <v>947</v>
      </c>
      <c r="E1332" s="34">
        <v>0</v>
      </c>
      <c r="F1332" s="33">
        <v>204</v>
      </c>
      <c r="G1332" s="33">
        <v>635</v>
      </c>
      <c r="H1332" s="32">
        <v>0</v>
      </c>
    </row>
    <row r="1333" spans="1:8" s="197" customFormat="1" x14ac:dyDescent="0.3">
      <c r="A1333" s="215" t="s">
        <v>1092</v>
      </c>
      <c r="B1333" s="115">
        <v>44155</v>
      </c>
      <c r="C1333" s="33">
        <v>157</v>
      </c>
      <c r="D1333" s="33">
        <v>857</v>
      </c>
      <c r="E1333" s="34">
        <v>0</v>
      </c>
      <c r="F1333" s="33">
        <v>132</v>
      </c>
      <c r="G1333" s="33">
        <v>336</v>
      </c>
      <c r="H1333" s="32">
        <v>0</v>
      </c>
    </row>
    <row r="1334" spans="1:8" s="197" customFormat="1" x14ac:dyDescent="0.3">
      <c r="A1334" s="215" t="s">
        <v>1087</v>
      </c>
      <c r="B1334" s="115">
        <v>44156</v>
      </c>
      <c r="C1334" s="33">
        <v>408</v>
      </c>
      <c r="D1334" s="33">
        <v>2549</v>
      </c>
      <c r="E1334" s="34">
        <v>0</v>
      </c>
      <c r="F1334" s="33">
        <v>271</v>
      </c>
      <c r="G1334" s="33">
        <v>792</v>
      </c>
      <c r="H1334" s="32">
        <v>0</v>
      </c>
    </row>
    <row r="1335" spans="1:8" s="197" customFormat="1" x14ac:dyDescent="0.3">
      <c r="A1335" s="215" t="s">
        <v>1088</v>
      </c>
      <c r="B1335" s="115">
        <v>44156</v>
      </c>
      <c r="C1335" s="33">
        <v>147</v>
      </c>
      <c r="D1335" s="33">
        <v>1233</v>
      </c>
      <c r="E1335" s="34">
        <v>0</v>
      </c>
      <c r="F1335" s="33">
        <v>110</v>
      </c>
      <c r="G1335" s="33">
        <v>616</v>
      </c>
      <c r="H1335" s="32">
        <v>0</v>
      </c>
    </row>
    <row r="1336" spans="1:8" s="197" customFormat="1" x14ac:dyDescent="0.3">
      <c r="A1336" s="215" t="s">
        <v>1089</v>
      </c>
      <c r="B1336" s="115">
        <v>44156</v>
      </c>
      <c r="C1336" s="33">
        <v>131</v>
      </c>
      <c r="D1336" s="33">
        <v>1225</v>
      </c>
      <c r="E1336" s="34">
        <v>0</v>
      </c>
      <c r="F1336" s="33">
        <v>128</v>
      </c>
      <c r="G1336" s="33">
        <v>583</v>
      </c>
      <c r="H1336" s="32">
        <v>0</v>
      </c>
    </row>
    <row r="1337" spans="1:8" s="197" customFormat="1" x14ac:dyDescent="0.3">
      <c r="A1337" s="215" t="s">
        <v>1090</v>
      </c>
      <c r="B1337" s="115">
        <v>44156</v>
      </c>
      <c r="C1337" s="33">
        <v>79</v>
      </c>
      <c r="D1337" s="33">
        <v>812</v>
      </c>
      <c r="E1337" s="34">
        <v>0</v>
      </c>
      <c r="F1337" s="33">
        <v>86</v>
      </c>
      <c r="G1337" s="33">
        <v>331</v>
      </c>
      <c r="H1337" s="32">
        <v>0</v>
      </c>
    </row>
    <row r="1338" spans="1:8" s="197" customFormat="1" x14ac:dyDescent="0.3">
      <c r="A1338" s="215" t="s">
        <v>1091</v>
      </c>
      <c r="B1338" s="115">
        <v>44156</v>
      </c>
      <c r="C1338" s="33">
        <v>83</v>
      </c>
      <c r="D1338" s="33">
        <v>915</v>
      </c>
      <c r="E1338" s="34">
        <v>0</v>
      </c>
      <c r="F1338" s="33">
        <v>203</v>
      </c>
      <c r="G1338" s="33">
        <v>667</v>
      </c>
      <c r="H1338" s="32">
        <v>0</v>
      </c>
    </row>
    <row r="1339" spans="1:8" s="197" customFormat="1" x14ac:dyDescent="0.3">
      <c r="A1339" s="215" t="s">
        <v>1092</v>
      </c>
      <c r="B1339" s="115">
        <v>44156</v>
      </c>
      <c r="C1339" s="33">
        <v>157</v>
      </c>
      <c r="D1339" s="33">
        <v>819</v>
      </c>
      <c r="E1339" s="34">
        <v>0</v>
      </c>
      <c r="F1339" s="33">
        <v>132</v>
      </c>
      <c r="G1339" s="33">
        <v>374</v>
      </c>
      <c r="H1339" s="32">
        <v>0</v>
      </c>
    </row>
    <row r="1340" spans="1:8" s="197" customFormat="1" x14ac:dyDescent="0.3">
      <c r="A1340" s="215" t="s">
        <v>1087</v>
      </c>
      <c r="B1340" s="115">
        <v>44157</v>
      </c>
      <c r="C1340" s="33">
        <v>386</v>
      </c>
      <c r="D1340" s="33">
        <v>2440</v>
      </c>
      <c r="E1340" s="34">
        <v>0</v>
      </c>
      <c r="F1340" s="33">
        <v>293</v>
      </c>
      <c r="G1340" s="33">
        <v>901</v>
      </c>
      <c r="H1340" s="32">
        <v>0</v>
      </c>
    </row>
    <row r="1341" spans="1:8" s="197" customFormat="1" x14ac:dyDescent="0.3">
      <c r="A1341" s="215" t="s">
        <v>1088</v>
      </c>
      <c r="B1341" s="115">
        <v>44157</v>
      </c>
      <c r="C1341" s="33">
        <v>149</v>
      </c>
      <c r="D1341" s="33">
        <v>1229</v>
      </c>
      <c r="E1341" s="34">
        <v>0</v>
      </c>
      <c r="F1341" s="33">
        <v>108</v>
      </c>
      <c r="G1341" s="33">
        <v>620</v>
      </c>
      <c r="H1341" s="32">
        <v>0</v>
      </c>
    </row>
    <row r="1342" spans="1:8" s="197" customFormat="1" x14ac:dyDescent="0.3">
      <c r="A1342" s="215" t="s">
        <v>1089</v>
      </c>
      <c r="B1342" s="115">
        <v>44157</v>
      </c>
      <c r="C1342" s="33">
        <v>131</v>
      </c>
      <c r="D1342" s="33">
        <v>1235</v>
      </c>
      <c r="E1342" s="34">
        <v>0</v>
      </c>
      <c r="F1342" s="33">
        <v>128</v>
      </c>
      <c r="G1342" s="33">
        <v>573</v>
      </c>
      <c r="H1342" s="32">
        <v>0</v>
      </c>
    </row>
    <row r="1343" spans="1:8" s="197" customFormat="1" x14ac:dyDescent="0.3">
      <c r="A1343" s="215" t="s">
        <v>1090</v>
      </c>
      <c r="B1343" s="115">
        <v>44157</v>
      </c>
      <c r="C1343" s="33">
        <v>74</v>
      </c>
      <c r="D1343" s="33">
        <v>733</v>
      </c>
      <c r="E1343" s="34">
        <v>0</v>
      </c>
      <c r="F1343" s="33">
        <v>91</v>
      </c>
      <c r="G1343" s="33">
        <v>421</v>
      </c>
      <c r="H1343" s="32">
        <v>0</v>
      </c>
    </row>
    <row r="1344" spans="1:8" s="197" customFormat="1" x14ac:dyDescent="0.3">
      <c r="A1344" s="215" t="s">
        <v>1091</v>
      </c>
      <c r="B1344" s="115">
        <v>44157</v>
      </c>
      <c r="C1344" s="33">
        <v>83</v>
      </c>
      <c r="D1344" s="33">
        <v>854</v>
      </c>
      <c r="E1344" s="34">
        <v>0</v>
      </c>
      <c r="F1344" s="33">
        <v>203</v>
      </c>
      <c r="G1344" s="33">
        <v>730</v>
      </c>
      <c r="H1344" s="32">
        <v>0</v>
      </c>
    </row>
    <row r="1345" spans="1:8" s="197" customFormat="1" x14ac:dyDescent="0.3">
      <c r="A1345" s="215" t="s">
        <v>1092</v>
      </c>
      <c r="B1345" s="115">
        <v>44157</v>
      </c>
      <c r="C1345" s="33">
        <v>147</v>
      </c>
      <c r="D1345" s="33">
        <v>799</v>
      </c>
      <c r="E1345" s="34">
        <v>0</v>
      </c>
      <c r="F1345" s="33">
        <v>142</v>
      </c>
      <c r="G1345" s="33">
        <v>394</v>
      </c>
      <c r="H1345" s="32">
        <v>0</v>
      </c>
    </row>
    <row r="1346" spans="1:8" s="197" customFormat="1" x14ac:dyDescent="0.3">
      <c r="A1346" s="215" t="s">
        <v>1087</v>
      </c>
      <c r="B1346" s="115">
        <v>44158</v>
      </c>
      <c r="C1346" s="33">
        <v>386</v>
      </c>
      <c r="D1346" s="33">
        <v>2445</v>
      </c>
      <c r="E1346" s="34">
        <v>0</v>
      </c>
      <c r="F1346" s="33">
        <v>293</v>
      </c>
      <c r="G1346" s="33">
        <v>896</v>
      </c>
      <c r="H1346" s="32">
        <v>0</v>
      </c>
    </row>
    <row r="1347" spans="1:8" s="197" customFormat="1" x14ac:dyDescent="0.3">
      <c r="A1347" s="215" t="s">
        <v>1088</v>
      </c>
      <c r="B1347" s="115">
        <v>44158</v>
      </c>
      <c r="C1347" s="33">
        <v>150</v>
      </c>
      <c r="D1347" s="33">
        <v>1254</v>
      </c>
      <c r="E1347" s="34">
        <v>0</v>
      </c>
      <c r="F1347" s="33">
        <v>107</v>
      </c>
      <c r="G1347" s="33">
        <v>595</v>
      </c>
      <c r="H1347" s="32">
        <v>0</v>
      </c>
    </row>
    <row r="1348" spans="1:8" s="197" customFormat="1" x14ac:dyDescent="0.3">
      <c r="A1348" s="215" t="s">
        <v>1089</v>
      </c>
      <c r="B1348" s="115">
        <v>44158</v>
      </c>
      <c r="C1348" s="33">
        <v>135</v>
      </c>
      <c r="D1348" s="33">
        <v>1190</v>
      </c>
      <c r="E1348" s="34">
        <v>0</v>
      </c>
      <c r="F1348" s="33">
        <v>124</v>
      </c>
      <c r="G1348" s="33">
        <v>618</v>
      </c>
      <c r="H1348" s="32">
        <v>0</v>
      </c>
    </row>
    <row r="1349" spans="1:8" s="197" customFormat="1" x14ac:dyDescent="0.3">
      <c r="A1349" s="215" t="s">
        <v>1090</v>
      </c>
      <c r="B1349" s="115">
        <v>44158</v>
      </c>
      <c r="C1349" s="33">
        <v>77</v>
      </c>
      <c r="D1349" s="33">
        <v>782</v>
      </c>
      <c r="E1349" s="34">
        <v>0</v>
      </c>
      <c r="F1349" s="33">
        <v>90</v>
      </c>
      <c r="G1349" s="33">
        <v>372</v>
      </c>
      <c r="H1349" s="32">
        <v>0</v>
      </c>
    </row>
    <row r="1350" spans="1:8" s="197" customFormat="1" x14ac:dyDescent="0.3">
      <c r="A1350" s="215" t="s">
        <v>1091</v>
      </c>
      <c r="B1350" s="115">
        <v>44158</v>
      </c>
      <c r="C1350" s="33">
        <v>84</v>
      </c>
      <c r="D1350" s="33">
        <v>890</v>
      </c>
      <c r="E1350" s="34">
        <v>0</v>
      </c>
      <c r="F1350" s="33">
        <v>202</v>
      </c>
      <c r="G1350" s="33">
        <v>694</v>
      </c>
      <c r="H1350" s="32">
        <v>0</v>
      </c>
    </row>
    <row r="1351" spans="1:8" s="197" customFormat="1" x14ac:dyDescent="0.3">
      <c r="A1351" s="215" t="s">
        <v>1092</v>
      </c>
      <c r="B1351" s="115">
        <v>44158</v>
      </c>
      <c r="C1351" s="33">
        <v>143</v>
      </c>
      <c r="D1351" s="33">
        <v>801</v>
      </c>
      <c r="E1351" s="34">
        <v>0</v>
      </c>
      <c r="F1351" s="33">
        <v>146</v>
      </c>
      <c r="G1351" s="33">
        <v>392</v>
      </c>
      <c r="H1351" s="32">
        <v>0</v>
      </c>
    </row>
    <row r="1352" spans="1:8" s="197" customFormat="1" x14ac:dyDescent="0.3">
      <c r="A1352" s="215" t="s">
        <v>1087</v>
      </c>
      <c r="B1352" s="115">
        <v>44159</v>
      </c>
      <c r="C1352" s="33">
        <v>415</v>
      </c>
      <c r="D1352" s="33">
        <v>2523</v>
      </c>
      <c r="E1352" s="34">
        <v>0</v>
      </c>
      <c r="F1352" s="33">
        <v>264</v>
      </c>
      <c r="G1352" s="33">
        <v>818</v>
      </c>
      <c r="H1352" s="32">
        <v>0</v>
      </c>
    </row>
    <row r="1353" spans="1:8" s="197" customFormat="1" x14ac:dyDescent="0.3">
      <c r="A1353" s="215" t="s">
        <v>1088</v>
      </c>
      <c r="B1353" s="115">
        <v>44159</v>
      </c>
      <c r="C1353" s="33">
        <v>143</v>
      </c>
      <c r="D1353" s="33">
        <v>1279</v>
      </c>
      <c r="E1353" s="34">
        <v>0</v>
      </c>
      <c r="F1353" s="33">
        <v>114</v>
      </c>
      <c r="G1353" s="33">
        <v>570</v>
      </c>
      <c r="H1353" s="32">
        <v>0</v>
      </c>
    </row>
    <row r="1354" spans="1:8" s="197" customFormat="1" x14ac:dyDescent="0.3">
      <c r="A1354" s="215" t="s">
        <v>1089</v>
      </c>
      <c r="B1354" s="115">
        <v>44159</v>
      </c>
      <c r="C1354" s="33">
        <v>135</v>
      </c>
      <c r="D1354" s="33">
        <v>1235</v>
      </c>
      <c r="E1354" s="34">
        <v>0</v>
      </c>
      <c r="F1354" s="33">
        <v>124</v>
      </c>
      <c r="G1354" s="33">
        <v>573</v>
      </c>
      <c r="H1354" s="32">
        <v>0</v>
      </c>
    </row>
    <row r="1355" spans="1:8" s="197" customFormat="1" x14ac:dyDescent="0.3">
      <c r="A1355" s="215" t="s">
        <v>1090</v>
      </c>
      <c r="B1355" s="115">
        <v>44159</v>
      </c>
      <c r="C1355" s="33">
        <v>78</v>
      </c>
      <c r="D1355" s="33">
        <v>830</v>
      </c>
      <c r="E1355" s="34">
        <v>0</v>
      </c>
      <c r="F1355" s="33">
        <v>86</v>
      </c>
      <c r="G1355" s="33">
        <v>333</v>
      </c>
      <c r="H1355" s="32">
        <v>0</v>
      </c>
    </row>
    <row r="1356" spans="1:8" s="197" customFormat="1" x14ac:dyDescent="0.3">
      <c r="A1356" s="215" t="s">
        <v>1091</v>
      </c>
      <c r="B1356" s="115">
        <v>44159</v>
      </c>
      <c r="C1356" s="33">
        <v>77</v>
      </c>
      <c r="D1356" s="33">
        <v>891</v>
      </c>
      <c r="E1356" s="34">
        <v>0</v>
      </c>
      <c r="F1356" s="33">
        <v>209</v>
      </c>
      <c r="G1356" s="33">
        <v>693</v>
      </c>
      <c r="H1356" s="32">
        <v>0</v>
      </c>
    </row>
    <row r="1357" spans="1:8" s="197" customFormat="1" x14ac:dyDescent="0.3">
      <c r="A1357" s="215" t="s">
        <v>1092</v>
      </c>
      <c r="B1357" s="115">
        <v>44159</v>
      </c>
      <c r="C1357" s="33">
        <v>150</v>
      </c>
      <c r="D1357" s="33">
        <v>829</v>
      </c>
      <c r="E1357" s="34">
        <v>0</v>
      </c>
      <c r="F1357" s="33">
        <v>139</v>
      </c>
      <c r="G1357" s="33">
        <v>364</v>
      </c>
      <c r="H1357" s="32">
        <v>0</v>
      </c>
    </row>
    <row r="1358" spans="1:8" s="197" customFormat="1" x14ac:dyDescent="0.3">
      <c r="A1358" s="215" t="s">
        <v>1087</v>
      </c>
      <c r="B1358" s="115">
        <v>44160</v>
      </c>
      <c r="C1358" s="33">
        <v>422</v>
      </c>
      <c r="D1358" s="33">
        <v>2505</v>
      </c>
      <c r="E1358" s="34">
        <v>0</v>
      </c>
      <c r="F1358" s="33">
        <v>257</v>
      </c>
      <c r="G1358" s="33">
        <v>836</v>
      </c>
      <c r="H1358" s="32">
        <v>0</v>
      </c>
    </row>
    <row r="1359" spans="1:8" s="197" customFormat="1" x14ac:dyDescent="0.3">
      <c r="A1359" s="215" t="s">
        <v>1088</v>
      </c>
      <c r="B1359" s="115">
        <v>44160</v>
      </c>
      <c r="C1359" s="33">
        <v>149</v>
      </c>
      <c r="D1359" s="33">
        <v>1276</v>
      </c>
      <c r="E1359" s="34">
        <v>0</v>
      </c>
      <c r="F1359" s="33">
        <v>108</v>
      </c>
      <c r="G1359" s="33">
        <v>573</v>
      </c>
      <c r="H1359" s="32">
        <v>0</v>
      </c>
    </row>
    <row r="1360" spans="1:8" s="197" customFormat="1" x14ac:dyDescent="0.3">
      <c r="A1360" s="215" t="s">
        <v>1089</v>
      </c>
      <c r="B1360" s="115">
        <v>44160</v>
      </c>
      <c r="C1360" s="33">
        <v>131</v>
      </c>
      <c r="D1360" s="33">
        <v>1252</v>
      </c>
      <c r="E1360" s="34">
        <v>0</v>
      </c>
      <c r="F1360" s="33">
        <v>128</v>
      </c>
      <c r="G1360" s="33">
        <v>556</v>
      </c>
      <c r="H1360" s="32">
        <v>0</v>
      </c>
    </row>
    <row r="1361" spans="1:8" s="197" customFormat="1" x14ac:dyDescent="0.3">
      <c r="A1361" s="215" t="s">
        <v>1090</v>
      </c>
      <c r="B1361" s="115">
        <v>44160</v>
      </c>
      <c r="C1361" s="33">
        <v>87</v>
      </c>
      <c r="D1361" s="33">
        <v>836</v>
      </c>
      <c r="E1361" s="34">
        <v>0</v>
      </c>
      <c r="F1361" s="33">
        <v>82</v>
      </c>
      <c r="G1361" s="33">
        <v>323</v>
      </c>
      <c r="H1361" s="32">
        <v>0</v>
      </c>
    </row>
    <row r="1362" spans="1:8" s="197" customFormat="1" x14ac:dyDescent="0.3">
      <c r="A1362" s="215" t="s">
        <v>1091</v>
      </c>
      <c r="B1362" s="115">
        <v>44160</v>
      </c>
      <c r="C1362" s="33">
        <v>81</v>
      </c>
      <c r="D1362" s="33">
        <v>936</v>
      </c>
      <c r="E1362" s="34">
        <v>0</v>
      </c>
      <c r="F1362" s="33">
        <v>205</v>
      </c>
      <c r="G1362" s="33">
        <v>647</v>
      </c>
      <c r="H1362" s="32">
        <v>0</v>
      </c>
    </row>
    <row r="1363" spans="1:8" s="197" customFormat="1" x14ac:dyDescent="0.3">
      <c r="A1363" s="215" t="s">
        <v>1092</v>
      </c>
      <c r="B1363" s="115">
        <v>44160</v>
      </c>
      <c r="C1363" s="33">
        <v>156</v>
      </c>
      <c r="D1363" s="33">
        <v>838</v>
      </c>
      <c r="E1363" s="34">
        <v>0</v>
      </c>
      <c r="F1363" s="33">
        <v>133</v>
      </c>
      <c r="G1363" s="33">
        <v>355</v>
      </c>
      <c r="H1363" s="32">
        <v>0</v>
      </c>
    </row>
    <row r="1364" spans="1:8" s="197" customFormat="1" x14ac:dyDescent="0.3">
      <c r="A1364" s="215" t="s">
        <v>1087</v>
      </c>
      <c r="B1364" s="115">
        <v>44161</v>
      </c>
      <c r="C1364" s="33">
        <v>401</v>
      </c>
      <c r="D1364" s="33">
        <v>2395</v>
      </c>
      <c r="E1364" s="34">
        <v>0</v>
      </c>
      <c r="F1364" s="33">
        <v>278</v>
      </c>
      <c r="G1364" s="33">
        <v>946</v>
      </c>
      <c r="H1364" s="32">
        <v>0</v>
      </c>
    </row>
    <row r="1365" spans="1:8" s="197" customFormat="1" x14ac:dyDescent="0.3">
      <c r="A1365" s="215" t="s">
        <v>1088</v>
      </c>
      <c r="B1365" s="115">
        <v>44161</v>
      </c>
      <c r="C1365" s="33">
        <v>139</v>
      </c>
      <c r="D1365" s="33">
        <v>1123</v>
      </c>
      <c r="E1365" s="34">
        <v>0</v>
      </c>
      <c r="F1365" s="33">
        <v>118</v>
      </c>
      <c r="G1365" s="33">
        <v>726</v>
      </c>
      <c r="H1365" s="32">
        <v>0</v>
      </c>
    </row>
    <row r="1366" spans="1:8" s="197" customFormat="1" x14ac:dyDescent="0.3">
      <c r="A1366" s="215" t="s">
        <v>1089</v>
      </c>
      <c r="B1366" s="115">
        <v>44161</v>
      </c>
      <c r="C1366" s="33">
        <v>135</v>
      </c>
      <c r="D1366" s="33">
        <v>1155</v>
      </c>
      <c r="E1366" s="34">
        <v>0</v>
      </c>
      <c r="F1366" s="33">
        <v>124</v>
      </c>
      <c r="G1366" s="33">
        <v>653</v>
      </c>
      <c r="H1366" s="32">
        <v>0</v>
      </c>
    </row>
    <row r="1367" spans="1:8" s="197" customFormat="1" x14ac:dyDescent="0.3">
      <c r="A1367" s="215" t="s">
        <v>1090</v>
      </c>
      <c r="B1367" s="115">
        <v>44161</v>
      </c>
      <c r="C1367" s="33">
        <v>87</v>
      </c>
      <c r="D1367" s="33">
        <v>783</v>
      </c>
      <c r="E1367" s="34">
        <v>0</v>
      </c>
      <c r="F1367" s="33">
        <v>80</v>
      </c>
      <c r="G1367" s="33">
        <v>370</v>
      </c>
      <c r="H1367" s="32">
        <v>0</v>
      </c>
    </row>
    <row r="1368" spans="1:8" s="197" customFormat="1" x14ac:dyDescent="0.3">
      <c r="A1368" s="215" t="s">
        <v>1091</v>
      </c>
      <c r="B1368" s="115">
        <v>44161</v>
      </c>
      <c r="C1368" s="33">
        <v>76</v>
      </c>
      <c r="D1368" s="33">
        <v>896</v>
      </c>
      <c r="E1368" s="34">
        <v>0</v>
      </c>
      <c r="F1368" s="33">
        <v>210</v>
      </c>
      <c r="G1368" s="33">
        <v>690</v>
      </c>
      <c r="H1368" s="32">
        <v>0</v>
      </c>
    </row>
    <row r="1369" spans="1:8" s="197" customFormat="1" x14ac:dyDescent="0.3">
      <c r="A1369" s="215" t="s">
        <v>1092</v>
      </c>
      <c r="B1369" s="115">
        <v>44161</v>
      </c>
      <c r="C1369" s="33">
        <v>138</v>
      </c>
      <c r="D1369" s="33">
        <v>786</v>
      </c>
      <c r="E1369" s="34">
        <v>0</v>
      </c>
      <c r="F1369" s="33">
        <v>151</v>
      </c>
      <c r="G1369" s="33">
        <v>407</v>
      </c>
      <c r="H1369" s="32">
        <v>0</v>
      </c>
    </row>
    <row r="1370" spans="1:8" s="197" customFormat="1" x14ac:dyDescent="0.3">
      <c r="A1370" s="215" t="s">
        <v>1087</v>
      </c>
      <c r="B1370" s="115">
        <v>44162</v>
      </c>
      <c r="C1370" s="33">
        <v>390</v>
      </c>
      <c r="D1370" s="33">
        <v>2349</v>
      </c>
      <c r="E1370" s="34">
        <v>0</v>
      </c>
      <c r="F1370" s="33">
        <v>289</v>
      </c>
      <c r="G1370" s="33">
        <v>992</v>
      </c>
      <c r="H1370" s="32">
        <v>0</v>
      </c>
    </row>
    <row r="1371" spans="1:8" s="197" customFormat="1" x14ac:dyDescent="0.3">
      <c r="A1371" s="215" t="s">
        <v>1088</v>
      </c>
      <c r="B1371" s="115">
        <v>44162</v>
      </c>
      <c r="C1371" s="33">
        <v>131</v>
      </c>
      <c r="D1371" s="33">
        <v>1100</v>
      </c>
      <c r="E1371" s="34">
        <v>0</v>
      </c>
      <c r="F1371" s="33">
        <v>126</v>
      </c>
      <c r="G1371" s="33">
        <v>749</v>
      </c>
      <c r="H1371" s="32">
        <v>0</v>
      </c>
    </row>
    <row r="1372" spans="1:8" s="197" customFormat="1" x14ac:dyDescent="0.3">
      <c r="A1372" s="215" t="s">
        <v>1089</v>
      </c>
      <c r="B1372" s="115">
        <v>44162</v>
      </c>
      <c r="C1372" s="33">
        <v>141</v>
      </c>
      <c r="D1372" s="33">
        <v>1161</v>
      </c>
      <c r="E1372" s="34">
        <v>0</v>
      </c>
      <c r="F1372" s="33">
        <v>118</v>
      </c>
      <c r="G1372" s="33">
        <v>647</v>
      </c>
      <c r="H1372" s="32">
        <v>0</v>
      </c>
    </row>
    <row r="1373" spans="1:8" s="197" customFormat="1" x14ac:dyDescent="0.3">
      <c r="A1373" s="215" t="s">
        <v>1090</v>
      </c>
      <c r="B1373" s="115">
        <v>44162</v>
      </c>
      <c r="C1373" s="33">
        <v>81</v>
      </c>
      <c r="D1373" s="33">
        <v>755</v>
      </c>
      <c r="E1373" s="34">
        <v>0</v>
      </c>
      <c r="F1373" s="33">
        <v>86</v>
      </c>
      <c r="G1373" s="33">
        <v>401</v>
      </c>
      <c r="H1373" s="32">
        <v>0</v>
      </c>
    </row>
    <row r="1374" spans="1:8" s="197" customFormat="1" x14ac:dyDescent="0.3">
      <c r="A1374" s="215" t="s">
        <v>1091</v>
      </c>
      <c r="B1374" s="115">
        <v>44162</v>
      </c>
      <c r="C1374" s="33">
        <v>78</v>
      </c>
      <c r="D1374" s="33">
        <v>868</v>
      </c>
      <c r="E1374" s="34">
        <v>0</v>
      </c>
      <c r="F1374" s="33">
        <v>208</v>
      </c>
      <c r="G1374" s="33">
        <v>715</v>
      </c>
      <c r="H1374" s="32">
        <v>0</v>
      </c>
    </row>
    <row r="1375" spans="1:8" s="197" customFormat="1" x14ac:dyDescent="0.3">
      <c r="A1375" s="215" t="s">
        <v>1092</v>
      </c>
      <c r="B1375" s="115">
        <v>44162</v>
      </c>
      <c r="C1375" s="33">
        <v>141</v>
      </c>
      <c r="D1375" s="33">
        <v>771</v>
      </c>
      <c r="E1375" s="34">
        <v>0</v>
      </c>
      <c r="F1375" s="33">
        <v>148</v>
      </c>
      <c r="G1375" s="33">
        <v>422</v>
      </c>
      <c r="H1375" s="32">
        <v>0</v>
      </c>
    </row>
    <row r="1376" spans="1:8" s="197" customFormat="1" x14ac:dyDescent="0.3">
      <c r="A1376" s="215" t="s">
        <v>1087</v>
      </c>
      <c r="B1376" s="115">
        <v>44163</v>
      </c>
      <c r="C1376" s="33">
        <v>389</v>
      </c>
      <c r="D1376" s="33">
        <v>2333</v>
      </c>
      <c r="E1376" s="34">
        <v>0</v>
      </c>
      <c r="F1376" s="33">
        <v>290</v>
      </c>
      <c r="G1376" s="33">
        <v>1008</v>
      </c>
      <c r="H1376" s="32">
        <v>0</v>
      </c>
    </row>
    <row r="1377" spans="1:8" s="197" customFormat="1" x14ac:dyDescent="0.3">
      <c r="A1377" s="215" t="s">
        <v>1088</v>
      </c>
      <c r="B1377" s="115">
        <v>44163</v>
      </c>
      <c r="C1377" s="33">
        <v>139</v>
      </c>
      <c r="D1377" s="33">
        <v>1130</v>
      </c>
      <c r="E1377" s="34">
        <v>0</v>
      </c>
      <c r="F1377" s="33">
        <v>118</v>
      </c>
      <c r="G1377" s="33">
        <v>719</v>
      </c>
      <c r="H1377" s="32">
        <v>0</v>
      </c>
    </row>
    <row r="1378" spans="1:8" s="197" customFormat="1" x14ac:dyDescent="0.3">
      <c r="A1378" s="215" t="s">
        <v>1089</v>
      </c>
      <c r="B1378" s="115">
        <v>44163</v>
      </c>
      <c r="C1378" s="33">
        <v>128</v>
      </c>
      <c r="D1378" s="33">
        <v>1144</v>
      </c>
      <c r="E1378" s="34">
        <v>0</v>
      </c>
      <c r="F1378" s="33">
        <v>131</v>
      </c>
      <c r="G1378" s="33">
        <v>664</v>
      </c>
      <c r="H1378" s="32">
        <v>0</v>
      </c>
    </row>
    <row r="1379" spans="1:8" s="197" customFormat="1" x14ac:dyDescent="0.3">
      <c r="A1379" s="215" t="s">
        <v>1090</v>
      </c>
      <c r="B1379" s="115">
        <v>44163</v>
      </c>
      <c r="C1379" s="33">
        <v>85</v>
      </c>
      <c r="D1379" s="33">
        <v>739</v>
      </c>
      <c r="E1379" s="34">
        <v>0</v>
      </c>
      <c r="F1379" s="33">
        <v>83</v>
      </c>
      <c r="G1379" s="33">
        <v>421</v>
      </c>
      <c r="H1379" s="32">
        <v>0</v>
      </c>
    </row>
    <row r="1380" spans="1:8" s="197" customFormat="1" x14ac:dyDescent="0.3">
      <c r="A1380" s="215" t="s">
        <v>1091</v>
      </c>
      <c r="B1380" s="115">
        <v>44163</v>
      </c>
      <c r="C1380" s="33">
        <v>74</v>
      </c>
      <c r="D1380" s="33">
        <v>878</v>
      </c>
      <c r="E1380" s="34">
        <v>0</v>
      </c>
      <c r="F1380" s="33">
        <v>212</v>
      </c>
      <c r="G1380" s="33">
        <v>706</v>
      </c>
      <c r="H1380" s="32">
        <v>0</v>
      </c>
    </row>
    <row r="1381" spans="1:8" s="197" customFormat="1" x14ac:dyDescent="0.3">
      <c r="A1381" s="215" t="s">
        <v>1092</v>
      </c>
      <c r="B1381" s="115">
        <v>44163</v>
      </c>
      <c r="C1381" s="33">
        <v>149</v>
      </c>
      <c r="D1381" s="33">
        <v>765</v>
      </c>
      <c r="E1381" s="34">
        <v>0</v>
      </c>
      <c r="F1381" s="33">
        <v>140</v>
      </c>
      <c r="G1381" s="33">
        <v>428</v>
      </c>
      <c r="H1381" s="32">
        <v>0</v>
      </c>
    </row>
    <row r="1382" spans="1:8" s="197" customFormat="1" x14ac:dyDescent="0.3">
      <c r="A1382" s="215" t="s">
        <v>1087</v>
      </c>
      <c r="B1382" s="115">
        <v>44164</v>
      </c>
      <c r="C1382" s="33">
        <v>388</v>
      </c>
      <c r="D1382" s="33">
        <v>2307</v>
      </c>
      <c r="E1382" s="34">
        <v>0</v>
      </c>
      <c r="F1382" s="33">
        <v>291</v>
      </c>
      <c r="G1382" s="33">
        <v>1034</v>
      </c>
      <c r="H1382" s="32">
        <v>0</v>
      </c>
    </row>
    <row r="1383" spans="1:8" s="197" customFormat="1" x14ac:dyDescent="0.3">
      <c r="A1383" s="215" t="s">
        <v>1088</v>
      </c>
      <c r="B1383" s="115">
        <v>44164</v>
      </c>
      <c r="C1383" s="33">
        <v>143</v>
      </c>
      <c r="D1383" s="33">
        <v>1170</v>
      </c>
      <c r="E1383" s="34">
        <v>0</v>
      </c>
      <c r="F1383" s="33">
        <v>114</v>
      </c>
      <c r="G1383" s="33">
        <v>679</v>
      </c>
      <c r="H1383" s="32">
        <v>0</v>
      </c>
    </row>
    <row r="1384" spans="1:8" s="197" customFormat="1" x14ac:dyDescent="0.3">
      <c r="A1384" s="215" t="s">
        <v>1089</v>
      </c>
      <c r="B1384" s="115">
        <v>44164</v>
      </c>
      <c r="C1384" s="33">
        <v>130</v>
      </c>
      <c r="D1384" s="33">
        <v>1201</v>
      </c>
      <c r="E1384" s="34">
        <v>0</v>
      </c>
      <c r="F1384" s="33">
        <v>129</v>
      </c>
      <c r="G1384" s="33">
        <v>607</v>
      </c>
      <c r="H1384" s="32">
        <v>0</v>
      </c>
    </row>
    <row r="1385" spans="1:8" s="197" customFormat="1" x14ac:dyDescent="0.3">
      <c r="A1385" s="215" t="s">
        <v>1090</v>
      </c>
      <c r="B1385" s="115">
        <v>44164</v>
      </c>
      <c r="C1385" s="33">
        <v>94</v>
      </c>
      <c r="D1385" s="33">
        <v>799</v>
      </c>
      <c r="E1385" s="34">
        <v>0</v>
      </c>
      <c r="F1385" s="33">
        <v>72</v>
      </c>
      <c r="G1385" s="33">
        <v>343</v>
      </c>
      <c r="H1385" s="32">
        <v>0</v>
      </c>
    </row>
    <row r="1386" spans="1:8" s="197" customFormat="1" x14ac:dyDescent="0.3">
      <c r="A1386" s="215" t="s">
        <v>1091</v>
      </c>
      <c r="B1386" s="115">
        <v>44164</v>
      </c>
      <c r="C1386" s="33">
        <v>71</v>
      </c>
      <c r="D1386" s="33">
        <v>899</v>
      </c>
      <c r="E1386" s="34">
        <v>0</v>
      </c>
      <c r="F1386" s="33">
        <v>215</v>
      </c>
      <c r="G1386" s="33">
        <v>686</v>
      </c>
      <c r="H1386" s="32">
        <v>0</v>
      </c>
    </row>
    <row r="1387" spans="1:8" s="197" customFormat="1" x14ac:dyDescent="0.3">
      <c r="A1387" s="215" t="s">
        <v>1092</v>
      </c>
      <c r="B1387" s="115">
        <v>44164</v>
      </c>
      <c r="C1387" s="33">
        <v>144</v>
      </c>
      <c r="D1387" s="33">
        <v>779</v>
      </c>
      <c r="E1387" s="34">
        <v>0</v>
      </c>
      <c r="F1387" s="33">
        <v>145</v>
      </c>
      <c r="G1387" s="33">
        <v>391</v>
      </c>
      <c r="H1387" s="32">
        <v>0</v>
      </c>
    </row>
    <row r="1388" spans="1:8" s="197" customFormat="1" x14ac:dyDescent="0.3">
      <c r="A1388" s="215" t="s">
        <v>1087</v>
      </c>
      <c r="B1388" s="115">
        <v>44165</v>
      </c>
      <c r="C1388" s="33">
        <v>374</v>
      </c>
      <c r="D1388" s="33">
        <v>2359</v>
      </c>
      <c r="E1388" s="34">
        <v>0</v>
      </c>
      <c r="F1388" s="33">
        <v>305</v>
      </c>
      <c r="G1388" s="33">
        <v>982</v>
      </c>
      <c r="H1388" s="32">
        <v>0</v>
      </c>
    </row>
    <row r="1389" spans="1:8" s="197" customFormat="1" x14ac:dyDescent="0.3">
      <c r="A1389" s="215" t="s">
        <v>1088</v>
      </c>
      <c r="B1389" s="115">
        <v>44165</v>
      </c>
      <c r="C1389" s="33">
        <v>137</v>
      </c>
      <c r="D1389" s="33">
        <v>1218</v>
      </c>
      <c r="E1389" s="34">
        <v>0</v>
      </c>
      <c r="F1389" s="33">
        <v>120</v>
      </c>
      <c r="G1389" s="33">
        <v>631</v>
      </c>
      <c r="H1389" s="32">
        <v>0</v>
      </c>
    </row>
    <row r="1390" spans="1:8" s="197" customFormat="1" x14ac:dyDescent="0.3">
      <c r="A1390" s="215" t="s">
        <v>1089</v>
      </c>
      <c r="B1390" s="115">
        <v>44165</v>
      </c>
      <c r="C1390" s="33">
        <v>129</v>
      </c>
      <c r="D1390" s="33">
        <v>1243</v>
      </c>
      <c r="E1390" s="34">
        <v>0</v>
      </c>
      <c r="F1390" s="33">
        <v>130</v>
      </c>
      <c r="G1390" s="33">
        <v>574</v>
      </c>
      <c r="H1390" s="32">
        <v>0</v>
      </c>
    </row>
    <row r="1391" spans="1:8" s="197" customFormat="1" x14ac:dyDescent="0.3">
      <c r="A1391" s="215" t="s">
        <v>1090</v>
      </c>
      <c r="B1391" s="115">
        <v>44165</v>
      </c>
      <c r="C1391" s="33">
        <v>93</v>
      </c>
      <c r="D1391" s="33">
        <v>832</v>
      </c>
      <c r="E1391" s="34">
        <v>0</v>
      </c>
      <c r="F1391" s="33">
        <v>39</v>
      </c>
      <c r="G1391" s="33">
        <v>256</v>
      </c>
      <c r="H1391" s="32">
        <v>0</v>
      </c>
    </row>
    <row r="1392" spans="1:8" s="197" customFormat="1" x14ac:dyDescent="0.3">
      <c r="A1392" s="215" t="s">
        <v>1091</v>
      </c>
      <c r="B1392" s="115">
        <v>44165</v>
      </c>
      <c r="C1392" s="33">
        <v>76</v>
      </c>
      <c r="D1392" s="33">
        <v>935</v>
      </c>
      <c r="E1392" s="34">
        <v>0</v>
      </c>
      <c r="F1392" s="33">
        <v>210</v>
      </c>
      <c r="G1392" s="33">
        <v>652</v>
      </c>
      <c r="H1392" s="32">
        <v>0</v>
      </c>
    </row>
    <row r="1393" spans="1:8" s="197" customFormat="1" x14ac:dyDescent="0.3">
      <c r="A1393" s="215" t="s">
        <v>1092</v>
      </c>
      <c r="B1393" s="115">
        <v>44165</v>
      </c>
      <c r="C1393" s="33">
        <v>153</v>
      </c>
      <c r="D1393" s="33">
        <v>768</v>
      </c>
      <c r="E1393" s="34">
        <v>0</v>
      </c>
      <c r="F1393" s="33">
        <v>136</v>
      </c>
      <c r="G1393" s="33">
        <v>402</v>
      </c>
      <c r="H1393" s="32">
        <v>0</v>
      </c>
    </row>
    <row r="1394" spans="1:8" s="197" customFormat="1" x14ac:dyDescent="0.3">
      <c r="A1394" s="215" t="s">
        <v>1087</v>
      </c>
      <c r="B1394" s="115">
        <v>44166</v>
      </c>
      <c r="C1394" s="33">
        <v>415</v>
      </c>
      <c r="D1394" s="33">
        <v>2551</v>
      </c>
      <c r="E1394" s="34">
        <v>0</v>
      </c>
      <c r="F1394" s="33">
        <v>264</v>
      </c>
      <c r="G1394" s="33">
        <v>790</v>
      </c>
      <c r="H1394" s="32">
        <v>0</v>
      </c>
    </row>
    <row r="1395" spans="1:8" s="197" customFormat="1" x14ac:dyDescent="0.3">
      <c r="A1395" s="215" t="s">
        <v>1088</v>
      </c>
      <c r="B1395" s="115">
        <v>44166</v>
      </c>
      <c r="C1395" s="33">
        <v>143</v>
      </c>
      <c r="D1395" s="33">
        <v>1297</v>
      </c>
      <c r="E1395" s="34">
        <v>0</v>
      </c>
      <c r="F1395" s="33">
        <v>114</v>
      </c>
      <c r="G1395" s="33">
        <v>552</v>
      </c>
      <c r="H1395" s="32">
        <v>0</v>
      </c>
    </row>
    <row r="1396" spans="1:8" s="197" customFormat="1" x14ac:dyDescent="0.3">
      <c r="A1396" s="215" t="s">
        <v>1089</v>
      </c>
      <c r="B1396" s="115">
        <v>44166</v>
      </c>
      <c r="C1396" s="33">
        <v>133</v>
      </c>
      <c r="D1396" s="33">
        <v>1300</v>
      </c>
      <c r="E1396" s="34">
        <v>0</v>
      </c>
      <c r="F1396" s="33">
        <v>126</v>
      </c>
      <c r="G1396" s="33">
        <v>517</v>
      </c>
      <c r="H1396" s="32">
        <v>0</v>
      </c>
    </row>
    <row r="1397" spans="1:8" s="197" customFormat="1" x14ac:dyDescent="0.3">
      <c r="A1397" s="215" t="s">
        <v>1090</v>
      </c>
      <c r="B1397" s="115">
        <v>44166</v>
      </c>
      <c r="C1397" s="33">
        <v>89</v>
      </c>
      <c r="D1397" s="33">
        <v>885</v>
      </c>
      <c r="E1397" s="34">
        <v>0</v>
      </c>
      <c r="F1397" s="33">
        <v>41</v>
      </c>
      <c r="G1397" s="33">
        <v>211</v>
      </c>
      <c r="H1397" s="32">
        <v>0</v>
      </c>
    </row>
    <row r="1398" spans="1:8" s="197" customFormat="1" x14ac:dyDescent="0.3">
      <c r="A1398" s="215" t="s">
        <v>1091</v>
      </c>
      <c r="B1398" s="115">
        <v>44166</v>
      </c>
      <c r="C1398" s="33">
        <v>86</v>
      </c>
      <c r="D1398" s="33">
        <v>951</v>
      </c>
      <c r="E1398" s="34">
        <v>0</v>
      </c>
      <c r="F1398" s="33">
        <v>200</v>
      </c>
      <c r="G1398" s="33">
        <v>637</v>
      </c>
      <c r="H1398" s="32">
        <v>0</v>
      </c>
    </row>
    <row r="1399" spans="1:8" s="197" customFormat="1" x14ac:dyDescent="0.3">
      <c r="A1399" s="215" t="s">
        <v>1092</v>
      </c>
      <c r="B1399" s="115">
        <v>44166</v>
      </c>
      <c r="C1399" s="33">
        <v>158</v>
      </c>
      <c r="D1399" s="33">
        <v>856</v>
      </c>
      <c r="E1399" s="34">
        <v>0</v>
      </c>
      <c r="F1399" s="33">
        <v>131</v>
      </c>
      <c r="G1399" s="33">
        <v>314</v>
      </c>
      <c r="H1399" s="32">
        <v>0</v>
      </c>
    </row>
    <row r="1400" spans="1:8" s="197" customFormat="1" x14ac:dyDescent="0.3">
      <c r="A1400" s="215" t="s">
        <v>1087</v>
      </c>
      <c r="B1400" s="115">
        <v>44167</v>
      </c>
      <c r="C1400" s="33">
        <v>435</v>
      </c>
      <c r="D1400" s="33">
        <v>2623</v>
      </c>
      <c r="E1400" s="34">
        <v>0</v>
      </c>
      <c r="F1400" s="33">
        <v>244</v>
      </c>
      <c r="G1400" s="33">
        <v>718</v>
      </c>
      <c r="H1400" s="32">
        <v>0</v>
      </c>
    </row>
    <row r="1401" spans="1:8" s="197" customFormat="1" x14ac:dyDescent="0.3">
      <c r="A1401" s="215" t="s">
        <v>1088</v>
      </c>
      <c r="B1401" s="115">
        <v>44167</v>
      </c>
      <c r="C1401" s="33">
        <v>154</v>
      </c>
      <c r="D1401" s="33">
        <v>1327</v>
      </c>
      <c r="E1401" s="34">
        <v>0</v>
      </c>
      <c r="F1401" s="33">
        <v>103</v>
      </c>
      <c r="G1401" s="33">
        <v>522</v>
      </c>
      <c r="H1401" s="32">
        <v>0</v>
      </c>
    </row>
    <row r="1402" spans="1:8" s="197" customFormat="1" x14ac:dyDescent="0.3">
      <c r="A1402" s="215" t="s">
        <v>1089</v>
      </c>
      <c r="B1402" s="115">
        <v>44167</v>
      </c>
      <c r="C1402" s="33">
        <v>132</v>
      </c>
      <c r="D1402" s="33">
        <v>1331</v>
      </c>
      <c r="E1402" s="34">
        <v>0</v>
      </c>
      <c r="F1402" s="33">
        <v>116</v>
      </c>
      <c r="G1402" s="33">
        <v>336</v>
      </c>
      <c r="H1402" s="32">
        <v>0</v>
      </c>
    </row>
    <row r="1403" spans="1:8" s="197" customFormat="1" x14ac:dyDescent="0.3">
      <c r="A1403" s="215" t="s">
        <v>1090</v>
      </c>
      <c r="B1403" s="115">
        <v>44167</v>
      </c>
      <c r="C1403" s="33">
        <v>88</v>
      </c>
      <c r="D1403" s="33">
        <v>883</v>
      </c>
      <c r="E1403" s="34">
        <v>0</v>
      </c>
      <c r="F1403" s="33">
        <v>40</v>
      </c>
      <c r="G1403" s="33">
        <v>217</v>
      </c>
      <c r="H1403" s="32">
        <v>0</v>
      </c>
    </row>
    <row r="1404" spans="1:8" s="197" customFormat="1" x14ac:dyDescent="0.3">
      <c r="A1404" s="215" t="s">
        <v>1091</v>
      </c>
      <c r="B1404" s="115">
        <v>44167</v>
      </c>
      <c r="C1404" s="33">
        <v>87</v>
      </c>
      <c r="D1404" s="33">
        <v>974</v>
      </c>
      <c r="E1404" s="34">
        <v>0</v>
      </c>
      <c r="F1404" s="33">
        <v>199</v>
      </c>
      <c r="G1404" s="33">
        <v>614</v>
      </c>
      <c r="H1404" s="32">
        <v>0</v>
      </c>
    </row>
    <row r="1405" spans="1:8" s="197" customFormat="1" x14ac:dyDescent="0.3">
      <c r="A1405" s="215" t="s">
        <v>1092</v>
      </c>
      <c r="B1405" s="115">
        <v>44167</v>
      </c>
      <c r="C1405" s="33">
        <v>152</v>
      </c>
      <c r="D1405" s="33">
        <v>867</v>
      </c>
      <c r="E1405" s="34">
        <v>0</v>
      </c>
      <c r="F1405" s="33">
        <v>112</v>
      </c>
      <c r="G1405" s="33">
        <v>287</v>
      </c>
      <c r="H1405" s="32">
        <v>0</v>
      </c>
    </row>
    <row r="1406" spans="1:8" s="197" customFormat="1" x14ac:dyDescent="0.3">
      <c r="A1406" s="215" t="s">
        <v>1087</v>
      </c>
      <c r="B1406" s="115">
        <v>44168</v>
      </c>
      <c r="C1406" s="33">
        <v>445</v>
      </c>
      <c r="D1406" s="33">
        <v>2629</v>
      </c>
      <c r="E1406" s="34">
        <v>0</v>
      </c>
      <c r="F1406" s="33">
        <v>229</v>
      </c>
      <c r="G1406" s="33">
        <v>678</v>
      </c>
      <c r="H1406" s="32">
        <v>0</v>
      </c>
    </row>
    <row r="1407" spans="1:8" s="197" customFormat="1" x14ac:dyDescent="0.3">
      <c r="A1407" s="215" t="s">
        <v>1088</v>
      </c>
      <c r="B1407" s="115">
        <v>44168</v>
      </c>
      <c r="C1407" s="33">
        <v>153</v>
      </c>
      <c r="D1407" s="33">
        <v>1370</v>
      </c>
      <c r="E1407" s="34">
        <v>0</v>
      </c>
      <c r="F1407" s="33">
        <v>99</v>
      </c>
      <c r="G1407" s="33">
        <v>479</v>
      </c>
      <c r="H1407" s="32">
        <v>0</v>
      </c>
    </row>
    <row r="1408" spans="1:8" s="197" customFormat="1" x14ac:dyDescent="0.3">
      <c r="A1408" s="215" t="s">
        <v>1089</v>
      </c>
      <c r="B1408" s="115">
        <v>44168</v>
      </c>
      <c r="C1408" s="33">
        <v>133</v>
      </c>
      <c r="D1408" s="33">
        <v>1293</v>
      </c>
      <c r="E1408" s="34">
        <v>0</v>
      </c>
      <c r="F1408" s="33">
        <v>116</v>
      </c>
      <c r="G1408" s="33">
        <v>346</v>
      </c>
      <c r="H1408" s="32">
        <v>0</v>
      </c>
    </row>
    <row r="1409" spans="1:8" s="197" customFormat="1" x14ac:dyDescent="0.3">
      <c r="A1409" s="215" t="s">
        <v>1090</v>
      </c>
      <c r="B1409" s="115">
        <v>44168</v>
      </c>
      <c r="C1409" s="33">
        <v>86</v>
      </c>
      <c r="D1409" s="33">
        <v>898</v>
      </c>
      <c r="E1409" s="34">
        <v>0</v>
      </c>
      <c r="F1409" s="33">
        <v>44</v>
      </c>
      <c r="G1409" s="33">
        <v>223</v>
      </c>
      <c r="H1409" s="32">
        <v>0</v>
      </c>
    </row>
    <row r="1410" spans="1:8" s="197" customFormat="1" x14ac:dyDescent="0.3">
      <c r="A1410" s="215" t="s">
        <v>1091</v>
      </c>
      <c r="B1410" s="115">
        <v>44168</v>
      </c>
      <c r="C1410" s="33">
        <v>82</v>
      </c>
      <c r="D1410" s="33">
        <v>989</v>
      </c>
      <c r="E1410" s="34">
        <v>0</v>
      </c>
      <c r="F1410" s="33">
        <v>85</v>
      </c>
      <c r="G1410" s="33">
        <v>203</v>
      </c>
      <c r="H1410" s="32">
        <v>0</v>
      </c>
    </row>
    <row r="1411" spans="1:8" s="197" customFormat="1" x14ac:dyDescent="0.3">
      <c r="A1411" s="215" t="s">
        <v>1092</v>
      </c>
      <c r="B1411" s="115">
        <v>44168</v>
      </c>
      <c r="C1411" s="33">
        <v>147</v>
      </c>
      <c r="D1411" s="33">
        <v>892</v>
      </c>
      <c r="E1411" s="34">
        <v>0</v>
      </c>
      <c r="F1411" s="33">
        <v>113</v>
      </c>
      <c r="G1411" s="33">
        <v>227</v>
      </c>
      <c r="H1411" s="32">
        <v>0</v>
      </c>
    </row>
    <row r="1412" spans="1:8" s="197" customFormat="1" x14ac:dyDescent="0.3">
      <c r="A1412" s="215" t="s">
        <v>1087</v>
      </c>
      <c r="B1412" s="115">
        <v>44169</v>
      </c>
      <c r="C1412" s="33">
        <v>436</v>
      </c>
      <c r="D1412" s="33">
        <v>2612</v>
      </c>
      <c r="E1412" s="34">
        <v>0</v>
      </c>
      <c r="F1412" s="33">
        <v>238</v>
      </c>
      <c r="G1412" s="33">
        <v>695</v>
      </c>
      <c r="H1412" s="32">
        <v>0</v>
      </c>
    </row>
    <row r="1413" spans="1:8" s="197" customFormat="1" x14ac:dyDescent="0.3">
      <c r="A1413" s="215" t="s">
        <v>1088</v>
      </c>
      <c r="B1413" s="115">
        <v>44169</v>
      </c>
      <c r="C1413" s="33">
        <v>147</v>
      </c>
      <c r="D1413" s="33">
        <v>1305</v>
      </c>
      <c r="E1413" s="34">
        <v>0</v>
      </c>
      <c r="F1413" s="33">
        <v>99</v>
      </c>
      <c r="G1413" s="33">
        <v>534</v>
      </c>
      <c r="H1413" s="32">
        <v>0</v>
      </c>
    </row>
    <row r="1414" spans="1:8" s="197" customFormat="1" x14ac:dyDescent="0.3">
      <c r="A1414" s="215" t="s">
        <v>1089</v>
      </c>
      <c r="B1414" s="115">
        <v>44169</v>
      </c>
      <c r="C1414" s="33">
        <v>133</v>
      </c>
      <c r="D1414" s="33">
        <v>1275</v>
      </c>
      <c r="E1414" s="34">
        <v>0</v>
      </c>
      <c r="F1414" s="33">
        <v>114</v>
      </c>
      <c r="G1414" s="33">
        <v>352</v>
      </c>
      <c r="H1414" s="32">
        <v>0</v>
      </c>
    </row>
    <row r="1415" spans="1:8" s="197" customFormat="1" x14ac:dyDescent="0.3">
      <c r="A1415" s="215" t="s">
        <v>1090</v>
      </c>
      <c r="B1415" s="115">
        <v>44169</v>
      </c>
      <c r="C1415" s="33">
        <v>92</v>
      </c>
      <c r="D1415" s="33">
        <v>932</v>
      </c>
      <c r="E1415" s="34">
        <v>0</v>
      </c>
      <c r="F1415" s="33">
        <v>41</v>
      </c>
      <c r="G1415" s="33">
        <v>180</v>
      </c>
      <c r="H1415" s="32">
        <v>0</v>
      </c>
    </row>
    <row r="1416" spans="1:8" s="197" customFormat="1" x14ac:dyDescent="0.3">
      <c r="A1416" s="215" t="s">
        <v>1091</v>
      </c>
      <c r="B1416" s="115">
        <v>44169</v>
      </c>
      <c r="C1416" s="33">
        <v>85</v>
      </c>
      <c r="D1416" s="33">
        <v>951</v>
      </c>
      <c r="E1416" s="34">
        <v>0</v>
      </c>
      <c r="F1416" s="33">
        <v>82</v>
      </c>
      <c r="G1416" s="33">
        <v>233</v>
      </c>
      <c r="H1416" s="32">
        <v>0</v>
      </c>
    </row>
    <row r="1417" spans="1:8" s="197" customFormat="1" x14ac:dyDescent="0.3">
      <c r="A1417" s="215" t="s">
        <v>1092</v>
      </c>
      <c r="B1417" s="115">
        <v>44169</v>
      </c>
      <c r="C1417" s="33">
        <v>157</v>
      </c>
      <c r="D1417" s="33">
        <v>836</v>
      </c>
      <c r="E1417" s="34">
        <v>0</v>
      </c>
      <c r="F1417" s="33">
        <v>103</v>
      </c>
      <c r="G1417" s="33">
        <v>283</v>
      </c>
      <c r="H1417" s="32">
        <v>0</v>
      </c>
    </row>
    <row r="1418" spans="1:8" s="197" customFormat="1" x14ac:dyDescent="0.3">
      <c r="A1418" s="215" t="s">
        <v>1087</v>
      </c>
      <c r="B1418" s="115">
        <v>44170</v>
      </c>
      <c r="C1418" s="33">
        <v>420</v>
      </c>
      <c r="D1418" s="33">
        <v>2584</v>
      </c>
      <c r="E1418" s="34">
        <v>0</v>
      </c>
      <c r="F1418" s="33">
        <v>254</v>
      </c>
      <c r="G1418" s="33">
        <v>643</v>
      </c>
      <c r="H1418" s="32">
        <v>0</v>
      </c>
    </row>
    <row r="1419" spans="1:8" s="197" customFormat="1" x14ac:dyDescent="0.3">
      <c r="A1419" s="215" t="s">
        <v>1088</v>
      </c>
      <c r="B1419" s="115">
        <v>44170</v>
      </c>
      <c r="C1419" s="33">
        <v>152</v>
      </c>
      <c r="D1419" s="33">
        <v>1226</v>
      </c>
      <c r="E1419" s="34">
        <v>0</v>
      </c>
      <c r="F1419" s="33">
        <v>75</v>
      </c>
      <c r="G1419" s="33">
        <v>477</v>
      </c>
      <c r="H1419" s="32">
        <v>0</v>
      </c>
    </row>
    <row r="1420" spans="1:8" s="197" customFormat="1" x14ac:dyDescent="0.3">
      <c r="A1420" s="215" t="s">
        <v>1089</v>
      </c>
      <c r="B1420" s="115">
        <v>44170</v>
      </c>
      <c r="C1420" s="33">
        <v>119</v>
      </c>
      <c r="D1420" s="33">
        <v>1245</v>
      </c>
      <c r="E1420" s="34">
        <v>0</v>
      </c>
      <c r="F1420" s="33">
        <v>120</v>
      </c>
      <c r="G1420" s="33">
        <v>380</v>
      </c>
      <c r="H1420" s="32">
        <v>0</v>
      </c>
    </row>
    <row r="1421" spans="1:8" s="197" customFormat="1" x14ac:dyDescent="0.3">
      <c r="A1421" s="215" t="s">
        <v>1090</v>
      </c>
      <c r="B1421" s="115">
        <v>44170</v>
      </c>
      <c r="C1421" s="33">
        <v>92</v>
      </c>
      <c r="D1421" s="33">
        <v>881</v>
      </c>
      <c r="E1421" s="34">
        <v>0</v>
      </c>
      <c r="F1421" s="33">
        <v>39</v>
      </c>
      <c r="G1421" s="33">
        <v>231</v>
      </c>
      <c r="H1421" s="32">
        <v>0</v>
      </c>
    </row>
    <row r="1422" spans="1:8" s="197" customFormat="1" x14ac:dyDescent="0.3">
      <c r="A1422" s="215" t="s">
        <v>1091</v>
      </c>
      <c r="B1422" s="115">
        <v>44170</v>
      </c>
      <c r="C1422" s="33">
        <v>85</v>
      </c>
      <c r="D1422" s="33">
        <v>962</v>
      </c>
      <c r="E1422" s="34">
        <v>0</v>
      </c>
      <c r="F1422" s="33">
        <v>82</v>
      </c>
      <c r="G1422" s="33">
        <v>223</v>
      </c>
      <c r="H1422" s="32">
        <v>0</v>
      </c>
    </row>
    <row r="1423" spans="1:8" s="197" customFormat="1" x14ac:dyDescent="0.3">
      <c r="A1423" s="215" t="s">
        <v>1092</v>
      </c>
      <c r="B1423" s="115">
        <v>44170</v>
      </c>
      <c r="C1423" s="33">
        <v>154</v>
      </c>
      <c r="D1423" s="33">
        <v>806</v>
      </c>
      <c r="E1423" s="34">
        <v>0</v>
      </c>
      <c r="F1423" s="33">
        <v>105</v>
      </c>
      <c r="G1423" s="33">
        <v>298</v>
      </c>
      <c r="H1423" s="32">
        <v>0</v>
      </c>
    </row>
    <row r="1424" spans="1:8" s="197" customFormat="1" x14ac:dyDescent="0.3">
      <c r="A1424" s="215" t="s">
        <v>1087</v>
      </c>
      <c r="B1424" s="115">
        <v>44171</v>
      </c>
      <c r="C1424" s="33">
        <v>425</v>
      </c>
      <c r="D1424" s="33">
        <v>2487</v>
      </c>
      <c r="E1424" s="34">
        <v>0</v>
      </c>
      <c r="F1424" s="33">
        <v>227</v>
      </c>
      <c r="G1424" s="33">
        <v>731</v>
      </c>
      <c r="H1424" s="32">
        <v>0</v>
      </c>
    </row>
    <row r="1425" spans="1:8" s="197" customFormat="1" x14ac:dyDescent="0.3">
      <c r="A1425" s="215" t="s">
        <v>1088</v>
      </c>
      <c r="B1425" s="115">
        <v>44171</v>
      </c>
      <c r="C1425" s="33">
        <v>151</v>
      </c>
      <c r="D1425" s="33">
        <v>1198</v>
      </c>
      <c r="E1425" s="34">
        <v>0</v>
      </c>
      <c r="F1425" s="33">
        <v>77</v>
      </c>
      <c r="G1425" s="33">
        <v>505</v>
      </c>
      <c r="H1425" s="32">
        <v>0</v>
      </c>
    </row>
    <row r="1426" spans="1:8" s="197" customFormat="1" x14ac:dyDescent="0.3">
      <c r="A1426" s="215" t="s">
        <v>1089</v>
      </c>
      <c r="B1426" s="115">
        <v>44171</v>
      </c>
      <c r="C1426" s="33">
        <v>121</v>
      </c>
      <c r="D1426" s="33">
        <v>1198</v>
      </c>
      <c r="E1426" s="34">
        <v>0</v>
      </c>
      <c r="F1426" s="33">
        <v>87</v>
      </c>
      <c r="G1426" s="33">
        <v>335</v>
      </c>
      <c r="H1426" s="32">
        <v>0</v>
      </c>
    </row>
    <row r="1427" spans="1:8" s="197" customFormat="1" x14ac:dyDescent="0.3">
      <c r="A1427" s="215" t="s">
        <v>1090</v>
      </c>
      <c r="B1427" s="115">
        <v>44171</v>
      </c>
      <c r="C1427" s="33">
        <v>87</v>
      </c>
      <c r="D1427" s="33">
        <v>869</v>
      </c>
      <c r="E1427" s="34">
        <v>0</v>
      </c>
      <c r="F1427" s="33">
        <v>36</v>
      </c>
      <c r="G1427" s="33">
        <v>234</v>
      </c>
      <c r="H1427" s="32">
        <v>0</v>
      </c>
    </row>
    <row r="1428" spans="1:8" s="197" customFormat="1" x14ac:dyDescent="0.3">
      <c r="A1428" s="215" t="s">
        <v>1091</v>
      </c>
      <c r="B1428" s="115">
        <v>44171</v>
      </c>
      <c r="C1428" s="33">
        <v>88</v>
      </c>
      <c r="D1428" s="33">
        <v>929</v>
      </c>
      <c r="E1428" s="34">
        <v>0</v>
      </c>
      <c r="F1428" s="33">
        <v>70</v>
      </c>
      <c r="G1428" s="33">
        <v>219</v>
      </c>
      <c r="H1428" s="32">
        <v>0</v>
      </c>
    </row>
    <row r="1429" spans="1:8" s="197" customFormat="1" x14ac:dyDescent="0.3">
      <c r="A1429" s="215" t="s">
        <v>1092</v>
      </c>
      <c r="B1429" s="115">
        <v>44171</v>
      </c>
      <c r="C1429" s="33">
        <v>155</v>
      </c>
      <c r="D1429" s="33">
        <v>807</v>
      </c>
      <c r="E1429" s="34">
        <v>0</v>
      </c>
      <c r="F1429" s="33">
        <v>102</v>
      </c>
      <c r="G1429" s="33">
        <v>293</v>
      </c>
      <c r="H1429" s="32">
        <v>25</v>
      </c>
    </row>
    <row r="1430" spans="1:8" s="197" customFormat="1" x14ac:dyDescent="0.3">
      <c r="A1430" s="215" t="s">
        <v>1087</v>
      </c>
      <c r="B1430" s="115">
        <v>44172</v>
      </c>
      <c r="C1430" s="33">
        <v>424</v>
      </c>
      <c r="D1430" s="33">
        <v>2493</v>
      </c>
      <c r="E1430" s="34">
        <v>0</v>
      </c>
      <c r="F1430" s="33">
        <v>228</v>
      </c>
      <c r="G1430" s="33">
        <v>709</v>
      </c>
      <c r="H1430" s="32">
        <v>0</v>
      </c>
    </row>
    <row r="1431" spans="1:8" s="197" customFormat="1" x14ac:dyDescent="0.3">
      <c r="A1431" s="215" t="s">
        <v>1088</v>
      </c>
      <c r="B1431" s="115">
        <v>44172</v>
      </c>
      <c r="C1431" s="33">
        <v>157</v>
      </c>
      <c r="D1431" s="33">
        <v>1243</v>
      </c>
      <c r="E1431" s="34">
        <v>0</v>
      </c>
      <c r="F1431" s="33">
        <v>70</v>
      </c>
      <c r="G1431" s="33">
        <v>460</v>
      </c>
      <c r="H1431" s="32">
        <v>0</v>
      </c>
    </row>
    <row r="1432" spans="1:8" s="197" customFormat="1" x14ac:dyDescent="0.3">
      <c r="A1432" s="215" t="s">
        <v>1089</v>
      </c>
      <c r="B1432" s="115">
        <v>44172</v>
      </c>
      <c r="C1432" s="33">
        <v>124</v>
      </c>
      <c r="D1432" s="33">
        <v>1218</v>
      </c>
      <c r="E1432" s="34">
        <v>0</v>
      </c>
      <c r="F1432" s="33">
        <v>91</v>
      </c>
      <c r="G1432" s="33">
        <v>343</v>
      </c>
      <c r="H1432" s="32">
        <v>0</v>
      </c>
    </row>
    <row r="1433" spans="1:8" s="197" customFormat="1" x14ac:dyDescent="0.3">
      <c r="A1433" s="215" t="s">
        <v>1090</v>
      </c>
      <c r="B1433" s="115">
        <v>44172</v>
      </c>
      <c r="C1433" s="33">
        <v>96</v>
      </c>
      <c r="D1433" s="33">
        <v>884</v>
      </c>
      <c r="E1433" s="34">
        <v>0</v>
      </c>
      <c r="F1433" s="33">
        <v>20</v>
      </c>
      <c r="G1433" s="33">
        <v>158</v>
      </c>
      <c r="H1433" s="32">
        <v>0</v>
      </c>
    </row>
    <row r="1434" spans="1:8" s="197" customFormat="1" x14ac:dyDescent="0.3">
      <c r="A1434" s="215" t="s">
        <v>1091</v>
      </c>
      <c r="B1434" s="115">
        <v>44172</v>
      </c>
      <c r="C1434" s="33">
        <v>90</v>
      </c>
      <c r="D1434" s="33">
        <v>978</v>
      </c>
      <c r="E1434" s="34">
        <v>0</v>
      </c>
      <c r="F1434" s="33">
        <v>71</v>
      </c>
      <c r="G1434" s="33">
        <v>208</v>
      </c>
      <c r="H1434" s="32">
        <v>0</v>
      </c>
    </row>
    <row r="1435" spans="1:8" s="197" customFormat="1" x14ac:dyDescent="0.3">
      <c r="A1435" s="215" t="s">
        <v>1092</v>
      </c>
      <c r="B1435" s="115">
        <v>44172</v>
      </c>
      <c r="C1435" s="33">
        <v>155</v>
      </c>
      <c r="D1435" s="33">
        <v>804</v>
      </c>
      <c r="E1435" s="34">
        <v>7</v>
      </c>
      <c r="F1435" s="33">
        <v>102</v>
      </c>
      <c r="G1435" s="33">
        <v>296</v>
      </c>
      <c r="H1435" s="32">
        <v>18</v>
      </c>
    </row>
    <row r="1436" spans="1:8" s="197" customFormat="1" x14ac:dyDescent="0.3">
      <c r="A1436" s="215" t="s">
        <v>1087</v>
      </c>
      <c r="B1436" s="115">
        <v>44173</v>
      </c>
      <c r="C1436" s="33">
        <v>443</v>
      </c>
      <c r="D1436" s="33">
        <v>2591</v>
      </c>
      <c r="E1436" s="34">
        <v>0</v>
      </c>
      <c r="F1436" s="33">
        <v>189</v>
      </c>
      <c r="G1436" s="33">
        <v>623</v>
      </c>
      <c r="H1436" s="32">
        <v>0</v>
      </c>
    </row>
    <row r="1437" spans="1:8" s="197" customFormat="1" x14ac:dyDescent="0.3">
      <c r="A1437" s="215" t="s">
        <v>1088</v>
      </c>
      <c r="B1437" s="115">
        <v>44173</v>
      </c>
      <c r="C1437" s="33">
        <v>156</v>
      </c>
      <c r="D1437" s="33">
        <v>1331</v>
      </c>
      <c r="E1437" s="34">
        <v>0</v>
      </c>
      <c r="F1437" s="33">
        <v>75</v>
      </c>
      <c r="G1437" s="33">
        <v>321</v>
      </c>
      <c r="H1437" s="32">
        <v>0</v>
      </c>
    </row>
    <row r="1438" spans="1:8" s="197" customFormat="1" x14ac:dyDescent="0.3">
      <c r="A1438" s="215" t="s">
        <v>1089</v>
      </c>
      <c r="B1438" s="115">
        <v>44173</v>
      </c>
      <c r="C1438" s="33">
        <v>135</v>
      </c>
      <c r="D1438" s="33">
        <v>1285</v>
      </c>
      <c r="E1438" s="34">
        <v>0</v>
      </c>
      <c r="F1438" s="33">
        <v>75</v>
      </c>
      <c r="G1438" s="33">
        <v>292</v>
      </c>
      <c r="H1438" s="32">
        <v>0</v>
      </c>
    </row>
    <row r="1439" spans="1:8" s="197" customFormat="1" x14ac:dyDescent="0.3">
      <c r="A1439" s="215" t="s">
        <v>1090</v>
      </c>
      <c r="B1439" s="115">
        <v>44173</v>
      </c>
      <c r="C1439" s="33">
        <v>98</v>
      </c>
      <c r="D1439" s="33">
        <v>932</v>
      </c>
      <c r="E1439" s="34">
        <v>0</v>
      </c>
      <c r="F1439" s="33">
        <v>14</v>
      </c>
      <c r="G1439" s="33">
        <v>135</v>
      </c>
      <c r="H1439" s="32">
        <v>0</v>
      </c>
    </row>
    <row r="1440" spans="1:8" s="197" customFormat="1" x14ac:dyDescent="0.3">
      <c r="A1440" s="215" t="s">
        <v>1091</v>
      </c>
      <c r="B1440" s="115">
        <v>44173</v>
      </c>
      <c r="C1440" s="33">
        <v>91</v>
      </c>
      <c r="D1440" s="33">
        <v>980</v>
      </c>
      <c r="E1440" s="34">
        <v>0</v>
      </c>
      <c r="F1440" s="33">
        <v>70</v>
      </c>
      <c r="G1440" s="33">
        <v>204</v>
      </c>
      <c r="H1440" s="32">
        <v>0</v>
      </c>
    </row>
    <row r="1441" spans="1:8" s="197" customFormat="1" x14ac:dyDescent="0.3">
      <c r="A1441" s="215" t="s">
        <v>1092</v>
      </c>
      <c r="B1441" s="115">
        <v>44173</v>
      </c>
      <c r="C1441" s="33">
        <v>164</v>
      </c>
      <c r="D1441" s="33">
        <v>842</v>
      </c>
      <c r="E1441" s="34">
        <v>15</v>
      </c>
      <c r="F1441" s="33">
        <v>95</v>
      </c>
      <c r="G1441" s="33">
        <v>258</v>
      </c>
      <c r="H1441" s="32">
        <v>10</v>
      </c>
    </row>
    <row r="1442" spans="1:8" s="197" customFormat="1" x14ac:dyDescent="0.3">
      <c r="A1442" s="215" t="s">
        <v>1087</v>
      </c>
      <c r="B1442" s="115">
        <v>44174</v>
      </c>
      <c r="C1442" s="33">
        <v>444</v>
      </c>
      <c r="D1442" s="33">
        <v>2677</v>
      </c>
      <c r="E1442" s="34">
        <v>0</v>
      </c>
      <c r="F1442" s="33">
        <v>142</v>
      </c>
      <c r="G1442" s="33">
        <v>532</v>
      </c>
      <c r="H1442" s="32">
        <v>0</v>
      </c>
    </row>
    <row r="1443" spans="1:8" s="197" customFormat="1" x14ac:dyDescent="0.3">
      <c r="A1443" s="215" t="s">
        <v>1088</v>
      </c>
      <c r="B1443" s="115">
        <v>44174</v>
      </c>
      <c r="C1443" s="33">
        <v>158</v>
      </c>
      <c r="D1443" s="33">
        <v>1323</v>
      </c>
      <c r="E1443" s="34">
        <v>0</v>
      </c>
      <c r="F1443" s="33">
        <v>70</v>
      </c>
      <c r="G1443" s="33">
        <v>338</v>
      </c>
      <c r="H1443" s="32">
        <v>0</v>
      </c>
    </row>
    <row r="1444" spans="1:8" s="197" customFormat="1" x14ac:dyDescent="0.3">
      <c r="A1444" s="215" t="s">
        <v>1089</v>
      </c>
      <c r="B1444" s="115">
        <v>44174</v>
      </c>
      <c r="C1444" s="33">
        <v>134</v>
      </c>
      <c r="D1444" s="33">
        <v>1299</v>
      </c>
      <c r="E1444" s="34">
        <v>0</v>
      </c>
      <c r="F1444" s="33">
        <v>80</v>
      </c>
      <c r="G1444" s="33">
        <v>260</v>
      </c>
      <c r="H1444" s="32">
        <v>0</v>
      </c>
    </row>
    <row r="1445" spans="1:8" s="197" customFormat="1" x14ac:dyDescent="0.3">
      <c r="A1445" s="215" t="s">
        <v>1090</v>
      </c>
      <c r="B1445" s="115">
        <v>44174</v>
      </c>
      <c r="C1445" s="33">
        <v>96</v>
      </c>
      <c r="D1445" s="33">
        <v>924</v>
      </c>
      <c r="E1445" s="34">
        <v>0</v>
      </c>
      <c r="F1445" s="33">
        <v>13</v>
      </c>
      <c r="G1445" s="33">
        <v>155</v>
      </c>
      <c r="H1445" s="32">
        <v>0</v>
      </c>
    </row>
    <row r="1446" spans="1:8" s="197" customFormat="1" x14ac:dyDescent="0.3">
      <c r="A1446" s="215" t="s">
        <v>1091</v>
      </c>
      <c r="B1446" s="115">
        <v>44174</v>
      </c>
      <c r="C1446" s="33">
        <v>83</v>
      </c>
      <c r="D1446" s="33">
        <v>987</v>
      </c>
      <c r="E1446" s="34">
        <v>0</v>
      </c>
      <c r="F1446" s="33">
        <v>76</v>
      </c>
      <c r="G1446" s="33">
        <v>185</v>
      </c>
      <c r="H1446" s="32">
        <v>0</v>
      </c>
    </row>
    <row r="1447" spans="1:8" s="197" customFormat="1" x14ac:dyDescent="0.3">
      <c r="A1447" s="215" t="s">
        <v>1092</v>
      </c>
      <c r="B1447" s="115">
        <v>44174</v>
      </c>
      <c r="C1447" s="33">
        <v>164</v>
      </c>
      <c r="D1447" s="33">
        <v>906</v>
      </c>
      <c r="E1447" s="34">
        <v>24</v>
      </c>
      <c r="F1447" s="33">
        <v>93</v>
      </c>
      <c r="G1447" s="33">
        <v>188</v>
      </c>
      <c r="H1447" s="32">
        <v>6</v>
      </c>
    </row>
    <row r="1448" spans="1:8" s="197" customFormat="1" x14ac:dyDescent="0.3">
      <c r="A1448" s="215" t="s">
        <v>1087</v>
      </c>
      <c r="B1448" s="115">
        <v>44175</v>
      </c>
      <c r="C1448" s="33">
        <v>428</v>
      </c>
      <c r="D1448" s="33">
        <v>2639</v>
      </c>
      <c r="E1448" s="34">
        <v>0</v>
      </c>
      <c r="F1448" s="33">
        <v>81</v>
      </c>
      <c r="G1448" s="33">
        <v>315</v>
      </c>
      <c r="H1448" s="32">
        <v>0</v>
      </c>
    </row>
    <row r="1449" spans="1:8" s="197" customFormat="1" x14ac:dyDescent="0.3">
      <c r="A1449" s="215" t="s">
        <v>1088</v>
      </c>
      <c r="B1449" s="115">
        <v>44175</v>
      </c>
      <c r="C1449" s="33">
        <v>161</v>
      </c>
      <c r="D1449" s="33">
        <v>1335</v>
      </c>
      <c r="E1449" s="34">
        <v>0</v>
      </c>
      <c r="F1449" s="33">
        <v>69</v>
      </c>
      <c r="G1449" s="33">
        <v>302</v>
      </c>
      <c r="H1449" s="32">
        <v>0</v>
      </c>
    </row>
    <row r="1450" spans="1:8" s="197" customFormat="1" x14ac:dyDescent="0.3">
      <c r="A1450" s="215" t="s">
        <v>1089</v>
      </c>
      <c r="B1450" s="115">
        <v>44175</v>
      </c>
      <c r="C1450" s="33">
        <v>129</v>
      </c>
      <c r="D1450" s="33">
        <v>1317</v>
      </c>
      <c r="E1450" s="34">
        <v>0</v>
      </c>
      <c r="F1450" s="33">
        <v>75</v>
      </c>
      <c r="G1450" s="33">
        <v>237</v>
      </c>
      <c r="H1450" s="32">
        <v>0</v>
      </c>
    </row>
    <row r="1451" spans="1:8" s="197" customFormat="1" x14ac:dyDescent="0.3">
      <c r="A1451" s="215" t="s">
        <v>1090</v>
      </c>
      <c r="B1451" s="115">
        <v>44175</v>
      </c>
      <c r="C1451" s="33">
        <v>100</v>
      </c>
      <c r="D1451" s="33">
        <v>932</v>
      </c>
      <c r="E1451" s="34">
        <v>0</v>
      </c>
      <c r="F1451" s="33">
        <v>12</v>
      </c>
      <c r="G1451" s="33">
        <v>149</v>
      </c>
      <c r="H1451" s="32">
        <v>0</v>
      </c>
    </row>
    <row r="1452" spans="1:8" s="197" customFormat="1" x14ac:dyDescent="0.3">
      <c r="A1452" s="215" t="s">
        <v>1091</v>
      </c>
      <c r="B1452" s="115">
        <v>44175</v>
      </c>
      <c r="C1452" s="33">
        <v>88</v>
      </c>
      <c r="D1452" s="33">
        <v>974</v>
      </c>
      <c r="E1452" s="34">
        <v>0</v>
      </c>
      <c r="F1452" s="33">
        <v>72</v>
      </c>
      <c r="G1452" s="33">
        <v>215</v>
      </c>
      <c r="H1452" s="32">
        <v>0</v>
      </c>
    </row>
    <row r="1453" spans="1:8" s="197" customFormat="1" x14ac:dyDescent="0.3">
      <c r="A1453" s="215" t="s">
        <v>1092</v>
      </c>
      <c r="B1453" s="115">
        <v>44175</v>
      </c>
      <c r="C1453" s="33">
        <v>159</v>
      </c>
      <c r="D1453" s="33">
        <v>894</v>
      </c>
      <c r="E1453" s="34">
        <v>29</v>
      </c>
      <c r="F1453" s="33">
        <v>98</v>
      </c>
      <c r="G1453" s="33">
        <v>200</v>
      </c>
      <c r="H1453" s="32">
        <v>1</v>
      </c>
    </row>
    <row r="1454" spans="1:8" s="197" customFormat="1" x14ac:dyDescent="0.3">
      <c r="A1454" s="215" t="s">
        <v>1087</v>
      </c>
      <c r="B1454" s="115">
        <v>44176</v>
      </c>
      <c r="C1454" s="33">
        <v>423</v>
      </c>
      <c r="D1454" s="33">
        <v>2605</v>
      </c>
      <c r="E1454" s="34">
        <v>0</v>
      </c>
      <c r="F1454" s="33">
        <v>84</v>
      </c>
      <c r="G1454" s="33">
        <v>292</v>
      </c>
      <c r="H1454" s="32">
        <v>0</v>
      </c>
    </row>
    <row r="1455" spans="1:8" s="197" customFormat="1" x14ac:dyDescent="0.3">
      <c r="A1455" s="215" t="s">
        <v>1088</v>
      </c>
      <c r="B1455" s="115">
        <v>44176</v>
      </c>
      <c r="C1455" s="33">
        <v>164</v>
      </c>
      <c r="D1455" s="33">
        <v>1338</v>
      </c>
      <c r="E1455" s="34">
        <v>0</v>
      </c>
      <c r="F1455" s="33">
        <v>53</v>
      </c>
      <c r="G1455" s="33">
        <v>166</v>
      </c>
      <c r="H1455" s="32">
        <v>0</v>
      </c>
    </row>
    <row r="1456" spans="1:8" s="197" customFormat="1" x14ac:dyDescent="0.3">
      <c r="A1456" s="215" t="s">
        <v>1089</v>
      </c>
      <c r="B1456" s="115">
        <v>44176</v>
      </c>
      <c r="C1456" s="33">
        <v>146</v>
      </c>
      <c r="D1456" s="33">
        <v>1285</v>
      </c>
      <c r="E1456" s="34">
        <v>0</v>
      </c>
      <c r="F1456" s="33">
        <v>61</v>
      </c>
      <c r="G1456" s="33">
        <v>240</v>
      </c>
      <c r="H1456" s="32">
        <v>0</v>
      </c>
    </row>
    <row r="1457" spans="1:8" s="197" customFormat="1" x14ac:dyDescent="0.3">
      <c r="A1457" s="215" t="s">
        <v>1090</v>
      </c>
      <c r="B1457" s="115">
        <v>44176</v>
      </c>
      <c r="C1457" s="33">
        <v>95</v>
      </c>
      <c r="D1457" s="33">
        <v>932</v>
      </c>
      <c r="E1457" s="34">
        <v>0</v>
      </c>
      <c r="F1457" s="33">
        <v>17</v>
      </c>
      <c r="G1457" s="33">
        <v>138</v>
      </c>
      <c r="H1457" s="32">
        <v>0</v>
      </c>
    </row>
    <row r="1458" spans="1:8" s="197" customFormat="1" x14ac:dyDescent="0.3">
      <c r="A1458" s="215" t="s">
        <v>1091</v>
      </c>
      <c r="B1458" s="115">
        <v>44176</v>
      </c>
      <c r="C1458" s="33">
        <v>86</v>
      </c>
      <c r="D1458" s="33">
        <v>989</v>
      </c>
      <c r="E1458" s="34">
        <v>0</v>
      </c>
      <c r="F1458" s="33">
        <v>73</v>
      </c>
      <c r="G1458" s="33">
        <v>197</v>
      </c>
      <c r="H1458" s="32">
        <v>0</v>
      </c>
    </row>
    <row r="1459" spans="1:8" s="197" customFormat="1" x14ac:dyDescent="0.3">
      <c r="A1459" s="215" t="s">
        <v>1092</v>
      </c>
      <c r="B1459" s="115">
        <v>44176</v>
      </c>
      <c r="C1459" s="33">
        <v>167</v>
      </c>
      <c r="D1459" s="33">
        <v>877</v>
      </c>
      <c r="E1459" s="34">
        <v>31</v>
      </c>
      <c r="F1459" s="33">
        <v>90</v>
      </c>
      <c r="G1459" s="33">
        <v>217</v>
      </c>
      <c r="H1459" s="32">
        <v>4</v>
      </c>
    </row>
    <row r="1460" spans="1:8" s="197" customFormat="1" x14ac:dyDescent="0.3">
      <c r="A1460" s="215" t="s">
        <v>1087</v>
      </c>
      <c r="B1460" s="115">
        <v>44177</v>
      </c>
      <c r="C1460" s="33">
        <v>416</v>
      </c>
      <c r="D1460" s="33">
        <v>2498</v>
      </c>
      <c r="E1460" s="34">
        <v>0</v>
      </c>
      <c r="F1460" s="33">
        <v>91</v>
      </c>
      <c r="G1460" s="33">
        <v>393</v>
      </c>
      <c r="H1460" s="32">
        <v>0</v>
      </c>
    </row>
    <row r="1461" spans="1:8" s="197" customFormat="1" x14ac:dyDescent="0.3">
      <c r="A1461" s="215" t="s">
        <v>1088</v>
      </c>
      <c r="B1461" s="115">
        <v>44177</v>
      </c>
      <c r="C1461" s="33">
        <v>167</v>
      </c>
      <c r="D1461" s="33">
        <v>1310</v>
      </c>
      <c r="E1461" s="34">
        <v>0</v>
      </c>
      <c r="F1461" s="33">
        <v>61</v>
      </c>
      <c r="G1461" s="33">
        <v>208</v>
      </c>
      <c r="H1461" s="32">
        <v>0</v>
      </c>
    </row>
    <row r="1462" spans="1:8" s="197" customFormat="1" x14ac:dyDescent="0.3">
      <c r="A1462" s="215" t="s">
        <v>1089</v>
      </c>
      <c r="B1462" s="115">
        <v>44177</v>
      </c>
      <c r="C1462" s="33">
        <v>136</v>
      </c>
      <c r="D1462" s="33">
        <v>1219</v>
      </c>
      <c r="E1462" s="34">
        <v>0</v>
      </c>
      <c r="F1462" s="33">
        <v>69</v>
      </c>
      <c r="G1462" s="33">
        <v>307</v>
      </c>
      <c r="H1462" s="32">
        <v>0</v>
      </c>
    </row>
    <row r="1463" spans="1:8" s="197" customFormat="1" x14ac:dyDescent="0.3">
      <c r="A1463" s="215" t="s">
        <v>1090</v>
      </c>
      <c r="B1463" s="115">
        <v>44177</v>
      </c>
      <c r="C1463" s="33">
        <v>93</v>
      </c>
      <c r="D1463" s="33">
        <v>897</v>
      </c>
      <c r="E1463" s="34">
        <v>0</v>
      </c>
      <c r="F1463" s="33">
        <v>17</v>
      </c>
      <c r="G1463" s="33">
        <v>154</v>
      </c>
      <c r="H1463" s="32">
        <v>0</v>
      </c>
    </row>
    <row r="1464" spans="1:8" s="197" customFormat="1" x14ac:dyDescent="0.3">
      <c r="A1464" s="215" t="s">
        <v>1091</v>
      </c>
      <c r="B1464" s="115">
        <v>44177</v>
      </c>
      <c r="C1464" s="33">
        <v>91</v>
      </c>
      <c r="D1464" s="33">
        <v>980</v>
      </c>
      <c r="E1464" s="34">
        <v>0</v>
      </c>
      <c r="F1464" s="33">
        <v>63</v>
      </c>
      <c r="G1464" s="33">
        <v>172</v>
      </c>
      <c r="H1464" s="32">
        <v>0</v>
      </c>
    </row>
    <row r="1465" spans="1:8" s="197" customFormat="1" x14ac:dyDescent="0.3">
      <c r="A1465" s="215" t="s">
        <v>1092</v>
      </c>
      <c r="B1465" s="115">
        <v>44177</v>
      </c>
      <c r="C1465" s="33">
        <v>163</v>
      </c>
      <c r="D1465" s="33">
        <v>861</v>
      </c>
      <c r="E1465" s="34">
        <v>28</v>
      </c>
      <c r="F1465" s="33">
        <v>94</v>
      </c>
      <c r="G1465" s="33">
        <v>233</v>
      </c>
      <c r="H1465" s="32">
        <v>7</v>
      </c>
    </row>
    <row r="1466" spans="1:8" s="197" customFormat="1" x14ac:dyDescent="0.3">
      <c r="A1466" s="215" t="s">
        <v>1087</v>
      </c>
      <c r="B1466" s="115">
        <v>44178</v>
      </c>
      <c r="C1466" s="33">
        <v>403</v>
      </c>
      <c r="D1466" s="33">
        <v>2423</v>
      </c>
      <c r="E1466" s="34">
        <v>0</v>
      </c>
      <c r="F1466" s="33">
        <v>104</v>
      </c>
      <c r="G1466" s="33">
        <v>468</v>
      </c>
      <c r="H1466" s="32">
        <v>0</v>
      </c>
    </row>
    <row r="1467" spans="1:8" s="197" customFormat="1" x14ac:dyDescent="0.3">
      <c r="A1467" s="215" t="s">
        <v>1088</v>
      </c>
      <c r="B1467" s="115">
        <v>44178</v>
      </c>
      <c r="C1467" s="33">
        <v>156</v>
      </c>
      <c r="D1467" s="33">
        <v>1236</v>
      </c>
      <c r="E1467" s="34">
        <v>0</v>
      </c>
      <c r="F1467" s="33">
        <v>63</v>
      </c>
      <c r="G1467" s="33">
        <v>260</v>
      </c>
      <c r="H1467" s="32">
        <v>0</v>
      </c>
    </row>
    <row r="1468" spans="1:8" s="197" customFormat="1" x14ac:dyDescent="0.3">
      <c r="A1468" s="215" t="s">
        <v>1089</v>
      </c>
      <c r="B1468" s="115">
        <v>44178</v>
      </c>
      <c r="C1468" s="33">
        <v>115</v>
      </c>
      <c r="D1468" s="33">
        <v>1203</v>
      </c>
      <c r="E1468" s="34">
        <v>0</v>
      </c>
      <c r="F1468" s="33">
        <v>87</v>
      </c>
      <c r="G1468" s="33">
        <v>324</v>
      </c>
      <c r="H1468" s="32">
        <v>0</v>
      </c>
    </row>
    <row r="1469" spans="1:8" s="197" customFormat="1" x14ac:dyDescent="0.3">
      <c r="A1469" s="215" t="s">
        <v>1090</v>
      </c>
      <c r="B1469" s="115">
        <v>44178</v>
      </c>
      <c r="C1469" s="33">
        <v>91</v>
      </c>
      <c r="D1469" s="33">
        <v>863</v>
      </c>
      <c r="E1469" s="34">
        <v>0</v>
      </c>
      <c r="F1469" s="33">
        <v>19</v>
      </c>
      <c r="G1469" s="33">
        <v>174</v>
      </c>
      <c r="H1469" s="32">
        <v>0</v>
      </c>
    </row>
    <row r="1470" spans="1:8" s="197" customFormat="1" x14ac:dyDescent="0.3">
      <c r="A1470" s="215" t="s">
        <v>1091</v>
      </c>
      <c r="B1470" s="115">
        <v>44178</v>
      </c>
      <c r="C1470" s="33">
        <v>89</v>
      </c>
      <c r="D1470" s="33">
        <v>988</v>
      </c>
      <c r="E1470" s="34">
        <v>0</v>
      </c>
      <c r="F1470" s="33">
        <v>66</v>
      </c>
      <c r="G1470" s="33">
        <v>176</v>
      </c>
      <c r="H1470" s="32">
        <v>0</v>
      </c>
    </row>
    <row r="1471" spans="1:8" s="197" customFormat="1" x14ac:dyDescent="0.3">
      <c r="A1471" s="215" t="s">
        <v>1092</v>
      </c>
      <c r="B1471" s="115">
        <v>44178</v>
      </c>
      <c r="C1471" s="33">
        <v>163</v>
      </c>
      <c r="D1471" s="33">
        <v>863</v>
      </c>
      <c r="E1471" s="34">
        <v>33</v>
      </c>
      <c r="F1471" s="33">
        <v>94</v>
      </c>
      <c r="G1471" s="33">
        <v>231</v>
      </c>
      <c r="H1471" s="32">
        <v>2</v>
      </c>
    </row>
    <row r="1472" spans="1:8" s="197" customFormat="1" x14ac:dyDescent="0.3">
      <c r="A1472" s="215" t="s">
        <v>1087</v>
      </c>
      <c r="B1472" s="115">
        <v>44179</v>
      </c>
      <c r="C1472" s="33">
        <v>381</v>
      </c>
      <c r="D1472" s="33">
        <v>2421</v>
      </c>
      <c r="E1472" s="34">
        <v>0</v>
      </c>
      <c r="F1472" s="33">
        <v>127</v>
      </c>
      <c r="G1472" s="33">
        <v>464</v>
      </c>
      <c r="H1472" s="32">
        <v>0</v>
      </c>
    </row>
    <row r="1473" spans="1:8" s="197" customFormat="1" x14ac:dyDescent="0.3">
      <c r="A1473" s="215" t="s">
        <v>1088</v>
      </c>
      <c r="B1473" s="115">
        <v>44179</v>
      </c>
      <c r="C1473" s="33">
        <v>160</v>
      </c>
      <c r="D1473" s="33">
        <v>1268</v>
      </c>
      <c r="E1473" s="34">
        <v>0</v>
      </c>
      <c r="F1473" s="33">
        <v>54</v>
      </c>
      <c r="G1473" s="33">
        <v>252</v>
      </c>
      <c r="H1473" s="32">
        <v>0</v>
      </c>
    </row>
    <row r="1474" spans="1:8" s="197" customFormat="1" x14ac:dyDescent="0.3">
      <c r="A1474" s="215" t="s">
        <v>1089</v>
      </c>
      <c r="B1474" s="115">
        <v>44179</v>
      </c>
      <c r="C1474" s="33">
        <v>119</v>
      </c>
      <c r="D1474" s="33">
        <v>1244</v>
      </c>
      <c r="E1474" s="34">
        <v>0</v>
      </c>
      <c r="F1474" s="33">
        <v>83</v>
      </c>
      <c r="G1474" s="33">
        <v>293</v>
      </c>
      <c r="H1474" s="32">
        <v>0</v>
      </c>
    </row>
    <row r="1475" spans="1:8" s="197" customFormat="1" x14ac:dyDescent="0.3">
      <c r="A1475" s="215" t="s">
        <v>1090</v>
      </c>
      <c r="B1475" s="115">
        <v>44179</v>
      </c>
      <c r="C1475" s="33">
        <v>98</v>
      </c>
      <c r="D1475" s="33">
        <v>891</v>
      </c>
      <c r="E1475" s="34">
        <v>0</v>
      </c>
      <c r="F1475" s="33">
        <v>14</v>
      </c>
      <c r="G1475" s="33">
        <v>154</v>
      </c>
      <c r="H1475" s="32">
        <v>0</v>
      </c>
    </row>
    <row r="1476" spans="1:8" s="197" customFormat="1" x14ac:dyDescent="0.3">
      <c r="A1476" s="215" t="s">
        <v>1091</v>
      </c>
      <c r="B1476" s="115">
        <v>44179</v>
      </c>
      <c r="C1476" s="33">
        <v>93</v>
      </c>
      <c r="D1476" s="33">
        <v>954</v>
      </c>
      <c r="E1476" s="34">
        <v>0</v>
      </c>
      <c r="F1476" s="33">
        <v>62</v>
      </c>
      <c r="G1476" s="33">
        <v>202</v>
      </c>
      <c r="H1476" s="32">
        <v>0</v>
      </c>
    </row>
    <row r="1477" spans="1:8" s="197" customFormat="1" x14ac:dyDescent="0.3">
      <c r="A1477" s="215" t="s">
        <v>1092</v>
      </c>
      <c r="B1477" s="115">
        <v>44179</v>
      </c>
      <c r="C1477" s="33">
        <v>160</v>
      </c>
      <c r="D1477" s="33">
        <v>857</v>
      </c>
      <c r="E1477" s="34">
        <v>33</v>
      </c>
      <c r="F1477" s="33">
        <v>97</v>
      </c>
      <c r="G1477" s="33">
        <v>237</v>
      </c>
      <c r="H1477" s="32">
        <v>2</v>
      </c>
    </row>
    <row r="1478" spans="1:8" s="197" customFormat="1" x14ac:dyDescent="0.3">
      <c r="A1478" s="215" t="s">
        <v>1087</v>
      </c>
      <c r="B1478" s="115">
        <v>44180</v>
      </c>
      <c r="C1478" s="33">
        <v>408</v>
      </c>
      <c r="D1478" s="33">
        <v>2558</v>
      </c>
      <c r="E1478" s="34">
        <v>0</v>
      </c>
      <c r="F1478" s="33">
        <v>103</v>
      </c>
      <c r="G1478" s="33">
        <v>371</v>
      </c>
      <c r="H1478" s="32">
        <v>0</v>
      </c>
    </row>
    <row r="1479" spans="1:8" s="197" customFormat="1" x14ac:dyDescent="0.3">
      <c r="A1479" s="215" t="s">
        <v>1088</v>
      </c>
      <c r="B1479" s="115">
        <v>44180</v>
      </c>
      <c r="C1479" s="33">
        <v>169</v>
      </c>
      <c r="D1479" s="33">
        <v>1350</v>
      </c>
      <c r="E1479" s="34">
        <v>0</v>
      </c>
      <c r="F1479" s="33">
        <v>56</v>
      </c>
      <c r="G1479" s="33">
        <v>208</v>
      </c>
      <c r="H1479" s="32">
        <v>0</v>
      </c>
    </row>
    <row r="1480" spans="1:8" s="197" customFormat="1" x14ac:dyDescent="0.3">
      <c r="A1480" s="215" t="s">
        <v>1089</v>
      </c>
      <c r="B1480" s="115">
        <v>44180</v>
      </c>
      <c r="C1480" s="33">
        <v>131</v>
      </c>
      <c r="D1480" s="33">
        <v>1283</v>
      </c>
      <c r="E1480" s="34">
        <v>0</v>
      </c>
      <c r="F1480" s="33">
        <v>72</v>
      </c>
      <c r="G1480" s="33">
        <v>270</v>
      </c>
      <c r="H1480" s="32">
        <v>0</v>
      </c>
    </row>
    <row r="1481" spans="1:8" s="197" customFormat="1" x14ac:dyDescent="0.3">
      <c r="A1481" s="215" t="s">
        <v>1090</v>
      </c>
      <c r="B1481" s="115">
        <v>44180</v>
      </c>
      <c r="C1481" s="33">
        <v>92</v>
      </c>
      <c r="D1481" s="33">
        <v>918</v>
      </c>
      <c r="E1481" s="34">
        <v>0</v>
      </c>
      <c r="F1481" s="33">
        <v>21</v>
      </c>
      <c r="G1481" s="33">
        <v>134</v>
      </c>
      <c r="H1481" s="32">
        <v>0</v>
      </c>
    </row>
    <row r="1482" spans="1:8" s="197" customFormat="1" x14ac:dyDescent="0.3">
      <c r="A1482" s="215" t="s">
        <v>1091</v>
      </c>
      <c r="B1482" s="115">
        <v>44180</v>
      </c>
      <c r="C1482" s="33">
        <v>95</v>
      </c>
      <c r="D1482" s="33">
        <v>950</v>
      </c>
      <c r="E1482" s="34">
        <v>0</v>
      </c>
      <c r="F1482" s="33">
        <v>60</v>
      </c>
      <c r="G1482" s="33">
        <v>211</v>
      </c>
      <c r="H1482" s="32">
        <v>0</v>
      </c>
    </row>
    <row r="1483" spans="1:8" s="197" customFormat="1" x14ac:dyDescent="0.3">
      <c r="A1483" s="215" t="s">
        <v>1092</v>
      </c>
      <c r="B1483" s="115">
        <v>44180</v>
      </c>
      <c r="C1483" s="33">
        <v>169</v>
      </c>
      <c r="D1483" s="33">
        <v>879</v>
      </c>
      <c r="E1483" s="34">
        <v>25</v>
      </c>
      <c r="F1483" s="33">
        <v>88</v>
      </c>
      <c r="G1483" s="33">
        <v>215</v>
      </c>
      <c r="H1483" s="32">
        <v>10</v>
      </c>
    </row>
    <row r="1484" spans="1:8" s="197" customFormat="1" x14ac:dyDescent="0.3">
      <c r="A1484" s="215" t="s">
        <v>1087</v>
      </c>
      <c r="B1484" s="115">
        <v>44181</v>
      </c>
      <c r="C1484" s="33">
        <v>412</v>
      </c>
      <c r="D1484" s="33">
        <v>2574</v>
      </c>
      <c r="E1484" s="34">
        <v>0</v>
      </c>
      <c r="F1484" s="33">
        <v>99</v>
      </c>
      <c r="G1484" s="33">
        <v>356</v>
      </c>
      <c r="H1484" s="32">
        <v>0</v>
      </c>
    </row>
    <row r="1485" spans="1:8" s="197" customFormat="1" x14ac:dyDescent="0.3">
      <c r="A1485" s="215" t="s">
        <v>1088</v>
      </c>
      <c r="B1485" s="115">
        <v>44181</v>
      </c>
      <c r="C1485" s="33">
        <v>171</v>
      </c>
      <c r="D1485" s="33">
        <v>1328</v>
      </c>
      <c r="E1485" s="34">
        <v>0</v>
      </c>
      <c r="F1485" s="33">
        <v>60</v>
      </c>
      <c r="G1485" s="33">
        <v>202</v>
      </c>
      <c r="H1485" s="32">
        <v>0</v>
      </c>
    </row>
    <row r="1486" spans="1:8" s="197" customFormat="1" x14ac:dyDescent="0.3">
      <c r="A1486" s="215" t="s">
        <v>1089</v>
      </c>
      <c r="B1486" s="115">
        <v>44181</v>
      </c>
      <c r="C1486" s="33">
        <v>139</v>
      </c>
      <c r="D1486" s="33">
        <v>1288</v>
      </c>
      <c r="E1486" s="34">
        <v>0</v>
      </c>
      <c r="F1486" s="33">
        <v>67</v>
      </c>
      <c r="G1486" s="33">
        <v>256</v>
      </c>
      <c r="H1486" s="32">
        <v>0</v>
      </c>
    </row>
    <row r="1487" spans="1:8" s="197" customFormat="1" x14ac:dyDescent="0.3">
      <c r="A1487" s="215" t="s">
        <v>1090</v>
      </c>
      <c r="B1487" s="115">
        <v>44181</v>
      </c>
      <c r="C1487" s="33">
        <v>93</v>
      </c>
      <c r="D1487" s="33">
        <v>902</v>
      </c>
      <c r="E1487" s="34">
        <v>0</v>
      </c>
      <c r="F1487" s="33">
        <v>19</v>
      </c>
      <c r="G1487" s="33">
        <v>150</v>
      </c>
      <c r="H1487" s="32">
        <v>0</v>
      </c>
    </row>
    <row r="1488" spans="1:8" s="197" customFormat="1" x14ac:dyDescent="0.3">
      <c r="A1488" s="215" t="s">
        <v>1091</v>
      </c>
      <c r="B1488" s="115">
        <v>44181</v>
      </c>
      <c r="C1488" s="33">
        <v>90</v>
      </c>
      <c r="D1488" s="33">
        <v>956</v>
      </c>
      <c r="E1488" s="34">
        <v>0</v>
      </c>
      <c r="F1488" s="33">
        <v>65</v>
      </c>
      <c r="G1488" s="33">
        <v>215</v>
      </c>
      <c r="H1488" s="32">
        <v>0</v>
      </c>
    </row>
    <row r="1489" spans="1:8" s="197" customFormat="1" x14ac:dyDescent="0.3">
      <c r="A1489" s="215" t="s">
        <v>1092</v>
      </c>
      <c r="B1489" s="115">
        <v>44181</v>
      </c>
      <c r="C1489" s="33">
        <v>160</v>
      </c>
      <c r="D1489" s="33">
        <v>868</v>
      </c>
      <c r="E1489" s="34">
        <v>26</v>
      </c>
      <c r="F1489" s="33">
        <v>97</v>
      </c>
      <c r="G1489" s="33">
        <v>226</v>
      </c>
      <c r="H1489" s="32">
        <v>9</v>
      </c>
    </row>
    <row r="1490" spans="1:8" s="197" customFormat="1" x14ac:dyDescent="0.3">
      <c r="A1490" s="215" t="s">
        <v>1087</v>
      </c>
      <c r="B1490" s="115">
        <v>44182</v>
      </c>
      <c r="C1490" s="33">
        <v>407</v>
      </c>
      <c r="D1490" s="33">
        <v>2532</v>
      </c>
      <c r="E1490" s="34">
        <v>0</v>
      </c>
      <c r="F1490" s="33">
        <v>104</v>
      </c>
      <c r="G1490" s="33">
        <v>408</v>
      </c>
      <c r="H1490" s="32">
        <v>0</v>
      </c>
    </row>
    <row r="1491" spans="1:8" s="197" customFormat="1" x14ac:dyDescent="0.3">
      <c r="A1491" s="215" t="s">
        <v>1088</v>
      </c>
      <c r="B1491" s="115">
        <v>44182</v>
      </c>
      <c r="C1491" s="33">
        <v>162</v>
      </c>
      <c r="D1491" s="33">
        <v>1241</v>
      </c>
      <c r="E1491" s="34">
        <v>0</v>
      </c>
      <c r="F1491" s="33">
        <v>58</v>
      </c>
      <c r="G1491" s="33">
        <v>261</v>
      </c>
      <c r="H1491" s="32">
        <v>0</v>
      </c>
    </row>
    <row r="1492" spans="1:8" s="197" customFormat="1" x14ac:dyDescent="0.3">
      <c r="A1492" s="215" t="s">
        <v>1089</v>
      </c>
      <c r="B1492" s="115">
        <v>44182</v>
      </c>
      <c r="C1492" s="33">
        <v>129</v>
      </c>
      <c r="D1492" s="33">
        <v>1259</v>
      </c>
      <c r="E1492" s="34">
        <v>0</v>
      </c>
      <c r="F1492" s="33">
        <v>72</v>
      </c>
      <c r="G1492" s="33">
        <v>286</v>
      </c>
      <c r="H1492" s="32">
        <v>0</v>
      </c>
    </row>
    <row r="1493" spans="1:8" s="197" customFormat="1" x14ac:dyDescent="0.3">
      <c r="A1493" s="215" t="s">
        <v>1090</v>
      </c>
      <c r="B1493" s="115">
        <v>44182</v>
      </c>
      <c r="C1493" s="33">
        <v>95</v>
      </c>
      <c r="D1493" s="33">
        <v>864</v>
      </c>
      <c r="E1493" s="34">
        <v>0</v>
      </c>
      <c r="F1493" s="33">
        <v>19</v>
      </c>
      <c r="G1493" s="33">
        <v>166</v>
      </c>
      <c r="H1493" s="32">
        <v>0</v>
      </c>
    </row>
    <row r="1494" spans="1:8" s="197" customFormat="1" x14ac:dyDescent="0.3">
      <c r="A1494" s="215" t="s">
        <v>1091</v>
      </c>
      <c r="B1494" s="115">
        <v>44182</v>
      </c>
      <c r="C1494" s="33">
        <v>83</v>
      </c>
      <c r="D1494" s="33">
        <v>945</v>
      </c>
      <c r="E1494" s="34">
        <v>0</v>
      </c>
      <c r="F1494" s="33">
        <v>72</v>
      </c>
      <c r="G1494" s="33">
        <v>203</v>
      </c>
      <c r="H1494" s="32">
        <v>0</v>
      </c>
    </row>
    <row r="1495" spans="1:8" s="197" customFormat="1" x14ac:dyDescent="0.3">
      <c r="A1495" s="215" t="s">
        <v>1092</v>
      </c>
      <c r="B1495" s="115">
        <v>44182</v>
      </c>
      <c r="C1495" s="33">
        <v>160</v>
      </c>
      <c r="D1495" s="33">
        <v>831</v>
      </c>
      <c r="E1495" s="34">
        <v>27</v>
      </c>
      <c r="F1495" s="33">
        <v>97</v>
      </c>
      <c r="G1495" s="33">
        <v>252</v>
      </c>
      <c r="H1495" s="32">
        <v>8</v>
      </c>
    </row>
    <row r="1496" spans="1:8" s="197" customFormat="1" x14ac:dyDescent="0.3">
      <c r="A1496" s="215" t="s">
        <v>1087</v>
      </c>
      <c r="B1496" s="115">
        <v>44183</v>
      </c>
      <c r="C1496" s="33">
        <v>420</v>
      </c>
      <c r="D1496" s="33">
        <v>2631</v>
      </c>
      <c r="E1496" s="34">
        <v>0</v>
      </c>
      <c r="F1496" s="33">
        <v>89</v>
      </c>
      <c r="G1496" s="33">
        <v>267</v>
      </c>
      <c r="H1496" s="32">
        <v>0</v>
      </c>
    </row>
    <row r="1497" spans="1:8" s="197" customFormat="1" x14ac:dyDescent="0.3">
      <c r="A1497" s="215" t="s">
        <v>1088</v>
      </c>
      <c r="B1497" s="115">
        <v>44183</v>
      </c>
      <c r="C1497" s="33">
        <v>171</v>
      </c>
      <c r="D1497" s="33">
        <v>1304</v>
      </c>
      <c r="E1497" s="34">
        <v>0</v>
      </c>
      <c r="F1497" s="33">
        <v>47</v>
      </c>
      <c r="G1497" s="33">
        <v>207</v>
      </c>
      <c r="H1497" s="32">
        <v>0</v>
      </c>
    </row>
    <row r="1498" spans="1:8" s="197" customFormat="1" x14ac:dyDescent="0.3">
      <c r="A1498" s="215" t="s">
        <v>1089</v>
      </c>
      <c r="B1498" s="115">
        <v>44183</v>
      </c>
      <c r="C1498" s="33">
        <v>124</v>
      </c>
      <c r="D1498" s="33">
        <v>1243</v>
      </c>
      <c r="E1498" s="34">
        <v>0</v>
      </c>
      <c r="F1498" s="33">
        <v>77</v>
      </c>
      <c r="G1498" s="33">
        <v>306</v>
      </c>
      <c r="H1498" s="32">
        <v>0</v>
      </c>
    </row>
    <row r="1499" spans="1:8" s="197" customFormat="1" x14ac:dyDescent="0.3">
      <c r="A1499" s="215" t="s">
        <v>1090</v>
      </c>
      <c r="B1499" s="115">
        <v>44183</v>
      </c>
      <c r="C1499" s="33">
        <v>92</v>
      </c>
      <c r="D1499" s="33">
        <v>885</v>
      </c>
      <c r="E1499" s="34">
        <v>0</v>
      </c>
      <c r="F1499" s="33">
        <v>17</v>
      </c>
      <c r="G1499" s="33">
        <v>145</v>
      </c>
      <c r="H1499" s="32">
        <v>0</v>
      </c>
    </row>
    <row r="1500" spans="1:8" s="197" customFormat="1" x14ac:dyDescent="0.3">
      <c r="A1500" s="215" t="s">
        <v>1091</v>
      </c>
      <c r="B1500" s="115">
        <v>44183</v>
      </c>
      <c r="C1500" s="33">
        <v>93</v>
      </c>
      <c r="D1500" s="33">
        <v>947</v>
      </c>
      <c r="E1500" s="34">
        <v>0</v>
      </c>
      <c r="F1500" s="33">
        <v>60</v>
      </c>
      <c r="G1500" s="33">
        <v>203</v>
      </c>
      <c r="H1500" s="32">
        <v>0</v>
      </c>
    </row>
    <row r="1501" spans="1:8" s="197" customFormat="1" x14ac:dyDescent="0.3">
      <c r="A1501" s="215" t="s">
        <v>1092</v>
      </c>
      <c r="B1501" s="115">
        <v>44183</v>
      </c>
      <c r="C1501" s="33">
        <v>157</v>
      </c>
      <c r="D1501" s="33">
        <v>876</v>
      </c>
      <c r="E1501" s="34">
        <v>31</v>
      </c>
      <c r="F1501" s="33">
        <v>100</v>
      </c>
      <c r="G1501" s="33">
        <v>210</v>
      </c>
      <c r="H1501" s="32">
        <v>4</v>
      </c>
    </row>
    <row r="1502" spans="1:8" s="197" customFormat="1" x14ac:dyDescent="0.3">
      <c r="A1502" s="215" t="s">
        <v>1087</v>
      </c>
      <c r="B1502" s="115">
        <v>44184</v>
      </c>
      <c r="C1502" s="33">
        <v>436</v>
      </c>
      <c r="D1502" s="33">
        <v>2470</v>
      </c>
      <c r="E1502" s="34">
        <v>0</v>
      </c>
      <c r="F1502" s="33">
        <v>73</v>
      </c>
      <c r="G1502" s="33">
        <v>396</v>
      </c>
      <c r="H1502" s="32">
        <v>0</v>
      </c>
    </row>
    <row r="1503" spans="1:8" s="197" customFormat="1" x14ac:dyDescent="0.3">
      <c r="A1503" s="215" t="s">
        <v>1088</v>
      </c>
      <c r="B1503" s="115">
        <v>44184</v>
      </c>
      <c r="C1503" s="33">
        <v>170</v>
      </c>
      <c r="D1503" s="33">
        <v>1316</v>
      </c>
      <c r="E1503" s="34">
        <v>0</v>
      </c>
      <c r="F1503" s="33">
        <v>53</v>
      </c>
      <c r="G1503" s="33">
        <v>216</v>
      </c>
      <c r="H1503" s="32">
        <v>0</v>
      </c>
    </row>
    <row r="1504" spans="1:8" s="197" customFormat="1" x14ac:dyDescent="0.3">
      <c r="A1504" s="215" t="s">
        <v>1089</v>
      </c>
      <c r="B1504" s="115">
        <v>44184</v>
      </c>
      <c r="C1504" s="33">
        <v>128</v>
      </c>
      <c r="D1504" s="33">
        <v>1216</v>
      </c>
      <c r="E1504" s="34">
        <v>0</v>
      </c>
      <c r="F1504" s="33">
        <v>76</v>
      </c>
      <c r="G1504" s="33">
        <v>320</v>
      </c>
      <c r="H1504" s="32">
        <v>0</v>
      </c>
    </row>
    <row r="1505" spans="1:8" s="197" customFormat="1" x14ac:dyDescent="0.3">
      <c r="A1505" s="215" t="s">
        <v>1090</v>
      </c>
      <c r="B1505" s="115">
        <v>44184</v>
      </c>
      <c r="C1505" s="33">
        <v>92</v>
      </c>
      <c r="D1505" s="33">
        <v>824</v>
      </c>
      <c r="E1505" s="34">
        <v>0</v>
      </c>
      <c r="F1505" s="33">
        <v>19</v>
      </c>
      <c r="G1505" s="33">
        <v>174</v>
      </c>
      <c r="H1505" s="32">
        <v>0</v>
      </c>
    </row>
    <row r="1506" spans="1:8" s="197" customFormat="1" x14ac:dyDescent="0.3">
      <c r="A1506" s="215" t="s">
        <v>1091</v>
      </c>
      <c r="B1506" s="115">
        <v>44184</v>
      </c>
      <c r="C1506" s="33">
        <v>93</v>
      </c>
      <c r="D1506" s="33">
        <v>905</v>
      </c>
      <c r="E1506" s="34">
        <v>0</v>
      </c>
      <c r="F1506" s="33">
        <v>60</v>
      </c>
      <c r="G1506" s="33">
        <v>237</v>
      </c>
      <c r="H1506" s="32">
        <v>0</v>
      </c>
    </row>
    <row r="1507" spans="1:8" s="197" customFormat="1" x14ac:dyDescent="0.3">
      <c r="A1507" s="215" t="s">
        <v>1092</v>
      </c>
      <c r="B1507" s="115">
        <v>44184</v>
      </c>
      <c r="C1507" s="33">
        <v>152</v>
      </c>
      <c r="D1507" s="33">
        <v>851</v>
      </c>
      <c r="E1507" s="34">
        <v>25</v>
      </c>
      <c r="F1507" s="33">
        <v>105</v>
      </c>
      <c r="G1507" s="33">
        <v>232</v>
      </c>
      <c r="H1507" s="32">
        <v>15</v>
      </c>
    </row>
    <row r="1508" spans="1:8" s="197" customFormat="1" x14ac:dyDescent="0.3">
      <c r="A1508" s="215" t="s">
        <v>1087</v>
      </c>
      <c r="B1508" s="115">
        <v>44185</v>
      </c>
      <c r="C1508" s="33">
        <v>430</v>
      </c>
      <c r="D1508" s="33">
        <v>2313</v>
      </c>
      <c r="E1508" s="34">
        <v>0</v>
      </c>
      <c r="F1508" s="33">
        <v>81</v>
      </c>
      <c r="G1508" s="33">
        <v>555</v>
      </c>
      <c r="H1508" s="32">
        <v>0</v>
      </c>
    </row>
    <row r="1509" spans="1:8" s="197" customFormat="1" x14ac:dyDescent="0.3">
      <c r="A1509" s="215" t="s">
        <v>1088</v>
      </c>
      <c r="B1509" s="115">
        <v>44185</v>
      </c>
      <c r="C1509" s="33">
        <v>171</v>
      </c>
      <c r="D1509" s="33">
        <v>1271</v>
      </c>
      <c r="E1509" s="34">
        <v>0</v>
      </c>
      <c r="F1509" s="33">
        <v>51</v>
      </c>
      <c r="G1509" s="33">
        <v>218</v>
      </c>
      <c r="H1509" s="32">
        <v>0</v>
      </c>
    </row>
    <row r="1510" spans="1:8" s="197" customFormat="1" x14ac:dyDescent="0.3">
      <c r="A1510" s="215" t="s">
        <v>1089</v>
      </c>
      <c r="B1510" s="115">
        <v>44185</v>
      </c>
      <c r="C1510" s="33">
        <v>129</v>
      </c>
      <c r="D1510" s="33">
        <v>1194</v>
      </c>
      <c r="E1510" s="34">
        <v>0</v>
      </c>
      <c r="F1510" s="33">
        <v>78</v>
      </c>
      <c r="G1510" s="33">
        <v>329</v>
      </c>
      <c r="H1510" s="32">
        <v>0</v>
      </c>
    </row>
    <row r="1511" spans="1:8" s="197" customFormat="1" x14ac:dyDescent="0.3">
      <c r="A1511" s="215" t="s">
        <v>1090</v>
      </c>
      <c r="B1511" s="115">
        <v>44185</v>
      </c>
      <c r="C1511" s="33">
        <v>92</v>
      </c>
      <c r="D1511" s="33">
        <v>844</v>
      </c>
      <c r="E1511" s="34">
        <v>0</v>
      </c>
      <c r="F1511" s="33">
        <v>16</v>
      </c>
      <c r="G1511" s="33">
        <v>147</v>
      </c>
      <c r="H1511" s="32">
        <v>0</v>
      </c>
    </row>
    <row r="1512" spans="1:8" s="197" customFormat="1" x14ac:dyDescent="0.3">
      <c r="A1512" s="215" t="s">
        <v>1091</v>
      </c>
      <c r="B1512" s="115">
        <v>44185</v>
      </c>
      <c r="C1512" s="33">
        <v>90</v>
      </c>
      <c r="D1512" s="33">
        <v>872</v>
      </c>
      <c r="E1512" s="34">
        <v>0</v>
      </c>
      <c r="F1512" s="33">
        <v>63</v>
      </c>
      <c r="G1512" s="33">
        <v>277</v>
      </c>
      <c r="H1512" s="32">
        <v>0</v>
      </c>
    </row>
    <row r="1513" spans="1:8" s="197" customFormat="1" x14ac:dyDescent="0.3">
      <c r="A1513" s="215" t="s">
        <v>1092</v>
      </c>
      <c r="B1513" s="115">
        <v>44185</v>
      </c>
      <c r="C1513" s="33">
        <v>158</v>
      </c>
      <c r="D1513" s="33">
        <v>840</v>
      </c>
      <c r="E1513" s="34">
        <v>23</v>
      </c>
      <c r="F1513" s="33">
        <v>96</v>
      </c>
      <c r="G1513" s="33">
        <v>230</v>
      </c>
      <c r="H1513" s="32">
        <v>27</v>
      </c>
    </row>
    <row r="1514" spans="1:8" s="197" customFormat="1" x14ac:dyDescent="0.3">
      <c r="A1514" s="215" t="s">
        <v>1087</v>
      </c>
      <c r="B1514" s="115">
        <v>44186</v>
      </c>
      <c r="C1514" s="33">
        <v>420</v>
      </c>
      <c r="D1514" s="33">
        <v>2328</v>
      </c>
      <c r="E1514" s="34">
        <v>0</v>
      </c>
      <c r="F1514" s="33">
        <v>85</v>
      </c>
      <c r="G1514" s="33">
        <v>535</v>
      </c>
      <c r="H1514" s="32">
        <v>0</v>
      </c>
    </row>
    <row r="1515" spans="1:8" s="197" customFormat="1" x14ac:dyDescent="0.3">
      <c r="A1515" s="215" t="s">
        <v>1088</v>
      </c>
      <c r="B1515" s="115">
        <v>44186</v>
      </c>
      <c r="C1515" s="33">
        <v>167</v>
      </c>
      <c r="D1515" s="33">
        <v>1297</v>
      </c>
      <c r="E1515" s="34">
        <v>0</v>
      </c>
      <c r="F1515" s="33">
        <v>56</v>
      </c>
      <c r="G1515" s="33">
        <v>217</v>
      </c>
      <c r="H1515" s="32">
        <v>0</v>
      </c>
    </row>
    <row r="1516" spans="1:8" s="197" customFormat="1" x14ac:dyDescent="0.3">
      <c r="A1516" s="215" t="s">
        <v>1089</v>
      </c>
      <c r="B1516" s="115">
        <v>44186</v>
      </c>
      <c r="C1516" s="33">
        <v>132</v>
      </c>
      <c r="D1516" s="33">
        <v>1270</v>
      </c>
      <c r="E1516" s="34">
        <v>0</v>
      </c>
      <c r="F1516" s="33">
        <v>73</v>
      </c>
      <c r="G1516" s="33">
        <v>273</v>
      </c>
      <c r="H1516" s="32">
        <v>0</v>
      </c>
    </row>
    <row r="1517" spans="1:8" s="197" customFormat="1" x14ac:dyDescent="0.3">
      <c r="A1517" s="215" t="s">
        <v>1090</v>
      </c>
      <c r="B1517" s="115">
        <v>44186</v>
      </c>
      <c r="C1517" s="33">
        <v>91</v>
      </c>
      <c r="D1517" s="33">
        <v>889</v>
      </c>
      <c r="E1517" s="34">
        <v>0</v>
      </c>
      <c r="F1517" s="33">
        <v>13</v>
      </c>
      <c r="G1517" s="33">
        <v>110</v>
      </c>
      <c r="H1517" s="32">
        <v>0</v>
      </c>
    </row>
    <row r="1518" spans="1:8" s="197" customFormat="1" x14ac:dyDescent="0.3">
      <c r="A1518" s="215" t="s">
        <v>1091</v>
      </c>
      <c r="B1518" s="115">
        <v>44186</v>
      </c>
      <c r="C1518" s="33">
        <v>91</v>
      </c>
      <c r="D1518" s="33">
        <v>926</v>
      </c>
      <c r="E1518" s="34">
        <v>0</v>
      </c>
      <c r="F1518" s="33">
        <v>64</v>
      </c>
      <c r="G1518" s="33">
        <v>214</v>
      </c>
      <c r="H1518" s="32">
        <v>0</v>
      </c>
    </row>
    <row r="1519" spans="1:8" s="197" customFormat="1" x14ac:dyDescent="0.3">
      <c r="A1519" s="215" t="s">
        <v>1092</v>
      </c>
      <c r="B1519" s="115">
        <v>44186</v>
      </c>
      <c r="C1519" s="33">
        <v>160</v>
      </c>
      <c r="D1519" s="33">
        <v>823</v>
      </c>
      <c r="E1519" s="34">
        <v>22</v>
      </c>
      <c r="F1519" s="33">
        <v>93</v>
      </c>
      <c r="G1519" s="33">
        <v>245</v>
      </c>
      <c r="H1519" s="32">
        <v>28</v>
      </c>
    </row>
    <row r="1520" spans="1:8" s="197" customFormat="1" x14ac:dyDescent="0.3">
      <c r="A1520" s="215" t="s">
        <v>1087</v>
      </c>
      <c r="B1520" s="115">
        <v>44187</v>
      </c>
      <c r="C1520" s="33">
        <v>423</v>
      </c>
      <c r="D1520" s="33">
        <v>2414</v>
      </c>
      <c r="E1520" s="34">
        <v>0</v>
      </c>
      <c r="F1520" s="33">
        <v>76</v>
      </c>
      <c r="G1520" s="33">
        <v>434</v>
      </c>
      <c r="H1520" s="32">
        <v>0</v>
      </c>
    </row>
    <row r="1521" spans="1:8" s="197" customFormat="1" x14ac:dyDescent="0.3">
      <c r="A1521" s="215" t="s">
        <v>1088</v>
      </c>
      <c r="B1521" s="115">
        <v>44187</v>
      </c>
      <c r="C1521" s="33">
        <v>176</v>
      </c>
      <c r="D1521" s="33">
        <v>1359</v>
      </c>
      <c r="E1521" s="34">
        <v>0</v>
      </c>
      <c r="F1521" s="33">
        <v>44</v>
      </c>
      <c r="G1521" s="33">
        <v>188</v>
      </c>
      <c r="H1521" s="32">
        <v>0</v>
      </c>
    </row>
    <row r="1522" spans="1:8" s="197" customFormat="1" x14ac:dyDescent="0.3">
      <c r="A1522" s="215" t="s">
        <v>1089</v>
      </c>
      <c r="B1522" s="115">
        <v>44187</v>
      </c>
      <c r="C1522" s="33">
        <v>140</v>
      </c>
      <c r="D1522" s="33">
        <v>1291</v>
      </c>
      <c r="E1522" s="34">
        <v>0</v>
      </c>
      <c r="F1522" s="33">
        <v>67</v>
      </c>
      <c r="G1522" s="33">
        <v>248</v>
      </c>
      <c r="H1522" s="32">
        <v>0</v>
      </c>
    </row>
    <row r="1523" spans="1:8" s="197" customFormat="1" x14ac:dyDescent="0.3">
      <c r="A1523" s="215" t="s">
        <v>1090</v>
      </c>
      <c r="B1523" s="115">
        <v>44187</v>
      </c>
      <c r="C1523" s="33">
        <v>95</v>
      </c>
      <c r="D1523" s="33">
        <v>937</v>
      </c>
      <c r="E1523" s="34">
        <v>0</v>
      </c>
      <c r="F1523" s="33">
        <v>14</v>
      </c>
      <c r="G1523" s="33">
        <v>84</v>
      </c>
      <c r="H1523" s="32">
        <v>0</v>
      </c>
    </row>
    <row r="1524" spans="1:8" s="197" customFormat="1" x14ac:dyDescent="0.3">
      <c r="A1524" s="215" t="s">
        <v>1091</v>
      </c>
      <c r="B1524" s="115">
        <v>44187</v>
      </c>
      <c r="C1524" s="33">
        <v>97</v>
      </c>
      <c r="D1524" s="33">
        <v>977</v>
      </c>
      <c r="E1524" s="34">
        <v>0</v>
      </c>
      <c r="F1524" s="33">
        <v>58</v>
      </c>
      <c r="G1524" s="33">
        <v>175</v>
      </c>
      <c r="H1524" s="32">
        <v>0</v>
      </c>
    </row>
    <row r="1525" spans="1:8" s="197" customFormat="1" x14ac:dyDescent="0.3">
      <c r="A1525" s="215" t="s">
        <v>1092</v>
      </c>
      <c r="B1525" s="115">
        <v>44187</v>
      </c>
      <c r="C1525" s="33">
        <v>163</v>
      </c>
      <c r="D1525" s="33">
        <v>860</v>
      </c>
      <c r="E1525" s="34">
        <v>23</v>
      </c>
      <c r="F1525" s="33">
        <v>90</v>
      </c>
      <c r="G1525" s="33">
        <v>212</v>
      </c>
      <c r="H1525" s="32">
        <v>27</v>
      </c>
    </row>
    <row r="1526" spans="1:8" s="197" customFormat="1" x14ac:dyDescent="0.3">
      <c r="A1526" s="215" t="s">
        <v>1087</v>
      </c>
      <c r="B1526" s="115">
        <v>44188</v>
      </c>
      <c r="C1526" s="33">
        <v>425</v>
      </c>
      <c r="D1526" s="33">
        <v>2395</v>
      </c>
      <c r="E1526" s="34">
        <v>0</v>
      </c>
      <c r="F1526" s="33">
        <v>74</v>
      </c>
      <c r="G1526" s="33">
        <v>440</v>
      </c>
      <c r="H1526" s="32">
        <v>0</v>
      </c>
    </row>
    <row r="1527" spans="1:8" s="197" customFormat="1" x14ac:dyDescent="0.3">
      <c r="A1527" s="215" t="s">
        <v>1088</v>
      </c>
      <c r="B1527" s="115">
        <v>44188</v>
      </c>
      <c r="C1527" s="33">
        <v>175</v>
      </c>
      <c r="D1527" s="33">
        <v>1341</v>
      </c>
      <c r="E1527" s="34">
        <v>0</v>
      </c>
      <c r="F1527" s="33">
        <v>39</v>
      </c>
      <c r="G1527" s="33">
        <v>191</v>
      </c>
      <c r="H1527" s="32">
        <v>0</v>
      </c>
    </row>
    <row r="1528" spans="1:8" s="197" customFormat="1" x14ac:dyDescent="0.3">
      <c r="A1528" s="215" t="s">
        <v>1089</v>
      </c>
      <c r="B1528" s="115">
        <v>44188</v>
      </c>
      <c r="C1528" s="33">
        <v>137</v>
      </c>
      <c r="D1528" s="33">
        <v>1268</v>
      </c>
      <c r="E1528" s="34">
        <v>0</v>
      </c>
      <c r="F1528" s="33">
        <v>68</v>
      </c>
      <c r="G1528" s="33">
        <v>264</v>
      </c>
      <c r="H1528" s="32">
        <v>0</v>
      </c>
    </row>
    <row r="1529" spans="1:8" s="197" customFormat="1" x14ac:dyDescent="0.3">
      <c r="A1529" s="215" t="s">
        <v>1090</v>
      </c>
      <c r="B1529" s="115">
        <v>44188</v>
      </c>
      <c r="C1529" s="33">
        <v>97</v>
      </c>
      <c r="D1529" s="33">
        <v>955</v>
      </c>
      <c r="E1529" s="34">
        <v>0</v>
      </c>
      <c r="F1529" s="33">
        <v>11</v>
      </c>
      <c r="G1529" s="33">
        <v>73</v>
      </c>
      <c r="H1529" s="32">
        <v>0</v>
      </c>
    </row>
    <row r="1530" spans="1:8" s="197" customFormat="1" x14ac:dyDescent="0.3">
      <c r="A1530" s="215" t="s">
        <v>1091</v>
      </c>
      <c r="B1530" s="115">
        <v>44188</v>
      </c>
      <c r="C1530" s="33">
        <v>91</v>
      </c>
      <c r="D1530" s="33">
        <v>972</v>
      </c>
      <c r="E1530" s="34">
        <v>0</v>
      </c>
      <c r="F1530" s="33">
        <v>62</v>
      </c>
      <c r="G1530" s="33">
        <v>178</v>
      </c>
      <c r="H1530" s="32">
        <v>0</v>
      </c>
    </row>
    <row r="1531" spans="1:8" s="197" customFormat="1" x14ac:dyDescent="0.3">
      <c r="A1531" s="215" t="s">
        <v>1092</v>
      </c>
      <c r="B1531" s="115">
        <v>44188</v>
      </c>
      <c r="C1531" s="33">
        <v>160</v>
      </c>
      <c r="D1531" s="33">
        <v>867</v>
      </c>
      <c r="E1531" s="34">
        <v>25</v>
      </c>
      <c r="F1531" s="33">
        <v>93</v>
      </c>
      <c r="G1531" s="33">
        <v>201</v>
      </c>
      <c r="H1531" s="32">
        <v>25</v>
      </c>
    </row>
    <row r="1532" spans="1:8" s="197" customFormat="1" x14ac:dyDescent="0.3">
      <c r="A1532" s="215" t="s">
        <v>1087</v>
      </c>
      <c r="B1532" s="115">
        <v>44189</v>
      </c>
      <c r="C1532" s="33">
        <v>425</v>
      </c>
      <c r="D1532" s="33">
        <v>2345</v>
      </c>
      <c r="E1532" s="34">
        <v>0</v>
      </c>
      <c r="F1532" s="33">
        <v>77</v>
      </c>
      <c r="G1532" s="33">
        <v>494</v>
      </c>
      <c r="H1532" s="32">
        <v>0</v>
      </c>
    </row>
    <row r="1533" spans="1:8" s="197" customFormat="1" x14ac:dyDescent="0.3">
      <c r="A1533" s="215" t="s">
        <v>1088</v>
      </c>
      <c r="B1533" s="115">
        <v>44189</v>
      </c>
      <c r="C1533" s="33">
        <v>162</v>
      </c>
      <c r="D1533" s="33">
        <v>1298</v>
      </c>
      <c r="E1533" s="34">
        <v>0</v>
      </c>
      <c r="F1533" s="33">
        <v>54</v>
      </c>
      <c r="G1533" s="33">
        <v>203</v>
      </c>
      <c r="H1533" s="32">
        <v>0</v>
      </c>
    </row>
    <row r="1534" spans="1:8" s="197" customFormat="1" x14ac:dyDescent="0.3">
      <c r="A1534" s="215" t="s">
        <v>1089</v>
      </c>
      <c r="B1534" s="115">
        <v>44189</v>
      </c>
      <c r="C1534" s="33">
        <v>140</v>
      </c>
      <c r="D1534" s="33">
        <v>1232</v>
      </c>
      <c r="E1534" s="34">
        <v>0</v>
      </c>
      <c r="F1534" s="33">
        <v>64</v>
      </c>
      <c r="G1534" s="33">
        <v>282</v>
      </c>
      <c r="H1534" s="32">
        <v>0</v>
      </c>
    </row>
    <row r="1535" spans="1:8" s="197" customFormat="1" x14ac:dyDescent="0.3">
      <c r="A1535" s="215" t="s">
        <v>1090</v>
      </c>
      <c r="B1535" s="115">
        <v>44189</v>
      </c>
      <c r="C1535" s="33">
        <v>91</v>
      </c>
      <c r="D1535" s="33">
        <v>863</v>
      </c>
      <c r="E1535" s="34">
        <v>0</v>
      </c>
      <c r="F1535" s="33">
        <v>20</v>
      </c>
      <c r="G1535" s="33">
        <v>134</v>
      </c>
      <c r="H1535" s="32">
        <v>0</v>
      </c>
    </row>
    <row r="1536" spans="1:8" s="197" customFormat="1" x14ac:dyDescent="0.3">
      <c r="A1536" s="215" t="s">
        <v>1091</v>
      </c>
      <c r="B1536" s="115">
        <v>44189</v>
      </c>
      <c r="C1536" s="33">
        <v>96</v>
      </c>
      <c r="D1536" s="33">
        <v>923</v>
      </c>
      <c r="E1536" s="34">
        <v>0</v>
      </c>
      <c r="F1536" s="33">
        <v>57</v>
      </c>
      <c r="G1536" s="33">
        <v>212</v>
      </c>
      <c r="H1536" s="32">
        <v>0</v>
      </c>
    </row>
    <row r="1537" spans="1:8" s="197" customFormat="1" x14ac:dyDescent="0.3">
      <c r="A1537" s="215" t="s">
        <v>1092</v>
      </c>
      <c r="B1537" s="115">
        <v>44189</v>
      </c>
      <c r="C1537" s="33">
        <v>159</v>
      </c>
      <c r="D1537" s="33">
        <v>843</v>
      </c>
      <c r="E1537" s="34">
        <v>30</v>
      </c>
      <c r="F1537" s="33">
        <v>94</v>
      </c>
      <c r="G1537" s="33">
        <v>206</v>
      </c>
      <c r="H1537" s="32">
        <v>20</v>
      </c>
    </row>
    <row r="1538" spans="1:8" s="197" customFormat="1" x14ac:dyDescent="0.3">
      <c r="A1538" s="215" t="s">
        <v>1087</v>
      </c>
      <c r="B1538" s="115">
        <v>44190</v>
      </c>
      <c r="C1538" s="33">
        <v>418</v>
      </c>
      <c r="D1538" s="33">
        <v>2181</v>
      </c>
      <c r="E1538" s="34">
        <v>0</v>
      </c>
      <c r="F1538" s="33">
        <v>85</v>
      </c>
      <c r="G1538" s="33">
        <v>658</v>
      </c>
      <c r="H1538" s="32">
        <v>0</v>
      </c>
    </row>
    <row r="1539" spans="1:8" s="197" customFormat="1" x14ac:dyDescent="0.3">
      <c r="A1539" s="215" t="s">
        <v>1088</v>
      </c>
      <c r="B1539" s="115">
        <v>44190</v>
      </c>
      <c r="C1539" s="33">
        <v>165</v>
      </c>
      <c r="D1539" s="33">
        <v>1121</v>
      </c>
      <c r="E1539" s="34">
        <v>0</v>
      </c>
      <c r="F1539" s="33">
        <v>55</v>
      </c>
      <c r="G1539" s="33">
        <v>267</v>
      </c>
      <c r="H1539" s="32">
        <v>0</v>
      </c>
    </row>
    <row r="1540" spans="1:8" s="197" customFormat="1" x14ac:dyDescent="0.3">
      <c r="A1540" s="215" t="s">
        <v>1089</v>
      </c>
      <c r="B1540" s="115">
        <v>44190</v>
      </c>
      <c r="C1540" s="33">
        <v>136</v>
      </c>
      <c r="D1540" s="33">
        <v>1127</v>
      </c>
      <c r="E1540" s="34">
        <v>0</v>
      </c>
      <c r="F1540" s="33">
        <v>70</v>
      </c>
      <c r="G1540" s="33">
        <v>375</v>
      </c>
      <c r="H1540" s="32">
        <v>0</v>
      </c>
    </row>
    <row r="1541" spans="1:8" s="197" customFormat="1" x14ac:dyDescent="0.3">
      <c r="A1541" s="215" t="s">
        <v>1090</v>
      </c>
      <c r="B1541" s="115">
        <v>44190</v>
      </c>
      <c r="C1541" s="33">
        <v>95</v>
      </c>
      <c r="D1541" s="33">
        <v>788</v>
      </c>
      <c r="E1541" s="34">
        <v>0</v>
      </c>
      <c r="F1541" s="33">
        <v>15</v>
      </c>
      <c r="G1541" s="33">
        <v>200</v>
      </c>
      <c r="H1541" s="32">
        <v>0</v>
      </c>
    </row>
    <row r="1542" spans="1:8" s="197" customFormat="1" x14ac:dyDescent="0.3">
      <c r="A1542" s="215" t="s">
        <v>1091</v>
      </c>
      <c r="B1542" s="115">
        <v>44190</v>
      </c>
      <c r="C1542" s="33">
        <v>92</v>
      </c>
      <c r="D1542" s="33">
        <v>825</v>
      </c>
      <c r="E1542" s="34">
        <v>0</v>
      </c>
      <c r="F1542" s="33">
        <v>63</v>
      </c>
      <c r="G1542" s="33">
        <v>302</v>
      </c>
      <c r="H1542" s="32">
        <v>0</v>
      </c>
    </row>
    <row r="1543" spans="1:8" s="197" customFormat="1" x14ac:dyDescent="0.3">
      <c r="A1543" s="215" t="s">
        <v>1092</v>
      </c>
      <c r="B1543" s="115">
        <v>44190</v>
      </c>
      <c r="C1543" s="33">
        <v>159</v>
      </c>
      <c r="D1543" s="33">
        <v>803</v>
      </c>
      <c r="E1543" s="34">
        <v>31</v>
      </c>
      <c r="F1543" s="33">
        <v>92</v>
      </c>
      <c r="G1543" s="33">
        <v>261</v>
      </c>
      <c r="H1543" s="32">
        <v>19</v>
      </c>
    </row>
    <row r="1544" spans="1:8" s="197" customFormat="1" x14ac:dyDescent="0.3">
      <c r="A1544" s="215" t="s">
        <v>1087</v>
      </c>
      <c r="B1544" s="115">
        <v>44191</v>
      </c>
      <c r="C1544" s="33">
        <v>408</v>
      </c>
      <c r="D1544" s="33">
        <v>2110</v>
      </c>
      <c r="E1544" s="34">
        <v>0</v>
      </c>
      <c r="F1544" s="33">
        <v>99</v>
      </c>
      <c r="G1544" s="33">
        <v>696</v>
      </c>
      <c r="H1544" s="32">
        <v>0</v>
      </c>
    </row>
    <row r="1545" spans="1:8" s="197" customFormat="1" x14ac:dyDescent="0.3">
      <c r="A1545" s="215" t="s">
        <v>1088</v>
      </c>
      <c r="B1545" s="115">
        <v>44191</v>
      </c>
      <c r="C1545" s="33">
        <v>170</v>
      </c>
      <c r="D1545" s="33">
        <v>1154</v>
      </c>
      <c r="E1545" s="34">
        <v>0</v>
      </c>
      <c r="F1545" s="33">
        <v>51</v>
      </c>
      <c r="G1545" s="33">
        <v>307</v>
      </c>
      <c r="H1545" s="32">
        <v>0</v>
      </c>
    </row>
    <row r="1546" spans="1:8" s="197" customFormat="1" x14ac:dyDescent="0.3">
      <c r="A1546" s="215" t="s">
        <v>1089</v>
      </c>
      <c r="B1546" s="115">
        <v>44191</v>
      </c>
      <c r="C1546" s="33">
        <v>133</v>
      </c>
      <c r="D1546" s="33">
        <v>1203</v>
      </c>
      <c r="E1546" s="34">
        <v>0</v>
      </c>
      <c r="F1546" s="33">
        <v>69</v>
      </c>
      <c r="G1546" s="33">
        <v>313</v>
      </c>
      <c r="H1546" s="32">
        <v>0</v>
      </c>
    </row>
    <row r="1547" spans="1:8" s="197" customFormat="1" x14ac:dyDescent="0.3">
      <c r="A1547" s="215" t="s">
        <v>1090</v>
      </c>
      <c r="B1547" s="115">
        <v>44191</v>
      </c>
      <c r="C1547" s="33">
        <v>93</v>
      </c>
      <c r="D1547" s="33">
        <v>805</v>
      </c>
      <c r="E1547" s="34">
        <v>0</v>
      </c>
      <c r="F1547" s="33">
        <v>18</v>
      </c>
      <c r="G1547" s="33">
        <v>188</v>
      </c>
      <c r="H1547" s="32">
        <v>0</v>
      </c>
    </row>
    <row r="1548" spans="1:8" s="197" customFormat="1" x14ac:dyDescent="0.3">
      <c r="A1548" s="215" t="s">
        <v>1091</v>
      </c>
      <c r="B1548" s="115">
        <v>44191</v>
      </c>
      <c r="C1548" s="33">
        <v>93</v>
      </c>
      <c r="D1548" s="33">
        <v>901</v>
      </c>
      <c r="E1548" s="34">
        <v>0</v>
      </c>
      <c r="F1548" s="33">
        <v>60</v>
      </c>
      <c r="G1548" s="33">
        <v>236</v>
      </c>
      <c r="H1548" s="32">
        <v>0</v>
      </c>
    </row>
    <row r="1549" spans="1:8" s="197" customFormat="1" x14ac:dyDescent="0.3">
      <c r="A1549" s="215" t="s">
        <v>1092</v>
      </c>
      <c r="B1549" s="115">
        <v>44191</v>
      </c>
      <c r="C1549" s="33">
        <v>157</v>
      </c>
      <c r="D1549" s="33">
        <v>810</v>
      </c>
      <c r="E1549" s="34">
        <v>32</v>
      </c>
      <c r="F1549" s="33">
        <v>96</v>
      </c>
      <c r="G1549" s="33">
        <v>244</v>
      </c>
      <c r="H1549" s="32">
        <v>18</v>
      </c>
    </row>
    <row r="1550" spans="1:8" s="197" customFormat="1" x14ac:dyDescent="0.3">
      <c r="A1550" s="215" t="s">
        <v>1087</v>
      </c>
      <c r="B1550" s="115">
        <v>44192</v>
      </c>
      <c r="C1550" s="33">
        <v>412</v>
      </c>
      <c r="D1550" s="33">
        <v>2180</v>
      </c>
      <c r="E1550" s="34">
        <v>0</v>
      </c>
      <c r="F1550" s="33">
        <v>95</v>
      </c>
      <c r="G1550" s="33">
        <v>612</v>
      </c>
      <c r="H1550" s="32">
        <v>0</v>
      </c>
    </row>
    <row r="1551" spans="1:8" s="197" customFormat="1" x14ac:dyDescent="0.3">
      <c r="A1551" s="215" t="s">
        <v>1088</v>
      </c>
      <c r="B1551" s="115">
        <v>44192</v>
      </c>
      <c r="C1551" s="33">
        <v>174</v>
      </c>
      <c r="D1551" s="33">
        <v>1202</v>
      </c>
      <c r="E1551" s="34">
        <v>0</v>
      </c>
      <c r="F1551" s="33">
        <v>47</v>
      </c>
      <c r="G1551" s="33">
        <v>258</v>
      </c>
      <c r="H1551" s="32">
        <v>0</v>
      </c>
    </row>
    <row r="1552" spans="1:8" s="197" customFormat="1" x14ac:dyDescent="0.3">
      <c r="A1552" s="215" t="s">
        <v>1089</v>
      </c>
      <c r="B1552" s="115">
        <v>44192</v>
      </c>
      <c r="C1552" s="33">
        <v>137</v>
      </c>
      <c r="D1552" s="33">
        <v>1247</v>
      </c>
      <c r="E1552" s="34">
        <v>0</v>
      </c>
      <c r="F1552" s="33">
        <v>68</v>
      </c>
      <c r="G1552" s="33">
        <v>272</v>
      </c>
      <c r="H1552" s="32">
        <v>0</v>
      </c>
    </row>
    <row r="1553" spans="1:8" s="197" customFormat="1" x14ac:dyDescent="0.3">
      <c r="A1553" s="215" t="s">
        <v>1090</v>
      </c>
      <c r="B1553" s="115">
        <v>44192</v>
      </c>
      <c r="C1553" s="33">
        <v>95</v>
      </c>
      <c r="D1553" s="33">
        <v>831</v>
      </c>
      <c r="E1553" s="34">
        <v>0</v>
      </c>
      <c r="F1553" s="33">
        <v>16</v>
      </c>
      <c r="G1553" s="33">
        <v>155</v>
      </c>
      <c r="H1553" s="32">
        <v>0</v>
      </c>
    </row>
    <row r="1554" spans="1:8" s="197" customFormat="1" x14ac:dyDescent="0.3">
      <c r="A1554" s="215" t="s">
        <v>1091</v>
      </c>
      <c r="B1554" s="115">
        <v>44192</v>
      </c>
      <c r="C1554" s="33">
        <v>98</v>
      </c>
      <c r="D1554" s="33">
        <v>947</v>
      </c>
      <c r="E1554" s="34">
        <v>0</v>
      </c>
      <c r="F1554" s="33">
        <v>55</v>
      </c>
      <c r="G1554" s="33">
        <v>194</v>
      </c>
      <c r="H1554" s="32">
        <v>0</v>
      </c>
    </row>
    <row r="1555" spans="1:8" s="197" customFormat="1" x14ac:dyDescent="0.3">
      <c r="A1555" s="215" t="s">
        <v>1092</v>
      </c>
      <c r="B1555" s="115">
        <v>44192</v>
      </c>
      <c r="C1555" s="33">
        <v>158</v>
      </c>
      <c r="D1555" s="33">
        <v>843</v>
      </c>
      <c r="E1555" s="34">
        <v>34</v>
      </c>
      <c r="F1555" s="33">
        <v>94</v>
      </c>
      <c r="G1555" s="33">
        <v>217</v>
      </c>
      <c r="H1555" s="32">
        <v>16</v>
      </c>
    </row>
    <row r="1556" spans="1:8" s="197" customFormat="1" x14ac:dyDescent="0.3">
      <c r="A1556" s="215" t="s">
        <v>1087</v>
      </c>
      <c r="B1556" s="115">
        <v>44193</v>
      </c>
      <c r="C1556" s="33">
        <v>418</v>
      </c>
      <c r="D1556" s="33">
        <v>2287</v>
      </c>
      <c r="E1556" s="34">
        <v>0</v>
      </c>
      <c r="F1556" s="33">
        <v>92</v>
      </c>
      <c r="G1556" s="33">
        <v>542</v>
      </c>
      <c r="H1556" s="32">
        <v>0</v>
      </c>
    </row>
    <row r="1557" spans="1:8" s="197" customFormat="1" x14ac:dyDescent="0.3">
      <c r="A1557" s="215" t="s">
        <v>1088</v>
      </c>
      <c r="B1557" s="115">
        <v>44193</v>
      </c>
      <c r="C1557" s="33">
        <v>176</v>
      </c>
      <c r="D1557" s="33">
        <v>1282</v>
      </c>
      <c r="E1557" s="34">
        <v>0</v>
      </c>
      <c r="F1557" s="33">
        <v>51</v>
      </c>
      <c r="G1557" s="33">
        <v>230</v>
      </c>
      <c r="H1557" s="32">
        <v>0</v>
      </c>
    </row>
    <row r="1558" spans="1:8" s="197" customFormat="1" x14ac:dyDescent="0.3">
      <c r="A1558" s="215" t="s">
        <v>1089</v>
      </c>
      <c r="B1558" s="115">
        <v>44193</v>
      </c>
      <c r="C1558" s="33">
        <v>135</v>
      </c>
      <c r="D1558" s="33">
        <v>1307</v>
      </c>
      <c r="E1558" s="34">
        <v>0</v>
      </c>
      <c r="F1558" s="33">
        <v>72</v>
      </c>
      <c r="G1558" s="33">
        <v>208</v>
      </c>
      <c r="H1558" s="32">
        <v>0</v>
      </c>
    </row>
    <row r="1559" spans="1:8" s="197" customFormat="1" x14ac:dyDescent="0.3">
      <c r="A1559" s="215" t="s">
        <v>1090</v>
      </c>
      <c r="B1559" s="115">
        <v>44193</v>
      </c>
      <c r="C1559" s="33">
        <v>99</v>
      </c>
      <c r="D1559" s="33">
        <v>888</v>
      </c>
      <c r="E1559" s="34">
        <v>0</v>
      </c>
      <c r="F1559" s="33">
        <v>10</v>
      </c>
      <c r="G1559" s="33">
        <v>107</v>
      </c>
      <c r="H1559" s="32">
        <v>0</v>
      </c>
    </row>
    <row r="1560" spans="1:8" s="197" customFormat="1" x14ac:dyDescent="0.3">
      <c r="A1560" s="215" t="s">
        <v>1091</v>
      </c>
      <c r="B1560" s="115">
        <v>44193</v>
      </c>
      <c r="C1560" s="33">
        <v>91</v>
      </c>
      <c r="D1560" s="33">
        <v>971</v>
      </c>
      <c r="E1560" s="34">
        <v>0</v>
      </c>
      <c r="F1560" s="33">
        <v>62</v>
      </c>
      <c r="G1560" s="33">
        <v>186</v>
      </c>
      <c r="H1560" s="32">
        <v>0</v>
      </c>
    </row>
    <row r="1561" spans="1:8" s="197" customFormat="1" x14ac:dyDescent="0.3">
      <c r="A1561" s="215" t="s">
        <v>1092</v>
      </c>
      <c r="B1561" s="115">
        <v>44193</v>
      </c>
      <c r="C1561" s="33">
        <v>162</v>
      </c>
      <c r="D1561" s="33">
        <v>860</v>
      </c>
      <c r="E1561" s="34">
        <v>37</v>
      </c>
      <c r="F1561" s="33">
        <v>90</v>
      </c>
      <c r="G1561" s="33">
        <v>198</v>
      </c>
      <c r="H1561" s="32">
        <v>13</v>
      </c>
    </row>
    <row r="1562" spans="1:8" s="197" customFormat="1" x14ac:dyDescent="0.3">
      <c r="A1562" s="215" t="s">
        <v>1087</v>
      </c>
      <c r="B1562" s="115">
        <v>44194</v>
      </c>
      <c r="C1562" s="33">
        <v>436</v>
      </c>
      <c r="D1562" s="33">
        <v>2490</v>
      </c>
      <c r="E1562" s="34">
        <v>0</v>
      </c>
      <c r="F1562" s="33">
        <v>78</v>
      </c>
      <c r="G1562" s="33">
        <v>365</v>
      </c>
      <c r="H1562" s="32">
        <v>0</v>
      </c>
    </row>
    <row r="1563" spans="1:8" s="197" customFormat="1" x14ac:dyDescent="0.3">
      <c r="A1563" s="215" t="s">
        <v>1088</v>
      </c>
      <c r="B1563" s="115">
        <v>44194</v>
      </c>
      <c r="C1563" s="33">
        <v>184</v>
      </c>
      <c r="D1563" s="33">
        <v>1367</v>
      </c>
      <c r="E1563" s="34">
        <v>0</v>
      </c>
      <c r="F1563" s="33">
        <v>48</v>
      </c>
      <c r="G1563" s="33">
        <v>192</v>
      </c>
      <c r="H1563" s="32">
        <v>0</v>
      </c>
    </row>
    <row r="1564" spans="1:8" s="197" customFormat="1" x14ac:dyDescent="0.3">
      <c r="A1564" s="215" t="s">
        <v>1089</v>
      </c>
      <c r="B1564" s="115">
        <v>44194</v>
      </c>
      <c r="C1564" s="33">
        <v>146</v>
      </c>
      <c r="D1564" s="33">
        <v>1368</v>
      </c>
      <c r="E1564" s="34">
        <v>0</v>
      </c>
      <c r="F1564" s="33">
        <v>62</v>
      </c>
      <c r="G1564" s="33">
        <v>185</v>
      </c>
      <c r="H1564" s="32">
        <v>0</v>
      </c>
    </row>
    <row r="1565" spans="1:8" s="197" customFormat="1" x14ac:dyDescent="0.3">
      <c r="A1565" s="215" t="s">
        <v>1090</v>
      </c>
      <c r="B1565" s="115">
        <v>44194</v>
      </c>
      <c r="C1565" s="33">
        <v>98</v>
      </c>
      <c r="D1565" s="33">
        <v>936</v>
      </c>
      <c r="E1565" s="34">
        <v>0</v>
      </c>
      <c r="F1565" s="33">
        <v>13</v>
      </c>
      <c r="G1565" s="33">
        <v>84</v>
      </c>
      <c r="H1565" s="32">
        <v>0</v>
      </c>
    </row>
    <row r="1566" spans="1:8" s="197" customFormat="1" x14ac:dyDescent="0.3">
      <c r="A1566" s="215" t="s">
        <v>1091</v>
      </c>
      <c r="B1566" s="115">
        <v>44194</v>
      </c>
      <c r="C1566" s="33">
        <v>92</v>
      </c>
      <c r="D1566" s="33">
        <v>975</v>
      </c>
      <c r="E1566" s="34">
        <v>0</v>
      </c>
      <c r="F1566" s="33">
        <v>62</v>
      </c>
      <c r="G1566" s="33">
        <v>184</v>
      </c>
      <c r="H1566" s="32">
        <v>0</v>
      </c>
    </row>
    <row r="1567" spans="1:8" s="197" customFormat="1" x14ac:dyDescent="0.3">
      <c r="A1567" s="215" t="s">
        <v>1092</v>
      </c>
      <c r="B1567" s="115">
        <v>44194</v>
      </c>
      <c r="C1567" s="33">
        <v>165</v>
      </c>
      <c r="D1567" s="33">
        <v>873</v>
      </c>
      <c r="E1567" s="34">
        <v>40</v>
      </c>
      <c r="F1567" s="33">
        <v>88</v>
      </c>
      <c r="G1567" s="33">
        <v>209</v>
      </c>
      <c r="H1567" s="32">
        <v>10</v>
      </c>
    </row>
    <row r="1568" spans="1:8" s="197" customFormat="1" x14ac:dyDescent="0.3">
      <c r="A1568" s="215" t="s">
        <v>1087</v>
      </c>
      <c r="B1568" s="115">
        <v>44195</v>
      </c>
      <c r="C1568" s="33">
        <v>437</v>
      </c>
      <c r="D1568" s="33">
        <v>2525</v>
      </c>
      <c r="E1568" s="34">
        <v>0</v>
      </c>
      <c r="F1568" s="33">
        <v>95</v>
      </c>
      <c r="G1568" s="33">
        <v>362</v>
      </c>
      <c r="H1568" s="32">
        <v>0</v>
      </c>
    </row>
    <row r="1569" spans="1:8" s="197" customFormat="1" x14ac:dyDescent="0.3">
      <c r="A1569" s="215" t="s">
        <v>1088</v>
      </c>
      <c r="B1569" s="115">
        <v>44195</v>
      </c>
      <c r="C1569" s="33">
        <v>176</v>
      </c>
      <c r="D1569" s="33">
        <v>1386</v>
      </c>
      <c r="E1569" s="34">
        <v>0</v>
      </c>
      <c r="F1569" s="33">
        <v>57</v>
      </c>
      <c r="G1569" s="33">
        <v>174</v>
      </c>
      <c r="H1569" s="32">
        <v>0</v>
      </c>
    </row>
    <row r="1570" spans="1:8" s="197" customFormat="1" x14ac:dyDescent="0.3">
      <c r="A1570" s="215" t="s">
        <v>1089</v>
      </c>
      <c r="B1570" s="115">
        <v>44195</v>
      </c>
      <c r="C1570" s="33">
        <v>141</v>
      </c>
      <c r="D1570" s="33">
        <v>1370</v>
      </c>
      <c r="E1570" s="34">
        <v>0</v>
      </c>
      <c r="F1570" s="33">
        <v>66</v>
      </c>
      <c r="G1570" s="33">
        <v>183</v>
      </c>
      <c r="H1570" s="32">
        <v>0</v>
      </c>
    </row>
    <row r="1571" spans="1:8" s="197" customFormat="1" x14ac:dyDescent="0.3">
      <c r="A1571" s="215" t="s">
        <v>1090</v>
      </c>
      <c r="B1571" s="115">
        <v>44195</v>
      </c>
      <c r="C1571" s="33">
        <v>101</v>
      </c>
      <c r="D1571" s="33">
        <v>939</v>
      </c>
      <c r="E1571" s="34">
        <v>0</v>
      </c>
      <c r="F1571" s="33">
        <v>10</v>
      </c>
      <c r="G1571" s="33">
        <v>84</v>
      </c>
      <c r="H1571" s="32">
        <v>0</v>
      </c>
    </row>
    <row r="1572" spans="1:8" s="197" customFormat="1" x14ac:dyDescent="0.3">
      <c r="A1572" s="215" t="s">
        <v>1091</v>
      </c>
      <c r="B1572" s="115">
        <v>44195</v>
      </c>
      <c r="C1572" s="33">
        <v>92</v>
      </c>
      <c r="D1572" s="33">
        <v>1002</v>
      </c>
      <c r="E1572" s="34">
        <v>0</v>
      </c>
      <c r="F1572" s="33">
        <v>63</v>
      </c>
      <c r="G1572" s="33">
        <v>180</v>
      </c>
      <c r="H1572" s="32">
        <v>0</v>
      </c>
    </row>
    <row r="1573" spans="1:8" s="197" customFormat="1" x14ac:dyDescent="0.3">
      <c r="A1573" s="215" t="s">
        <v>1092</v>
      </c>
      <c r="B1573" s="115">
        <v>44195</v>
      </c>
      <c r="C1573" s="33">
        <v>173</v>
      </c>
      <c r="D1573" s="33">
        <v>907</v>
      </c>
      <c r="E1573" s="34">
        <v>43</v>
      </c>
      <c r="F1573" s="33">
        <v>80</v>
      </c>
      <c r="G1573" s="33">
        <v>178</v>
      </c>
      <c r="H1573" s="32">
        <v>17</v>
      </c>
    </row>
    <row r="1574" spans="1:8" s="197" customFormat="1" x14ac:dyDescent="0.3">
      <c r="A1574" s="215" t="s">
        <v>1087</v>
      </c>
      <c r="B1574" s="115">
        <v>44196</v>
      </c>
      <c r="C1574" s="33">
        <v>439</v>
      </c>
      <c r="D1574" s="33">
        <v>2509</v>
      </c>
      <c r="E1574" s="34">
        <v>0</v>
      </c>
      <c r="F1574" s="33">
        <v>91</v>
      </c>
      <c r="G1574" s="33">
        <v>371</v>
      </c>
      <c r="H1574" s="32">
        <v>0</v>
      </c>
    </row>
    <row r="1575" spans="1:8" s="197" customFormat="1" x14ac:dyDescent="0.3">
      <c r="A1575" s="215" t="s">
        <v>1088</v>
      </c>
      <c r="B1575" s="115">
        <v>44196</v>
      </c>
      <c r="C1575" s="33">
        <v>170</v>
      </c>
      <c r="D1575" s="33">
        <v>1331</v>
      </c>
      <c r="E1575" s="34">
        <v>0</v>
      </c>
      <c r="F1575" s="33">
        <v>62</v>
      </c>
      <c r="G1575" s="33">
        <v>209</v>
      </c>
      <c r="H1575" s="32">
        <v>0</v>
      </c>
    </row>
    <row r="1576" spans="1:8" s="197" customFormat="1" x14ac:dyDescent="0.3">
      <c r="A1576" s="215" t="s">
        <v>1089</v>
      </c>
      <c r="B1576" s="115">
        <v>44196</v>
      </c>
      <c r="C1576" s="33">
        <v>142</v>
      </c>
      <c r="D1576" s="33">
        <v>1378</v>
      </c>
      <c r="E1576" s="34">
        <v>0</v>
      </c>
      <c r="F1576" s="33">
        <v>65</v>
      </c>
      <c r="G1576" s="33">
        <v>187</v>
      </c>
      <c r="H1576" s="32">
        <v>0</v>
      </c>
    </row>
    <row r="1577" spans="1:8" s="197" customFormat="1" x14ac:dyDescent="0.3">
      <c r="A1577" s="215" t="s">
        <v>1090</v>
      </c>
      <c r="B1577" s="115">
        <v>44196</v>
      </c>
      <c r="C1577" s="33">
        <v>95</v>
      </c>
      <c r="D1577" s="33">
        <v>923</v>
      </c>
      <c r="E1577" s="34">
        <v>0</v>
      </c>
      <c r="F1577" s="33">
        <v>12</v>
      </c>
      <c r="G1577" s="33">
        <v>99</v>
      </c>
      <c r="H1577" s="32">
        <v>0</v>
      </c>
    </row>
    <row r="1578" spans="1:8" s="197" customFormat="1" x14ac:dyDescent="0.3">
      <c r="A1578" s="215" t="s">
        <v>1091</v>
      </c>
      <c r="B1578" s="115">
        <v>44196</v>
      </c>
      <c r="C1578" s="33">
        <v>107</v>
      </c>
      <c r="D1578" s="33">
        <v>995</v>
      </c>
      <c r="E1578" s="34">
        <v>0</v>
      </c>
      <c r="F1578" s="33">
        <v>48</v>
      </c>
      <c r="G1578" s="33">
        <v>175</v>
      </c>
      <c r="H1578" s="32">
        <v>0</v>
      </c>
    </row>
    <row r="1579" spans="1:8" s="197" customFormat="1" x14ac:dyDescent="0.3">
      <c r="A1579" s="215" t="s">
        <v>1092</v>
      </c>
      <c r="B1579" s="115">
        <v>44196</v>
      </c>
      <c r="C1579" s="33">
        <v>171</v>
      </c>
      <c r="D1579" s="33">
        <v>907</v>
      </c>
      <c r="E1579" s="34">
        <v>53</v>
      </c>
      <c r="F1579" s="33">
        <v>82</v>
      </c>
      <c r="G1579" s="33">
        <v>186</v>
      </c>
      <c r="H1579" s="32">
        <v>7</v>
      </c>
    </row>
    <row r="1580" spans="1:8" s="197" customFormat="1" x14ac:dyDescent="0.3">
      <c r="A1580" s="215" t="s">
        <v>1087</v>
      </c>
      <c r="B1580" s="115">
        <v>44197</v>
      </c>
      <c r="C1580" s="33">
        <v>440</v>
      </c>
      <c r="D1580" s="33">
        <v>2362</v>
      </c>
      <c r="E1580" s="34">
        <v>0</v>
      </c>
      <c r="F1580" s="33">
        <v>78</v>
      </c>
      <c r="G1580" s="33">
        <v>514</v>
      </c>
      <c r="H1580" s="32">
        <v>0</v>
      </c>
    </row>
    <row r="1581" spans="1:8" s="197" customFormat="1" x14ac:dyDescent="0.3">
      <c r="A1581" s="215" t="s">
        <v>1088</v>
      </c>
      <c r="B1581" s="115">
        <v>44197</v>
      </c>
      <c r="C1581" s="33">
        <v>168</v>
      </c>
      <c r="D1581" s="33">
        <v>1272</v>
      </c>
      <c r="E1581" s="34">
        <v>0</v>
      </c>
      <c r="F1581" s="33">
        <v>65</v>
      </c>
      <c r="G1581" s="33">
        <v>270</v>
      </c>
      <c r="H1581" s="32">
        <v>0</v>
      </c>
    </row>
    <row r="1582" spans="1:8" s="197" customFormat="1" x14ac:dyDescent="0.3">
      <c r="A1582" s="215" t="s">
        <v>1089</v>
      </c>
      <c r="B1582" s="115">
        <v>44197</v>
      </c>
      <c r="C1582" s="33">
        <v>135</v>
      </c>
      <c r="D1582" s="33">
        <v>1321</v>
      </c>
      <c r="E1582" s="34">
        <v>0</v>
      </c>
      <c r="F1582" s="33">
        <v>70</v>
      </c>
      <c r="G1582" s="33">
        <v>265</v>
      </c>
      <c r="H1582" s="32">
        <v>0</v>
      </c>
    </row>
    <row r="1583" spans="1:8" s="197" customFormat="1" x14ac:dyDescent="0.3">
      <c r="A1583" s="215" t="s">
        <v>1090</v>
      </c>
      <c r="B1583" s="115">
        <v>44197</v>
      </c>
      <c r="C1583" s="33">
        <v>100</v>
      </c>
      <c r="D1583" s="33">
        <v>872</v>
      </c>
      <c r="E1583" s="34">
        <v>0</v>
      </c>
      <c r="F1583" s="33">
        <v>14</v>
      </c>
      <c r="G1583" s="33">
        <v>123</v>
      </c>
      <c r="H1583" s="32">
        <v>0</v>
      </c>
    </row>
    <row r="1584" spans="1:8" s="197" customFormat="1" x14ac:dyDescent="0.3">
      <c r="A1584" s="215" t="s">
        <v>1091</v>
      </c>
      <c r="B1584" s="115">
        <v>44197</v>
      </c>
      <c r="C1584" s="33">
        <v>93</v>
      </c>
      <c r="D1584" s="33">
        <v>941</v>
      </c>
      <c r="E1584" s="34">
        <v>0</v>
      </c>
      <c r="F1584" s="33">
        <v>62</v>
      </c>
      <c r="G1584" s="33">
        <v>226</v>
      </c>
      <c r="H1584" s="32">
        <v>0</v>
      </c>
    </row>
    <row r="1585" spans="1:8" s="197" customFormat="1" x14ac:dyDescent="0.3">
      <c r="A1585" s="215" t="s">
        <v>1092</v>
      </c>
      <c r="B1585" s="115">
        <v>44197</v>
      </c>
      <c r="C1585" s="33">
        <v>167</v>
      </c>
      <c r="D1585" s="33">
        <v>875</v>
      </c>
      <c r="E1585" s="34">
        <v>56</v>
      </c>
      <c r="F1585" s="33">
        <v>86</v>
      </c>
      <c r="G1585" s="33">
        <v>216</v>
      </c>
      <c r="H1585" s="32">
        <v>4</v>
      </c>
    </row>
    <row r="1586" spans="1:8" s="197" customFormat="1" x14ac:dyDescent="0.3">
      <c r="A1586" s="215" t="s">
        <v>1087</v>
      </c>
      <c r="B1586" s="115">
        <v>44198</v>
      </c>
      <c r="C1586" s="33">
        <v>426</v>
      </c>
      <c r="D1586" s="33">
        <v>2325</v>
      </c>
      <c r="E1586" s="34">
        <v>0</v>
      </c>
      <c r="F1586" s="33">
        <v>89</v>
      </c>
      <c r="G1586" s="33">
        <v>535</v>
      </c>
      <c r="H1586" s="32">
        <v>0</v>
      </c>
    </row>
    <row r="1587" spans="1:8" s="197" customFormat="1" x14ac:dyDescent="0.3">
      <c r="A1587" s="215" t="s">
        <v>1088</v>
      </c>
      <c r="B1587" s="115">
        <v>44198</v>
      </c>
      <c r="C1587" s="33">
        <v>163</v>
      </c>
      <c r="D1587" s="33">
        <v>1283</v>
      </c>
      <c r="E1587" s="34">
        <v>0</v>
      </c>
      <c r="F1587" s="33">
        <v>70</v>
      </c>
      <c r="G1587" s="33">
        <v>275</v>
      </c>
      <c r="H1587" s="32">
        <v>0</v>
      </c>
    </row>
    <row r="1588" spans="1:8" s="197" customFormat="1" x14ac:dyDescent="0.3">
      <c r="A1588" s="215" t="s">
        <v>1089</v>
      </c>
      <c r="B1588" s="115">
        <v>44198</v>
      </c>
      <c r="C1588" s="33">
        <v>134</v>
      </c>
      <c r="D1588" s="33">
        <v>1320</v>
      </c>
      <c r="E1588" s="34">
        <v>0</v>
      </c>
      <c r="F1588" s="33">
        <v>73</v>
      </c>
      <c r="G1588" s="33">
        <v>261</v>
      </c>
      <c r="H1588" s="32">
        <v>0</v>
      </c>
    </row>
    <row r="1589" spans="1:8" s="197" customFormat="1" x14ac:dyDescent="0.3">
      <c r="A1589" s="215" t="s">
        <v>1090</v>
      </c>
      <c r="B1589" s="115">
        <v>44198</v>
      </c>
      <c r="C1589" s="33">
        <v>92</v>
      </c>
      <c r="D1589" s="33">
        <v>874</v>
      </c>
      <c r="E1589" s="34">
        <v>0</v>
      </c>
      <c r="F1589" s="33">
        <v>15</v>
      </c>
      <c r="G1589" s="33">
        <v>127</v>
      </c>
      <c r="H1589" s="32">
        <v>0</v>
      </c>
    </row>
    <row r="1590" spans="1:8" s="197" customFormat="1" x14ac:dyDescent="0.3">
      <c r="A1590" s="215" t="s">
        <v>1091</v>
      </c>
      <c r="B1590" s="115">
        <v>44198</v>
      </c>
      <c r="C1590" s="33">
        <v>96</v>
      </c>
      <c r="D1590" s="33">
        <v>952</v>
      </c>
      <c r="E1590" s="34">
        <v>0</v>
      </c>
      <c r="F1590" s="33">
        <v>57</v>
      </c>
      <c r="G1590" s="33">
        <v>202</v>
      </c>
      <c r="H1590" s="32">
        <v>0</v>
      </c>
    </row>
    <row r="1591" spans="1:8" s="197" customFormat="1" x14ac:dyDescent="0.3">
      <c r="A1591" s="215" t="s">
        <v>1092</v>
      </c>
      <c r="B1591" s="115">
        <v>44198</v>
      </c>
      <c r="C1591" s="33">
        <v>164</v>
      </c>
      <c r="D1591" s="33">
        <v>876</v>
      </c>
      <c r="E1591" s="34">
        <v>54</v>
      </c>
      <c r="F1591" s="33">
        <v>90</v>
      </c>
      <c r="G1591" s="33">
        <v>206</v>
      </c>
      <c r="H1591" s="32">
        <v>21</v>
      </c>
    </row>
    <row r="1592" spans="1:8" s="197" customFormat="1" x14ac:dyDescent="0.3">
      <c r="A1592" s="215" t="s">
        <v>1087</v>
      </c>
      <c r="B1592" s="115">
        <v>44199</v>
      </c>
      <c r="C1592" s="33">
        <v>438</v>
      </c>
      <c r="D1592" s="33">
        <v>2294</v>
      </c>
      <c r="E1592" s="34">
        <v>0</v>
      </c>
      <c r="F1592" s="33">
        <v>79</v>
      </c>
      <c r="G1592" s="33">
        <v>562</v>
      </c>
      <c r="H1592" s="32">
        <v>0</v>
      </c>
    </row>
    <row r="1593" spans="1:8" s="197" customFormat="1" x14ac:dyDescent="0.3">
      <c r="A1593" s="215" t="s">
        <v>1088</v>
      </c>
      <c r="B1593" s="115">
        <v>44199</v>
      </c>
      <c r="C1593" s="33">
        <v>171</v>
      </c>
      <c r="D1593" s="33">
        <v>1302</v>
      </c>
      <c r="E1593" s="34">
        <v>0</v>
      </c>
      <c r="F1593" s="33">
        <v>62</v>
      </c>
      <c r="G1593" s="33">
        <v>223</v>
      </c>
      <c r="H1593" s="32">
        <v>0</v>
      </c>
    </row>
    <row r="1594" spans="1:8" s="197" customFormat="1" x14ac:dyDescent="0.3">
      <c r="A1594" s="215" t="s">
        <v>1089</v>
      </c>
      <c r="B1594" s="115">
        <v>44199</v>
      </c>
      <c r="C1594" s="33">
        <v>132</v>
      </c>
      <c r="D1594" s="33">
        <v>1314</v>
      </c>
      <c r="E1594" s="34">
        <v>0</v>
      </c>
      <c r="F1594" s="33">
        <v>77</v>
      </c>
      <c r="G1594" s="33">
        <v>271</v>
      </c>
      <c r="H1594" s="32">
        <v>0</v>
      </c>
    </row>
    <row r="1595" spans="1:8" s="197" customFormat="1" x14ac:dyDescent="0.3">
      <c r="A1595" s="215" t="s">
        <v>1090</v>
      </c>
      <c r="B1595" s="115">
        <v>44199</v>
      </c>
      <c r="C1595" s="33">
        <v>93</v>
      </c>
      <c r="D1595" s="33">
        <v>907</v>
      </c>
      <c r="E1595" s="34">
        <v>0</v>
      </c>
      <c r="F1595" s="33">
        <v>20</v>
      </c>
      <c r="G1595" s="33">
        <v>90</v>
      </c>
      <c r="H1595" s="32">
        <v>0</v>
      </c>
    </row>
    <row r="1596" spans="1:8" s="197" customFormat="1" x14ac:dyDescent="0.3">
      <c r="A1596" s="215" t="s">
        <v>1091</v>
      </c>
      <c r="B1596" s="115">
        <v>44199</v>
      </c>
      <c r="C1596" s="33">
        <v>95</v>
      </c>
      <c r="D1596" s="33">
        <v>973</v>
      </c>
      <c r="E1596" s="34">
        <v>0</v>
      </c>
      <c r="F1596" s="33">
        <v>58</v>
      </c>
      <c r="G1596" s="33">
        <v>216</v>
      </c>
      <c r="H1596" s="32">
        <v>0</v>
      </c>
    </row>
    <row r="1597" spans="1:8" s="197" customFormat="1" x14ac:dyDescent="0.3">
      <c r="A1597" s="215" t="s">
        <v>1092</v>
      </c>
      <c r="B1597" s="115">
        <v>44199</v>
      </c>
      <c r="C1597" s="33">
        <v>168</v>
      </c>
      <c r="D1597" s="33">
        <v>888</v>
      </c>
      <c r="E1597" s="34">
        <v>50</v>
      </c>
      <c r="F1597" s="33">
        <v>85</v>
      </c>
      <c r="G1597" s="33">
        <v>189</v>
      </c>
      <c r="H1597" s="32">
        <v>25</v>
      </c>
    </row>
    <row r="1598" spans="1:8" s="197" customFormat="1" x14ac:dyDescent="0.3">
      <c r="A1598" s="215" t="s">
        <v>1087</v>
      </c>
      <c r="B1598" s="115">
        <v>44200</v>
      </c>
      <c r="C1598" s="33">
        <v>434</v>
      </c>
      <c r="D1598" s="33">
        <v>2397</v>
      </c>
      <c r="E1598" s="34">
        <v>0</v>
      </c>
      <c r="F1598" s="33">
        <v>76</v>
      </c>
      <c r="G1598" s="33">
        <v>432</v>
      </c>
      <c r="H1598" s="32">
        <v>0</v>
      </c>
    </row>
    <row r="1599" spans="1:8" s="197" customFormat="1" x14ac:dyDescent="0.3">
      <c r="A1599" s="215" t="s">
        <v>1088</v>
      </c>
      <c r="B1599" s="115">
        <v>44200</v>
      </c>
      <c r="C1599" s="33">
        <v>167</v>
      </c>
      <c r="D1599" s="33">
        <v>1363</v>
      </c>
      <c r="E1599" s="34">
        <v>0</v>
      </c>
      <c r="F1599" s="33">
        <v>56</v>
      </c>
      <c r="G1599" s="33">
        <v>204</v>
      </c>
      <c r="H1599" s="32">
        <v>0</v>
      </c>
    </row>
    <row r="1600" spans="1:8" s="197" customFormat="1" x14ac:dyDescent="0.3">
      <c r="A1600" s="215" t="s">
        <v>1089</v>
      </c>
      <c r="B1600" s="115">
        <v>44200</v>
      </c>
      <c r="C1600" s="33">
        <v>141</v>
      </c>
      <c r="D1600" s="33">
        <v>1365</v>
      </c>
      <c r="E1600" s="34">
        <v>0</v>
      </c>
      <c r="F1600" s="33">
        <v>65</v>
      </c>
      <c r="G1600" s="33">
        <v>229</v>
      </c>
      <c r="H1600" s="32">
        <v>0</v>
      </c>
    </row>
    <row r="1601" spans="1:8" s="197" customFormat="1" x14ac:dyDescent="0.3">
      <c r="A1601" s="215" t="s">
        <v>1090</v>
      </c>
      <c r="B1601" s="115">
        <v>44200</v>
      </c>
      <c r="C1601" s="33">
        <v>101</v>
      </c>
      <c r="D1601" s="33">
        <v>941</v>
      </c>
      <c r="E1601" s="34">
        <v>1</v>
      </c>
      <c r="F1601" s="33">
        <v>15</v>
      </c>
      <c r="G1601" s="33">
        <v>58</v>
      </c>
      <c r="H1601" s="32">
        <v>13</v>
      </c>
    </row>
    <row r="1602" spans="1:8" s="197" customFormat="1" x14ac:dyDescent="0.3">
      <c r="A1602" s="215" t="s">
        <v>1091</v>
      </c>
      <c r="B1602" s="115">
        <v>44200</v>
      </c>
      <c r="C1602" s="33">
        <v>88</v>
      </c>
      <c r="D1602" s="33">
        <v>1015</v>
      </c>
      <c r="E1602" s="34">
        <v>0</v>
      </c>
      <c r="F1602" s="33">
        <v>65</v>
      </c>
      <c r="G1602" s="33">
        <v>174</v>
      </c>
      <c r="H1602" s="32">
        <v>0</v>
      </c>
    </row>
    <row r="1603" spans="1:8" s="197" customFormat="1" x14ac:dyDescent="0.3">
      <c r="A1603" s="215" t="s">
        <v>1092</v>
      </c>
      <c r="B1603" s="115">
        <v>44200</v>
      </c>
      <c r="C1603" s="33">
        <v>168</v>
      </c>
      <c r="D1603" s="33">
        <v>899</v>
      </c>
      <c r="E1603" s="34">
        <v>59</v>
      </c>
      <c r="F1603" s="33">
        <v>82</v>
      </c>
      <c r="G1603" s="33">
        <v>177</v>
      </c>
      <c r="H1603" s="32">
        <v>16</v>
      </c>
    </row>
    <row r="1604" spans="1:8" s="197" customFormat="1" x14ac:dyDescent="0.3">
      <c r="A1604" s="215" t="s">
        <v>1087</v>
      </c>
      <c r="B1604" s="115">
        <v>44201</v>
      </c>
      <c r="C1604" s="33">
        <v>464</v>
      </c>
      <c r="D1604" s="33">
        <v>2529</v>
      </c>
      <c r="E1604" s="34">
        <v>0</v>
      </c>
      <c r="F1604" s="33">
        <v>53</v>
      </c>
      <c r="G1604" s="33">
        <v>309</v>
      </c>
      <c r="H1604" s="32">
        <v>0</v>
      </c>
    </row>
    <row r="1605" spans="1:8" s="197" customFormat="1" x14ac:dyDescent="0.3">
      <c r="A1605" s="215" t="s">
        <v>1088</v>
      </c>
      <c r="B1605" s="115">
        <v>44201</v>
      </c>
      <c r="C1605" s="33">
        <v>181</v>
      </c>
      <c r="D1605" s="33">
        <v>1408</v>
      </c>
      <c r="E1605" s="34">
        <v>0</v>
      </c>
      <c r="F1605" s="33">
        <v>51</v>
      </c>
      <c r="G1605" s="33">
        <v>158</v>
      </c>
      <c r="H1605" s="32">
        <v>0</v>
      </c>
    </row>
    <row r="1606" spans="1:8" s="197" customFormat="1" x14ac:dyDescent="0.3">
      <c r="A1606" s="215" t="s">
        <v>1089</v>
      </c>
      <c r="B1606" s="115">
        <v>44201</v>
      </c>
      <c r="C1606" s="33">
        <v>147</v>
      </c>
      <c r="D1606" s="33">
        <v>1375</v>
      </c>
      <c r="E1606" s="34">
        <v>0</v>
      </c>
      <c r="F1606" s="33">
        <v>62</v>
      </c>
      <c r="G1606" s="33">
        <v>220</v>
      </c>
      <c r="H1606" s="32">
        <v>0</v>
      </c>
    </row>
    <row r="1607" spans="1:8" s="197" customFormat="1" x14ac:dyDescent="0.3">
      <c r="A1607" s="215" t="s">
        <v>1090</v>
      </c>
      <c r="B1607" s="115">
        <v>44201</v>
      </c>
      <c r="C1607" s="33">
        <v>110</v>
      </c>
      <c r="D1607" s="33">
        <v>974</v>
      </c>
      <c r="E1607" s="34">
        <v>0</v>
      </c>
      <c r="F1607" s="33">
        <v>4</v>
      </c>
      <c r="G1607" s="33">
        <v>56</v>
      </c>
      <c r="H1607" s="32">
        <v>14</v>
      </c>
    </row>
    <row r="1608" spans="1:8" s="197" customFormat="1" x14ac:dyDescent="0.3">
      <c r="A1608" s="215" t="s">
        <v>1091</v>
      </c>
      <c r="B1608" s="115">
        <v>44201</v>
      </c>
      <c r="C1608" s="33">
        <v>98</v>
      </c>
      <c r="D1608" s="33">
        <v>1049</v>
      </c>
      <c r="E1608" s="34">
        <v>0</v>
      </c>
      <c r="F1608" s="33">
        <v>55</v>
      </c>
      <c r="G1608" s="33">
        <v>147</v>
      </c>
      <c r="H1608" s="32">
        <v>0</v>
      </c>
    </row>
    <row r="1609" spans="1:8" s="197" customFormat="1" x14ac:dyDescent="0.3">
      <c r="A1609" s="215" t="s">
        <v>1092</v>
      </c>
      <c r="B1609" s="115">
        <v>44201</v>
      </c>
      <c r="C1609" s="33">
        <v>172</v>
      </c>
      <c r="D1609" s="33">
        <v>930</v>
      </c>
      <c r="E1609" s="34">
        <v>57</v>
      </c>
      <c r="F1609" s="33">
        <v>80</v>
      </c>
      <c r="G1609" s="33">
        <v>139</v>
      </c>
      <c r="H1609" s="32">
        <v>18</v>
      </c>
    </row>
    <row r="1610" spans="1:8" s="197" customFormat="1" x14ac:dyDescent="0.3">
      <c r="A1610" s="215" t="s">
        <v>1087</v>
      </c>
      <c r="B1610" s="115">
        <v>44202</v>
      </c>
      <c r="C1610" s="33">
        <v>458</v>
      </c>
      <c r="D1610" s="33">
        <v>2563</v>
      </c>
      <c r="E1610" s="34">
        <v>0</v>
      </c>
      <c r="F1610" s="33">
        <v>55</v>
      </c>
      <c r="G1610" s="33">
        <v>278</v>
      </c>
      <c r="H1610" s="32">
        <v>0</v>
      </c>
    </row>
    <row r="1611" spans="1:8" s="197" customFormat="1" x14ac:dyDescent="0.3">
      <c r="A1611" s="215" t="s">
        <v>1088</v>
      </c>
      <c r="B1611" s="115">
        <v>44202</v>
      </c>
      <c r="C1611" s="33">
        <v>187</v>
      </c>
      <c r="D1611" s="33">
        <v>1405</v>
      </c>
      <c r="E1611" s="34">
        <v>0</v>
      </c>
      <c r="F1611" s="33">
        <v>52</v>
      </c>
      <c r="G1611" s="33">
        <v>146</v>
      </c>
      <c r="H1611" s="32">
        <v>0</v>
      </c>
    </row>
    <row r="1612" spans="1:8" s="197" customFormat="1" x14ac:dyDescent="0.3">
      <c r="A1612" s="215" t="s">
        <v>1089</v>
      </c>
      <c r="B1612" s="115">
        <v>44202</v>
      </c>
      <c r="C1612" s="33">
        <v>149</v>
      </c>
      <c r="D1612" s="33">
        <v>1387</v>
      </c>
      <c r="E1612" s="34">
        <v>0</v>
      </c>
      <c r="F1612" s="33">
        <v>59</v>
      </c>
      <c r="G1612" s="33">
        <v>209</v>
      </c>
      <c r="H1612" s="32">
        <v>0</v>
      </c>
    </row>
    <row r="1613" spans="1:8" s="197" customFormat="1" x14ac:dyDescent="0.3">
      <c r="A1613" s="215" t="s">
        <v>1090</v>
      </c>
      <c r="B1613" s="115">
        <v>44202</v>
      </c>
      <c r="C1613" s="33">
        <v>103</v>
      </c>
      <c r="D1613" s="33">
        <v>964</v>
      </c>
      <c r="E1613" s="34">
        <v>3</v>
      </c>
      <c r="F1613" s="33">
        <v>11</v>
      </c>
      <c r="G1613" s="33">
        <v>62</v>
      </c>
      <c r="H1613" s="32">
        <v>25</v>
      </c>
    </row>
    <row r="1614" spans="1:8" s="197" customFormat="1" x14ac:dyDescent="0.3">
      <c r="A1614" s="215" t="s">
        <v>1091</v>
      </c>
      <c r="B1614" s="115">
        <v>44202</v>
      </c>
      <c r="C1614" s="33">
        <v>95</v>
      </c>
      <c r="D1614" s="33">
        <v>1029</v>
      </c>
      <c r="E1614" s="34">
        <v>0</v>
      </c>
      <c r="F1614" s="33">
        <v>58</v>
      </c>
      <c r="G1614" s="33">
        <v>175</v>
      </c>
      <c r="H1614" s="32">
        <v>0</v>
      </c>
    </row>
    <row r="1615" spans="1:8" s="197" customFormat="1" x14ac:dyDescent="0.3">
      <c r="A1615" s="215" t="s">
        <v>1092</v>
      </c>
      <c r="B1615" s="115">
        <v>44202</v>
      </c>
      <c r="C1615" s="33">
        <v>188</v>
      </c>
      <c r="D1615" s="33">
        <v>891</v>
      </c>
      <c r="E1615" s="34">
        <v>54</v>
      </c>
      <c r="F1615" s="33">
        <v>38</v>
      </c>
      <c r="G1615" s="33">
        <v>185</v>
      </c>
      <c r="H1615" s="32">
        <v>21</v>
      </c>
    </row>
    <row r="1616" spans="1:8" s="197" customFormat="1" x14ac:dyDescent="0.3">
      <c r="A1616" s="215" t="s">
        <v>1087</v>
      </c>
      <c r="B1616" s="115">
        <v>44203</v>
      </c>
      <c r="C1616" s="33">
        <v>458</v>
      </c>
      <c r="D1616" s="33">
        <v>2590</v>
      </c>
      <c r="E1616" s="34">
        <v>0</v>
      </c>
      <c r="F1616" s="33">
        <v>73</v>
      </c>
      <c r="G1616" s="33">
        <v>280</v>
      </c>
      <c r="H1616" s="32">
        <v>0</v>
      </c>
    </row>
    <row r="1617" spans="1:8" s="197" customFormat="1" x14ac:dyDescent="0.3">
      <c r="A1617" s="215" t="s">
        <v>1088</v>
      </c>
      <c r="B1617" s="115">
        <v>44203</v>
      </c>
      <c r="C1617" s="33">
        <v>182</v>
      </c>
      <c r="D1617" s="33">
        <v>1389</v>
      </c>
      <c r="E1617" s="34">
        <v>0</v>
      </c>
      <c r="F1617" s="33">
        <v>55</v>
      </c>
      <c r="G1617" s="33">
        <v>170</v>
      </c>
      <c r="H1617" s="32">
        <v>0</v>
      </c>
    </row>
    <row r="1618" spans="1:8" s="197" customFormat="1" x14ac:dyDescent="0.3">
      <c r="A1618" s="215" t="s">
        <v>1089</v>
      </c>
      <c r="B1618" s="115">
        <v>44203</v>
      </c>
      <c r="C1618" s="33">
        <v>152</v>
      </c>
      <c r="D1618" s="33">
        <v>1389</v>
      </c>
      <c r="E1618" s="34">
        <v>0</v>
      </c>
      <c r="F1618" s="33">
        <v>62</v>
      </c>
      <c r="G1618" s="33">
        <v>199</v>
      </c>
      <c r="H1618" s="32">
        <v>0</v>
      </c>
    </row>
    <row r="1619" spans="1:8" s="197" customFormat="1" x14ac:dyDescent="0.3">
      <c r="A1619" s="215" t="s">
        <v>1090</v>
      </c>
      <c r="B1619" s="115">
        <v>44203</v>
      </c>
      <c r="C1619" s="33">
        <v>104</v>
      </c>
      <c r="D1619" s="33">
        <v>947</v>
      </c>
      <c r="E1619" s="34">
        <v>2</v>
      </c>
      <c r="F1619" s="33">
        <v>10</v>
      </c>
      <c r="G1619" s="33">
        <v>65</v>
      </c>
      <c r="H1619" s="32">
        <v>26</v>
      </c>
    </row>
    <row r="1620" spans="1:8" s="197" customFormat="1" x14ac:dyDescent="0.3">
      <c r="A1620" s="215" t="s">
        <v>1091</v>
      </c>
      <c r="B1620" s="115">
        <v>44203</v>
      </c>
      <c r="C1620" s="33">
        <v>101</v>
      </c>
      <c r="D1620" s="33">
        <v>1021</v>
      </c>
      <c r="E1620" s="34">
        <v>0</v>
      </c>
      <c r="F1620" s="33">
        <v>55</v>
      </c>
      <c r="G1620" s="33">
        <v>184</v>
      </c>
      <c r="H1620" s="32">
        <v>0</v>
      </c>
    </row>
    <row r="1621" spans="1:8" s="197" customFormat="1" x14ac:dyDescent="0.3">
      <c r="A1621" s="215" t="s">
        <v>1092</v>
      </c>
      <c r="B1621" s="115">
        <v>44203</v>
      </c>
      <c r="C1621" s="33">
        <v>181</v>
      </c>
      <c r="D1621" s="33">
        <v>907</v>
      </c>
      <c r="E1621" s="34">
        <v>54</v>
      </c>
      <c r="F1621" s="33">
        <v>45</v>
      </c>
      <c r="G1621" s="33">
        <v>174</v>
      </c>
      <c r="H1621" s="32">
        <v>21</v>
      </c>
    </row>
    <row r="1622" spans="1:8" s="197" customFormat="1" x14ac:dyDescent="0.3">
      <c r="A1622" s="215" t="s">
        <v>1087</v>
      </c>
      <c r="B1622" s="115">
        <v>44204</v>
      </c>
      <c r="C1622" s="33">
        <v>463</v>
      </c>
      <c r="D1622" s="33">
        <v>2574</v>
      </c>
      <c r="E1622" s="34">
        <v>0</v>
      </c>
      <c r="F1622" s="33">
        <v>72</v>
      </c>
      <c r="G1622" s="33">
        <v>274</v>
      </c>
      <c r="H1622" s="32">
        <v>0</v>
      </c>
    </row>
    <row r="1623" spans="1:8" s="197" customFormat="1" x14ac:dyDescent="0.3">
      <c r="A1623" s="215" t="s">
        <v>1088</v>
      </c>
      <c r="B1623" s="115">
        <v>44204</v>
      </c>
      <c r="C1623" s="33">
        <v>172</v>
      </c>
      <c r="D1623" s="33">
        <v>1374</v>
      </c>
      <c r="E1623" s="34">
        <v>0</v>
      </c>
      <c r="F1623" s="33">
        <v>62</v>
      </c>
      <c r="G1623" s="33">
        <v>171</v>
      </c>
      <c r="H1623" s="32">
        <v>0</v>
      </c>
    </row>
    <row r="1624" spans="1:8" s="197" customFormat="1" x14ac:dyDescent="0.3">
      <c r="A1624" s="215" t="s">
        <v>1089</v>
      </c>
      <c r="B1624" s="115">
        <v>44204</v>
      </c>
      <c r="C1624" s="33">
        <v>144</v>
      </c>
      <c r="D1624" s="33">
        <v>1332</v>
      </c>
      <c r="E1624" s="34">
        <v>0</v>
      </c>
      <c r="F1624" s="33">
        <v>68</v>
      </c>
      <c r="G1624" s="33">
        <v>250</v>
      </c>
      <c r="H1624" s="32">
        <v>0</v>
      </c>
    </row>
    <row r="1625" spans="1:8" s="197" customFormat="1" x14ac:dyDescent="0.3">
      <c r="A1625" s="215" t="s">
        <v>1090</v>
      </c>
      <c r="B1625" s="115">
        <v>44204</v>
      </c>
      <c r="C1625" s="33">
        <v>100</v>
      </c>
      <c r="D1625" s="33">
        <v>941</v>
      </c>
      <c r="E1625" s="34">
        <v>3</v>
      </c>
      <c r="F1625" s="33">
        <v>14</v>
      </c>
      <c r="G1625" s="33">
        <v>70</v>
      </c>
      <c r="H1625" s="32">
        <v>25</v>
      </c>
    </row>
    <row r="1626" spans="1:8" s="197" customFormat="1" x14ac:dyDescent="0.3">
      <c r="A1626" s="215" t="s">
        <v>1091</v>
      </c>
      <c r="B1626" s="115">
        <v>44204</v>
      </c>
      <c r="C1626" s="33">
        <v>102</v>
      </c>
      <c r="D1626" s="33">
        <v>991</v>
      </c>
      <c r="E1626" s="34">
        <v>0</v>
      </c>
      <c r="F1626" s="33">
        <v>54</v>
      </c>
      <c r="G1626" s="33">
        <v>215</v>
      </c>
      <c r="H1626" s="32">
        <v>0</v>
      </c>
    </row>
    <row r="1627" spans="1:8" s="197" customFormat="1" x14ac:dyDescent="0.3">
      <c r="A1627" s="215" t="s">
        <v>1092</v>
      </c>
      <c r="B1627" s="115">
        <v>44204</v>
      </c>
      <c r="C1627" s="33">
        <v>188</v>
      </c>
      <c r="D1627" s="33">
        <v>899</v>
      </c>
      <c r="E1627" s="34">
        <v>67</v>
      </c>
      <c r="F1627" s="33">
        <v>38</v>
      </c>
      <c r="G1627" s="33">
        <v>189</v>
      </c>
      <c r="H1627" s="32">
        <v>8</v>
      </c>
    </row>
    <row r="1628" spans="1:8" s="197" customFormat="1" x14ac:dyDescent="0.3">
      <c r="A1628" s="215" t="s">
        <v>1087</v>
      </c>
      <c r="B1628" s="115">
        <v>44205</v>
      </c>
      <c r="C1628" s="33">
        <v>464</v>
      </c>
      <c r="D1628" s="33">
        <v>2454</v>
      </c>
      <c r="E1628" s="34">
        <v>0</v>
      </c>
      <c r="F1628" s="33">
        <v>72</v>
      </c>
      <c r="G1628" s="33">
        <v>374</v>
      </c>
      <c r="H1628" s="32">
        <v>0</v>
      </c>
    </row>
    <row r="1629" spans="1:8" s="197" customFormat="1" x14ac:dyDescent="0.3">
      <c r="A1629" s="215" t="s">
        <v>1088</v>
      </c>
      <c r="B1629" s="115">
        <v>44205</v>
      </c>
      <c r="C1629" s="33">
        <v>182</v>
      </c>
      <c r="D1629" s="33">
        <v>1307</v>
      </c>
      <c r="E1629" s="34">
        <v>0</v>
      </c>
      <c r="F1629" s="33">
        <v>50</v>
      </c>
      <c r="G1629" s="33">
        <v>222</v>
      </c>
      <c r="H1629" s="32">
        <v>0</v>
      </c>
    </row>
    <row r="1630" spans="1:8" s="197" customFormat="1" x14ac:dyDescent="0.3">
      <c r="A1630" s="215" t="s">
        <v>1089</v>
      </c>
      <c r="B1630" s="115">
        <v>44205</v>
      </c>
      <c r="C1630" s="33">
        <v>153</v>
      </c>
      <c r="D1630" s="33">
        <v>1315</v>
      </c>
      <c r="E1630" s="34">
        <v>0</v>
      </c>
      <c r="F1630" s="33">
        <v>56</v>
      </c>
      <c r="G1630" s="33">
        <v>278</v>
      </c>
      <c r="H1630" s="32">
        <v>0</v>
      </c>
    </row>
    <row r="1631" spans="1:8" s="197" customFormat="1" x14ac:dyDescent="0.3">
      <c r="A1631" s="215" t="s">
        <v>1090</v>
      </c>
      <c r="B1631" s="115">
        <v>44205</v>
      </c>
      <c r="C1631" s="33">
        <v>97</v>
      </c>
      <c r="D1631" s="33">
        <v>923</v>
      </c>
      <c r="E1631" s="34">
        <v>4</v>
      </c>
      <c r="F1631" s="33">
        <v>13</v>
      </c>
      <c r="G1631" s="33">
        <v>77</v>
      </c>
      <c r="H1631" s="32">
        <v>24</v>
      </c>
    </row>
    <row r="1632" spans="1:8" s="197" customFormat="1" x14ac:dyDescent="0.3">
      <c r="A1632" s="215" t="s">
        <v>1091</v>
      </c>
      <c r="B1632" s="115">
        <v>44205</v>
      </c>
      <c r="C1632" s="33">
        <v>101</v>
      </c>
      <c r="D1632" s="33">
        <v>998</v>
      </c>
      <c r="E1632" s="34">
        <v>0</v>
      </c>
      <c r="F1632" s="33">
        <v>53</v>
      </c>
      <c r="G1632" s="33">
        <v>195</v>
      </c>
      <c r="H1632" s="32">
        <v>0</v>
      </c>
    </row>
    <row r="1633" spans="1:8" s="197" customFormat="1" x14ac:dyDescent="0.3">
      <c r="A1633" s="215" t="s">
        <v>1092</v>
      </c>
      <c r="B1633" s="115">
        <v>44205</v>
      </c>
      <c r="C1633" s="33">
        <v>175</v>
      </c>
      <c r="D1633" s="33">
        <v>874</v>
      </c>
      <c r="E1633" s="34">
        <v>53</v>
      </c>
      <c r="F1633" s="33">
        <v>49</v>
      </c>
      <c r="G1633" s="33">
        <v>209</v>
      </c>
      <c r="H1633" s="32">
        <v>22</v>
      </c>
    </row>
    <row r="1634" spans="1:8" s="197" customFormat="1" x14ac:dyDescent="0.3">
      <c r="A1634" s="215" t="s">
        <v>1087</v>
      </c>
      <c r="B1634" s="115">
        <v>44206</v>
      </c>
      <c r="C1634" s="33">
        <v>456</v>
      </c>
      <c r="D1634" s="33">
        <v>2358</v>
      </c>
      <c r="E1634" s="34">
        <v>0</v>
      </c>
      <c r="F1634" s="33">
        <v>79</v>
      </c>
      <c r="G1634" s="33">
        <v>463</v>
      </c>
      <c r="H1634" s="32">
        <v>0</v>
      </c>
    </row>
    <row r="1635" spans="1:8" s="197" customFormat="1" x14ac:dyDescent="0.3">
      <c r="A1635" s="215" t="s">
        <v>1088</v>
      </c>
      <c r="B1635" s="115">
        <v>44206</v>
      </c>
      <c r="C1635" s="33">
        <v>181</v>
      </c>
      <c r="D1635" s="33">
        <v>1290</v>
      </c>
      <c r="E1635" s="34">
        <v>0</v>
      </c>
      <c r="F1635" s="33">
        <v>49</v>
      </c>
      <c r="G1635" s="33">
        <v>245</v>
      </c>
      <c r="H1635" s="32">
        <v>0</v>
      </c>
    </row>
    <row r="1636" spans="1:8" s="197" customFormat="1" x14ac:dyDescent="0.3">
      <c r="A1636" s="215" t="s">
        <v>1089</v>
      </c>
      <c r="B1636" s="115">
        <v>44206</v>
      </c>
      <c r="C1636" s="33">
        <v>148</v>
      </c>
      <c r="D1636" s="33">
        <v>1302</v>
      </c>
      <c r="E1636" s="34">
        <v>0</v>
      </c>
      <c r="F1636" s="33">
        <v>59</v>
      </c>
      <c r="G1636" s="33">
        <v>284</v>
      </c>
      <c r="H1636" s="32">
        <v>0</v>
      </c>
    </row>
    <row r="1637" spans="1:8" s="197" customFormat="1" x14ac:dyDescent="0.3">
      <c r="A1637" s="215" t="s">
        <v>1090</v>
      </c>
      <c r="B1637" s="115">
        <v>44206</v>
      </c>
      <c r="C1637" s="33">
        <v>98</v>
      </c>
      <c r="D1637" s="33">
        <v>926</v>
      </c>
      <c r="E1637" s="34">
        <v>5</v>
      </c>
      <c r="F1637" s="33">
        <v>13</v>
      </c>
      <c r="G1637" s="33">
        <v>78</v>
      </c>
      <c r="H1637" s="32">
        <v>23</v>
      </c>
    </row>
    <row r="1638" spans="1:8" s="197" customFormat="1" x14ac:dyDescent="0.3">
      <c r="A1638" s="215" t="s">
        <v>1091</v>
      </c>
      <c r="B1638" s="115">
        <v>44206</v>
      </c>
      <c r="C1638" s="33">
        <v>90</v>
      </c>
      <c r="D1638" s="33">
        <v>986</v>
      </c>
      <c r="E1638" s="34">
        <v>0</v>
      </c>
      <c r="F1638" s="33">
        <v>66</v>
      </c>
      <c r="G1638" s="33">
        <v>199</v>
      </c>
      <c r="H1638" s="32">
        <v>0</v>
      </c>
    </row>
    <row r="1639" spans="1:8" s="197" customFormat="1" x14ac:dyDescent="0.3">
      <c r="A1639" s="215" t="s">
        <v>1092</v>
      </c>
      <c r="B1639" s="115">
        <v>44206</v>
      </c>
      <c r="C1639" s="33">
        <v>178</v>
      </c>
      <c r="D1639" s="33">
        <v>875</v>
      </c>
      <c r="E1639" s="34">
        <v>45</v>
      </c>
      <c r="F1639" s="33">
        <v>46</v>
      </c>
      <c r="G1639" s="33">
        <v>211</v>
      </c>
      <c r="H1639" s="32">
        <v>30</v>
      </c>
    </row>
    <row r="1640" spans="1:8" s="197" customFormat="1" x14ac:dyDescent="0.3">
      <c r="A1640" s="215" t="s">
        <v>1087</v>
      </c>
      <c r="B1640" s="115">
        <v>44207</v>
      </c>
      <c r="C1640" s="33">
        <v>454</v>
      </c>
      <c r="D1640" s="33">
        <v>2419</v>
      </c>
      <c r="E1640" s="34">
        <v>0</v>
      </c>
      <c r="F1640" s="33">
        <v>81</v>
      </c>
      <c r="G1640" s="33">
        <v>413</v>
      </c>
      <c r="H1640" s="32">
        <v>0</v>
      </c>
    </row>
    <row r="1641" spans="1:8" s="197" customFormat="1" x14ac:dyDescent="0.3">
      <c r="A1641" s="215" t="s">
        <v>1088</v>
      </c>
      <c r="B1641" s="115">
        <v>44207</v>
      </c>
      <c r="C1641" s="33">
        <v>167</v>
      </c>
      <c r="D1641" s="33">
        <v>1299</v>
      </c>
      <c r="E1641" s="34">
        <v>0</v>
      </c>
      <c r="F1641" s="33">
        <v>72</v>
      </c>
      <c r="G1641" s="33">
        <v>229</v>
      </c>
      <c r="H1641" s="32">
        <v>0</v>
      </c>
    </row>
    <row r="1642" spans="1:8" s="197" customFormat="1" x14ac:dyDescent="0.3">
      <c r="A1642" s="215" t="s">
        <v>1089</v>
      </c>
      <c r="B1642" s="115">
        <v>44207</v>
      </c>
      <c r="C1642" s="33">
        <v>150</v>
      </c>
      <c r="D1642" s="33">
        <v>1304</v>
      </c>
      <c r="E1642" s="34">
        <v>0</v>
      </c>
      <c r="F1642" s="33">
        <v>61</v>
      </c>
      <c r="G1642" s="33">
        <v>277</v>
      </c>
      <c r="H1642" s="32">
        <v>0</v>
      </c>
    </row>
    <row r="1643" spans="1:8" s="197" customFormat="1" x14ac:dyDescent="0.3">
      <c r="A1643" s="215" t="s">
        <v>1090</v>
      </c>
      <c r="B1643" s="115">
        <v>44207</v>
      </c>
      <c r="C1643" s="33">
        <v>104</v>
      </c>
      <c r="D1643" s="33">
        <v>938</v>
      </c>
      <c r="E1643" s="34">
        <v>4</v>
      </c>
      <c r="F1643" s="33">
        <v>10</v>
      </c>
      <c r="G1643" s="33">
        <v>90</v>
      </c>
      <c r="H1643" s="32">
        <v>24</v>
      </c>
    </row>
    <row r="1644" spans="1:8" s="197" customFormat="1" x14ac:dyDescent="0.3">
      <c r="A1644" s="215" t="s">
        <v>1091</v>
      </c>
      <c r="B1644" s="115">
        <v>44207</v>
      </c>
      <c r="C1644" s="33">
        <v>96</v>
      </c>
      <c r="D1644" s="33">
        <v>1009</v>
      </c>
      <c r="E1644" s="34">
        <v>0</v>
      </c>
      <c r="F1644" s="33">
        <v>57</v>
      </c>
      <c r="G1644" s="33">
        <v>187</v>
      </c>
      <c r="H1644" s="32">
        <v>0</v>
      </c>
    </row>
    <row r="1645" spans="1:8" s="197" customFormat="1" x14ac:dyDescent="0.3">
      <c r="A1645" s="215" t="s">
        <v>1092</v>
      </c>
      <c r="B1645" s="115">
        <v>44207</v>
      </c>
      <c r="C1645" s="33">
        <v>178</v>
      </c>
      <c r="D1645" s="33">
        <v>881</v>
      </c>
      <c r="E1645" s="34">
        <v>46</v>
      </c>
      <c r="F1645" s="33">
        <v>46</v>
      </c>
      <c r="G1645" s="33">
        <v>200</v>
      </c>
      <c r="H1645" s="32">
        <v>29</v>
      </c>
    </row>
    <row r="1646" spans="1:8" s="197" customFormat="1" x14ac:dyDescent="0.3">
      <c r="A1646" s="215" t="s">
        <v>1087</v>
      </c>
      <c r="B1646" s="115">
        <v>44208</v>
      </c>
      <c r="C1646" s="33">
        <v>461</v>
      </c>
      <c r="D1646" s="33">
        <v>2574</v>
      </c>
      <c r="E1646" s="34">
        <v>0</v>
      </c>
      <c r="F1646" s="33">
        <v>82</v>
      </c>
      <c r="G1646" s="33">
        <v>289</v>
      </c>
      <c r="H1646" s="32">
        <v>0</v>
      </c>
    </row>
    <row r="1647" spans="1:8" s="197" customFormat="1" x14ac:dyDescent="0.3">
      <c r="A1647" s="215" t="s">
        <v>1088</v>
      </c>
      <c r="B1647" s="115">
        <v>44208</v>
      </c>
      <c r="C1647" s="33">
        <v>178</v>
      </c>
      <c r="D1647" s="33">
        <v>1348</v>
      </c>
      <c r="E1647" s="34">
        <v>0</v>
      </c>
      <c r="F1647" s="33">
        <v>57</v>
      </c>
      <c r="G1647" s="33">
        <v>196</v>
      </c>
      <c r="H1647" s="32">
        <v>0</v>
      </c>
    </row>
    <row r="1648" spans="1:8" s="197" customFormat="1" x14ac:dyDescent="0.3">
      <c r="A1648" s="215" t="s">
        <v>1089</v>
      </c>
      <c r="B1648" s="115">
        <v>44208</v>
      </c>
      <c r="C1648" s="33">
        <v>139</v>
      </c>
      <c r="D1648" s="33">
        <v>1346</v>
      </c>
      <c r="E1648" s="34">
        <v>0</v>
      </c>
      <c r="F1648" s="33">
        <v>67</v>
      </c>
      <c r="G1648" s="33">
        <v>252</v>
      </c>
      <c r="H1648" s="32">
        <v>0</v>
      </c>
    </row>
    <row r="1649" spans="1:8" s="197" customFormat="1" x14ac:dyDescent="0.3">
      <c r="A1649" s="215" t="s">
        <v>1090</v>
      </c>
      <c r="B1649" s="115">
        <v>44208</v>
      </c>
      <c r="C1649" s="33">
        <v>101</v>
      </c>
      <c r="D1649" s="33">
        <v>951</v>
      </c>
      <c r="E1649" s="34">
        <v>2</v>
      </c>
      <c r="F1649" s="33">
        <v>15</v>
      </c>
      <c r="G1649" s="33">
        <v>84</v>
      </c>
      <c r="H1649" s="32">
        <v>26</v>
      </c>
    </row>
    <row r="1650" spans="1:8" s="197" customFormat="1" x14ac:dyDescent="0.3">
      <c r="A1650" s="215" t="s">
        <v>1091</v>
      </c>
      <c r="B1650" s="115">
        <v>44208</v>
      </c>
      <c r="C1650" s="33">
        <v>100</v>
      </c>
      <c r="D1650" s="33">
        <v>970</v>
      </c>
      <c r="E1650" s="34">
        <v>0</v>
      </c>
      <c r="F1650" s="33">
        <v>53</v>
      </c>
      <c r="G1650" s="33">
        <v>233</v>
      </c>
      <c r="H1650" s="32">
        <v>0</v>
      </c>
    </row>
    <row r="1651" spans="1:8" s="197" customFormat="1" x14ac:dyDescent="0.3">
      <c r="A1651" s="215" t="s">
        <v>1092</v>
      </c>
      <c r="B1651" s="115">
        <v>44208</v>
      </c>
      <c r="C1651" s="33">
        <v>194</v>
      </c>
      <c r="D1651" s="33">
        <v>926</v>
      </c>
      <c r="E1651" s="34">
        <v>45</v>
      </c>
      <c r="F1651" s="33">
        <v>30</v>
      </c>
      <c r="G1651" s="33">
        <v>159</v>
      </c>
      <c r="H1651" s="32">
        <v>30</v>
      </c>
    </row>
    <row r="1652" spans="1:8" s="197" customFormat="1" x14ac:dyDescent="0.3">
      <c r="A1652" s="215" t="s">
        <v>1087</v>
      </c>
      <c r="B1652" s="115">
        <v>44209</v>
      </c>
      <c r="C1652" s="33">
        <v>475</v>
      </c>
      <c r="D1652" s="33">
        <v>2605</v>
      </c>
      <c r="E1652" s="34">
        <v>0</v>
      </c>
      <c r="F1652" s="33">
        <v>73</v>
      </c>
      <c r="G1652" s="33">
        <v>252</v>
      </c>
      <c r="H1652" s="32">
        <v>0</v>
      </c>
    </row>
    <row r="1653" spans="1:8" s="197" customFormat="1" x14ac:dyDescent="0.3">
      <c r="A1653" s="215" t="s">
        <v>1088</v>
      </c>
      <c r="B1653" s="115">
        <v>44209</v>
      </c>
      <c r="C1653" s="33">
        <v>172</v>
      </c>
      <c r="D1653" s="33">
        <v>1338</v>
      </c>
      <c r="E1653" s="34">
        <v>0</v>
      </c>
      <c r="F1653" s="33">
        <v>64</v>
      </c>
      <c r="G1653" s="33">
        <v>195</v>
      </c>
      <c r="H1653" s="32">
        <v>0</v>
      </c>
    </row>
    <row r="1654" spans="1:8" s="197" customFormat="1" x14ac:dyDescent="0.3">
      <c r="A1654" s="215" t="s">
        <v>1089</v>
      </c>
      <c r="B1654" s="115">
        <v>44209</v>
      </c>
      <c r="C1654" s="33">
        <v>144</v>
      </c>
      <c r="D1654" s="33">
        <v>1390</v>
      </c>
      <c r="E1654" s="34">
        <v>0</v>
      </c>
      <c r="F1654" s="33">
        <v>64</v>
      </c>
      <c r="G1654" s="33">
        <v>209</v>
      </c>
      <c r="H1654" s="32">
        <v>0</v>
      </c>
    </row>
    <row r="1655" spans="1:8" s="197" customFormat="1" x14ac:dyDescent="0.3">
      <c r="A1655" s="215" t="s">
        <v>1090</v>
      </c>
      <c r="B1655" s="115">
        <v>44209</v>
      </c>
      <c r="C1655" s="33">
        <v>98</v>
      </c>
      <c r="D1655" s="33">
        <v>968</v>
      </c>
      <c r="E1655" s="34">
        <v>1</v>
      </c>
      <c r="F1655" s="33">
        <v>16</v>
      </c>
      <c r="G1655" s="33">
        <v>62</v>
      </c>
      <c r="H1655" s="32">
        <v>27</v>
      </c>
    </row>
    <row r="1656" spans="1:8" s="197" customFormat="1" x14ac:dyDescent="0.3">
      <c r="A1656" s="215" t="s">
        <v>1091</v>
      </c>
      <c r="B1656" s="115">
        <v>44209</v>
      </c>
      <c r="C1656" s="33">
        <v>91</v>
      </c>
      <c r="D1656" s="33">
        <v>1022</v>
      </c>
      <c r="E1656" s="34">
        <v>0</v>
      </c>
      <c r="F1656" s="33">
        <v>65</v>
      </c>
      <c r="G1656" s="33">
        <v>180</v>
      </c>
      <c r="H1656" s="32">
        <v>0</v>
      </c>
    </row>
    <row r="1657" spans="1:8" s="197" customFormat="1" x14ac:dyDescent="0.3">
      <c r="A1657" s="215" t="s">
        <v>1092</v>
      </c>
      <c r="B1657" s="115">
        <v>44209</v>
      </c>
      <c r="C1657" s="33">
        <v>180</v>
      </c>
      <c r="D1657" s="33">
        <v>915</v>
      </c>
      <c r="E1657" s="34">
        <v>50</v>
      </c>
      <c r="F1657" s="33">
        <v>44</v>
      </c>
      <c r="G1657" s="33">
        <v>171</v>
      </c>
      <c r="H1657" s="32">
        <v>25</v>
      </c>
    </row>
    <row r="1658" spans="1:8" s="197" customFormat="1" x14ac:dyDescent="0.3">
      <c r="A1658" s="215" t="s">
        <v>1087</v>
      </c>
      <c r="B1658" s="115">
        <v>44210</v>
      </c>
      <c r="C1658" s="33">
        <v>467</v>
      </c>
      <c r="D1658" s="33">
        <v>2595</v>
      </c>
      <c r="E1658" s="34">
        <v>0</v>
      </c>
      <c r="F1658" s="33">
        <v>82</v>
      </c>
      <c r="G1658" s="33">
        <v>276</v>
      </c>
      <c r="H1658" s="32">
        <v>0</v>
      </c>
    </row>
    <row r="1659" spans="1:8" s="197" customFormat="1" x14ac:dyDescent="0.3">
      <c r="A1659" s="215" t="s">
        <v>1088</v>
      </c>
      <c r="B1659" s="115">
        <v>44210</v>
      </c>
      <c r="C1659" s="33">
        <v>180</v>
      </c>
      <c r="D1659" s="33">
        <v>1350</v>
      </c>
      <c r="E1659" s="34">
        <v>0</v>
      </c>
      <c r="F1659" s="33">
        <v>56</v>
      </c>
      <c r="G1659" s="33">
        <v>204</v>
      </c>
      <c r="H1659" s="32">
        <v>0</v>
      </c>
    </row>
    <row r="1660" spans="1:8" s="197" customFormat="1" x14ac:dyDescent="0.3">
      <c r="A1660" s="215" t="s">
        <v>1089</v>
      </c>
      <c r="B1660" s="115">
        <v>44210</v>
      </c>
      <c r="C1660" s="33">
        <v>137</v>
      </c>
      <c r="D1660" s="33">
        <v>1376</v>
      </c>
      <c r="E1660" s="34">
        <v>0</v>
      </c>
      <c r="F1660" s="33">
        <v>65</v>
      </c>
      <c r="G1660" s="33">
        <v>213</v>
      </c>
      <c r="H1660" s="32">
        <v>0</v>
      </c>
    </row>
    <row r="1661" spans="1:8" s="197" customFormat="1" x14ac:dyDescent="0.3">
      <c r="A1661" s="215" t="s">
        <v>1090</v>
      </c>
      <c r="B1661" s="115">
        <v>44210</v>
      </c>
      <c r="C1661" s="33">
        <v>101</v>
      </c>
      <c r="D1661" s="33">
        <v>985</v>
      </c>
      <c r="E1661" s="34">
        <v>2</v>
      </c>
      <c r="F1661" s="33">
        <v>16</v>
      </c>
      <c r="G1661" s="33">
        <v>63</v>
      </c>
      <c r="H1661" s="32">
        <v>26</v>
      </c>
    </row>
    <row r="1662" spans="1:8" s="197" customFormat="1" x14ac:dyDescent="0.3">
      <c r="A1662" s="215" t="s">
        <v>1091</v>
      </c>
      <c r="B1662" s="115">
        <v>44210</v>
      </c>
      <c r="C1662" s="33">
        <v>105</v>
      </c>
      <c r="D1662" s="33">
        <v>985</v>
      </c>
      <c r="E1662" s="34">
        <v>0</v>
      </c>
      <c r="F1662" s="33">
        <v>49</v>
      </c>
      <c r="G1662" s="33">
        <v>208</v>
      </c>
      <c r="H1662" s="32">
        <v>0</v>
      </c>
    </row>
    <row r="1663" spans="1:8" s="197" customFormat="1" x14ac:dyDescent="0.3">
      <c r="A1663" s="215" t="s">
        <v>1092</v>
      </c>
      <c r="B1663" s="115">
        <v>44210</v>
      </c>
      <c r="C1663" s="33">
        <v>180</v>
      </c>
      <c r="D1663" s="33">
        <v>891</v>
      </c>
      <c r="E1663" s="34">
        <v>53</v>
      </c>
      <c r="F1663" s="33">
        <v>45</v>
      </c>
      <c r="G1663" s="33">
        <v>201</v>
      </c>
      <c r="H1663" s="32">
        <v>22</v>
      </c>
    </row>
    <row r="1664" spans="1:8" s="197" customFormat="1" x14ac:dyDescent="0.3">
      <c r="A1664" s="215" t="s">
        <v>1087</v>
      </c>
      <c r="B1664" s="115">
        <v>44211</v>
      </c>
      <c r="C1664" s="33">
        <v>467</v>
      </c>
      <c r="D1664" s="33">
        <v>2595</v>
      </c>
      <c r="E1664" s="34">
        <v>0</v>
      </c>
      <c r="F1664" s="33">
        <v>78</v>
      </c>
      <c r="G1664" s="33">
        <v>281</v>
      </c>
      <c r="H1664" s="32">
        <v>0</v>
      </c>
    </row>
    <row r="1665" spans="1:8" s="197" customFormat="1" x14ac:dyDescent="0.3">
      <c r="A1665" s="215" t="s">
        <v>1088</v>
      </c>
      <c r="B1665" s="115">
        <v>44211</v>
      </c>
      <c r="C1665" s="33">
        <v>172</v>
      </c>
      <c r="D1665" s="33">
        <v>1372</v>
      </c>
      <c r="E1665" s="34">
        <v>0</v>
      </c>
      <c r="F1665" s="33">
        <v>67</v>
      </c>
      <c r="G1665" s="33">
        <v>169</v>
      </c>
      <c r="H1665" s="32">
        <v>0</v>
      </c>
    </row>
    <row r="1666" spans="1:8" s="197" customFormat="1" x14ac:dyDescent="0.3">
      <c r="A1666" s="215" t="s">
        <v>1089</v>
      </c>
      <c r="B1666" s="115">
        <v>44211</v>
      </c>
      <c r="C1666" s="33">
        <v>141</v>
      </c>
      <c r="D1666" s="33">
        <v>1390</v>
      </c>
      <c r="E1666" s="34">
        <v>0</v>
      </c>
      <c r="F1666" s="33">
        <v>62</v>
      </c>
      <c r="G1666" s="33">
        <v>217</v>
      </c>
      <c r="H1666" s="32">
        <v>0</v>
      </c>
    </row>
    <row r="1667" spans="1:8" s="197" customFormat="1" x14ac:dyDescent="0.3">
      <c r="A1667" s="215" t="s">
        <v>1090</v>
      </c>
      <c r="B1667" s="115">
        <v>44211</v>
      </c>
      <c r="C1667" s="33">
        <v>103</v>
      </c>
      <c r="D1667" s="33">
        <v>958</v>
      </c>
      <c r="E1667" s="34">
        <v>3</v>
      </c>
      <c r="F1667" s="33">
        <v>16</v>
      </c>
      <c r="G1667" s="33">
        <v>78</v>
      </c>
      <c r="H1667" s="32">
        <v>25</v>
      </c>
    </row>
    <row r="1668" spans="1:8" s="197" customFormat="1" x14ac:dyDescent="0.3">
      <c r="A1668" s="215" t="s">
        <v>1091</v>
      </c>
      <c r="B1668" s="115">
        <v>44211</v>
      </c>
      <c r="C1668" s="33">
        <v>102</v>
      </c>
      <c r="D1668" s="33">
        <v>1018</v>
      </c>
      <c r="E1668" s="34">
        <v>0</v>
      </c>
      <c r="F1668" s="33">
        <v>51</v>
      </c>
      <c r="G1668" s="33">
        <v>163</v>
      </c>
      <c r="H1668" s="32">
        <v>0</v>
      </c>
    </row>
    <row r="1669" spans="1:8" s="197" customFormat="1" x14ac:dyDescent="0.3">
      <c r="A1669" s="215" t="s">
        <v>1092</v>
      </c>
      <c r="B1669" s="115">
        <v>44211</v>
      </c>
      <c r="C1669" s="33">
        <v>179</v>
      </c>
      <c r="D1669" s="33">
        <v>868</v>
      </c>
      <c r="E1669" s="34">
        <v>53</v>
      </c>
      <c r="F1669" s="33">
        <v>45</v>
      </c>
      <c r="G1669" s="33">
        <v>218</v>
      </c>
      <c r="H1669" s="32">
        <v>22</v>
      </c>
    </row>
    <row r="1670" spans="1:8" s="197" customFormat="1" x14ac:dyDescent="0.3">
      <c r="A1670" s="215" t="s">
        <v>1087</v>
      </c>
      <c r="B1670" s="115">
        <v>44212</v>
      </c>
      <c r="C1670" s="33">
        <v>462</v>
      </c>
      <c r="D1670" s="33">
        <v>2550</v>
      </c>
      <c r="E1670" s="34">
        <v>0</v>
      </c>
      <c r="F1670" s="33">
        <v>81</v>
      </c>
      <c r="G1670" s="33">
        <v>337</v>
      </c>
      <c r="H1670" s="32">
        <v>0</v>
      </c>
    </row>
    <row r="1671" spans="1:8" s="197" customFormat="1" x14ac:dyDescent="0.3">
      <c r="A1671" s="215" t="s">
        <v>1088</v>
      </c>
      <c r="B1671" s="115">
        <v>44212</v>
      </c>
      <c r="C1671" s="33">
        <v>181</v>
      </c>
      <c r="D1671" s="33">
        <v>1335</v>
      </c>
      <c r="E1671" s="34">
        <v>0</v>
      </c>
      <c r="F1671" s="33">
        <v>68</v>
      </c>
      <c r="G1671" s="33">
        <v>191</v>
      </c>
      <c r="H1671" s="32">
        <v>0</v>
      </c>
    </row>
    <row r="1672" spans="1:8" s="197" customFormat="1" x14ac:dyDescent="0.3">
      <c r="A1672" s="215" t="s">
        <v>1089</v>
      </c>
      <c r="B1672" s="115">
        <v>44212</v>
      </c>
      <c r="C1672" s="33">
        <v>145</v>
      </c>
      <c r="D1672" s="33">
        <v>1327</v>
      </c>
      <c r="E1672" s="34">
        <v>0</v>
      </c>
      <c r="F1672" s="33">
        <v>57</v>
      </c>
      <c r="G1672" s="33">
        <v>267</v>
      </c>
      <c r="H1672" s="32">
        <v>0</v>
      </c>
    </row>
    <row r="1673" spans="1:8" s="197" customFormat="1" x14ac:dyDescent="0.3">
      <c r="A1673" s="215" t="s">
        <v>1090</v>
      </c>
      <c r="B1673" s="115">
        <v>44212</v>
      </c>
      <c r="C1673" s="33">
        <v>102</v>
      </c>
      <c r="D1673" s="33">
        <v>939</v>
      </c>
      <c r="E1673" s="34">
        <v>0</v>
      </c>
      <c r="F1673" s="33">
        <v>15</v>
      </c>
      <c r="G1673" s="33">
        <v>96</v>
      </c>
      <c r="H1673" s="32">
        <v>28</v>
      </c>
    </row>
    <row r="1674" spans="1:8" s="197" customFormat="1" x14ac:dyDescent="0.3">
      <c r="A1674" s="215" t="s">
        <v>1091</v>
      </c>
      <c r="B1674" s="115">
        <v>44212</v>
      </c>
      <c r="C1674" s="33">
        <v>102</v>
      </c>
      <c r="D1674" s="33">
        <v>980</v>
      </c>
      <c r="E1674" s="34">
        <v>0</v>
      </c>
      <c r="F1674" s="33">
        <v>51</v>
      </c>
      <c r="G1674" s="33">
        <v>205</v>
      </c>
      <c r="H1674" s="32">
        <v>0</v>
      </c>
    </row>
    <row r="1675" spans="1:8" s="197" customFormat="1" x14ac:dyDescent="0.3">
      <c r="A1675" s="215" t="s">
        <v>1092</v>
      </c>
      <c r="B1675" s="115">
        <v>44212</v>
      </c>
      <c r="C1675" s="33">
        <v>174</v>
      </c>
      <c r="D1675" s="33">
        <v>876</v>
      </c>
      <c r="E1675" s="34">
        <v>49</v>
      </c>
      <c r="F1675" s="33">
        <v>50</v>
      </c>
      <c r="G1675" s="33">
        <v>220</v>
      </c>
      <c r="H1675" s="32">
        <v>26</v>
      </c>
    </row>
    <row r="1676" spans="1:8" s="197" customFormat="1" x14ac:dyDescent="0.3">
      <c r="A1676" s="215" t="s">
        <v>1087</v>
      </c>
      <c r="B1676" s="115">
        <v>44213</v>
      </c>
      <c r="C1676" s="33">
        <v>445</v>
      </c>
      <c r="D1676" s="33">
        <v>2459</v>
      </c>
      <c r="E1676" s="34">
        <v>0</v>
      </c>
      <c r="F1676" s="33">
        <v>95</v>
      </c>
      <c r="G1676" s="33">
        <v>409</v>
      </c>
      <c r="H1676" s="32">
        <v>0</v>
      </c>
    </row>
    <row r="1677" spans="1:8" s="197" customFormat="1" x14ac:dyDescent="0.3">
      <c r="A1677" s="215" t="s">
        <v>1088</v>
      </c>
      <c r="B1677" s="115">
        <v>44213</v>
      </c>
      <c r="C1677" s="33">
        <v>175</v>
      </c>
      <c r="D1677" s="33">
        <v>1337</v>
      </c>
      <c r="E1677" s="34">
        <v>0</v>
      </c>
      <c r="F1677" s="33">
        <v>69</v>
      </c>
      <c r="G1677" s="33">
        <v>194</v>
      </c>
      <c r="H1677" s="32">
        <v>0</v>
      </c>
    </row>
    <row r="1678" spans="1:8" s="197" customFormat="1" x14ac:dyDescent="0.3">
      <c r="A1678" s="215" t="s">
        <v>1089</v>
      </c>
      <c r="B1678" s="115">
        <v>44213</v>
      </c>
      <c r="C1678" s="33">
        <v>146</v>
      </c>
      <c r="D1678" s="33">
        <v>1300</v>
      </c>
      <c r="E1678" s="34">
        <v>0</v>
      </c>
      <c r="F1678" s="33">
        <v>53</v>
      </c>
      <c r="G1678" s="33">
        <v>274</v>
      </c>
      <c r="H1678" s="32">
        <v>0</v>
      </c>
    </row>
    <row r="1679" spans="1:8" s="197" customFormat="1" x14ac:dyDescent="0.3">
      <c r="A1679" s="215" t="s">
        <v>1090</v>
      </c>
      <c r="B1679" s="115">
        <v>44213</v>
      </c>
      <c r="C1679" s="33">
        <v>105</v>
      </c>
      <c r="D1679" s="33">
        <v>950</v>
      </c>
      <c r="E1679" s="34">
        <v>1</v>
      </c>
      <c r="F1679" s="33">
        <v>7</v>
      </c>
      <c r="G1679" s="33">
        <v>91</v>
      </c>
      <c r="H1679" s="32">
        <v>27</v>
      </c>
    </row>
    <row r="1680" spans="1:8" s="197" customFormat="1" x14ac:dyDescent="0.3">
      <c r="A1680" s="215" t="s">
        <v>1091</v>
      </c>
      <c r="B1680" s="115">
        <v>44213</v>
      </c>
      <c r="C1680" s="33">
        <v>94</v>
      </c>
      <c r="D1680" s="33">
        <v>993</v>
      </c>
      <c r="E1680" s="34">
        <v>0</v>
      </c>
      <c r="F1680" s="33">
        <v>59</v>
      </c>
      <c r="G1680" s="33">
        <v>191</v>
      </c>
      <c r="H1680" s="32">
        <v>0</v>
      </c>
    </row>
    <row r="1681" spans="1:8" s="197" customFormat="1" x14ac:dyDescent="0.3">
      <c r="A1681" s="215" t="s">
        <v>1092</v>
      </c>
      <c r="B1681" s="115">
        <v>44213</v>
      </c>
      <c r="C1681" s="33">
        <v>177</v>
      </c>
      <c r="D1681" s="33">
        <v>874</v>
      </c>
      <c r="E1681" s="34">
        <v>53</v>
      </c>
      <c r="F1681" s="33">
        <v>47</v>
      </c>
      <c r="G1681" s="33">
        <v>208</v>
      </c>
      <c r="H1681" s="32">
        <v>22</v>
      </c>
    </row>
    <row r="1682" spans="1:8" s="197" customFormat="1" x14ac:dyDescent="0.3">
      <c r="A1682" s="215" t="s">
        <v>1087</v>
      </c>
      <c r="B1682" s="115">
        <v>44214</v>
      </c>
      <c r="C1682" s="33">
        <v>452</v>
      </c>
      <c r="D1682" s="33">
        <v>2458</v>
      </c>
      <c r="E1682" s="34">
        <v>0</v>
      </c>
      <c r="F1682" s="33">
        <v>93</v>
      </c>
      <c r="G1682" s="33">
        <v>398</v>
      </c>
      <c r="H1682" s="32">
        <v>0</v>
      </c>
    </row>
    <row r="1683" spans="1:8" s="197" customFormat="1" x14ac:dyDescent="0.3">
      <c r="A1683" s="215" t="s">
        <v>1088</v>
      </c>
      <c r="B1683" s="115">
        <v>44214</v>
      </c>
      <c r="C1683" s="33">
        <v>184</v>
      </c>
      <c r="D1683" s="33">
        <v>1394</v>
      </c>
      <c r="E1683" s="34">
        <v>0</v>
      </c>
      <c r="F1683" s="33">
        <v>47</v>
      </c>
      <c r="G1683" s="33">
        <v>147</v>
      </c>
      <c r="H1683" s="32">
        <v>0</v>
      </c>
    </row>
    <row r="1684" spans="1:8" s="197" customFormat="1" x14ac:dyDescent="0.3">
      <c r="A1684" s="215" t="s">
        <v>1089</v>
      </c>
      <c r="B1684" s="115">
        <v>44214</v>
      </c>
      <c r="C1684" s="33">
        <v>148</v>
      </c>
      <c r="D1684" s="33">
        <v>1315</v>
      </c>
      <c r="E1684" s="34">
        <v>0</v>
      </c>
      <c r="F1684" s="33">
        <v>52</v>
      </c>
      <c r="G1684" s="33">
        <v>261</v>
      </c>
      <c r="H1684" s="32">
        <v>0</v>
      </c>
    </row>
    <row r="1685" spans="1:8" s="197" customFormat="1" x14ac:dyDescent="0.3">
      <c r="A1685" s="215" t="s">
        <v>1090</v>
      </c>
      <c r="B1685" s="115">
        <v>44214</v>
      </c>
      <c r="C1685" s="33">
        <v>105</v>
      </c>
      <c r="D1685" s="33">
        <v>959</v>
      </c>
      <c r="E1685" s="34">
        <v>2</v>
      </c>
      <c r="F1685" s="33">
        <v>15</v>
      </c>
      <c r="G1685" s="33">
        <v>87</v>
      </c>
      <c r="H1685" s="32">
        <v>26</v>
      </c>
    </row>
    <row r="1686" spans="1:8" s="197" customFormat="1" x14ac:dyDescent="0.3">
      <c r="A1686" s="215" t="s">
        <v>1091</v>
      </c>
      <c r="B1686" s="115">
        <v>44214</v>
      </c>
      <c r="C1686" s="33">
        <v>101</v>
      </c>
      <c r="D1686" s="33">
        <v>1006</v>
      </c>
      <c r="E1686" s="34">
        <v>0</v>
      </c>
      <c r="F1686" s="33">
        <v>54</v>
      </c>
      <c r="G1686" s="33">
        <v>194</v>
      </c>
      <c r="H1686" s="32">
        <v>0</v>
      </c>
    </row>
    <row r="1687" spans="1:8" s="197" customFormat="1" x14ac:dyDescent="0.3">
      <c r="A1687" s="215" t="s">
        <v>1092</v>
      </c>
      <c r="B1687" s="115">
        <v>44214</v>
      </c>
      <c r="C1687" s="33">
        <v>174</v>
      </c>
      <c r="D1687" s="33">
        <v>878</v>
      </c>
      <c r="E1687" s="34">
        <v>51</v>
      </c>
      <c r="F1687" s="33">
        <v>51</v>
      </c>
      <c r="G1687" s="33">
        <v>206</v>
      </c>
      <c r="H1687" s="32">
        <v>24</v>
      </c>
    </row>
    <row r="1688" spans="1:8" s="197" customFormat="1" x14ac:dyDescent="0.3">
      <c r="A1688" s="215" t="s">
        <v>1087</v>
      </c>
      <c r="B1688" s="115">
        <v>44215</v>
      </c>
      <c r="C1688" s="33">
        <v>458</v>
      </c>
      <c r="D1688" s="33">
        <v>2439</v>
      </c>
      <c r="E1688" s="34">
        <v>0</v>
      </c>
      <c r="F1688" s="33">
        <v>90</v>
      </c>
      <c r="G1688" s="33">
        <v>396</v>
      </c>
      <c r="H1688" s="32">
        <v>0</v>
      </c>
    </row>
    <row r="1689" spans="1:8" s="197" customFormat="1" x14ac:dyDescent="0.3">
      <c r="A1689" s="215" t="s">
        <v>1088</v>
      </c>
      <c r="B1689" s="115">
        <v>44215</v>
      </c>
      <c r="C1689" s="33">
        <v>193</v>
      </c>
      <c r="D1689" s="33">
        <v>1384</v>
      </c>
      <c r="E1689" s="34">
        <v>0</v>
      </c>
      <c r="F1689" s="33">
        <v>52</v>
      </c>
      <c r="G1689" s="33">
        <v>165</v>
      </c>
      <c r="H1689" s="32">
        <v>0</v>
      </c>
    </row>
    <row r="1690" spans="1:8" s="197" customFormat="1" x14ac:dyDescent="0.3">
      <c r="A1690" s="215" t="s">
        <v>1089</v>
      </c>
      <c r="B1690" s="115">
        <v>44215</v>
      </c>
      <c r="C1690" s="33">
        <v>149</v>
      </c>
      <c r="D1690" s="33">
        <v>1352</v>
      </c>
      <c r="E1690" s="34">
        <v>0</v>
      </c>
      <c r="F1690" s="33">
        <v>55</v>
      </c>
      <c r="G1690" s="33">
        <v>241</v>
      </c>
      <c r="H1690" s="32">
        <v>0</v>
      </c>
    </row>
    <row r="1691" spans="1:8" s="197" customFormat="1" x14ac:dyDescent="0.3">
      <c r="A1691" s="215" t="s">
        <v>1090</v>
      </c>
      <c r="B1691" s="115">
        <v>44215</v>
      </c>
      <c r="C1691" s="33">
        <v>104</v>
      </c>
      <c r="D1691" s="33">
        <v>902</v>
      </c>
      <c r="E1691" s="34">
        <v>2</v>
      </c>
      <c r="F1691" s="33">
        <v>20</v>
      </c>
      <c r="G1691" s="33">
        <v>92</v>
      </c>
      <c r="H1691" s="32">
        <v>48</v>
      </c>
    </row>
    <row r="1692" spans="1:8" s="197" customFormat="1" x14ac:dyDescent="0.3">
      <c r="A1692" s="215" t="s">
        <v>1091</v>
      </c>
      <c r="B1692" s="115">
        <v>44215</v>
      </c>
      <c r="C1692" s="33">
        <v>100</v>
      </c>
      <c r="D1692" s="33">
        <v>991</v>
      </c>
      <c r="E1692" s="34">
        <v>0</v>
      </c>
      <c r="F1692" s="33">
        <v>53</v>
      </c>
      <c r="G1692" s="33">
        <v>208</v>
      </c>
      <c r="H1692" s="32">
        <v>0</v>
      </c>
    </row>
    <row r="1693" spans="1:8" s="197" customFormat="1" x14ac:dyDescent="0.3">
      <c r="A1693" s="215" t="s">
        <v>1092</v>
      </c>
      <c r="B1693" s="115">
        <v>44215</v>
      </c>
      <c r="C1693" s="33">
        <v>185</v>
      </c>
      <c r="D1693" s="33">
        <v>891</v>
      </c>
      <c r="E1693" s="34">
        <v>54</v>
      </c>
      <c r="F1693" s="33">
        <v>40</v>
      </c>
      <c r="G1693" s="33">
        <v>199</v>
      </c>
      <c r="H1693" s="32">
        <v>21</v>
      </c>
    </row>
    <row r="1694" spans="1:8" s="197" customFormat="1" x14ac:dyDescent="0.3">
      <c r="A1694" s="215" t="s">
        <v>1087</v>
      </c>
      <c r="B1694" s="115">
        <v>44216</v>
      </c>
      <c r="C1694" s="33">
        <v>469</v>
      </c>
      <c r="D1694" s="33">
        <v>2578</v>
      </c>
      <c r="E1694" s="34">
        <v>0</v>
      </c>
      <c r="F1694" s="33">
        <v>75</v>
      </c>
      <c r="G1694" s="33">
        <v>250</v>
      </c>
      <c r="H1694" s="32">
        <v>0</v>
      </c>
    </row>
    <row r="1695" spans="1:8" s="197" customFormat="1" x14ac:dyDescent="0.3">
      <c r="A1695" s="215" t="s">
        <v>1088</v>
      </c>
      <c r="B1695" s="115">
        <v>44216</v>
      </c>
      <c r="C1695" s="33">
        <v>192</v>
      </c>
      <c r="D1695" s="33">
        <v>1397</v>
      </c>
      <c r="E1695" s="34">
        <v>0</v>
      </c>
      <c r="F1695" s="33">
        <v>50</v>
      </c>
      <c r="G1695" s="33">
        <v>153</v>
      </c>
      <c r="H1695" s="32">
        <v>0</v>
      </c>
    </row>
    <row r="1696" spans="1:8" s="197" customFormat="1" x14ac:dyDescent="0.3">
      <c r="A1696" s="215" t="s">
        <v>1089</v>
      </c>
      <c r="B1696" s="115">
        <v>44216</v>
      </c>
      <c r="C1696" s="33">
        <v>151</v>
      </c>
      <c r="D1696" s="33">
        <v>1411</v>
      </c>
      <c r="E1696" s="34">
        <v>0</v>
      </c>
      <c r="F1696" s="33">
        <v>52</v>
      </c>
      <c r="G1696" s="33">
        <v>177</v>
      </c>
      <c r="H1696" s="32">
        <v>0</v>
      </c>
    </row>
    <row r="1697" spans="1:8" s="197" customFormat="1" x14ac:dyDescent="0.3">
      <c r="A1697" s="215" t="s">
        <v>1090</v>
      </c>
      <c r="B1697" s="115">
        <v>44216</v>
      </c>
      <c r="C1697" s="33">
        <v>113</v>
      </c>
      <c r="D1697" s="33">
        <v>911</v>
      </c>
      <c r="E1697" s="34">
        <v>3</v>
      </c>
      <c r="F1697" s="33">
        <v>12</v>
      </c>
      <c r="G1697" s="33">
        <v>96</v>
      </c>
      <c r="H1697" s="32">
        <v>47</v>
      </c>
    </row>
    <row r="1698" spans="1:8" s="197" customFormat="1" x14ac:dyDescent="0.3">
      <c r="A1698" s="215" t="s">
        <v>1091</v>
      </c>
      <c r="B1698" s="115">
        <v>44216</v>
      </c>
      <c r="C1698" s="33">
        <v>105</v>
      </c>
      <c r="D1698" s="33">
        <v>983</v>
      </c>
      <c r="E1698" s="34">
        <v>0</v>
      </c>
      <c r="F1698" s="33">
        <v>48</v>
      </c>
      <c r="G1698" s="33">
        <v>221</v>
      </c>
      <c r="H1698" s="32">
        <v>0</v>
      </c>
    </row>
    <row r="1699" spans="1:8" s="197" customFormat="1" x14ac:dyDescent="0.3">
      <c r="A1699" s="215" t="s">
        <v>1092</v>
      </c>
      <c r="B1699" s="115">
        <v>44216</v>
      </c>
      <c r="C1699" s="33">
        <v>195</v>
      </c>
      <c r="D1699" s="33">
        <v>912</v>
      </c>
      <c r="E1699" s="34">
        <v>54</v>
      </c>
      <c r="F1699" s="33">
        <v>28</v>
      </c>
      <c r="G1699" s="33">
        <v>184</v>
      </c>
      <c r="H1699" s="32">
        <v>21</v>
      </c>
    </row>
    <row r="1700" spans="1:8" s="197" customFormat="1" x14ac:dyDescent="0.3">
      <c r="A1700" s="215" t="s">
        <v>1087</v>
      </c>
      <c r="B1700" s="115">
        <v>44217</v>
      </c>
      <c r="C1700" s="33">
        <v>468</v>
      </c>
      <c r="D1700" s="33">
        <v>2612</v>
      </c>
      <c r="E1700" s="34">
        <v>0</v>
      </c>
      <c r="F1700" s="33">
        <v>81</v>
      </c>
      <c r="G1700" s="33">
        <v>212</v>
      </c>
      <c r="H1700" s="32">
        <v>0</v>
      </c>
    </row>
    <row r="1701" spans="1:8" s="197" customFormat="1" x14ac:dyDescent="0.3">
      <c r="A1701" s="215" t="s">
        <v>1088</v>
      </c>
      <c r="B1701" s="115">
        <v>44217</v>
      </c>
      <c r="C1701" s="33">
        <v>193</v>
      </c>
      <c r="D1701" s="33">
        <v>1373</v>
      </c>
      <c r="E1701" s="34">
        <v>0</v>
      </c>
      <c r="F1701" s="33">
        <v>53</v>
      </c>
      <c r="G1701" s="33">
        <v>167</v>
      </c>
      <c r="H1701" s="32">
        <v>0</v>
      </c>
    </row>
    <row r="1702" spans="1:8" s="197" customFormat="1" x14ac:dyDescent="0.3">
      <c r="A1702" s="215" t="s">
        <v>1089</v>
      </c>
      <c r="B1702" s="115">
        <v>44217</v>
      </c>
      <c r="C1702" s="33">
        <v>154</v>
      </c>
      <c r="D1702" s="33">
        <v>1408</v>
      </c>
      <c r="E1702" s="34">
        <v>0</v>
      </c>
      <c r="F1702" s="33">
        <v>49</v>
      </c>
      <c r="G1702" s="33">
        <v>179</v>
      </c>
      <c r="H1702" s="32">
        <v>0</v>
      </c>
    </row>
    <row r="1703" spans="1:8" s="197" customFormat="1" x14ac:dyDescent="0.3">
      <c r="A1703" s="215" t="s">
        <v>1090</v>
      </c>
      <c r="B1703" s="115">
        <v>44217</v>
      </c>
      <c r="C1703" s="33">
        <v>110</v>
      </c>
      <c r="D1703" s="33">
        <v>901</v>
      </c>
      <c r="E1703" s="34">
        <v>3</v>
      </c>
      <c r="F1703" s="33">
        <v>17</v>
      </c>
      <c r="G1703" s="33">
        <v>100</v>
      </c>
      <c r="H1703" s="32">
        <v>47</v>
      </c>
    </row>
    <row r="1704" spans="1:8" s="197" customFormat="1" x14ac:dyDescent="0.3">
      <c r="A1704" s="215" t="s">
        <v>1091</v>
      </c>
      <c r="B1704" s="115">
        <v>44217</v>
      </c>
      <c r="C1704" s="33">
        <v>94</v>
      </c>
      <c r="D1704" s="33">
        <v>983</v>
      </c>
      <c r="E1704" s="34">
        <v>0</v>
      </c>
      <c r="F1704" s="33">
        <v>59</v>
      </c>
      <c r="G1704" s="33">
        <v>220</v>
      </c>
      <c r="H1704" s="32">
        <v>0</v>
      </c>
    </row>
    <row r="1705" spans="1:8" s="197" customFormat="1" x14ac:dyDescent="0.3">
      <c r="A1705" s="215" t="s">
        <v>1092</v>
      </c>
      <c r="B1705" s="115">
        <v>44217</v>
      </c>
      <c r="C1705" s="33">
        <v>186</v>
      </c>
      <c r="D1705" s="33">
        <v>938</v>
      </c>
      <c r="E1705" s="34">
        <v>51</v>
      </c>
      <c r="F1705" s="33">
        <v>37</v>
      </c>
      <c r="G1705" s="33">
        <v>158</v>
      </c>
      <c r="H1705" s="32">
        <v>24</v>
      </c>
    </row>
    <row r="1706" spans="1:8" s="197" customFormat="1" x14ac:dyDescent="0.3">
      <c r="A1706" s="215" t="s">
        <v>1087</v>
      </c>
      <c r="B1706" s="115">
        <v>44218</v>
      </c>
      <c r="C1706" s="33">
        <v>480</v>
      </c>
      <c r="D1706" s="33">
        <v>2591</v>
      </c>
      <c r="E1706" s="34">
        <v>0</v>
      </c>
      <c r="F1706" s="33">
        <v>58</v>
      </c>
      <c r="G1706" s="33">
        <v>228</v>
      </c>
      <c r="H1706" s="32">
        <v>0</v>
      </c>
    </row>
    <row r="1707" spans="1:8" s="197" customFormat="1" x14ac:dyDescent="0.3">
      <c r="A1707" s="215" t="s">
        <v>1088</v>
      </c>
      <c r="B1707" s="115">
        <v>44218</v>
      </c>
      <c r="C1707" s="33">
        <v>189</v>
      </c>
      <c r="D1707" s="33">
        <v>1367</v>
      </c>
      <c r="E1707" s="34">
        <v>0</v>
      </c>
      <c r="F1707" s="33">
        <v>51</v>
      </c>
      <c r="G1707" s="33">
        <v>178</v>
      </c>
      <c r="H1707" s="32">
        <v>0</v>
      </c>
    </row>
    <row r="1708" spans="1:8" s="197" customFormat="1" x14ac:dyDescent="0.3">
      <c r="A1708" s="215" t="s">
        <v>1089</v>
      </c>
      <c r="B1708" s="115">
        <v>44218</v>
      </c>
      <c r="C1708" s="33">
        <v>151</v>
      </c>
      <c r="D1708" s="33">
        <v>1349</v>
      </c>
      <c r="E1708" s="34">
        <v>0</v>
      </c>
      <c r="F1708" s="33">
        <v>53</v>
      </c>
      <c r="G1708" s="33">
        <v>232</v>
      </c>
      <c r="H1708" s="32">
        <v>0</v>
      </c>
    </row>
    <row r="1709" spans="1:8" s="197" customFormat="1" x14ac:dyDescent="0.3">
      <c r="A1709" s="215" t="s">
        <v>1090</v>
      </c>
      <c r="B1709" s="115">
        <v>44218</v>
      </c>
      <c r="C1709" s="33">
        <v>109</v>
      </c>
      <c r="D1709" s="33">
        <v>897</v>
      </c>
      <c r="E1709" s="34">
        <v>1</v>
      </c>
      <c r="F1709" s="33">
        <v>14</v>
      </c>
      <c r="G1709" s="33">
        <v>112</v>
      </c>
      <c r="H1709" s="32">
        <v>49</v>
      </c>
    </row>
    <row r="1710" spans="1:8" s="197" customFormat="1" x14ac:dyDescent="0.3">
      <c r="A1710" s="215" t="s">
        <v>1091</v>
      </c>
      <c r="B1710" s="115">
        <v>44218</v>
      </c>
      <c r="C1710" s="33">
        <v>91</v>
      </c>
      <c r="D1710" s="33">
        <v>996</v>
      </c>
      <c r="E1710" s="34">
        <v>0</v>
      </c>
      <c r="F1710" s="33">
        <v>62</v>
      </c>
      <c r="G1710" s="33">
        <v>206</v>
      </c>
      <c r="H1710" s="32">
        <v>0</v>
      </c>
    </row>
    <row r="1711" spans="1:8" s="197" customFormat="1" x14ac:dyDescent="0.3">
      <c r="A1711" s="215" t="s">
        <v>1092</v>
      </c>
      <c r="B1711" s="115">
        <v>44218</v>
      </c>
      <c r="C1711" s="33">
        <v>190</v>
      </c>
      <c r="D1711" s="33">
        <v>894</v>
      </c>
      <c r="E1711" s="34">
        <v>50</v>
      </c>
      <c r="F1711" s="33">
        <v>32</v>
      </c>
      <c r="G1711" s="33">
        <v>202</v>
      </c>
      <c r="H1711" s="32">
        <v>25</v>
      </c>
    </row>
    <row r="1712" spans="1:8" s="197" customFormat="1" x14ac:dyDescent="0.3">
      <c r="A1712" s="215" t="s">
        <v>1087</v>
      </c>
      <c r="B1712" s="115">
        <v>44219</v>
      </c>
      <c r="C1712" s="33">
        <v>469</v>
      </c>
      <c r="D1712" s="33">
        <v>2560</v>
      </c>
      <c r="E1712" s="34">
        <v>0</v>
      </c>
      <c r="F1712" s="33">
        <v>64</v>
      </c>
      <c r="G1712" s="33">
        <v>273</v>
      </c>
      <c r="H1712" s="32">
        <v>0</v>
      </c>
    </row>
    <row r="1713" spans="1:8" s="197" customFormat="1" x14ac:dyDescent="0.3">
      <c r="A1713" s="215" t="s">
        <v>1088</v>
      </c>
      <c r="B1713" s="115">
        <v>44219</v>
      </c>
      <c r="C1713" s="33">
        <v>187</v>
      </c>
      <c r="D1713" s="33">
        <v>1332</v>
      </c>
      <c r="E1713" s="34">
        <v>0</v>
      </c>
      <c r="F1713" s="33">
        <v>48</v>
      </c>
      <c r="G1713" s="33">
        <v>202</v>
      </c>
      <c r="H1713" s="32">
        <v>0</v>
      </c>
    </row>
    <row r="1714" spans="1:8" s="197" customFormat="1" x14ac:dyDescent="0.3">
      <c r="A1714" s="215" t="s">
        <v>1089</v>
      </c>
      <c r="B1714" s="115">
        <v>44219</v>
      </c>
      <c r="C1714" s="33">
        <v>147</v>
      </c>
      <c r="D1714" s="33">
        <v>1326</v>
      </c>
      <c r="E1714" s="34">
        <v>0</v>
      </c>
      <c r="F1714" s="33">
        <v>59</v>
      </c>
      <c r="G1714" s="33">
        <v>242</v>
      </c>
      <c r="H1714" s="32">
        <v>0</v>
      </c>
    </row>
    <row r="1715" spans="1:8" s="197" customFormat="1" x14ac:dyDescent="0.3">
      <c r="A1715" s="215" t="s">
        <v>1090</v>
      </c>
      <c r="B1715" s="115">
        <v>44219</v>
      </c>
      <c r="C1715" s="33">
        <v>112</v>
      </c>
      <c r="D1715" s="33">
        <v>877</v>
      </c>
      <c r="E1715" s="34">
        <v>2</v>
      </c>
      <c r="F1715" s="33">
        <v>11</v>
      </c>
      <c r="G1715" s="33">
        <v>125</v>
      </c>
      <c r="H1715" s="32">
        <v>48</v>
      </c>
    </row>
    <row r="1716" spans="1:8" s="197" customFormat="1" x14ac:dyDescent="0.3">
      <c r="A1716" s="215" t="s">
        <v>1091</v>
      </c>
      <c r="B1716" s="115">
        <v>44219</v>
      </c>
      <c r="C1716" s="33">
        <v>90</v>
      </c>
      <c r="D1716" s="33">
        <v>999</v>
      </c>
      <c r="E1716" s="34">
        <v>0</v>
      </c>
      <c r="F1716" s="33">
        <v>63</v>
      </c>
      <c r="G1716" s="33">
        <v>201</v>
      </c>
      <c r="H1716" s="32">
        <v>0</v>
      </c>
    </row>
    <row r="1717" spans="1:8" s="197" customFormat="1" x14ac:dyDescent="0.3">
      <c r="A1717" s="215" t="s">
        <v>1092</v>
      </c>
      <c r="B1717" s="115">
        <v>44219</v>
      </c>
      <c r="C1717" s="33">
        <v>186</v>
      </c>
      <c r="D1717" s="33">
        <v>844</v>
      </c>
      <c r="E1717" s="34">
        <v>45</v>
      </c>
      <c r="F1717" s="33">
        <v>36</v>
      </c>
      <c r="G1717" s="33">
        <v>252</v>
      </c>
      <c r="H1717" s="32">
        <v>30</v>
      </c>
    </row>
    <row r="1718" spans="1:8" s="197" customFormat="1" x14ac:dyDescent="0.3">
      <c r="A1718" s="215" t="s">
        <v>1087</v>
      </c>
      <c r="B1718" s="115">
        <v>44220</v>
      </c>
      <c r="C1718" s="33">
        <v>463</v>
      </c>
      <c r="D1718" s="33">
        <v>2489</v>
      </c>
      <c r="E1718" s="34">
        <v>0</v>
      </c>
      <c r="F1718" s="33">
        <v>74</v>
      </c>
      <c r="G1718" s="33">
        <v>331</v>
      </c>
      <c r="H1718" s="32">
        <v>0</v>
      </c>
    </row>
    <row r="1719" spans="1:8" s="197" customFormat="1" x14ac:dyDescent="0.3">
      <c r="A1719" s="215" t="s">
        <v>1088</v>
      </c>
      <c r="B1719" s="115">
        <v>44220</v>
      </c>
      <c r="C1719" s="33">
        <v>187</v>
      </c>
      <c r="D1719" s="33">
        <v>1312</v>
      </c>
      <c r="E1719" s="34">
        <v>0</v>
      </c>
      <c r="F1719" s="33">
        <v>47</v>
      </c>
      <c r="G1719" s="33">
        <v>213</v>
      </c>
      <c r="H1719" s="32">
        <v>0</v>
      </c>
    </row>
    <row r="1720" spans="1:8" s="197" customFormat="1" x14ac:dyDescent="0.3">
      <c r="A1720" s="215" t="s">
        <v>1089</v>
      </c>
      <c r="B1720" s="115">
        <v>44220</v>
      </c>
      <c r="C1720" s="33">
        <v>150</v>
      </c>
      <c r="D1720" s="33">
        <v>1312</v>
      </c>
      <c r="E1720" s="34">
        <v>0</v>
      </c>
      <c r="F1720" s="33">
        <v>55</v>
      </c>
      <c r="G1720" s="33">
        <v>253</v>
      </c>
      <c r="H1720" s="32">
        <v>0</v>
      </c>
    </row>
    <row r="1721" spans="1:8" s="197" customFormat="1" x14ac:dyDescent="0.3">
      <c r="A1721" s="215" t="s">
        <v>1090</v>
      </c>
      <c r="B1721" s="115">
        <v>44220</v>
      </c>
      <c r="C1721" s="33">
        <v>105</v>
      </c>
      <c r="D1721" s="33">
        <v>836</v>
      </c>
      <c r="E1721" s="34">
        <v>2</v>
      </c>
      <c r="F1721" s="33">
        <v>16</v>
      </c>
      <c r="G1721" s="33">
        <v>148</v>
      </c>
      <c r="H1721" s="32">
        <v>48</v>
      </c>
    </row>
    <row r="1722" spans="1:8" s="197" customFormat="1" x14ac:dyDescent="0.3">
      <c r="A1722" s="215" t="s">
        <v>1091</v>
      </c>
      <c r="B1722" s="115">
        <v>44220</v>
      </c>
      <c r="C1722" s="33">
        <v>86</v>
      </c>
      <c r="D1722" s="33">
        <v>960</v>
      </c>
      <c r="E1722" s="34">
        <v>0</v>
      </c>
      <c r="F1722" s="33">
        <v>67</v>
      </c>
      <c r="G1722" s="33">
        <v>231</v>
      </c>
      <c r="H1722" s="32">
        <v>0</v>
      </c>
    </row>
    <row r="1723" spans="1:8" s="197" customFormat="1" x14ac:dyDescent="0.3">
      <c r="A1723" s="215" t="s">
        <v>1092</v>
      </c>
      <c r="B1723" s="115">
        <v>44220</v>
      </c>
      <c r="C1723" s="33">
        <v>169</v>
      </c>
      <c r="D1723" s="33">
        <v>841</v>
      </c>
      <c r="E1723" s="34">
        <v>45</v>
      </c>
      <c r="F1723" s="33">
        <v>53</v>
      </c>
      <c r="G1723" s="33">
        <v>236</v>
      </c>
      <c r="H1723" s="32">
        <v>30</v>
      </c>
    </row>
    <row r="1724" spans="1:8" s="197" customFormat="1" x14ac:dyDescent="0.3">
      <c r="A1724" s="215" t="s">
        <v>1087</v>
      </c>
      <c r="B1724" s="115">
        <v>44221</v>
      </c>
      <c r="C1724" s="33">
        <v>460</v>
      </c>
      <c r="D1724" s="33">
        <v>2484</v>
      </c>
      <c r="E1724" s="34">
        <v>0</v>
      </c>
      <c r="F1724" s="33">
        <v>76</v>
      </c>
      <c r="G1724" s="33">
        <v>347</v>
      </c>
      <c r="H1724" s="32">
        <v>0</v>
      </c>
    </row>
    <row r="1725" spans="1:8" s="197" customFormat="1" x14ac:dyDescent="0.3">
      <c r="A1725" s="215" t="s">
        <v>1088</v>
      </c>
      <c r="B1725" s="115">
        <v>44221</v>
      </c>
      <c r="C1725" s="33">
        <v>194</v>
      </c>
      <c r="D1725" s="33">
        <v>1316</v>
      </c>
      <c r="E1725" s="34">
        <v>0</v>
      </c>
      <c r="F1725" s="33">
        <v>48</v>
      </c>
      <c r="G1725" s="33">
        <v>194</v>
      </c>
      <c r="H1725" s="32">
        <v>0</v>
      </c>
    </row>
    <row r="1726" spans="1:8" s="197" customFormat="1" x14ac:dyDescent="0.3">
      <c r="A1726" s="215" t="s">
        <v>1089</v>
      </c>
      <c r="B1726" s="115">
        <v>44221</v>
      </c>
      <c r="C1726" s="33">
        <v>150</v>
      </c>
      <c r="D1726" s="33">
        <v>1343</v>
      </c>
      <c r="E1726" s="34">
        <v>0</v>
      </c>
      <c r="F1726" s="33">
        <v>54</v>
      </c>
      <c r="G1726" s="33">
        <v>220</v>
      </c>
      <c r="H1726" s="32">
        <v>0</v>
      </c>
    </row>
    <row r="1727" spans="1:8" s="197" customFormat="1" x14ac:dyDescent="0.3">
      <c r="A1727" s="215" t="s">
        <v>1090</v>
      </c>
      <c r="B1727" s="115">
        <v>44221</v>
      </c>
      <c r="C1727" s="33">
        <v>106</v>
      </c>
      <c r="D1727" s="33">
        <v>875</v>
      </c>
      <c r="E1727" s="34">
        <v>1</v>
      </c>
      <c r="F1727" s="33">
        <v>15</v>
      </c>
      <c r="G1727" s="33">
        <v>113</v>
      </c>
      <c r="H1727" s="32">
        <v>49</v>
      </c>
    </row>
    <row r="1728" spans="1:8" s="197" customFormat="1" x14ac:dyDescent="0.3">
      <c r="A1728" s="215" t="s">
        <v>1091</v>
      </c>
      <c r="B1728" s="115">
        <v>44221</v>
      </c>
      <c r="C1728" s="33">
        <v>91</v>
      </c>
      <c r="D1728" s="33">
        <v>950</v>
      </c>
      <c r="E1728" s="34">
        <v>0</v>
      </c>
      <c r="F1728" s="33">
        <v>62</v>
      </c>
      <c r="G1728" s="33">
        <v>228</v>
      </c>
      <c r="H1728" s="32">
        <v>0</v>
      </c>
    </row>
    <row r="1729" spans="1:8" s="197" customFormat="1" x14ac:dyDescent="0.3">
      <c r="A1729" s="215" t="s">
        <v>1092</v>
      </c>
      <c r="B1729" s="115">
        <v>44221</v>
      </c>
      <c r="C1729" s="33">
        <v>175</v>
      </c>
      <c r="D1729" s="33">
        <v>846</v>
      </c>
      <c r="E1729" s="34">
        <v>38</v>
      </c>
      <c r="F1729" s="33">
        <v>47</v>
      </c>
      <c r="G1729" s="33">
        <v>225</v>
      </c>
      <c r="H1729" s="32">
        <v>37</v>
      </c>
    </row>
    <row r="1730" spans="1:8" s="197" customFormat="1" x14ac:dyDescent="0.3">
      <c r="A1730" s="215" t="s">
        <v>1087</v>
      </c>
      <c r="B1730" s="115">
        <v>44222</v>
      </c>
      <c r="C1730" s="33">
        <v>471</v>
      </c>
      <c r="D1730" s="33">
        <v>2576</v>
      </c>
      <c r="E1730" s="34">
        <v>0</v>
      </c>
      <c r="F1730" s="33">
        <v>57</v>
      </c>
      <c r="G1730" s="33">
        <v>254</v>
      </c>
      <c r="H1730" s="32">
        <v>0</v>
      </c>
    </row>
    <row r="1731" spans="1:8" s="197" customFormat="1" x14ac:dyDescent="0.3">
      <c r="A1731" s="215" t="s">
        <v>1088</v>
      </c>
      <c r="B1731" s="115">
        <v>44222</v>
      </c>
      <c r="C1731" s="33">
        <v>194</v>
      </c>
      <c r="D1731" s="33">
        <v>1357</v>
      </c>
      <c r="E1731" s="34">
        <v>0</v>
      </c>
      <c r="F1731" s="33">
        <v>43</v>
      </c>
      <c r="G1731" s="33">
        <v>181</v>
      </c>
      <c r="H1731" s="32">
        <v>0</v>
      </c>
    </row>
    <row r="1732" spans="1:8" s="197" customFormat="1" x14ac:dyDescent="0.3">
      <c r="A1732" s="215" t="s">
        <v>1089</v>
      </c>
      <c r="B1732" s="115">
        <v>44222</v>
      </c>
      <c r="C1732" s="33">
        <v>153</v>
      </c>
      <c r="D1732" s="33">
        <v>1395</v>
      </c>
      <c r="E1732" s="34">
        <v>0</v>
      </c>
      <c r="F1732" s="33">
        <v>50</v>
      </c>
      <c r="G1732" s="33">
        <v>197</v>
      </c>
      <c r="H1732" s="32">
        <v>0</v>
      </c>
    </row>
    <row r="1733" spans="1:8" s="197" customFormat="1" x14ac:dyDescent="0.3">
      <c r="A1733" s="215" t="s">
        <v>1090</v>
      </c>
      <c r="B1733" s="115">
        <v>44222</v>
      </c>
      <c r="C1733" s="33">
        <v>107</v>
      </c>
      <c r="D1733" s="33">
        <v>894</v>
      </c>
      <c r="E1733" s="34">
        <v>1</v>
      </c>
      <c r="F1733" s="33">
        <v>17</v>
      </c>
      <c r="G1733" s="33">
        <v>113</v>
      </c>
      <c r="H1733" s="32">
        <v>49</v>
      </c>
    </row>
    <row r="1734" spans="1:8" s="197" customFormat="1" x14ac:dyDescent="0.3">
      <c r="A1734" s="215" t="s">
        <v>1091</v>
      </c>
      <c r="B1734" s="115">
        <v>44222</v>
      </c>
      <c r="C1734" s="33">
        <v>96</v>
      </c>
      <c r="D1734" s="33">
        <v>915</v>
      </c>
      <c r="E1734" s="34">
        <v>0</v>
      </c>
      <c r="F1734" s="33">
        <v>60</v>
      </c>
      <c r="G1734" s="33">
        <v>276</v>
      </c>
      <c r="H1734" s="32">
        <v>0</v>
      </c>
    </row>
    <row r="1735" spans="1:8" s="197" customFormat="1" x14ac:dyDescent="0.3">
      <c r="A1735" s="215" t="s">
        <v>1092</v>
      </c>
      <c r="B1735" s="115">
        <v>44222</v>
      </c>
      <c r="C1735" s="33">
        <v>186</v>
      </c>
      <c r="D1735" s="33">
        <v>878</v>
      </c>
      <c r="E1735" s="34">
        <v>39</v>
      </c>
      <c r="F1735" s="33">
        <v>36</v>
      </c>
      <c r="G1735" s="33">
        <v>203</v>
      </c>
      <c r="H1735" s="32">
        <v>36</v>
      </c>
    </row>
    <row r="1736" spans="1:8" s="197" customFormat="1" x14ac:dyDescent="0.3">
      <c r="A1736" s="215" t="s">
        <v>1087</v>
      </c>
      <c r="B1736" s="115">
        <v>44223</v>
      </c>
      <c r="C1736" s="33">
        <v>472</v>
      </c>
      <c r="D1736" s="33">
        <v>2601</v>
      </c>
      <c r="E1736" s="34">
        <v>0</v>
      </c>
      <c r="F1736" s="33">
        <v>68</v>
      </c>
      <c r="G1736" s="33">
        <v>238</v>
      </c>
      <c r="H1736" s="32">
        <v>0</v>
      </c>
    </row>
    <row r="1737" spans="1:8" s="197" customFormat="1" x14ac:dyDescent="0.3">
      <c r="A1737" s="215" t="s">
        <v>1088</v>
      </c>
      <c r="B1737" s="115">
        <v>44223</v>
      </c>
      <c r="C1737" s="33">
        <v>201</v>
      </c>
      <c r="D1737" s="33">
        <v>1374</v>
      </c>
      <c r="E1737" s="34">
        <v>0</v>
      </c>
      <c r="F1737" s="33">
        <v>37</v>
      </c>
      <c r="G1737" s="33">
        <v>146</v>
      </c>
      <c r="H1737" s="32">
        <v>0</v>
      </c>
    </row>
    <row r="1738" spans="1:8" s="197" customFormat="1" x14ac:dyDescent="0.3">
      <c r="A1738" s="215" t="s">
        <v>1089</v>
      </c>
      <c r="B1738" s="115">
        <v>44223</v>
      </c>
      <c r="C1738" s="33">
        <v>155</v>
      </c>
      <c r="D1738" s="33">
        <v>1385</v>
      </c>
      <c r="E1738" s="34">
        <v>0</v>
      </c>
      <c r="F1738" s="33">
        <v>49</v>
      </c>
      <c r="G1738" s="33">
        <v>203</v>
      </c>
      <c r="H1738" s="32">
        <v>0</v>
      </c>
    </row>
    <row r="1739" spans="1:8" s="197" customFormat="1" x14ac:dyDescent="0.3">
      <c r="A1739" s="215" t="s">
        <v>1090</v>
      </c>
      <c r="B1739" s="115">
        <v>44223</v>
      </c>
      <c r="C1739" s="33">
        <v>100</v>
      </c>
      <c r="D1739" s="33">
        <v>907</v>
      </c>
      <c r="E1739" s="34">
        <v>1</v>
      </c>
      <c r="F1739" s="33">
        <v>24</v>
      </c>
      <c r="G1739" s="33">
        <v>105</v>
      </c>
      <c r="H1739" s="32">
        <v>49</v>
      </c>
    </row>
    <row r="1740" spans="1:8" s="197" customFormat="1" x14ac:dyDescent="0.3">
      <c r="A1740" s="215" t="s">
        <v>1091</v>
      </c>
      <c r="B1740" s="115">
        <v>44223</v>
      </c>
      <c r="C1740" s="33">
        <v>95</v>
      </c>
      <c r="D1740" s="33">
        <v>952</v>
      </c>
      <c r="E1740" s="34">
        <v>0</v>
      </c>
      <c r="F1740" s="33">
        <v>61</v>
      </c>
      <c r="G1740" s="33">
        <v>259</v>
      </c>
      <c r="H1740" s="32">
        <v>0</v>
      </c>
    </row>
    <row r="1741" spans="1:8" s="197" customFormat="1" x14ac:dyDescent="0.3">
      <c r="A1741" s="215" t="s">
        <v>1092</v>
      </c>
      <c r="B1741" s="115">
        <v>44223</v>
      </c>
      <c r="C1741" s="33">
        <v>181</v>
      </c>
      <c r="D1741" s="33">
        <v>882</v>
      </c>
      <c r="E1741" s="34">
        <v>37</v>
      </c>
      <c r="F1741" s="33">
        <v>41</v>
      </c>
      <c r="G1741" s="33">
        <v>193</v>
      </c>
      <c r="H1741" s="32">
        <v>38</v>
      </c>
    </row>
    <row r="1742" spans="1:8" s="197" customFormat="1" x14ac:dyDescent="0.3">
      <c r="A1742" s="215" t="s">
        <v>1087</v>
      </c>
      <c r="B1742" s="115">
        <v>44224</v>
      </c>
      <c r="C1742" s="33">
        <v>459</v>
      </c>
      <c r="D1742" s="33">
        <v>2595</v>
      </c>
      <c r="E1742" s="34">
        <v>0</v>
      </c>
      <c r="F1742" s="33">
        <v>79</v>
      </c>
      <c r="G1742" s="33">
        <v>237</v>
      </c>
      <c r="H1742" s="32">
        <v>0</v>
      </c>
    </row>
    <row r="1743" spans="1:8" s="197" customFormat="1" x14ac:dyDescent="0.3">
      <c r="A1743" s="215" t="s">
        <v>1088</v>
      </c>
      <c r="B1743" s="115">
        <v>44224</v>
      </c>
      <c r="C1743" s="33">
        <v>204</v>
      </c>
      <c r="D1743" s="33">
        <v>1351</v>
      </c>
      <c r="E1743" s="34">
        <v>0</v>
      </c>
      <c r="F1743" s="33">
        <v>35</v>
      </c>
      <c r="G1743" s="33">
        <v>164</v>
      </c>
      <c r="H1743" s="32">
        <v>0</v>
      </c>
    </row>
    <row r="1744" spans="1:8" s="197" customFormat="1" x14ac:dyDescent="0.3">
      <c r="A1744" s="215" t="s">
        <v>1089</v>
      </c>
      <c r="B1744" s="115">
        <v>44224</v>
      </c>
      <c r="C1744" s="33">
        <v>153</v>
      </c>
      <c r="D1744" s="33">
        <v>1333</v>
      </c>
      <c r="E1744" s="34">
        <v>0</v>
      </c>
      <c r="F1744" s="33">
        <v>49</v>
      </c>
      <c r="G1744" s="33">
        <v>247</v>
      </c>
      <c r="H1744" s="32">
        <v>0</v>
      </c>
    </row>
    <row r="1745" spans="1:8" s="197" customFormat="1" x14ac:dyDescent="0.3">
      <c r="A1745" s="215" t="s">
        <v>1090</v>
      </c>
      <c r="B1745" s="115">
        <v>44224</v>
      </c>
      <c r="C1745" s="33">
        <v>101</v>
      </c>
      <c r="D1745" s="33">
        <v>865</v>
      </c>
      <c r="E1745" s="34">
        <v>1</v>
      </c>
      <c r="F1745" s="33">
        <v>25</v>
      </c>
      <c r="G1745" s="33">
        <v>148</v>
      </c>
      <c r="H1745" s="32">
        <v>49</v>
      </c>
    </row>
    <row r="1746" spans="1:8" s="197" customFormat="1" x14ac:dyDescent="0.3">
      <c r="A1746" s="215" t="s">
        <v>1091</v>
      </c>
      <c r="B1746" s="115">
        <v>44224</v>
      </c>
      <c r="C1746" s="33">
        <v>85</v>
      </c>
      <c r="D1746" s="33">
        <v>948</v>
      </c>
      <c r="E1746" s="34">
        <v>0</v>
      </c>
      <c r="F1746" s="33">
        <v>70</v>
      </c>
      <c r="G1746" s="33">
        <v>260</v>
      </c>
      <c r="H1746" s="32">
        <v>0</v>
      </c>
    </row>
    <row r="1747" spans="1:8" s="197" customFormat="1" x14ac:dyDescent="0.3">
      <c r="A1747" s="215" t="s">
        <v>1092</v>
      </c>
      <c r="B1747" s="115">
        <v>44224</v>
      </c>
      <c r="C1747" s="33">
        <v>185</v>
      </c>
      <c r="D1747" s="33">
        <v>879</v>
      </c>
      <c r="E1747" s="34">
        <v>33</v>
      </c>
      <c r="F1747" s="33">
        <v>38</v>
      </c>
      <c r="G1747" s="33">
        <v>196</v>
      </c>
      <c r="H1747" s="32">
        <v>42</v>
      </c>
    </row>
    <row r="1748" spans="1:8" s="197" customFormat="1" x14ac:dyDescent="0.3">
      <c r="A1748" s="215" t="s">
        <v>1087</v>
      </c>
      <c r="B1748" s="115">
        <v>44225</v>
      </c>
      <c r="C1748" s="33">
        <v>456</v>
      </c>
      <c r="D1748" s="33">
        <v>2572</v>
      </c>
      <c r="E1748" s="34">
        <v>0</v>
      </c>
      <c r="F1748" s="33">
        <v>80</v>
      </c>
      <c r="G1748" s="33">
        <v>241</v>
      </c>
      <c r="H1748" s="32">
        <v>0</v>
      </c>
    </row>
    <row r="1749" spans="1:8" s="197" customFormat="1" x14ac:dyDescent="0.3">
      <c r="A1749" s="215" t="s">
        <v>1088</v>
      </c>
      <c r="B1749" s="115">
        <v>44225</v>
      </c>
      <c r="C1749" s="33">
        <v>195</v>
      </c>
      <c r="D1749" s="33">
        <v>1329</v>
      </c>
      <c r="E1749" s="34">
        <v>0</v>
      </c>
      <c r="F1749" s="33">
        <v>55</v>
      </c>
      <c r="G1749" s="33">
        <v>204</v>
      </c>
      <c r="H1749" s="32">
        <v>0</v>
      </c>
    </row>
    <row r="1750" spans="1:8" s="197" customFormat="1" x14ac:dyDescent="0.3">
      <c r="A1750" s="215" t="s">
        <v>1089</v>
      </c>
      <c r="B1750" s="115">
        <v>44225</v>
      </c>
      <c r="C1750" s="33">
        <v>154</v>
      </c>
      <c r="D1750" s="33">
        <v>1285</v>
      </c>
      <c r="E1750" s="34">
        <v>0</v>
      </c>
      <c r="F1750" s="33">
        <v>49</v>
      </c>
      <c r="G1750" s="33">
        <v>288</v>
      </c>
      <c r="H1750" s="32">
        <v>0</v>
      </c>
    </row>
    <row r="1751" spans="1:8" s="197" customFormat="1" x14ac:dyDescent="0.3">
      <c r="A1751" s="215" t="s">
        <v>1090</v>
      </c>
      <c r="B1751" s="115">
        <v>44225</v>
      </c>
      <c r="C1751" s="33">
        <v>104</v>
      </c>
      <c r="D1751" s="33">
        <v>859</v>
      </c>
      <c r="E1751" s="34">
        <v>2</v>
      </c>
      <c r="F1751" s="33">
        <v>22</v>
      </c>
      <c r="G1751" s="33">
        <v>157</v>
      </c>
      <c r="H1751" s="32">
        <v>48</v>
      </c>
    </row>
    <row r="1752" spans="1:8" s="197" customFormat="1" x14ac:dyDescent="0.3">
      <c r="A1752" s="215" t="s">
        <v>1091</v>
      </c>
      <c r="B1752" s="115">
        <v>44225</v>
      </c>
      <c r="C1752" s="33">
        <v>90</v>
      </c>
      <c r="D1752" s="33">
        <v>981</v>
      </c>
      <c r="E1752" s="34">
        <v>0</v>
      </c>
      <c r="F1752" s="33">
        <v>65</v>
      </c>
      <c r="G1752" s="33">
        <v>215</v>
      </c>
      <c r="H1752" s="32">
        <v>0</v>
      </c>
    </row>
    <row r="1753" spans="1:8" s="197" customFormat="1" x14ac:dyDescent="0.3">
      <c r="A1753" s="215" t="s">
        <v>1092</v>
      </c>
      <c r="B1753" s="115">
        <v>44225</v>
      </c>
      <c r="C1753" s="33">
        <v>173</v>
      </c>
      <c r="D1753" s="33">
        <v>854</v>
      </c>
      <c r="E1753" s="34">
        <v>28</v>
      </c>
      <c r="F1753" s="33">
        <v>50</v>
      </c>
      <c r="G1753" s="33">
        <v>221</v>
      </c>
      <c r="H1753" s="32">
        <v>47</v>
      </c>
    </row>
    <row r="1754" spans="1:8" s="197" customFormat="1" x14ac:dyDescent="0.3">
      <c r="A1754" s="215" t="s">
        <v>1087</v>
      </c>
      <c r="B1754" s="115">
        <v>44226</v>
      </c>
      <c r="C1754" s="33">
        <v>460</v>
      </c>
      <c r="D1754" s="33">
        <v>2517</v>
      </c>
      <c r="E1754" s="34">
        <v>0</v>
      </c>
      <c r="F1754" s="33">
        <v>77</v>
      </c>
      <c r="G1754" s="33">
        <v>303</v>
      </c>
      <c r="H1754" s="32">
        <v>0</v>
      </c>
    </row>
    <row r="1755" spans="1:8" s="197" customFormat="1" x14ac:dyDescent="0.3">
      <c r="A1755" s="215" t="s">
        <v>1088</v>
      </c>
      <c r="B1755" s="115">
        <v>44226</v>
      </c>
      <c r="C1755" s="33">
        <v>186</v>
      </c>
      <c r="D1755" s="33">
        <v>1302</v>
      </c>
      <c r="E1755" s="34">
        <v>0</v>
      </c>
      <c r="F1755" s="33">
        <v>58</v>
      </c>
      <c r="G1755" s="33">
        <v>236</v>
      </c>
      <c r="H1755" s="32">
        <v>0</v>
      </c>
    </row>
    <row r="1756" spans="1:8" s="197" customFormat="1" x14ac:dyDescent="0.3">
      <c r="A1756" s="215" t="s">
        <v>1089</v>
      </c>
      <c r="B1756" s="115">
        <v>44226</v>
      </c>
      <c r="C1756" s="33">
        <v>149</v>
      </c>
      <c r="D1756" s="33">
        <v>1235</v>
      </c>
      <c r="E1756" s="34">
        <v>0</v>
      </c>
      <c r="F1756" s="33">
        <v>53</v>
      </c>
      <c r="G1756" s="33">
        <v>333</v>
      </c>
      <c r="H1756" s="32">
        <v>0</v>
      </c>
    </row>
    <row r="1757" spans="1:8" s="197" customFormat="1" x14ac:dyDescent="0.3">
      <c r="A1757" s="215" t="s">
        <v>1090</v>
      </c>
      <c r="B1757" s="115">
        <v>44226</v>
      </c>
      <c r="C1757" s="33">
        <v>104</v>
      </c>
      <c r="D1757" s="33">
        <v>846</v>
      </c>
      <c r="E1757" s="34">
        <v>2</v>
      </c>
      <c r="F1757" s="33">
        <v>18</v>
      </c>
      <c r="G1757" s="33">
        <v>162</v>
      </c>
      <c r="H1757" s="32">
        <v>48</v>
      </c>
    </row>
    <row r="1758" spans="1:8" s="197" customFormat="1" x14ac:dyDescent="0.3">
      <c r="A1758" s="215" t="s">
        <v>1091</v>
      </c>
      <c r="B1758" s="115">
        <v>44226</v>
      </c>
      <c r="C1758" s="33">
        <v>87</v>
      </c>
      <c r="D1758" s="33">
        <v>934</v>
      </c>
      <c r="E1758" s="34">
        <v>0</v>
      </c>
      <c r="F1758" s="33">
        <v>68</v>
      </c>
      <c r="G1758" s="33">
        <v>254</v>
      </c>
      <c r="H1758" s="32">
        <v>0</v>
      </c>
    </row>
    <row r="1759" spans="1:8" s="197" customFormat="1" x14ac:dyDescent="0.3">
      <c r="A1759" s="215" t="s">
        <v>1092</v>
      </c>
      <c r="B1759" s="115">
        <v>44226</v>
      </c>
      <c r="C1759" s="33">
        <v>176</v>
      </c>
      <c r="D1759" s="33">
        <v>823</v>
      </c>
      <c r="E1759" s="34">
        <v>32</v>
      </c>
      <c r="F1759" s="33">
        <v>47</v>
      </c>
      <c r="G1759" s="33">
        <v>233</v>
      </c>
      <c r="H1759" s="32">
        <v>43</v>
      </c>
    </row>
    <row r="1760" spans="1:8" s="197" customFormat="1" x14ac:dyDescent="0.3">
      <c r="A1760" s="215" t="s">
        <v>1087</v>
      </c>
      <c r="B1760" s="115">
        <v>44227</v>
      </c>
      <c r="C1760" s="33">
        <v>443</v>
      </c>
      <c r="D1760" s="33">
        <v>2409</v>
      </c>
      <c r="E1760" s="34">
        <v>0</v>
      </c>
      <c r="F1760" s="33">
        <v>86</v>
      </c>
      <c r="G1760" s="33">
        <v>405</v>
      </c>
      <c r="H1760" s="32">
        <v>0</v>
      </c>
    </row>
    <row r="1761" spans="1:8" s="197" customFormat="1" x14ac:dyDescent="0.3">
      <c r="A1761" s="215" t="s">
        <v>1088</v>
      </c>
      <c r="B1761" s="115">
        <v>44227</v>
      </c>
      <c r="C1761" s="33">
        <v>182</v>
      </c>
      <c r="D1761" s="33">
        <v>1253</v>
      </c>
      <c r="E1761" s="34">
        <v>0</v>
      </c>
      <c r="F1761" s="33">
        <v>62</v>
      </c>
      <c r="G1761" s="33">
        <v>270</v>
      </c>
      <c r="H1761" s="32">
        <v>0</v>
      </c>
    </row>
    <row r="1762" spans="1:8" s="197" customFormat="1" x14ac:dyDescent="0.3">
      <c r="A1762" s="215" t="s">
        <v>1089</v>
      </c>
      <c r="B1762" s="115">
        <v>44227</v>
      </c>
      <c r="C1762" s="33">
        <v>144</v>
      </c>
      <c r="D1762" s="33">
        <v>1249</v>
      </c>
      <c r="E1762" s="34">
        <v>0</v>
      </c>
      <c r="F1762" s="33">
        <v>57</v>
      </c>
      <c r="G1762" s="33">
        <v>323</v>
      </c>
      <c r="H1762" s="32">
        <v>0</v>
      </c>
    </row>
    <row r="1763" spans="1:8" s="197" customFormat="1" x14ac:dyDescent="0.3">
      <c r="A1763" s="215" t="s">
        <v>1090</v>
      </c>
      <c r="B1763" s="115">
        <v>44227</v>
      </c>
      <c r="C1763" s="33">
        <v>103</v>
      </c>
      <c r="D1763" s="33">
        <v>832</v>
      </c>
      <c r="E1763" s="34">
        <v>2</v>
      </c>
      <c r="F1763" s="33">
        <v>23</v>
      </c>
      <c r="G1763" s="33">
        <v>176</v>
      </c>
      <c r="H1763" s="32">
        <v>48</v>
      </c>
    </row>
    <row r="1764" spans="1:8" s="197" customFormat="1" x14ac:dyDescent="0.3">
      <c r="A1764" s="215" t="s">
        <v>1091</v>
      </c>
      <c r="B1764" s="115">
        <v>44227</v>
      </c>
      <c r="C1764" s="33">
        <v>80</v>
      </c>
      <c r="D1764" s="33">
        <v>878</v>
      </c>
      <c r="E1764" s="34">
        <v>0</v>
      </c>
      <c r="F1764" s="33">
        <v>73</v>
      </c>
      <c r="G1764" s="33">
        <v>297</v>
      </c>
      <c r="H1764" s="32">
        <v>0</v>
      </c>
    </row>
    <row r="1765" spans="1:8" s="197" customFormat="1" x14ac:dyDescent="0.3">
      <c r="A1765" s="215" t="s">
        <v>1092</v>
      </c>
      <c r="B1765" s="115">
        <v>44227</v>
      </c>
      <c r="C1765" s="33">
        <v>180</v>
      </c>
      <c r="D1765" s="33">
        <v>791</v>
      </c>
      <c r="E1765" s="34">
        <v>33</v>
      </c>
      <c r="F1765" s="33">
        <v>44</v>
      </c>
      <c r="G1765" s="33">
        <v>262</v>
      </c>
      <c r="H1765" s="32">
        <v>42</v>
      </c>
    </row>
    <row r="1766" spans="1:8" s="197" customFormat="1" x14ac:dyDescent="0.3">
      <c r="A1766" s="215" t="s">
        <v>1087</v>
      </c>
      <c r="B1766" s="115">
        <v>44228</v>
      </c>
      <c r="C1766" s="33">
        <v>446</v>
      </c>
      <c r="D1766" s="33">
        <v>2386</v>
      </c>
      <c r="E1766" s="34">
        <v>0</v>
      </c>
      <c r="F1766" s="33">
        <v>91</v>
      </c>
      <c r="G1766" s="33">
        <v>444</v>
      </c>
      <c r="H1766" s="32">
        <v>0</v>
      </c>
    </row>
    <row r="1767" spans="1:8" s="197" customFormat="1" x14ac:dyDescent="0.3">
      <c r="A1767" s="215" t="s">
        <v>1088</v>
      </c>
      <c r="B1767" s="115">
        <v>44228</v>
      </c>
      <c r="C1767" s="33">
        <v>175</v>
      </c>
      <c r="D1767" s="33">
        <v>1263</v>
      </c>
      <c r="E1767" s="34">
        <v>0</v>
      </c>
      <c r="F1767" s="33">
        <v>67</v>
      </c>
      <c r="G1767" s="33">
        <v>260</v>
      </c>
      <c r="H1767" s="32">
        <v>0</v>
      </c>
    </row>
    <row r="1768" spans="1:8" s="197" customFormat="1" x14ac:dyDescent="0.3">
      <c r="A1768" s="215" t="s">
        <v>1089</v>
      </c>
      <c r="B1768" s="115">
        <v>44228</v>
      </c>
      <c r="C1768" s="33">
        <v>145</v>
      </c>
      <c r="D1768" s="33">
        <v>1252</v>
      </c>
      <c r="E1768" s="34">
        <v>0</v>
      </c>
      <c r="F1768" s="33">
        <v>56</v>
      </c>
      <c r="G1768" s="33">
        <v>315</v>
      </c>
      <c r="H1768" s="32">
        <v>0</v>
      </c>
    </row>
    <row r="1769" spans="1:8" s="197" customFormat="1" x14ac:dyDescent="0.3">
      <c r="A1769" s="215" t="s">
        <v>1090</v>
      </c>
      <c r="B1769" s="115">
        <v>44228</v>
      </c>
      <c r="C1769" s="33">
        <v>99</v>
      </c>
      <c r="D1769" s="33">
        <v>854</v>
      </c>
      <c r="E1769" s="34">
        <v>2</v>
      </c>
      <c r="F1769" s="33">
        <v>27</v>
      </c>
      <c r="G1769" s="33">
        <v>152</v>
      </c>
      <c r="H1769" s="32">
        <v>48</v>
      </c>
    </row>
    <row r="1770" spans="1:8" s="197" customFormat="1" x14ac:dyDescent="0.3">
      <c r="A1770" s="215" t="s">
        <v>1091</v>
      </c>
      <c r="B1770" s="115">
        <v>44228</v>
      </c>
      <c r="C1770" s="33">
        <v>84</v>
      </c>
      <c r="D1770" s="33">
        <v>871</v>
      </c>
      <c r="E1770" s="34">
        <v>0</v>
      </c>
      <c r="F1770" s="33">
        <v>71</v>
      </c>
      <c r="G1770" s="33">
        <v>303</v>
      </c>
      <c r="H1770" s="32">
        <v>0</v>
      </c>
    </row>
    <row r="1771" spans="1:8" s="197" customFormat="1" x14ac:dyDescent="0.3">
      <c r="A1771" s="215" t="s">
        <v>1092</v>
      </c>
      <c r="B1771" s="115">
        <v>44228</v>
      </c>
      <c r="C1771" s="33">
        <v>178</v>
      </c>
      <c r="D1771" s="33">
        <v>812</v>
      </c>
      <c r="E1771" s="34">
        <v>34</v>
      </c>
      <c r="F1771" s="33">
        <v>46</v>
      </c>
      <c r="G1771" s="33">
        <v>246</v>
      </c>
      <c r="H1771" s="32">
        <v>41</v>
      </c>
    </row>
    <row r="1772" spans="1:8" s="197" customFormat="1" x14ac:dyDescent="0.3">
      <c r="A1772" s="215" t="s">
        <v>1087</v>
      </c>
      <c r="B1772" s="115">
        <v>44229</v>
      </c>
      <c r="C1772" s="33">
        <v>446</v>
      </c>
      <c r="D1772" s="33">
        <v>2530</v>
      </c>
      <c r="E1772" s="34">
        <v>0</v>
      </c>
      <c r="F1772" s="33">
        <v>93</v>
      </c>
      <c r="G1772" s="33">
        <v>303</v>
      </c>
      <c r="H1772" s="32">
        <v>0</v>
      </c>
    </row>
    <row r="1773" spans="1:8" s="197" customFormat="1" x14ac:dyDescent="0.3">
      <c r="A1773" s="215" t="s">
        <v>1088</v>
      </c>
      <c r="B1773" s="115">
        <v>44229</v>
      </c>
      <c r="C1773" s="33">
        <v>181</v>
      </c>
      <c r="D1773" s="33">
        <v>1252</v>
      </c>
      <c r="E1773" s="34">
        <v>0</v>
      </c>
      <c r="F1773" s="33">
        <v>60</v>
      </c>
      <c r="G1773" s="33">
        <v>271</v>
      </c>
      <c r="H1773" s="32">
        <v>0</v>
      </c>
    </row>
    <row r="1774" spans="1:8" s="197" customFormat="1" x14ac:dyDescent="0.3">
      <c r="A1774" s="215" t="s">
        <v>1089</v>
      </c>
      <c r="B1774" s="115">
        <v>44229</v>
      </c>
      <c r="C1774" s="33">
        <v>147</v>
      </c>
      <c r="D1774" s="33">
        <v>1313</v>
      </c>
      <c r="E1774" s="34">
        <v>0</v>
      </c>
      <c r="F1774" s="33">
        <v>46</v>
      </c>
      <c r="G1774" s="33">
        <v>272</v>
      </c>
      <c r="H1774" s="32">
        <v>0</v>
      </c>
    </row>
    <row r="1775" spans="1:8" s="197" customFormat="1" x14ac:dyDescent="0.3">
      <c r="A1775" s="215" t="s">
        <v>1090</v>
      </c>
      <c r="B1775" s="115">
        <v>44229</v>
      </c>
      <c r="C1775" s="33">
        <v>105</v>
      </c>
      <c r="D1775" s="33">
        <v>858</v>
      </c>
      <c r="E1775" s="34">
        <v>2</v>
      </c>
      <c r="F1775" s="33">
        <v>15</v>
      </c>
      <c r="G1775" s="33">
        <v>156</v>
      </c>
      <c r="H1775" s="32">
        <v>48</v>
      </c>
    </row>
    <row r="1776" spans="1:8" s="197" customFormat="1" x14ac:dyDescent="0.3">
      <c r="A1776" s="215" t="s">
        <v>1091</v>
      </c>
      <c r="B1776" s="115">
        <v>44229</v>
      </c>
      <c r="C1776" s="33">
        <v>91</v>
      </c>
      <c r="D1776" s="33">
        <v>978</v>
      </c>
      <c r="E1776" s="34">
        <v>0</v>
      </c>
      <c r="F1776" s="33">
        <v>62</v>
      </c>
      <c r="G1776" s="33">
        <v>228</v>
      </c>
      <c r="H1776" s="32">
        <v>0</v>
      </c>
    </row>
    <row r="1777" spans="1:8" s="197" customFormat="1" x14ac:dyDescent="0.3">
      <c r="A1777" s="215" t="s">
        <v>1092</v>
      </c>
      <c r="B1777" s="115">
        <v>44229</v>
      </c>
      <c r="C1777" s="33">
        <v>186</v>
      </c>
      <c r="D1777" s="33">
        <v>836</v>
      </c>
      <c r="E1777" s="34">
        <v>34</v>
      </c>
      <c r="F1777" s="33">
        <v>38</v>
      </c>
      <c r="G1777" s="33">
        <v>222</v>
      </c>
      <c r="H1777" s="32">
        <v>41</v>
      </c>
    </row>
    <row r="1778" spans="1:8" s="197" customFormat="1" x14ac:dyDescent="0.3">
      <c r="A1778" s="215" t="s">
        <v>1087</v>
      </c>
      <c r="B1778" s="115">
        <v>44230</v>
      </c>
      <c r="C1778" s="33">
        <v>456</v>
      </c>
      <c r="D1778" s="33">
        <v>2532</v>
      </c>
      <c r="E1778" s="34">
        <v>0</v>
      </c>
      <c r="F1778" s="33">
        <v>78</v>
      </c>
      <c r="G1778" s="33">
        <v>310</v>
      </c>
      <c r="H1778" s="32">
        <v>0</v>
      </c>
    </row>
    <row r="1779" spans="1:8" s="197" customFormat="1" x14ac:dyDescent="0.3">
      <c r="A1779" s="215" t="s">
        <v>1088</v>
      </c>
      <c r="B1779" s="115">
        <v>44230</v>
      </c>
      <c r="C1779" s="33">
        <v>179</v>
      </c>
      <c r="D1779" s="33">
        <v>1252</v>
      </c>
      <c r="E1779" s="34">
        <v>0</v>
      </c>
      <c r="F1779" s="33">
        <v>62</v>
      </c>
      <c r="G1779" s="33">
        <v>298</v>
      </c>
      <c r="H1779" s="32">
        <v>0</v>
      </c>
    </row>
    <row r="1780" spans="1:8" s="197" customFormat="1" x14ac:dyDescent="0.3">
      <c r="A1780" s="215" t="s">
        <v>1089</v>
      </c>
      <c r="B1780" s="115">
        <v>44230</v>
      </c>
      <c r="C1780" s="33">
        <v>154</v>
      </c>
      <c r="D1780" s="33">
        <v>1322</v>
      </c>
      <c r="E1780" s="34">
        <v>0</v>
      </c>
      <c r="F1780" s="33">
        <v>44</v>
      </c>
      <c r="G1780" s="33">
        <v>263</v>
      </c>
      <c r="H1780" s="32">
        <v>0</v>
      </c>
    </row>
    <row r="1781" spans="1:8" s="197" customFormat="1" x14ac:dyDescent="0.3">
      <c r="A1781" s="215" t="s">
        <v>1090</v>
      </c>
      <c r="B1781" s="115">
        <v>44230</v>
      </c>
      <c r="C1781" s="33">
        <v>100</v>
      </c>
      <c r="D1781" s="33">
        <v>848</v>
      </c>
      <c r="E1781" s="34">
        <v>1</v>
      </c>
      <c r="F1781" s="33">
        <v>19</v>
      </c>
      <c r="G1781" s="33">
        <v>158</v>
      </c>
      <c r="H1781" s="32">
        <v>49</v>
      </c>
    </row>
    <row r="1782" spans="1:8" s="197" customFormat="1" x14ac:dyDescent="0.3">
      <c r="A1782" s="215" t="s">
        <v>1091</v>
      </c>
      <c r="B1782" s="115">
        <v>44230</v>
      </c>
      <c r="C1782" s="33">
        <v>97</v>
      </c>
      <c r="D1782" s="33">
        <v>979</v>
      </c>
      <c r="E1782" s="34">
        <v>0</v>
      </c>
      <c r="F1782" s="33">
        <v>56</v>
      </c>
      <c r="G1782" s="33">
        <v>215</v>
      </c>
      <c r="H1782" s="32">
        <v>0</v>
      </c>
    </row>
    <row r="1783" spans="1:8" s="197" customFormat="1" x14ac:dyDescent="0.3">
      <c r="A1783" s="215" t="s">
        <v>1092</v>
      </c>
      <c r="B1783" s="115">
        <v>44230</v>
      </c>
      <c r="C1783" s="33">
        <v>175</v>
      </c>
      <c r="D1783" s="33">
        <v>845</v>
      </c>
      <c r="E1783" s="34">
        <v>40</v>
      </c>
      <c r="F1783" s="33">
        <v>49</v>
      </c>
      <c r="G1783" s="33">
        <v>221</v>
      </c>
      <c r="H1783" s="32">
        <v>35</v>
      </c>
    </row>
    <row r="1784" spans="1:8" s="197" customFormat="1" x14ac:dyDescent="0.3">
      <c r="A1784" s="215" t="s">
        <v>1087</v>
      </c>
      <c r="B1784" s="115">
        <v>44231</v>
      </c>
      <c r="C1784" s="33">
        <v>446</v>
      </c>
      <c r="D1784" s="33">
        <v>2486</v>
      </c>
      <c r="E1784" s="34">
        <v>0</v>
      </c>
      <c r="F1784" s="33">
        <v>87</v>
      </c>
      <c r="G1784" s="33">
        <v>358</v>
      </c>
      <c r="H1784" s="32">
        <v>0</v>
      </c>
    </row>
    <row r="1785" spans="1:8" s="197" customFormat="1" x14ac:dyDescent="0.3">
      <c r="A1785" s="215" t="s">
        <v>1088</v>
      </c>
      <c r="B1785" s="115">
        <v>44231</v>
      </c>
      <c r="C1785" s="33">
        <v>185</v>
      </c>
      <c r="D1785" s="33">
        <v>1238</v>
      </c>
      <c r="E1785" s="34">
        <v>0</v>
      </c>
      <c r="F1785" s="33">
        <v>62</v>
      </c>
      <c r="G1785" s="33">
        <v>299</v>
      </c>
      <c r="H1785" s="32">
        <v>0</v>
      </c>
    </row>
    <row r="1786" spans="1:8" s="197" customFormat="1" x14ac:dyDescent="0.3">
      <c r="A1786" s="215" t="s">
        <v>1089</v>
      </c>
      <c r="B1786" s="115">
        <v>44231</v>
      </c>
      <c r="C1786" s="33">
        <v>147</v>
      </c>
      <c r="D1786" s="33">
        <v>1322</v>
      </c>
      <c r="E1786" s="34">
        <v>0</v>
      </c>
      <c r="F1786" s="33">
        <v>52</v>
      </c>
      <c r="G1786" s="33">
        <v>266</v>
      </c>
      <c r="H1786" s="32">
        <v>0</v>
      </c>
    </row>
    <row r="1787" spans="1:8" s="197" customFormat="1" x14ac:dyDescent="0.3">
      <c r="A1787" s="215" t="s">
        <v>1090</v>
      </c>
      <c r="B1787" s="115">
        <v>44231</v>
      </c>
      <c r="C1787" s="33">
        <v>100</v>
      </c>
      <c r="D1787" s="33">
        <v>831</v>
      </c>
      <c r="E1787" s="34">
        <v>0</v>
      </c>
      <c r="F1787" s="33">
        <v>19</v>
      </c>
      <c r="G1787" s="33">
        <v>184</v>
      </c>
      <c r="H1787" s="32">
        <v>50</v>
      </c>
    </row>
    <row r="1788" spans="1:8" s="197" customFormat="1" x14ac:dyDescent="0.3">
      <c r="A1788" s="215" t="s">
        <v>1091</v>
      </c>
      <c r="B1788" s="115">
        <v>44231</v>
      </c>
      <c r="C1788" s="33">
        <v>93</v>
      </c>
      <c r="D1788" s="33">
        <v>988</v>
      </c>
      <c r="E1788" s="34">
        <v>0</v>
      </c>
      <c r="F1788" s="33">
        <v>60</v>
      </c>
      <c r="G1788" s="33">
        <v>195</v>
      </c>
      <c r="H1788" s="32">
        <v>0</v>
      </c>
    </row>
    <row r="1789" spans="1:8" s="197" customFormat="1" x14ac:dyDescent="0.3">
      <c r="A1789" s="215" t="s">
        <v>1092</v>
      </c>
      <c r="B1789" s="115">
        <v>44231</v>
      </c>
      <c r="C1789" s="33">
        <v>162</v>
      </c>
      <c r="D1789" s="33">
        <v>857</v>
      </c>
      <c r="E1789" s="34">
        <v>39</v>
      </c>
      <c r="F1789" s="33">
        <v>60</v>
      </c>
      <c r="G1789" s="33">
        <v>214</v>
      </c>
      <c r="H1789" s="32">
        <v>36</v>
      </c>
    </row>
    <row r="1790" spans="1:8" s="197" customFormat="1" x14ac:dyDescent="0.3">
      <c r="A1790" s="215" t="s">
        <v>1087</v>
      </c>
      <c r="B1790" s="115">
        <v>44232</v>
      </c>
      <c r="C1790" s="33">
        <v>449</v>
      </c>
      <c r="D1790" s="33">
        <v>2551</v>
      </c>
      <c r="E1790" s="34">
        <v>0</v>
      </c>
      <c r="F1790" s="33">
        <v>85</v>
      </c>
      <c r="G1790" s="33">
        <v>296</v>
      </c>
      <c r="H1790" s="32">
        <v>0</v>
      </c>
    </row>
    <row r="1791" spans="1:8" s="197" customFormat="1" x14ac:dyDescent="0.3">
      <c r="A1791" s="215" t="s">
        <v>1088</v>
      </c>
      <c r="B1791" s="115">
        <v>44232</v>
      </c>
      <c r="C1791" s="33">
        <v>182</v>
      </c>
      <c r="D1791" s="33">
        <v>1263</v>
      </c>
      <c r="E1791" s="34">
        <v>0</v>
      </c>
      <c r="F1791" s="33">
        <v>59</v>
      </c>
      <c r="G1791" s="33">
        <v>279</v>
      </c>
      <c r="H1791" s="32">
        <v>0</v>
      </c>
    </row>
    <row r="1792" spans="1:8" s="197" customFormat="1" x14ac:dyDescent="0.3">
      <c r="A1792" s="215" t="s">
        <v>1089</v>
      </c>
      <c r="B1792" s="115">
        <v>44232</v>
      </c>
      <c r="C1792" s="33">
        <v>146</v>
      </c>
      <c r="D1792" s="33">
        <v>1323</v>
      </c>
      <c r="E1792" s="34">
        <v>0</v>
      </c>
      <c r="F1792" s="33">
        <v>52</v>
      </c>
      <c r="G1792" s="33">
        <v>239</v>
      </c>
      <c r="H1792" s="32">
        <v>0</v>
      </c>
    </row>
    <row r="1793" spans="1:8" s="197" customFormat="1" x14ac:dyDescent="0.3">
      <c r="A1793" s="215" t="s">
        <v>1090</v>
      </c>
      <c r="B1793" s="115">
        <v>44232</v>
      </c>
      <c r="C1793" s="33">
        <v>102</v>
      </c>
      <c r="D1793" s="33">
        <v>866</v>
      </c>
      <c r="E1793" s="34">
        <v>1</v>
      </c>
      <c r="F1793" s="33">
        <v>19</v>
      </c>
      <c r="G1793" s="33">
        <v>152</v>
      </c>
      <c r="H1793" s="32">
        <v>49</v>
      </c>
    </row>
    <row r="1794" spans="1:8" s="197" customFormat="1" x14ac:dyDescent="0.3">
      <c r="A1794" s="215" t="s">
        <v>1091</v>
      </c>
      <c r="B1794" s="115">
        <v>44232</v>
      </c>
      <c r="C1794" s="33">
        <v>104</v>
      </c>
      <c r="D1794" s="33">
        <v>990</v>
      </c>
      <c r="E1794" s="34">
        <v>0</v>
      </c>
      <c r="F1794" s="33">
        <v>51</v>
      </c>
      <c r="G1794" s="33">
        <v>192</v>
      </c>
      <c r="H1794" s="32">
        <v>0</v>
      </c>
    </row>
    <row r="1795" spans="1:8" s="197" customFormat="1" x14ac:dyDescent="0.3">
      <c r="A1795" s="215" t="s">
        <v>1092</v>
      </c>
      <c r="B1795" s="115">
        <v>44232</v>
      </c>
      <c r="C1795" s="33">
        <v>165</v>
      </c>
      <c r="D1795" s="33">
        <v>852</v>
      </c>
      <c r="E1795" s="34">
        <v>37</v>
      </c>
      <c r="F1795" s="33">
        <v>57</v>
      </c>
      <c r="G1795" s="33">
        <v>219</v>
      </c>
      <c r="H1795" s="32">
        <v>38</v>
      </c>
    </row>
    <row r="1796" spans="1:8" s="197" customFormat="1" x14ac:dyDescent="0.3">
      <c r="A1796" s="215" t="s">
        <v>1087</v>
      </c>
      <c r="B1796" s="115">
        <v>44233</v>
      </c>
      <c r="C1796" s="33">
        <v>434</v>
      </c>
      <c r="D1796" s="33">
        <v>2513</v>
      </c>
      <c r="E1796" s="34">
        <v>0</v>
      </c>
      <c r="F1796" s="33">
        <v>99</v>
      </c>
      <c r="G1796" s="33">
        <v>327</v>
      </c>
      <c r="H1796" s="32">
        <v>0</v>
      </c>
    </row>
    <row r="1797" spans="1:8" s="197" customFormat="1" x14ac:dyDescent="0.3">
      <c r="A1797" s="215" t="s">
        <v>1088</v>
      </c>
      <c r="B1797" s="115">
        <v>44233</v>
      </c>
      <c r="C1797" s="33">
        <v>174</v>
      </c>
      <c r="D1797" s="33">
        <v>1242</v>
      </c>
      <c r="E1797" s="34">
        <v>0</v>
      </c>
      <c r="F1797" s="33">
        <v>66</v>
      </c>
      <c r="G1797" s="33">
        <v>273</v>
      </c>
      <c r="H1797" s="32">
        <v>0</v>
      </c>
    </row>
    <row r="1798" spans="1:8" s="197" customFormat="1" x14ac:dyDescent="0.3">
      <c r="A1798" s="215" t="s">
        <v>1089</v>
      </c>
      <c r="B1798" s="115">
        <v>44233</v>
      </c>
      <c r="C1798" s="33">
        <v>141</v>
      </c>
      <c r="D1798" s="33">
        <v>1232</v>
      </c>
      <c r="E1798" s="34">
        <v>0</v>
      </c>
      <c r="F1798" s="33">
        <v>57</v>
      </c>
      <c r="G1798" s="33">
        <v>317</v>
      </c>
      <c r="H1798" s="32">
        <v>0</v>
      </c>
    </row>
    <row r="1799" spans="1:8" s="197" customFormat="1" x14ac:dyDescent="0.3">
      <c r="A1799" s="215" t="s">
        <v>1090</v>
      </c>
      <c r="B1799" s="115">
        <v>44233</v>
      </c>
      <c r="C1799" s="33">
        <v>102</v>
      </c>
      <c r="D1799" s="33">
        <v>885</v>
      </c>
      <c r="E1799" s="34">
        <v>0</v>
      </c>
      <c r="F1799" s="33">
        <v>16</v>
      </c>
      <c r="G1799" s="33">
        <v>132</v>
      </c>
      <c r="H1799" s="32">
        <v>50</v>
      </c>
    </row>
    <row r="1800" spans="1:8" s="197" customFormat="1" x14ac:dyDescent="0.3">
      <c r="A1800" s="215" t="s">
        <v>1091</v>
      </c>
      <c r="B1800" s="115">
        <v>44233</v>
      </c>
      <c r="C1800" s="33">
        <v>96</v>
      </c>
      <c r="D1800" s="33">
        <v>884</v>
      </c>
      <c r="E1800" s="34">
        <v>0</v>
      </c>
      <c r="F1800" s="33">
        <v>63</v>
      </c>
      <c r="G1800" s="33">
        <v>282</v>
      </c>
      <c r="H1800" s="32">
        <v>0</v>
      </c>
    </row>
    <row r="1801" spans="1:8" s="197" customFormat="1" x14ac:dyDescent="0.3">
      <c r="A1801" s="215" t="s">
        <v>1092</v>
      </c>
      <c r="B1801" s="115">
        <v>44233</v>
      </c>
      <c r="C1801" s="33">
        <v>166</v>
      </c>
      <c r="D1801" s="33">
        <v>824</v>
      </c>
      <c r="E1801" s="34">
        <v>33</v>
      </c>
      <c r="F1801" s="33">
        <v>56</v>
      </c>
      <c r="G1801" s="33">
        <v>250</v>
      </c>
      <c r="H1801" s="32">
        <v>42</v>
      </c>
    </row>
    <row r="1802" spans="1:8" s="197" customFormat="1" x14ac:dyDescent="0.3">
      <c r="A1802" s="215" t="s">
        <v>1087</v>
      </c>
      <c r="B1802" s="115">
        <v>44234</v>
      </c>
      <c r="C1802" s="33">
        <v>430</v>
      </c>
      <c r="D1802" s="33">
        <v>2445</v>
      </c>
      <c r="E1802" s="34">
        <v>0</v>
      </c>
      <c r="F1802" s="33">
        <v>104</v>
      </c>
      <c r="G1802" s="33">
        <v>369</v>
      </c>
      <c r="H1802" s="32">
        <v>0</v>
      </c>
    </row>
    <row r="1803" spans="1:8" s="197" customFormat="1" x14ac:dyDescent="0.3">
      <c r="A1803" s="215" t="s">
        <v>1088</v>
      </c>
      <c r="B1803" s="115">
        <v>44234</v>
      </c>
      <c r="C1803" s="33">
        <v>170</v>
      </c>
      <c r="D1803" s="33">
        <v>1201</v>
      </c>
      <c r="E1803" s="34">
        <v>0</v>
      </c>
      <c r="F1803" s="33">
        <v>65</v>
      </c>
      <c r="G1803" s="33">
        <v>272</v>
      </c>
      <c r="H1803" s="32">
        <v>0</v>
      </c>
    </row>
    <row r="1804" spans="1:8" s="197" customFormat="1" x14ac:dyDescent="0.3">
      <c r="A1804" s="215" t="s">
        <v>1089</v>
      </c>
      <c r="B1804" s="115">
        <v>44234</v>
      </c>
      <c r="C1804" s="33">
        <v>137</v>
      </c>
      <c r="D1804" s="33">
        <v>1201</v>
      </c>
      <c r="E1804" s="34">
        <v>0</v>
      </c>
      <c r="F1804" s="33">
        <v>62</v>
      </c>
      <c r="G1804" s="33">
        <v>340</v>
      </c>
      <c r="H1804" s="32">
        <v>0</v>
      </c>
    </row>
    <row r="1805" spans="1:8" s="197" customFormat="1" x14ac:dyDescent="0.3">
      <c r="A1805" s="215" t="s">
        <v>1090</v>
      </c>
      <c r="B1805" s="115">
        <v>44234</v>
      </c>
      <c r="C1805" s="33">
        <v>100</v>
      </c>
      <c r="D1805" s="33">
        <v>894</v>
      </c>
      <c r="E1805" s="34">
        <v>0</v>
      </c>
      <c r="F1805" s="33">
        <v>20</v>
      </c>
      <c r="G1805" s="33">
        <v>108</v>
      </c>
      <c r="H1805" s="32">
        <v>50</v>
      </c>
    </row>
    <row r="1806" spans="1:8" s="197" customFormat="1" x14ac:dyDescent="0.3">
      <c r="A1806" s="215" t="s">
        <v>1091</v>
      </c>
      <c r="B1806" s="115">
        <v>44234</v>
      </c>
      <c r="C1806" s="33">
        <v>95</v>
      </c>
      <c r="D1806" s="33">
        <v>942</v>
      </c>
      <c r="E1806" s="34">
        <v>0</v>
      </c>
      <c r="F1806" s="33">
        <v>64</v>
      </c>
      <c r="G1806" s="33">
        <v>215</v>
      </c>
      <c r="H1806" s="32">
        <v>0</v>
      </c>
    </row>
    <row r="1807" spans="1:8" s="197" customFormat="1" x14ac:dyDescent="0.3">
      <c r="A1807" s="215" t="s">
        <v>1092</v>
      </c>
      <c r="B1807" s="115">
        <v>44234</v>
      </c>
      <c r="C1807" s="33">
        <v>158</v>
      </c>
      <c r="D1807" s="33">
        <v>820</v>
      </c>
      <c r="E1807" s="34">
        <v>26</v>
      </c>
      <c r="F1807" s="33">
        <v>64</v>
      </c>
      <c r="G1807" s="33">
        <v>250</v>
      </c>
      <c r="H1807" s="32">
        <v>49</v>
      </c>
    </row>
    <row r="1808" spans="1:8" s="197" customFormat="1" x14ac:dyDescent="0.3">
      <c r="A1808" s="215" t="s">
        <v>1087</v>
      </c>
      <c r="B1808" s="115">
        <v>44235</v>
      </c>
      <c r="C1808" s="33">
        <v>429</v>
      </c>
      <c r="D1808" s="33">
        <v>2461</v>
      </c>
      <c r="E1808" s="34">
        <v>0</v>
      </c>
      <c r="F1808" s="33">
        <v>106</v>
      </c>
      <c r="G1808" s="33">
        <v>362</v>
      </c>
      <c r="H1808" s="32">
        <v>0</v>
      </c>
    </row>
    <row r="1809" spans="1:8" s="197" customFormat="1" x14ac:dyDescent="0.3">
      <c r="A1809" s="215" t="s">
        <v>1088</v>
      </c>
      <c r="B1809" s="115">
        <v>44235</v>
      </c>
      <c r="C1809" s="33">
        <v>164</v>
      </c>
      <c r="D1809" s="33">
        <v>1205</v>
      </c>
      <c r="E1809" s="34">
        <v>0</v>
      </c>
      <c r="F1809" s="33">
        <v>71</v>
      </c>
      <c r="G1809" s="33">
        <v>286</v>
      </c>
      <c r="H1809" s="32">
        <v>0</v>
      </c>
    </row>
    <row r="1810" spans="1:8" s="197" customFormat="1" x14ac:dyDescent="0.3">
      <c r="A1810" s="215" t="s">
        <v>1089</v>
      </c>
      <c r="B1810" s="115">
        <v>44235</v>
      </c>
      <c r="C1810" s="33">
        <v>140</v>
      </c>
      <c r="D1810" s="33">
        <v>1210</v>
      </c>
      <c r="E1810" s="34">
        <v>0</v>
      </c>
      <c r="F1810" s="33">
        <v>56</v>
      </c>
      <c r="G1810" s="33">
        <v>319</v>
      </c>
      <c r="H1810" s="32">
        <v>0</v>
      </c>
    </row>
    <row r="1811" spans="1:8" s="197" customFormat="1" x14ac:dyDescent="0.3">
      <c r="A1811" s="215" t="s">
        <v>1090</v>
      </c>
      <c r="B1811" s="115">
        <v>44235</v>
      </c>
      <c r="C1811" s="33">
        <v>101</v>
      </c>
      <c r="D1811" s="33">
        <v>895</v>
      </c>
      <c r="E1811" s="34">
        <v>1</v>
      </c>
      <c r="F1811" s="33">
        <v>17</v>
      </c>
      <c r="G1811" s="33">
        <v>118</v>
      </c>
      <c r="H1811" s="32">
        <v>49</v>
      </c>
    </row>
    <row r="1812" spans="1:8" s="197" customFormat="1" x14ac:dyDescent="0.3">
      <c r="A1812" s="215" t="s">
        <v>1091</v>
      </c>
      <c r="B1812" s="115">
        <v>44235</v>
      </c>
      <c r="C1812" s="33">
        <v>93</v>
      </c>
      <c r="D1812" s="33">
        <v>954</v>
      </c>
      <c r="E1812" s="34">
        <v>0</v>
      </c>
      <c r="F1812" s="33">
        <v>66</v>
      </c>
      <c r="G1812" s="33">
        <v>215</v>
      </c>
      <c r="H1812" s="32">
        <v>0</v>
      </c>
    </row>
    <row r="1813" spans="1:8" s="197" customFormat="1" x14ac:dyDescent="0.3">
      <c r="A1813" s="215" t="s">
        <v>1092</v>
      </c>
      <c r="B1813" s="115">
        <v>44235</v>
      </c>
      <c r="C1813" s="33">
        <v>163</v>
      </c>
      <c r="D1813" s="33">
        <v>812</v>
      </c>
      <c r="E1813" s="34">
        <v>26</v>
      </c>
      <c r="F1813" s="33">
        <v>59</v>
      </c>
      <c r="G1813" s="33">
        <v>256</v>
      </c>
      <c r="H1813" s="32">
        <v>49</v>
      </c>
    </row>
    <row r="1814" spans="1:8" s="197" customFormat="1" x14ac:dyDescent="0.3">
      <c r="A1814" s="215" t="s">
        <v>1087</v>
      </c>
      <c r="B1814" s="115">
        <v>44236</v>
      </c>
      <c r="C1814" s="33">
        <v>456</v>
      </c>
      <c r="D1814" s="33">
        <v>2504</v>
      </c>
      <c r="E1814" s="34">
        <v>0</v>
      </c>
      <c r="F1814" s="33">
        <v>82</v>
      </c>
      <c r="G1814" s="33">
        <v>332</v>
      </c>
      <c r="H1814" s="32">
        <v>0</v>
      </c>
    </row>
    <row r="1815" spans="1:8" s="197" customFormat="1" x14ac:dyDescent="0.3">
      <c r="A1815" s="215" t="s">
        <v>1088</v>
      </c>
      <c r="B1815" s="115">
        <v>44236</v>
      </c>
      <c r="C1815" s="33">
        <v>174</v>
      </c>
      <c r="D1815" s="33">
        <v>1277</v>
      </c>
      <c r="E1815" s="34">
        <v>0</v>
      </c>
      <c r="F1815" s="33">
        <v>65</v>
      </c>
      <c r="G1815" s="33">
        <v>249</v>
      </c>
      <c r="H1815" s="32">
        <v>0</v>
      </c>
    </row>
    <row r="1816" spans="1:8" s="197" customFormat="1" x14ac:dyDescent="0.3">
      <c r="A1816" s="215" t="s">
        <v>1089</v>
      </c>
      <c r="B1816" s="115">
        <v>44236</v>
      </c>
      <c r="C1816" s="33">
        <v>145</v>
      </c>
      <c r="D1816" s="33">
        <v>1303</v>
      </c>
      <c r="E1816" s="34">
        <v>0</v>
      </c>
      <c r="F1816" s="33">
        <v>51</v>
      </c>
      <c r="G1816" s="33">
        <v>269</v>
      </c>
      <c r="H1816" s="32">
        <v>0</v>
      </c>
    </row>
    <row r="1817" spans="1:8" s="197" customFormat="1" x14ac:dyDescent="0.3">
      <c r="A1817" s="215" t="s">
        <v>1090</v>
      </c>
      <c r="B1817" s="115">
        <v>44236</v>
      </c>
      <c r="C1817" s="33">
        <v>106</v>
      </c>
      <c r="D1817" s="33">
        <v>909</v>
      </c>
      <c r="E1817" s="34">
        <v>0</v>
      </c>
      <c r="F1817" s="33">
        <v>12</v>
      </c>
      <c r="G1817" s="33">
        <v>116</v>
      </c>
      <c r="H1817" s="32">
        <v>50</v>
      </c>
    </row>
    <row r="1818" spans="1:8" s="197" customFormat="1" x14ac:dyDescent="0.3">
      <c r="A1818" s="215" t="s">
        <v>1091</v>
      </c>
      <c r="B1818" s="115">
        <v>44236</v>
      </c>
      <c r="C1818" s="33">
        <v>95</v>
      </c>
      <c r="D1818" s="33">
        <v>989</v>
      </c>
      <c r="E1818" s="34">
        <v>0</v>
      </c>
      <c r="F1818" s="33">
        <v>63</v>
      </c>
      <c r="G1818" s="33">
        <v>199</v>
      </c>
      <c r="H1818" s="32">
        <v>0</v>
      </c>
    </row>
    <row r="1819" spans="1:8" s="197" customFormat="1" x14ac:dyDescent="0.3">
      <c r="A1819" s="215" t="s">
        <v>1092</v>
      </c>
      <c r="B1819" s="115">
        <v>44236</v>
      </c>
      <c r="C1819" s="33">
        <v>169</v>
      </c>
      <c r="D1819" s="33">
        <v>870</v>
      </c>
      <c r="E1819" s="34">
        <v>28</v>
      </c>
      <c r="F1819" s="33">
        <v>53</v>
      </c>
      <c r="G1819" s="33">
        <v>206</v>
      </c>
      <c r="H1819" s="32">
        <v>47</v>
      </c>
    </row>
    <row r="1820" spans="1:8" s="197" customFormat="1" x14ac:dyDescent="0.3">
      <c r="A1820" s="215" t="s">
        <v>1087</v>
      </c>
      <c r="B1820" s="115">
        <v>44237</v>
      </c>
      <c r="C1820" s="33">
        <v>455</v>
      </c>
      <c r="D1820" s="33">
        <v>2584</v>
      </c>
      <c r="E1820" s="34">
        <v>0</v>
      </c>
      <c r="F1820" s="33">
        <v>77</v>
      </c>
      <c r="G1820" s="33">
        <v>254</v>
      </c>
      <c r="H1820" s="32">
        <v>0</v>
      </c>
    </row>
    <row r="1821" spans="1:8" s="197" customFormat="1" x14ac:dyDescent="0.3">
      <c r="A1821" s="215" t="s">
        <v>1088</v>
      </c>
      <c r="B1821" s="115">
        <v>44237</v>
      </c>
      <c r="C1821" s="33">
        <v>169</v>
      </c>
      <c r="D1821" s="33">
        <v>1323</v>
      </c>
      <c r="E1821" s="34">
        <v>0</v>
      </c>
      <c r="F1821" s="33">
        <v>65</v>
      </c>
      <c r="G1821" s="33">
        <v>224</v>
      </c>
      <c r="H1821" s="32">
        <v>0</v>
      </c>
    </row>
    <row r="1822" spans="1:8" s="197" customFormat="1" x14ac:dyDescent="0.3">
      <c r="A1822" s="215" t="s">
        <v>1089</v>
      </c>
      <c r="B1822" s="115">
        <v>44237</v>
      </c>
      <c r="C1822" s="33">
        <v>152</v>
      </c>
      <c r="D1822" s="33">
        <v>1297</v>
      </c>
      <c r="E1822" s="34">
        <v>0</v>
      </c>
      <c r="F1822" s="33">
        <v>49</v>
      </c>
      <c r="G1822" s="33">
        <v>264</v>
      </c>
      <c r="H1822" s="32">
        <v>0</v>
      </c>
    </row>
    <row r="1823" spans="1:8" s="197" customFormat="1" x14ac:dyDescent="0.3">
      <c r="A1823" s="215" t="s">
        <v>1090</v>
      </c>
      <c r="B1823" s="115">
        <v>44237</v>
      </c>
      <c r="C1823" s="33">
        <v>99</v>
      </c>
      <c r="D1823" s="33">
        <v>892</v>
      </c>
      <c r="E1823" s="34">
        <v>0</v>
      </c>
      <c r="F1823" s="33">
        <v>19</v>
      </c>
      <c r="G1823" s="33">
        <v>144</v>
      </c>
      <c r="H1823" s="32">
        <v>50</v>
      </c>
    </row>
    <row r="1824" spans="1:8" s="197" customFormat="1" x14ac:dyDescent="0.3">
      <c r="A1824" s="215" t="s">
        <v>1091</v>
      </c>
      <c r="B1824" s="115">
        <v>44237</v>
      </c>
      <c r="C1824" s="33">
        <v>96</v>
      </c>
      <c r="D1824" s="33">
        <v>981</v>
      </c>
      <c r="E1824" s="34">
        <v>0</v>
      </c>
      <c r="F1824" s="33">
        <v>59</v>
      </c>
      <c r="G1824" s="33">
        <v>211</v>
      </c>
      <c r="H1824" s="32">
        <v>0</v>
      </c>
    </row>
    <row r="1825" spans="1:8" s="197" customFormat="1" x14ac:dyDescent="0.3">
      <c r="A1825" s="215" t="s">
        <v>1092</v>
      </c>
      <c r="B1825" s="115">
        <v>44237</v>
      </c>
      <c r="C1825" s="33">
        <v>178</v>
      </c>
      <c r="D1825" s="33">
        <v>852</v>
      </c>
      <c r="E1825" s="34">
        <v>27</v>
      </c>
      <c r="F1825" s="33">
        <v>44</v>
      </c>
      <c r="G1825" s="33">
        <v>224</v>
      </c>
      <c r="H1825" s="32">
        <v>48</v>
      </c>
    </row>
    <row r="1826" spans="1:8" s="197" customFormat="1" x14ac:dyDescent="0.3">
      <c r="A1826" s="215" t="s">
        <v>1087</v>
      </c>
      <c r="B1826" s="115">
        <v>44238</v>
      </c>
      <c r="C1826" s="33">
        <v>440</v>
      </c>
      <c r="D1826" s="33">
        <v>2565</v>
      </c>
      <c r="E1826" s="34">
        <v>0</v>
      </c>
      <c r="F1826" s="33">
        <v>91</v>
      </c>
      <c r="G1826" s="33">
        <v>271</v>
      </c>
      <c r="H1826" s="32">
        <v>0</v>
      </c>
    </row>
    <row r="1827" spans="1:8" s="197" customFormat="1" x14ac:dyDescent="0.3">
      <c r="A1827" s="215" t="s">
        <v>1088</v>
      </c>
      <c r="B1827" s="115">
        <v>44238</v>
      </c>
      <c r="C1827" s="33">
        <v>164</v>
      </c>
      <c r="D1827" s="33">
        <v>1297</v>
      </c>
      <c r="E1827" s="34">
        <v>0</v>
      </c>
      <c r="F1827" s="33">
        <v>69</v>
      </c>
      <c r="G1827" s="33">
        <v>257</v>
      </c>
      <c r="H1827" s="32">
        <v>0</v>
      </c>
    </row>
    <row r="1828" spans="1:8" s="197" customFormat="1" x14ac:dyDescent="0.3">
      <c r="A1828" s="215" t="s">
        <v>1089</v>
      </c>
      <c r="B1828" s="115">
        <v>44238</v>
      </c>
      <c r="C1828" s="33">
        <v>145</v>
      </c>
      <c r="D1828" s="33">
        <v>1306</v>
      </c>
      <c r="E1828" s="34">
        <v>0</v>
      </c>
      <c r="F1828" s="33">
        <v>55</v>
      </c>
      <c r="G1828" s="33">
        <v>263</v>
      </c>
      <c r="H1828" s="32">
        <v>0</v>
      </c>
    </row>
    <row r="1829" spans="1:8" s="197" customFormat="1" x14ac:dyDescent="0.3">
      <c r="A1829" s="215" t="s">
        <v>1090</v>
      </c>
      <c r="B1829" s="115">
        <v>44238</v>
      </c>
      <c r="C1829" s="33">
        <v>101</v>
      </c>
      <c r="D1829" s="33">
        <v>883</v>
      </c>
      <c r="E1829" s="34">
        <v>0</v>
      </c>
      <c r="F1829" s="33">
        <v>16</v>
      </c>
      <c r="G1829" s="33">
        <v>158</v>
      </c>
      <c r="H1829" s="32">
        <v>50</v>
      </c>
    </row>
    <row r="1830" spans="1:8" s="197" customFormat="1" x14ac:dyDescent="0.3">
      <c r="A1830" s="215" t="s">
        <v>1091</v>
      </c>
      <c r="B1830" s="115">
        <v>44238</v>
      </c>
      <c r="C1830" s="33">
        <v>92</v>
      </c>
      <c r="D1830" s="33">
        <v>965</v>
      </c>
      <c r="E1830" s="34">
        <v>0</v>
      </c>
      <c r="F1830" s="33">
        <v>61</v>
      </c>
      <c r="G1830" s="33">
        <v>220</v>
      </c>
      <c r="H1830" s="32">
        <v>0</v>
      </c>
    </row>
    <row r="1831" spans="1:8" s="197" customFormat="1" x14ac:dyDescent="0.3">
      <c r="A1831" s="215" t="s">
        <v>1092</v>
      </c>
      <c r="B1831" s="115">
        <v>44238</v>
      </c>
      <c r="C1831" s="33">
        <v>183</v>
      </c>
      <c r="D1831" s="33">
        <v>861</v>
      </c>
      <c r="E1831" s="34">
        <v>22</v>
      </c>
      <c r="F1831" s="33">
        <v>39</v>
      </c>
      <c r="G1831" s="33">
        <v>211</v>
      </c>
      <c r="H1831" s="32">
        <v>53</v>
      </c>
    </row>
    <row r="1832" spans="1:8" s="197" customFormat="1" x14ac:dyDescent="0.3">
      <c r="A1832" s="215" t="s">
        <v>1087</v>
      </c>
      <c r="B1832" s="115">
        <v>44239</v>
      </c>
      <c r="C1832" s="33">
        <v>451</v>
      </c>
      <c r="D1832" s="33">
        <v>2542</v>
      </c>
      <c r="E1832" s="34">
        <v>0</v>
      </c>
      <c r="F1832" s="33">
        <v>83</v>
      </c>
      <c r="G1832" s="33">
        <v>302</v>
      </c>
      <c r="H1832" s="32">
        <v>0</v>
      </c>
    </row>
    <row r="1833" spans="1:8" s="197" customFormat="1" x14ac:dyDescent="0.3">
      <c r="A1833" s="215" t="s">
        <v>1088</v>
      </c>
      <c r="B1833" s="115">
        <v>44239</v>
      </c>
      <c r="C1833" s="33">
        <v>172</v>
      </c>
      <c r="D1833" s="33">
        <v>1289</v>
      </c>
      <c r="E1833" s="34">
        <v>0</v>
      </c>
      <c r="F1833" s="33">
        <v>64</v>
      </c>
      <c r="G1833" s="33">
        <v>234</v>
      </c>
      <c r="H1833" s="32">
        <v>0</v>
      </c>
    </row>
    <row r="1834" spans="1:8" s="197" customFormat="1" x14ac:dyDescent="0.3">
      <c r="A1834" s="215" t="s">
        <v>1089</v>
      </c>
      <c r="B1834" s="115">
        <v>44239</v>
      </c>
      <c r="C1834" s="33">
        <v>148</v>
      </c>
      <c r="D1834" s="33">
        <v>1286</v>
      </c>
      <c r="E1834" s="34">
        <v>0</v>
      </c>
      <c r="F1834" s="33">
        <v>52</v>
      </c>
      <c r="G1834" s="33">
        <v>274</v>
      </c>
      <c r="H1834" s="32">
        <v>0</v>
      </c>
    </row>
    <row r="1835" spans="1:8" s="197" customFormat="1" x14ac:dyDescent="0.3">
      <c r="A1835" s="215" t="s">
        <v>1090</v>
      </c>
      <c r="B1835" s="115">
        <v>44239</v>
      </c>
      <c r="C1835" s="33">
        <v>104</v>
      </c>
      <c r="D1835" s="33">
        <v>857</v>
      </c>
      <c r="E1835" s="34">
        <v>0</v>
      </c>
      <c r="F1835" s="33">
        <v>16</v>
      </c>
      <c r="G1835" s="33">
        <v>166</v>
      </c>
      <c r="H1835" s="32">
        <v>50</v>
      </c>
    </row>
    <row r="1836" spans="1:8" s="197" customFormat="1" x14ac:dyDescent="0.3">
      <c r="A1836" s="215" t="s">
        <v>1091</v>
      </c>
      <c r="B1836" s="115">
        <v>44239</v>
      </c>
      <c r="C1836" s="33">
        <v>90</v>
      </c>
      <c r="D1836" s="33">
        <v>995</v>
      </c>
      <c r="E1836" s="34">
        <v>0</v>
      </c>
      <c r="F1836" s="33">
        <v>65</v>
      </c>
      <c r="G1836" s="33">
        <v>183</v>
      </c>
      <c r="H1836" s="32">
        <v>0</v>
      </c>
    </row>
    <row r="1837" spans="1:8" s="197" customFormat="1" x14ac:dyDescent="0.3">
      <c r="A1837" s="215" t="s">
        <v>1092</v>
      </c>
      <c r="B1837" s="115">
        <v>44239</v>
      </c>
      <c r="C1837" s="33">
        <v>164</v>
      </c>
      <c r="D1837" s="33">
        <v>852</v>
      </c>
      <c r="E1837" s="34">
        <v>18</v>
      </c>
      <c r="F1837" s="33">
        <v>58</v>
      </c>
      <c r="G1837" s="33">
        <v>215</v>
      </c>
      <c r="H1837" s="32">
        <v>57</v>
      </c>
    </row>
    <row r="1838" spans="1:8" s="197" customFormat="1" x14ac:dyDescent="0.3">
      <c r="A1838" s="215" t="s">
        <v>1087</v>
      </c>
      <c r="B1838" s="115">
        <v>44240</v>
      </c>
      <c r="C1838" s="33">
        <v>443</v>
      </c>
      <c r="D1838" s="33">
        <v>2483</v>
      </c>
      <c r="E1838" s="34">
        <v>0</v>
      </c>
      <c r="F1838" s="33">
        <v>87</v>
      </c>
      <c r="G1838" s="33">
        <v>360</v>
      </c>
      <c r="H1838" s="32">
        <v>0</v>
      </c>
    </row>
    <row r="1839" spans="1:8" s="197" customFormat="1" x14ac:dyDescent="0.3">
      <c r="A1839" s="215" t="s">
        <v>1088</v>
      </c>
      <c r="B1839" s="115">
        <v>44240</v>
      </c>
      <c r="C1839" s="33">
        <v>163</v>
      </c>
      <c r="D1839" s="33">
        <v>1269</v>
      </c>
      <c r="E1839" s="34">
        <v>0</v>
      </c>
      <c r="F1839" s="33">
        <v>73</v>
      </c>
      <c r="G1839" s="33">
        <v>236</v>
      </c>
      <c r="H1839" s="32">
        <v>0</v>
      </c>
    </row>
    <row r="1840" spans="1:8" s="197" customFormat="1" x14ac:dyDescent="0.3">
      <c r="A1840" s="215" t="s">
        <v>1089</v>
      </c>
      <c r="B1840" s="115">
        <v>44240</v>
      </c>
      <c r="C1840" s="33">
        <v>148</v>
      </c>
      <c r="D1840" s="33">
        <v>1233</v>
      </c>
      <c r="E1840" s="34">
        <v>0</v>
      </c>
      <c r="F1840" s="33">
        <v>54</v>
      </c>
      <c r="G1840" s="33">
        <v>316</v>
      </c>
      <c r="H1840" s="32">
        <v>0</v>
      </c>
    </row>
    <row r="1841" spans="1:8" s="197" customFormat="1" x14ac:dyDescent="0.3">
      <c r="A1841" s="215" t="s">
        <v>1090</v>
      </c>
      <c r="B1841" s="115">
        <v>44240</v>
      </c>
      <c r="C1841" s="33">
        <v>105</v>
      </c>
      <c r="D1841" s="33">
        <v>837</v>
      </c>
      <c r="E1841" s="34">
        <v>0</v>
      </c>
      <c r="F1841" s="33">
        <v>16</v>
      </c>
      <c r="G1841" s="33">
        <v>176</v>
      </c>
      <c r="H1841" s="32">
        <v>50</v>
      </c>
    </row>
    <row r="1842" spans="1:8" s="197" customFormat="1" x14ac:dyDescent="0.3">
      <c r="A1842" s="215" t="s">
        <v>1091</v>
      </c>
      <c r="B1842" s="115">
        <v>44240</v>
      </c>
      <c r="C1842" s="33">
        <v>92</v>
      </c>
      <c r="D1842" s="33">
        <v>974</v>
      </c>
      <c r="E1842" s="34">
        <v>0</v>
      </c>
      <c r="F1842" s="33">
        <v>62</v>
      </c>
      <c r="G1842" s="33">
        <v>205</v>
      </c>
      <c r="H1842" s="32">
        <v>0</v>
      </c>
    </row>
    <row r="1843" spans="1:8" s="197" customFormat="1" x14ac:dyDescent="0.3">
      <c r="A1843" s="215" t="s">
        <v>1092</v>
      </c>
      <c r="B1843" s="115">
        <v>44240</v>
      </c>
      <c r="C1843" s="33">
        <v>156</v>
      </c>
      <c r="D1843" s="33">
        <v>830</v>
      </c>
      <c r="E1843" s="34">
        <v>16</v>
      </c>
      <c r="F1843" s="33">
        <v>66</v>
      </c>
      <c r="G1843" s="33">
        <v>226</v>
      </c>
      <c r="H1843" s="32">
        <v>59</v>
      </c>
    </row>
    <row r="1844" spans="1:8" s="197" customFormat="1" x14ac:dyDescent="0.3">
      <c r="A1844" s="215" t="s">
        <v>1087</v>
      </c>
      <c r="B1844" s="115">
        <v>44241</v>
      </c>
      <c r="C1844" s="33">
        <v>430</v>
      </c>
      <c r="D1844" s="33">
        <v>2411</v>
      </c>
      <c r="E1844" s="34">
        <v>0</v>
      </c>
      <c r="F1844" s="33">
        <v>87</v>
      </c>
      <c r="G1844" s="33">
        <v>401</v>
      </c>
      <c r="H1844" s="32">
        <v>0</v>
      </c>
    </row>
    <row r="1845" spans="1:8" s="197" customFormat="1" x14ac:dyDescent="0.3">
      <c r="A1845" s="215" t="s">
        <v>1088</v>
      </c>
      <c r="B1845" s="115">
        <v>44241</v>
      </c>
      <c r="C1845" s="33">
        <v>164</v>
      </c>
      <c r="D1845" s="33">
        <v>1232</v>
      </c>
      <c r="E1845" s="34">
        <v>0</v>
      </c>
      <c r="F1845" s="33">
        <v>72</v>
      </c>
      <c r="G1845" s="33">
        <v>244</v>
      </c>
      <c r="H1845" s="32">
        <v>0</v>
      </c>
    </row>
    <row r="1846" spans="1:8" s="197" customFormat="1" x14ac:dyDescent="0.3">
      <c r="A1846" s="215" t="s">
        <v>1089</v>
      </c>
      <c r="B1846" s="115">
        <v>44241</v>
      </c>
      <c r="C1846" s="33">
        <v>145</v>
      </c>
      <c r="D1846" s="33">
        <v>1193</v>
      </c>
      <c r="E1846" s="34">
        <v>0</v>
      </c>
      <c r="F1846" s="33">
        <v>57</v>
      </c>
      <c r="G1846" s="33">
        <v>346</v>
      </c>
      <c r="H1846" s="32">
        <v>0</v>
      </c>
    </row>
    <row r="1847" spans="1:8" s="197" customFormat="1" x14ac:dyDescent="0.3">
      <c r="A1847" s="215" t="s">
        <v>1090</v>
      </c>
      <c r="B1847" s="115">
        <v>44241</v>
      </c>
      <c r="C1847" s="33">
        <v>97</v>
      </c>
      <c r="D1847" s="33">
        <v>832</v>
      </c>
      <c r="E1847" s="34">
        <v>0</v>
      </c>
      <c r="F1847" s="33">
        <v>14</v>
      </c>
      <c r="G1847" s="33">
        <v>171</v>
      </c>
      <c r="H1847" s="32">
        <v>50</v>
      </c>
    </row>
    <row r="1848" spans="1:8" s="197" customFormat="1" x14ac:dyDescent="0.3">
      <c r="A1848" s="215" t="s">
        <v>1091</v>
      </c>
      <c r="B1848" s="115">
        <v>44241</v>
      </c>
      <c r="C1848" s="33">
        <v>88</v>
      </c>
      <c r="D1848" s="33">
        <v>937</v>
      </c>
      <c r="E1848" s="34">
        <v>0</v>
      </c>
      <c r="F1848" s="33">
        <v>65</v>
      </c>
      <c r="G1848" s="33">
        <v>241</v>
      </c>
      <c r="H1848" s="32">
        <v>0</v>
      </c>
    </row>
    <row r="1849" spans="1:8" s="197" customFormat="1" x14ac:dyDescent="0.3">
      <c r="A1849" s="215" t="s">
        <v>1092</v>
      </c>
      <c r="B1849" s="115">
        <v>44241</v>
      </c>
      <c r="C1849" s="33">
        <v>169</v>
      </c>
      <c r="D1849" s="33">
        <v>795</v>
      </c>
      <c r="E1849" s="34">
        <v>16</v>
      </c>
      <c r="F1849" s="33">
        <v>53</v>
      </c>
      <c r="G1849" s="33">
        <v>261</v>
      </c>
      <c r="H1849" s="32">
        <v>59</v>
      </c>
    </row>
    <row r="1850" spans="1:8" s="197" customFormat="1" x14ac:dyDescent="0.3">
      <c r="A1850" s="215" t="s">
        <v>1087</v>
      </c>
      <c r="B1850" s="115">
        <v>44242</v>
      </c>
      <c r="C1850" s="33">
        <v>440</v>
      </c>
      <c r="D1850" s="33">
        <v>2410</v>
      </c>
      <c r="E1850" s="34">
        <v>0</v>
      </c>
      <c r="F1850" s="33">
        <v>73</v>
      </c>
      <c r="G1850" s="33">
        <v>433</v>
      </c>
      <c r="H1850" s="32">
        <v>0</v>
      </c>
    </row>
    <row r="1851" spans="1:8" s="197" customFormat="1" x14ac:dyDescent="0.3">
      <c r="A1851" s="215" t="s">
        <v>1088</v>
      </c>
      <c r="B1851" s="115">
        <v>44242</v>
      </c>
      <c r="C1851" s="33">
        <v>166</v>
      </c>
      <c r="D1851" s="33">
        <v>1195</v>
      </c>
      <c r="E1851" s="34">
        <v>0</v>
      </c>
      <c r="F1851" s="33">
        <v>64</v>
      </c>
      <c r="G1851" s="33">
        <v>284</v>
      </c>
      <c r="H1851" s="32">
        <v>0</v>
      </c>
    </row>
    <row r="1852" spans="1:8" s="197" customFormat="1" x14ac:dyDescent="0.3">
      <c r="A1852" s="215" t="s">
        <v>1089</v>
      </c>
      <c r="B1852" s="115">
        <v>44242</v>
      </c>
      <c r="C1852" s="33">
        <v>141</v>
      </c>
      <c r="D1852" s="33">
        <v>1249</v>
      </c>
      <c r="E1852" s="34">
        <v>0</v>
      </c>
      <c r="F1852" s="33">
        <v>61</v>
      </c>
      <c r="G1852" s="33">
        <v>301</v>
      </c>
      <c r="H1852" s="32">
        <v>0</v>
      </c>
    </row>
    <row r="1853" spans="1:8" s="197" customFormat="1" x14ac:dyDescent="0.3">
      <c r="A1853" s="215" t="s">
        <v>1090</v>
      </c>
      <c r="B1853" s="115">
        <v>44242</v>
      </c>
      <c r="C1853" s="33">
        <v>89</v>
      </c>
      <c r="D1853" s="33">
        <v>829</v>
      </c>
      <c r="E1853" s="34">
        <v>0</v>
      </c>
      <c r="F1853" s="33">
        <v>24</v>
      </c>
      <c r="G1853" s="33">
        <v>182</v>
      </c>
      <c r="H1853" s="32">
        <v>50</v>
      </c>
    </row>
    <row r="1854" spans="1:8" s="197" customFormat="1" x14ac:dyDescent="0.3">
      <c r="A1854" s="215" t="s">
        <v>1091</v>
      </c>
      <c r="B1854" s="115">
        <v>44242</v>
      </c>
      <c r="C1854" s="33">
        <v>97</v>
      </c>
      <c r="D1854" s="33">
        <v>922</v>
      </c>
      <c r="E1854" s="34">
        <v>0</v>
      </c>
      <c r="F1854" s="33">
        <v>56</v>
      </c>
      <c r="G1854" s="33">
        <v>255</v>
      </c>
      <c r="H1854" s="32">
        <v>0</v>
      </c>
    </row>
    <row r="1855" spans="1:8" s="197" customFormat="1" x14ac:dyDescent="0.3">
      <c r="A1855" s="215" t="s">
        <v>1092</v>
      </c>
      <c r="B1855" s="115">
        <v>44242</v>
      </c>
      <c r="C1855" s="33">
        <v>167</v>
      </c>
      <c r="D1855" s="33">
        <v>815</v>
      </c>
      <c r="E1855" s="34">
        <v>17</v>
      </c>
      <c r="F1855" s="33">
        <v>55</v>
      </c>
      <c r="G1855" s="33">
        <v>241</v>
      </c>
      <c r="H1855" s="32">
        <v>58</v>
      </c>
    </row>
    <row r="1856" spans="1:8" s="197" customFormat="1" x14ac:dyDescent="0.3">
      <c r="A1856" s="215" t="s">
        <v>1087</v>
      </c>
      <c r="B1856" s="115">
        <v>44243</v>
      </c>
      <c r="C1856" s="33">
        <v>440</v>
      </c>
      <c r="D1856" s="33">
        <v>2466</v>
      </c>
      <c r="E1856" s="34">
        <v>0</v>
      </c>
      <c r="F1856" s="33">
        <v>82</v>
      </c>
      <c r="G1856" s="33">
        <v>387</v>
      </c>
      <c r="H1856" s="32">
        <v>0</v>
      </c>
    </row>
    <row r="1857" spans="1:8" s="197" customFormat="1" x14ac:dyDescent="0.3">
      <c r="A1857" s="215" t="s">
        <v>1088</v>
      </c>
      <c r="B1857" s="115">
        <v>44243</v>
      </c>
      <c r="C1857" s="33">
        <v>162</v>
      </c>
      <c r="D1857" s="33">
        <v>1234</v>
      </c>
      <c r="E1857" s="34">
        <v>0</v>
      </c>
      <c r="F1857" s="33">
        <v>64</v>
      </c>
      <c r="G1857" s="33">
        <v>268</v>
      </c>
      <c r="H1857" s="32">
        <v>0</v>
      </c>
    </row>
    <row r="1858" spans="1:8" s="197" customFormat="1" x14ac:dyDescent="0.3">
      <c r="A1858" s="215" t="s">
        <v>1089</v>
      </c>
      <c r="B1858" s="115">
        <v>44243</v>
      </c>
      <c r="C1858" s="33">
        <v>130</v>
      </c>
      <c r="D1858" s="33">
        <v>1260</v>
      </c>
      <c r="E1858" s="34">
        <v>0</v>
      </c>
      <c r="F1858" s="33">
        <v>70</v>
      </c>
      <c r="G1858" s="33">
        <v>300</v>
      </c>
      <c r="H1858" s="32">
        <v>0</v>
      </c>
    </row>
    <row r="1859" spans="1:8" s="197" customFormat="1" x14ac:dyDescent="0.3">
      <c r="A1859" s="215" t="s">
        <v>1090</v>
      </c>
      <c r="B1859" s="115">
        <v>44243</v>
      </c>
      <c r="C1859" s="33">
        <v>97</v>
      </c>
      <c r="D1859" s="33">
        <v>862</v>
      </c>
      <c r="E1859" s="34">
        <v>0</v>
      </c>
      <c r="F1859" s="33">
        <v>20</v>
      </c>
      <c r="G1859" s="33">
        <v>156</v>
      </c>
      <c r="H1859" s="32">
        <v>50</v>
      </c>
    </row>
    <row r="1860" spans="1:8" s="197" customFormat="1" x14ac:dyDescent="0.3">
      <c r="A1860" s="215" t="s">
        <v>1091</v>
      </c>
      <c r="B1860" s="115">
        <v>44243</v>
      </c>
      <c r="C1860" s="33">
        <v>95</v>
      </c>
      <c r="D1860" s="33">
        <v>958</v>
      </c>
      <c r="E1860" s="34">
        <v>0</v>
      </c>
      <c r="F1860" s="33">
        <v>61</v>
      </c>
      <c r="G1860" s="33">
        <v>223</v>
      </c>
      <c r="H1860" s="32">
        <v>0</v>
      </c>
    </row>
    <row r="1861" spans="1:8" s="197" customFormat="1" x14ac:dyDescent="0.3">
      <c r="A1861" s="215" t="s">
        <v>1092</v>
      </c>
      <c r="B1861" s="115">
        <v>44243</v>
      </c>
      <c r="C1861" s="33">
        <v>166</v>
      </c>
      <c r="D1861" s="33">
        <v>836</v>
      </c>
      <c r="E1861" s="34">
        <v>13</v>
      </c>
      <c r="F1861" s="33">
        <v>56</v>
      </c>
      <c r="G1861" s="33">
        <v>218</v>
      </c>
      <c r="H1861" s="32">
        <v>62</v>
      </c>
    </row>
    <row r="1862" spans="1:8" s="197" customFormat="1" x14ac:dyDescent="0.3">
      <c r="A1862" s="215" t="s">
        <v>1087</v>
      </c>
      <c r="B1862" s="115">
        <v>44244</v>
      </c>
      <c r="C1862" s="33">
        <v>437</v>
      </c>
      <c r="D1862" s="33">
        <v>2529</v>
      </c>
      <c r="E1862" s="34">
        <v>0</v>
      </c>
      <c r="F1862" s="33">
        <v>89</v>
      </c>
      <c r="G1862" s="33">
        <v>308</v>
      </c>
      <c r="H1862" s="32">
        <v>0</v>
      </c>
    </row>
    <row r="1863" spans="1:8" s="197" customFormat="1" x14ac:dyDescent="0.3">
      <c r="A1863" s="215" t="s">
        <v>1088</v>
      </c>
      <c r="B1863" s="115">
        <v>44244</v>
      </c>
      <c r="C1863" s="33">
        <v>166</v>
      </c>
      <c r="D1863" s="33">
        <v>1285</v>
      </c>
      <c r="E1863" s="34">
        <v>0</v>
      </c>
      <c r="F1863" s="33">
        <v>64</v>
      </c>
      <c r="G1863" s="33">
        <v>240</v>
      </c>
      <c r="H1863" s="32">
        <v>0</v>
      </c>
    </row>
    <row r="1864" spans="1:8" s="197" customFormat="1" x14ac:dyDescent="0.3">
      <c r="A1864" s="215" t="s">
        <v>1089</v>
      </c>
      <c r="B1864" s="115">
        <v>44244</v>
      </c>
      <c r="C1864" s="33">
        <v>135</v>
      </c>
      <c r="D1864" s="33">
        <v>1316</v>
      </c>
      <c r="E1864" s="34">
        <v>0</v>
      </c>
      <c r="F1864" s="33">
        <v>66</v>
      </c>
      <c r="G1864" s="33">
        <v>254</v>
      </c>
      <c r="H1864" s="32">
        <v>0</v>
      </c>
    </row>
    <row r="1865" spans="1:8" s="197" customFormat="1" x14ac:dyDescent="0.3">
      <c r="A1865" s="215" t="s">
        <v>1090</v>
      </c>
      <c r="B1865" s="115">
        <v>44244</v>
      </c>
      <c r="C1865" s="33">
        <v>99</v>
      </c>
      <c r="D1865" s="33">
        <v>900</v>
      </c>
      <c r="E1865" s="34">
        <v>0</v>
      </c>
      <c r="F1865" s="33">
        <v>16</v>
      </c>
      <c r="G1865" s="33">
        <v>132</v>
      </c>
      <c r="H1865" s="32">
        <v>50</v>
      </c>
    </row>
    <row r="1866" spans="1:8" s="197" customFormat="1" x14ac:dyDescent="0.3">
      <c r="A1866" s="215" t="s">
        <v>1091</v>
      </c>
      <c r="B1866" s="115">
        <v>44244</v>
      </c>
      <c r="C1866" s="33">
        <v>89</v>
      </c>
      <c r="D1866" s="33">
        <v>939</v>
      </c>
      <c r="E1866" s="34">
        <v>0</v>
      </c>
      <c r="F1866" s="33">
        <v>65</v>
      </c>
      <c r="G1866" s="33">
        <v>240</v>
      </c>
      <c r="H1866" s="32">
        <v>0</v>
      </c>
    </row>
    <row r="1867" spans="1:8" s="197" customFormat="1" x14ac:dyDescent="0.3">
      <c r="A1867" s="215" t="s">
        <v>1092</v>
      </c>
      <c r="B1867" s="115">
        <v>44244</v>
      </c>
      <c r="C1867" s="33">
        <v>177</v>
      </c>
      <c r="D1867" s="33">
        <v>856</v>
      </c>
      <c r="E1867" s="34">
        <v>13</v>
      </c>
      <c r="F1867" s="33">
        <v>45</v>
      </c>
      <c r="G1867" s="33">
        <v>204</v>
      </c>
      <c r="H1867" s="32">
        <v>62</v>
      </c>
    </row>
    <row r="1868" spans="1:8" s="197" customFormat="1" x14ac:dyDescent="0.3">
      <c r="A1868" s="215" t="s">
        <v>1087</v>
      </c>
      <c r="B1868" s="115">
        <v>44245</v>
      </c>
      <c r="C1868" s="33">
        <v>436</v>
      </c>
      <c r="D1868" s="33">
        <v>2529</v>
      </c>
      <c r="E1868" s="34">
        <v>0</v>
      </c>
      <c r="F1868" s="33">
        <v>86</v>
      </c>
      <c r="G1868" s="33">
        <v>300</v>
      </c>
      <c r="H1868" s="32">
        <v>0</v>
      </c>
    </row>
    <row r="1869" spans="1:8" s="197" customFormat="1" x14ac:dyDescent="0.3">
      <c r="A1869" s="215" t="s">
        <v>1088</v>
      </c>
      <c r="B1869" s="115">
        <v>44245</v>
      </c>
      <c r="C1869" s="33">
        <v>153</v>
      </c>
      <c r="D1869" s="33">
        <v>1284</v>
      </c>
      <c r="E1869" s="34">
        <v>0</v>
      </c>
      <c r="F1869" s="33">
        <v>73</v>
      </c>
      <c r="G1869" s="33">
        <v>228</v>
      </c>
      <c r="H1869" s="32">
        <v>0</v>
      </c>
    </row>
    <row r="1870" spans="1:8" s="197" customFormat="1" x14ac:dyDescent="0.3">
      <c r="A1870" s="215" t="s">
        <v>1089</v>
      </c>
      <c r="B1870" s="115">
        <v>44245</v>
      </c>
      <c r="C1870" s="33">
        <v>132</v>
      </c>
      <c r="D1870" s="33">
        <v>1339</v>
      </c>
      <c r="E1870" s="34">
        <v>0</v>
      </c>
      <c r="F1870" s="33">
        <v>67</v>
      </c>
      <c r="G1870" s="33">
        <v>240</v>
      </c>
      <c r="H1870" s="32">
        <v>0</v>
      </c>
    </row>
    <row r="1871" spans="1:8" s="197" customFormat="1" x14ac:dyDescent="0.3">
      <c r="A1871" s="215" t="s">
        <v>1090</v>
      </c>
      <c r="B1871" s="115">
        <v>44245</v>
      </c>
      <c r="C1871" s="33">
        <v>106</v>
      </c>
      <c r="D1871" s="33">
        <v>882</v>
      </c>
      <c r="E1871" s="34">
        <v>0</v>
      </c>
      <c r="F1871" s="33">
        <v>14</v>
      </c>
      <c r="G1871" s="33">
        <v>141</v>
      </c>
      <c r="H1871" s="32">
        <v>50</v>
      </c>
    </row>
    <row r="1872" spans="1:8" s="197" customFormat="1" x14ac:dyDescent="0.3">
      <c r="A1872" s="215" t="s">
        <v>1091</v>
      </c>
      <c r="B1872" s="115">
        <v>44245</v>
      </c>
      <c r="C1872" s="33">
        <v>88</v>
      </c>
      <c r="D1872" s="33">
        <v>987</v>
      </c>
      <c r="E1872" s="34">
        <v>0</v>
      </c>
      <c r="F1872" s="33">
        <v>65</v>
      </c>
      <c r="G1872" s="33">
        <v>204</v>
      </c>
      <c r="H1872" s="32">
        <v>0</v>
      </c>
    </row>
    <row r="1873" spans="1:8" s="197" customFormat="1" x14ac:dyDescent="0.3">
      <c r="A1873" s="215" t="s">
        <v>1092</v>
      </c>
      <c r="B1873" s="115">
        <v>44245</v>
      </c>
      <c r="C1873" s="33">
        <v>175</v>
      </c>
      <c r="D1873" s="33">
        <v>840</v>
      </c>
      <c r="E1873" s="34">
        <v>8</v>
      </c>
      <c r="F1873" s="33">
        <v>47</v>
      </c>
      <c r="G1873" s="33">
        <v>220</v>
      </c>
      <c r="H1873" s="32">
        <v>67</v>
      </c>
    </row>
    <row r="1874" spans="1:8" s="197" customFormat="1" x14ac:dyDescent="0.3">
      <c r="A1874" s="215" t="s">
        <v>1087</v>
      </c>
      <c r="B1874" s="115">
        <v>44246</v>
      </c>
      <c r="C1874" s="33">
        <v>440</v>
      </c>
      <c r="D1874" s="33">
        <v>2540</v>
      </c>
      <c r="E1874" s="34">
        <v>0</v>
      </c>
      <c r="F1874" s="33">
        <v>77</v>
      </c>
      <c r="G1874" s="33">
        <v>312</v>
      </c>
      <c r="H1874" s="32">
        <v>0</v>
      </c>
    </row>
    <row r="1875" spans="1:8" s="197" customFormat="1" x14ac:dyDescent="0.3">
      <c r="A1875" s="215" t="s">
        <v>1088</v>
      </c>
      <c r="B1875" s="115">
        <v>44246</v>
      </c>
      <c r="C1875" s="33">
        <v>156</v>
      </c>
      <c r="D1875" s="33">
        <v>1289</v>
      </c>
      <c r="E1875" s="34">
        <v>0</v>
      </c>
      <c r="F1875" s="33">
        <v>72</v>
      </c>
      <c r="G1875" s="33">
        <v>213</v>
      </c>
      <c r="H1875" s="32">
        <v>0</v>
      </c>
    </row>
    <row r="1876" spans="1:8" s="197" customFormat="1" x14ac:dyDescent="0.3">
      <c r="A1876" s="215" t="s">
        <v>1089</v>
      </c>
      <c r="B1876" s="115">
        <v>44246</v>
      </c>
      <c r="C1876" s="33">
        <v>139</v>
      </c>
      <c r="D1876" s="33">
        <v>1320</v>
      </c>
      <c r="E1876" s="34">
        <v>0</v>
      </c>
      <c r="F1876" s="33">
        <v>61</v>
      </c>
      <c r="G1876" s="33">
        <v>260</v>
      </c>
      <c r="H1876" s="32">
        <v>0</v>
      </c>
    </row>
    <row r="1877" spans="1:8" s="197" customFormat="1" x14ac:dyDescent="0.3">
      <c r="A1877" s="215" t="s">
        <v>1090</v>
      </c>
      <c r="B1877" s="115">
        <v>44246</v>
      </c>
      <c r="C1877" s="33">
        <v>101</v>
      </c>
      <c r="D1877" s="33">
        <v>867</v>
      </c>
      <c r="E1877" s="34">
        <v>0</v>
      </c>
      <c r="F1877" s="33">
        <v>17</v>
      </c>
      <c r="G1877" s="33">
        <v>144</v>
      </c>
      <c r="H1877" s="32">
        <v>50</v>
      </c>
    </row>
    <row r="1878" spans="1:8" s="197" customFormat="1" x14ac:dyDescent="0.3">
      <c r="A1878" s="215" t="s">
        <v>1091</v>
      </c>
      <c r="B1878" s="115">
        <v>44246</v>
      </c>
      <c r="C1878" s="33">
        <v>89</v>
      </c>
      <c r="D1878" s="33">
        <v>967</v>
      </c>
      <c r="E1878" s="34">
        <v>0</v>
      </c>
      <c r="F1878" s="33">
        <v>64</v>
      </c>
      <c r="G1878" s="33">
        <v>219</v>
      </c>
      <c r="H1878" s="32">
        <v>0</v>
      </c>
    </row>
    <row r="1879" spans="1:8" s="197" customFormat="1" x14ac:dyDescent="0.3">
      <c r="A1879" s="215" t="s">
        <v>1092</v>
      </c>
      <c r="B1879" s="115">
        <v>44246</v>
      </c>
      <c r="C1879" s="33">
        <v>164</v>
      </c>
      <c r="D1879" s="33">
        <v>797</v>
      </c>
      <c r="E1879" s="34">
        <v>7</v>
      </c>
      <c r="F1879" s="33">
        <v>58</v>
      </c>
      <c r="G1879" s="33">
        <v>258</v>
      </c>
      <c r="H1879" s="32">
        <v>68</v>
      </c>
    </row>
    <row r="1880" spans="1:8" s="197" customFormat="1" x14ac:dyDescent="0.3">
      <c r="A1880" s="215" t="s">
        <v>1087</v>
      </c>
      <c r="B1880" s="115">
        <v>44247</v>
      </c>
      <c r="C1880" s="33">
        <v>432</v>
      </c>
      <c r="D1880" s="33">
        <v>2499</v>
      </c>
      <c r="E1880" s="34">
        <v>0</v>
      </c>
      <c r="F1880" s="33">
        <v>89</v>
      </c>
      <c r="G1880" s="33">
        <v>348</v>
      </c>
      <c r="H1880" s="32">
        <v>0</v>
      </c>
    </row>
    <row r="1881" spans="1:8" s="197" customFormat="1" x14ac:dyDescent="0.3">
      <c r="A1881" s="215" t="s">
        <v>1088</v>
      </c>
      <c r="B1881" s="115">
        <v>44247</v>
      </c>
      <c r="C1881" s="33">
        <v>156</v>
      </c>
      <c r="D1881" s="33">
        <v>1268</v>
      </c>
      <c r="E1881" s="34">
        <v>0</v>
      </c>
      <c r="F1881" s="33">
        <v>73</v>
      </c>
      <c r="G1881" s="33">
        <v>239</v>
      </c>
      <c r="H1881" s="32">
        <v>0</v>
      </c>
    </row>
    <row r="1882" spans="1:8" s="197" customFormat="1" x14ac:dyDescent="0.3">
      <c r="A1882" s="215" t="s">
        <v>1089</v>
      </c>
      <c r="B1882" s="115">
        <v>44247</v>
      </c>
      <c r="C1882" s="33">
        <v>132</v>
      </c>
      <c r="D1882" s="33">
        <v>1225</v>
      </c>
      <c r="E1882" s="34">
        <v>0</v>
      </c>
      <c r="F1882" s="33">
        <v>63</v>
      </c>
      <c r="G1882" s="33">
        <v>320</v>
      </c>
      <c r="H1882" s="32">
        <v>0</v>
      </c>
    </row>
    <row r="1883" spans="1:8" s="197" customFormat="1" x14ac:dyDescent="0.3">
      <c r="A1883" s="215" t="s">
        <v>1090</v>
      </c>
      <c r="B1883" s="115">
        <v>44247</v>
      </c>
      <c r="C1883" s="33">
        <v>98</v>
      </c>
      <c r="D1883" s="33">
        <v>812</v>
      </c>
      <c r="E1883" s="34">
        <v>0</v>
      </c>
      <c r="F1883" s="33">
        <v>19</v>
      </c>
      <c r="G1883" s="33">
        <v>192</v>
      </c>
      <c r="H1883" s="32">
        <v>50</v>
      </c>
    </row>
    <row r="1884" spans="1:8" s="197" customFormat="1" x14ac:dyDescent="0.3">
      <c r="A1884" s="215" t="s">
        <v>1091</v>
      </c>
      <c r="B1884" s="115">
        <v>44247</v>
      </c>
      <c r="C1884" s="33">
        <v>89</v>
      </c>
      <c r="D1884" s="33">
        <v>928</v>
      </c>
      <c r="E1884" s="34">
        <v>0</v>
      </c>
      <c r="F1884" s="33">
        <v>69</v>
      </c>
      <c r="G1884" s="33">
        <v>255</v>
      </c>
      <c r="H1884" s="32">
        <v>0</v>
      </c>
    </row>
    <row r="1885" spans="1:8" s="197" customFormat="1" x14ac:dyDescent="0.3">
      <c r="A1885" s="215" t="s">
        <v>1092</v>
      </c>
      <c r="B1885" s="115">
        <v>44247</v>
      </c>
      <c r="C1885" s="33">
        <v>163</v>
      </c>
      <c r="D1885" s="33">
        <v>783</v>
      </c>
      <c r="E1885" s="34">
        <v>8</v>
      </c>
      <c r="F1885" s="33">
        <v>59</v>
      </c>
      <c r="G1885" s="33">
        <v>272</v>
      </c>
      <c r="H1885" s="32">
        <v>67</v>
      </c>
    </row>
    <row r="1886" spans="1:8" s="197" customFormat="1" x14ac:dyDescent="0.3">
      <c r="A1886" s="215" t="s">
        <v>1087</v>
      </c>
      <c r="B1886" s="115">
        <v>44248</v>
      </c>
      <c r="C1886" s="33">
        <v>416</v>
      </c>
      <c r="D1886" s="33">
        <v>2424</v>
      </c>
      <c r="E1886" s="34">
        <v>0</v>
      </c>
      <c r="F1886" s="33">
        <v>105</v>
      </c>
      <c r="G1886" s="33">
        <v>400</v>
      </c>
      <c r="H1886" s="32">
        <v>0</v>
      </c>
    </row>
    <row r="1887" spans="1:8" s="197" customFormat="1" x14ac:dyDescent="0.3">
      <c r="A1887" s="215" t="s">
        <v>1088</v>
      </c>
      <c r="B1887" s="115">
        <v>44248</v>
      </c>
      <c r="C1887" s="33">
        <v>153</v>
      </c>
      <c r="D1887" s="33">
        <v>1235</v>
      </c>
      <c r="E1887" s="34">
        <v>0</v>
      </c>
      <c r="F1887" s="33">
        <v>71</v>
      </c>
      <c r="G1887" s="33">
        <v>258</v>
      </c>
      <c r="H1887" s="32">
        <v>0</v>
      </c>
    </row>
    <row r="1888" spans="1:8" s="197" customFormat="1" x14ac:dyDescent="0.3">
      <c r="A1888" s="215" t="s">
        <v>1089</v>
      </c>
      <c r="B1888" s="115">
        <v>44248</v>
      </c>
      <c r="C1888" s="33">
        <v>125</v>
      </c>
      <c r="D1888" s="33">
        <v>1177</v>
      </c>
      <c r="E1888" s="34">
        <v>0</v>
      </c>
      <c r="F1888" s="33">
        <v>66</v>
      </c>
      <c r="G1888" s="33">
        <v>352</v>
      </c>
      <c r="H1888" s="32">
        <v>0</v>
      </c>
    </row>
    <row r="1889" spans="1:8" s="197" customFormat="1" x14ac:dyDescent="0.3">
      <c r="A1889" s="215" t="s">
        <v>1090</v>
      </c>
      <c r="B1889" s="115">
        <v>44248</v>
      </c>
      <c r="C1889" s="33">
        <v>93</v>
      </c>
      <c r="D1889" s="33">
        <v>773</v>
      </c>
      <c r="E1889" s="34">
        <v>0</v>
      </c>
      <c r="F1889" s="33">
        <v>23</v>
      </c>
      <c r="G1889" s="33">
        <v>233</v>
      </c>
      <c r="H1889" s="32">
        <v>50</v>
      </c>
    </row>
    <row r="1890" spans="1:8" s="197" customFormat="1" x14ac:dyDescent="0.3">
      <c r="A1890" s="215" t="s">
        <v>1091</v>
      </c>
      <c r="B1890" s="115">
        <v>44248</v>
      </c>
      <c r="C1890" s="33">
        <v>84</v>
      </c>
      <c r="D1890" s="33">
        <v>887</v>
      </c>
      <c r="E1890" s="34">
        <v>0</v>
      </c>
      <c r="F1890" s="33">
        <v>73</v>
      </c>
      <c r="G1890" s="33">
        <v>275</v>
      </c>
      <c r="H1890" s="32">
        <v>0</v>
      </c>
    </row>
    <row r="1891" spans="1:8" s="197" customFormat="1" x14ac:dyDescent="0.3">
      <c r="A1891" s="215" t="s">
        <v>1092</v>
      </c>
      <c r="B1891" s="115">
        <v>44248</v>
      </c>
      <c r="C1891" s="33">
        <v>152</v>
      </c>
      <c r="D1891" s="33">
        <v>789</v>
      </c>
      <c r="E1891" s="34">
        <v>9</v>
      </c>
      <c r="F1891" s="33">
        <v>70</v>
      </c>
      <c r="G1891" s="33">
        <v>266</v>
      </c>
      <c r="H1891" s="32">
        <v>66</v>
      </c>
    </row>
    <row r="1892" spans="1:8" s="197" customFormat="1" x14ac:dyDescent="0.3">
      <c r="A1892" s="215" t="s">
        <v>1087</v>
      </c>
      <c r="B1892" s="115">
        <v>44249</v>
      </c>
      <c r="C1892" s="33">
        <v>420</v>
      </c>
      <c r="D1892" s="33">
        <v>2385</v>
      </c>
      <c r="E1892" s="34">
        <v>0</v>
      </c>
      <c r="F1892" s="33">
        <v>102</v>
      </c>
      <c r="G1892" s="33">
        <v>445</v>
      </c>
      <c r="H1892" s="32">
        <v>0</v>
      </c>
    </row>
    <row r="1893" spans="1:8" s="197" customFormat="1" x14ac:dyDescent="0.3">
      <c r="A1893" s="215" t="s">
        <v>1088</v>
      </c>
      <c r="B1893" s="115">
        <v>44249</v>
      </c>
      <c r="C1893" s="33">
        <v>149</v>
      </c>
      <c r="D1893" s="33">
        <v>1222</v>
      </c>
      <c r="E1893" s="34">
        <v>0</v>
      </c>
      <c r="F1893" s="33">
        <v>73</v>
      </c>
      <c r="G1893" s="33">
        <v>278</v>
      </c>
      <c r="H1893" s="32">
        <v>0</v>
      </c>
    </row>
    <row r="1894" spans="1:8" s="197" customFormat="1" x14ac:dyDescent="0.3">
      <c r="A1894" s="215" t="s">
        <v>1089</v>
      </c>
      <c r="B1894" s="115">
        <v>44249</v>
      </c>
      <c r="C1894" s="33">
        <v>127</v>
      </c>
      <c r="D1894" s="33">
        <v>1199</v>
      </c>
      <c r="E1894" s="34">
        <v>0</v>
      </c>
      <c r="F1894" s="33">
        <v>64</v>
      </c>
      <c r="G1894" s="33">
        <v>342</v>
      </c>
      <c r="H1894" s="32">
        <v>0</v>
      </c>
    </row>
    <row r="1895" spans="1:8" s="197" customFormat="1" x14ac:dyDescent="0.3">
      <c r="A1895" s="215" t="s">
        <v>1090</v>
      </c>
      <c r="B1895" s="115">
        <v>44249</v>
      </c>
      <c r="C1895" s="33">
        <v>92</v>
      </c>
      <c r="D1895" s="33">
        <v>796</v>
      </c>
      <c r="E1895" s="34">
        <v>0</v>
      </c>
      <c r="F1895" s="33">
        <v>21</v>
      </c>
      <c r="G1895" s="33">
        <v>197</v>
      </c>
      <c r="H1895" s="32">
        <v>50</v>
      </c>
    </row>
    <row r="1896" spans="1:8" s="197" customFormat="1" x14ac:dyDescent="0.3">
      <c r="A1896" s="215" t="s">
        <v>1091</v>
      </c>
      <c r="B1896" s="115">
        <v>44249</v>
      </c>
      <c r="C1896" s="33">
        <v>85</v>
      </c>
      <c r="D1896" s="33">
        <v>938</v>
      </c>
      <c r="E1896" s="34">
        <v>0</v>
      </c>
      <c r="F1896" s="33">
        <v>73</v>
      </c>
      <c r="G1896" s="33">
        <v>241</v>
      </c>
      <c r="H1896" s="32">
        <v>0</v>
      </c>
    </row>
    <row r="1897" spans="1:8" s="197" customFormat="1" x14ac:dyDescent="0.3">
      <c r="A1897" s="215" t="s">
        <v>1092</v>
      </c>
      <c r="B1897" s="115">
        <v>44249</v>
      </c>
      <c r="C1897" s="33">
        <v>161</v>
      </c>
      <c r="D1897" s="33">
        <v>788</v>
      </c>
      <c r="E1897" s="34">
        <v>9</v>
      </c>
      <c r="F1897" s="33">
        <v>61</v>
      </c>
      <c r="G1897" s="33">
        <v>269</v>
      </c>
      <c r="H1897" s="32">
        <v>66</v>
      </c>
    </row>
    <row r="1898" spans="1:8" s="197" customFormat="1" x14ac:dyDescent="0.3">
      <c r="A1898" s="215" t="s">
        <v>1087</v>
      </c>
      <c r="B1898" s="115">
        <v>44250</v>
      </c>
      <c r="C1898" s="33">
        <v>425</v>
      </c>
      <c r="D1898" s="33">
        <v>2542</v>
      </c>
      <c r="E1898" s="34">
        <v>0</v>
      </c>
      <c r="F1898" s="33">
        <v>98</v>
      </c>
      <c r="G1898" s="33">
        <v>320</v>
      </c>
      <c r="H1898" s="32">
        <v>0</v>
      </c>
    </row>
    <row r="1899" spans="1:8" s="197" customFormat="1" x14ac:dyDescent="0.3">
      <c r="A1899" s="215" t="s">
        <v>1088</v>
      </c>
      <c r="B1899" s="115">
        <v>44250</v>
      </c>
      <c r="C1899" s="33">
        <v>159</v>
      </c>
      <c r="D1899" s="33">
        <v>1307</v>
      </c>
      <c r="E1899" s="34">
        <v>0</v>
      </c>
      <c r="F1899" s="33">
        <v>72</v>
      </c>
      <c r="G1899" s="33">
        <v>217</v>
      </c>
      <c r="H1899" s="32">
        <v>0</v>
      </c>
    </row>
    <row r="1900" spans="1:8" s="197" customFormat="1" x14ac:dyDescent="0.3">
      <c r="A1900" s="215" t="s">
        <v>1089</v>
      </c>
      <c r="B1900" s="115">
        <v>44250</v>
      </c>
      <c r="C1900" s="33">
        <v>136</v>
      </c>
      <c r="D1900" s="33">
        <v>1342</v>
      </c>
      <c r="E1900" s="34">
        <v>0</v>
      </c>
      <c r="F1900" s="33">
        <v>62</v>
      </c>
      <c r="G1900" s="33">
        <v>242</v>
      </c>
      <c r="H1900" s="32">
        <v>0</v>
      </c>
    </row>
    <row r="1901" spans="1:8" s="197" customFormat="1" x14ac:dyDescent="0.3">
      <c r="A1901" s="215" t="s">
        <v>1090</v>
      </c>
      <c r="B1901" s="115">
        <v>44250</v>
      </c>
      <c r="C1901" s="33">
        <v>94</v>
      </c>
      <c r="D1901" s="33">
        <v>856</v>
      </c>
      <c r="E1901" s="34">
        <v>0</v>
      </c>
      <c r="F1901" s="33">
        <v>20</v>
      </c>
      <c r="G1901" s="33">
        <v>167</v>
      </c>
      <c r="H1901" s="32">
        <v>0</v>
      </c>
    </row>
    <row r="1902" spans="1:8" s="197" customFormat="1" x14ac:dyDescent="0.3">
      <c r="A1902" s="215" t="s">
        <v>1091</v>
      </c>
      <c r="B1902" s="115">
        <v>44250</v>
      </c>
      <c r="C1902" s="33">
        <v>81</v>
      </c>
      <c r="D1902" s="33">
        <v>981</v>
      </c>
      <c r="E1902" s="34">
        <v>0</v>
      </c>
      <c r="F1902" s="33">
        <v>78</v>
      </c>
      <c r="G1902" s="33">
        <v>204</v>
      </c>
      <c r="H1902" s="32">
        <v>0</v>
      </c>
    </row>
    <row r="1903" spans="1:8" s="197" customFormat="1" x14ac:dyDescent="0.3">
      <c r="A1903" s="215" t="s">
        <v>1092</v>
      </c>
      <c r="B1903" s="115">
        <v>44250</v>
      </c>
      <c r="C1903" s="33">
        <v>161</v>
      </c>
      <c r="D1903" s="33">
        <v>875</v>
      </c>
      <c r="E1903" s="34">
        <v>9</v>
      </c>
      <c r="F1903" s="33">
        <v>61</v>
      </c>
      <c r="G1903" s="33">
        <v>194</v>
      </c>
      <c r="H1903" s="32">
        <v>66</v>
      </c>
    </row>
    <row r="1904" spans="1:8" s="197" customFormat="1" x14ac:dyDescent="0.3">
      <c r="A1904" s="215" t="s">
        <v>1087</v>
      </c>
      <c r="B1904" s="115">
        <v>44251</v>
      </c>
      <c r="C1904" s="33">
        <v>442</v>
      </c>
      <c r="D1904" s="33">
        <v>2562</v>
      </c>
      <c r="E1904" s="34">
        <v>0</v>
      </c>
      <c r="F1904" s="33">
        <v>80</v>
      </c>
      <c r="G1904" s="33">
        <v>287</v>
      </c>
      <c r="H1904" s="32">
        <v>0</v>
      </c>
    </row>
    <row r="1905" spans="1:8" s="197" customFormat="1" x14ac:dyDescent="0.3">
      <c r="A1905" s="215" t="s">
        <v>1088</v>
      </c>
      <c r="B1905" s="115">
        <v>44251</v>
      </c>
      <c r="C1905" s="33">
        <v>163</v>
      </c>
      <c r="D1905" s="33">
        <v>1323</v>
      </c>
      <c r="E1905" s="34">
        <v>0</v>
      </c>
      <c r="F1905" s="33">
        <v>65</v>
      </c>
      <c r="G1905" s="33">
        <v>222</v>
      </c>
      <c r="H1905" s="32">
        <v>0</v>
      </c>
    </row>
    <row r="1906" spans="1:8" s="197" customFormat="1" x14ac:dyDescent="0.3">
      <c r="A1906" s="215" t="s">
        <v>1089</v>
      </c>
      <c r="B1906" s="115">
        <v>44251</v>
      </c>
      <c r="C1906" s="33">
        <v>130</v>
      </c>
      <c r="D1906" s="33">
        <v>1362</v>
      </c>
      <c r="E1906" s="34">
        <v>0</v>
      </c>
      <c r="F1906" s="33">
        <v>65</v>
      </c>
      <c r="G1906" s="33">
        <v>234</v>
      </c>
      <c r="H1906" s="32">
        <v>0</v>
      </c>
    </row>
    <row r="1907" spans="1:8" s="197" customFormat="1" x14ac:dyDescent="0.3">
      <c r="A1907" s="215" t="s">
        <v>1090</v>
      </c>
      <c r="B1907" s="115">
        <v>44251</v>
      </c>
      <c r="C1907" s="33">
        <v>95</v>
      </c>
      <c r="D1907" s="33">
        <v>887</v>
      </c>
      <c r="E1907" s="34">
        <v>0</v>
      </c>
      <c r="F1907" s="33">
        <v>22</v>
      </c>
      <c r="G1907" s="33">
        <v>129</v>
      </c>
      <c r="H1907" s="32">
        <v>0</v>
      </c>
    </row>
    <row r="1908" spans="1:8" s="197" customFormat="1" x14ac:dyDescent="0.3">
      <c r="A1908" s="215" t="s">
        <v>1091</v>
      </c>
      <c r="B1908" s="115">
        <v>44251</v>
      </c>
      <c r="C1908" s="33">
        <v>82</v>
      </c>
      <c r="D1908" s="33">
        <v>979</v>
      </c>
      <c r="E1908" s="34">
        <v>0</v>
      </c>
      <c r="F1908" s="33">
        <v>73</v>
      </c>
      <c r="G1908" s="33">
        <v>226</v>
      </c>
      <c r="H1908" s="32">
        <v>0</v>
      </c>
    </row>
    <row r="1909" spans="1:8" s="197" customFormat="1" x14ac:dyDescent="0.3">
      <c r="A1909" s="215" t="s">
        <v>1092</v>
      </c>
      <c r="B1909" s="115">
        <v>44251</v>
      </c>
      <c r="C1909" s="33">
        <v>165</v>
      </c>
      <c r="D1909" s="33">
        <v>884</v>
      </c>
      <c r="E1909" s="34">
        <v>12</v>
      </c>
      <c r="F1909" s="33">
        <v>57</v>
      </c>
      <c r="G1909" s="33">
        <v>185</v>
      </c>
      <c r="H1909" s="32">
        <v>63</v>
      </c>
    </row>
    <row r="1910" spans="1:8" s="197" customFormat="1" x14ac:dyDescent="0.3">
      <c r="A1910" s="215" t="s">
        <v>1087</v>
      </c>
      <c r="B1910" s="115">
        <v>44252</v>
      </c>
      <c r="C1910" s="33">
        <v>434</v>
      </c>
      <c r="D1910" s="33">
        <v>2581</v>
      </c>
      <c r="E1910" s="34">
        <v>0</v>
      </c>
      <c r="F1910" s="33">
        <v>88</v>
      </c>
      <c r="G1910" s="33">
        <v>262</v>
      </c>
      <c r="H1910" s="32">
        <v>0</v>
      </c>
    </row>
    <row r="1911" spans="1:8" s="197" customFormat="1" x14ac:dyDescent="0.3">
      <c r="A1911" s="215" t="s">
        <v>1088</v>
      </c>
      <c r="B1911" s="115">
        <v>44252</v>
      </c>
      <c r="C1911" s="33">
        <v>154</v>
      </c>
      <c r="D1911" s="33">
        <v>1310</v>
      </c>
      <c r="E1911" s="34">
        <v>0</v>
      </c>
      <c r="F1911" s="33">
        <v>72</v>
      </c>
      <c r="G1911" s="33">
        <v>220</v>
      </c>
      <c r="H1911" s="32">
        <v>0</v>
      </c>
    </row>
    <row r="1912" spans="1:8" s="197" customFormat="1" x14ac:dyDescent="0.3">
      <c r="A1912" s="215" t="s">
        <v>1089</v>
      </c>
      <c r="B1912" s="115">
        <v>44252</v>
      </c>
      <c r="C1912" s="33">
        <v>137</v>
      </c>
      <c r="D1912" s="33">
        <v>1338</v>
      </c>
      <c r="E1912" s="34">
        <v>0</v>
      </c>
      <c r="F1912" s="33">
        <v>57</v>
      </c>
      <c r="G1912" s="33">
        <v>247</v>
      </c>
      <c r="H1912" s="32">
        <v>0</v>
      </c>
    </row>
    <row r="1913" spans="1:8" s="197" customFormat="1" x14ac:dyDescent="0.3">
      <c r="A1913" s="215" t="s">
        <v>1090</v>
      </c>
      <c r="B1913" s="115">
        <v>44252</v>
      </c>
      <c r="C1913" s="33">
        <v>93</v>
      </c>
      <c r="D1913" s="33">
        <v>902</v>
      </c>
      <c r="E1913" s="34">
        <v>0</v>
      </c>
      <c r="F1913" s="33">
        <v>24</v>
      </c>
      <c r="G1913" s="33">
        <v>127</v>
      </c>
      <c r="H1913" s="32">
        <v>0</v>
      </c>
    </row>
    <row r="1914" spans="1:8" s="197" customFormat="1" x14ac:dyDescent="0.3">
      <c r="A1914" s="215" t="s">
        <v>1091</v>
      </c>
      <c r="B1914" s="115">
        <v>44252</v>
      </c>
      <c r="C1914" s="33">
        <v>94</v>
      </c>
      <c r="D1914" s="33">
        <v>1012</v>
      </c>
      <c r="E1914" s="34">
        <v>0</v>
      </c>
      <c r="F1914" s="33">
        <v>61</v>
      </c>
      <c r="G1914" s="33">
        <v>192</v>
      </c>
      <c r="H1914" s="32">
        <v>0</v>
      </c>
    </row>
    <row r="1915" spans="1:8" s="197" customFormat="1" x14ac:dyDescent="0.3">
      <c r="A1915" s="215" t="s">
        <v>1092</v>
      </c>
      <c r="B1915" s="115">
        <v>44252</v>
      </c>
      <c r="C1915" s="33">
        <v>170</v>
      </c>
      <c r="D1915" s="33">
        <v>875</v>
      </c>
      <c r="E1915" s="34">
        <v>12</v>
      </c>
      <c r="F1915" s="33">
        <v>52</v>
      </c>
      <c r="G1915" s="33">
        <v>194</v>
      </c>
      <c r="H1915" s="32">
        <v>63</v>
      </c>
    </row>
    <row r="1916" spans="1:8" s="197" customFormat="1" x14ac:dyDescent="0.3">
      <c r="A1916" s="215" t="s">
        <v>1087</v>
      </c>
      <c r="B1916" s="115">
        <v>44253</v>
      </c>
      <c r="C1916" s="33">
        <v>446</v>
      </c>
      <c r="D1916" s="33">
        <v>2569</v>
      </c>
      <c r="E1916" s="34">
        <v>0</v>
      </c>
      <c r="F1916" s="33">
        <v>71</v>
      </c>
      <c r="G1916" s="33">
        <v>295</v>
      </c>
      <c r="H1916" s="32">
        <v>0</v>
      </c>
    </row>
    <row r="1917" spans="1:8" s="197" customFormat="1" x14ac:dyDescent="0.3">
      <c r="A1917" s="215" t="s">
        <v>1088</v>
      </c>
      <c r="B1917" s="115">
        <v>44253</v>
      </c>
      <c r="C1917" s="33">
        <v>153</v>
      </c>
      <c r="D1917" s="33">
        <v>1272</v>
      </c>
      <c r="E1917" s="34">
        <v>0</v>
      </c>
      <c r="F1917" s="33">
        <v>78</v>
      </c>
      <c r="G1917" s="33">
        <v>263</v>
      </c>
      <c r="H1917" s="32">
        <v>0</v>
      </c>
    </row>
    <row r="1918" spans="1:8" s="197" customFormat="1" x14ac:dyDescent="0.3">
      <c r="A1918" s="215" t="s">
        <v>1089</v>
      </c>
      <c r="B1918" s="115">
        <v>44253</v>
      </c>
      <c r="C1918" s="33">
        <v>132</v>
      </c>
      <c r="D1918" s="33">
        <v>1329</v>
      </c>
      <c r="E1918" s="34">
        <v>0</v>
      </c>
      <c r="F1918" s="33">
        <v>64</v>
      </c>
      <c r="G1918" s="33">
        <v>246</v>
      </c>
      <c r="H1918" s="32">
        <v>0</v>
      </c>
    </row>
    <row r="1919" spans="1:8" s="197" customFormat="1" x14ac:dyDescent="0.3">
      <c r="A1919" s="215" t="s">
        <v>1090</v>
      </c>
      <c r="B1919" s="115">
        <v>44253</v>
      </c>
      <c r="C1919" s="33">
        <v>95</v>
      </c>
      <c r="D1919" s="33">
        <v>900</v>
      </c>
      <c r="E1919" s="34">
        <v>0</v>
      </c>
      <c r="F1919" s="33">
        <v>21</v>
      </c>
      <c r="G1919" s="33">
        <v>137</v>
      </c>
      <c r="H1919" s="32">
        <v>0</v>
      </c>
    </row>
    <row r="1920" spans="1:8" s="197" customFormat="1" x14ac:dyDescent="0.3">
      <c r="A1920" s="215" t="s">
        <v>1091</v>
      </c>
      <c r="B1920" s="115">
        <v>44253</v>
      </c>
      <c r="C1920" s="33">
        <v>88</v>
      </c>
      <c r="D1920" s="33">
        <v>1008</v>
      </c>
      <c r="E1920" s="34">
        <v>0</v>
      </c>
      <c r="F1920" s="33">
        <v>66</v>
      </c>
      <c r="G1920" s="33">
        <v>193</v>
      </c>
      <c r="H1920" s="32">
        <v>0</v>
      </c>
    </row>
    <row r="1921" spans="1:8" s="197" customFormat="1" x14ac:dyDescent="0.3">
      <c r="A1921" s="215" t="s">
        <v>1092</v>
      </c>
      <c r="B1921" s="115">
        <v>44253</v>
      </c>
      <c r="C1921" s="33">
        <v>170</v>
      </c>
      <c r="D1921" s="33">
        <v>863</v>
      </c>
      <c r="E1921" s="34">
        <v>12</v>
      </c>
      <c r="F1921" s="33">
        <v>52</v>
      </c>
      <c r="G1921" s="33">
        <v>206</v>
      </c>
      <c r="H1921" s="32">
        <v>63</v>
      </c>
    </row>
    <row r="1922" spans="1:8" s="197" customFormat="1" x14ac:dyDescent="0.3">
      <c r="A1922" s="215" t="s">
        <v>1087</v>
      </c>
      <c r="B1922" s="115">
        <v>44254</v>
      </c>
      <c r="C1922" s="33">
        <v>422</v>
      </c>
      <c r="D1922" s="33">
        <v>2517</v>
      </c>
      <c r="E1922" s="34">
        <v>0</v>
      </c>
      <c r="F1922" s="33">
        <v>87</v>
      </c>
      <c r="G1922" s="33">
        <v>344</v>
      </c>
      <c r="H1922" s="32">
        <v>0</v>
      </c>
    </row>
    <row r="1923" spans="1:8" s="197" customFormat="1" x14ac:dyDescent="0.3">
      <c r="A1923" s="215" t="s">
        <v>1088</v>
      </c>
      <c r="B1923" s="115">
        <v>44254</v>
      </c>
      <c r="C1923" s="33">
        <v>140</v>
      </c>
      <c r="D1923" s="33">
        <v>1216</v>
      </c>
      <c r="E1923" s="34">
        <v>0</v>
      </c>
      <c r="F1923" s="33">
        <v>90</v>
      </c>
      <c r="G1923" s="33">
        <v>302</v>
      </c>
      <c r="H1923" s="32">
        <v>0</v>
      </c>
    </row>
    <row r="1924" spans="1:8" s="197" customFormat="1" x14ac:dyDescent="0.3">
      <c r="A1924" s="215" t="s">
        <v>1089</v>
      </c>
      <c r="B1924" s="115">
        <v>44254</v>
      </c>
      <c r="C1924" s="33">
        <v>132</v>
      </c>
      <c r="D1924" s="33">
        <v>1255</v>
      </c>
      <c r="E1924" s="34">
        <v>0</v>
      </c>
      <c r="F1924" s="33">
        <v>65</v>
      </c>
      <c r="G1924" s="33">
        <v>296</v>
      </c>
      <c r="H1924" s="32">
        <v>0</v>
      </c>
    </row>
    <row r="1925" spans="1:8" s="197" customFormat="1" x14ac:dyDescent="0.3">
      <c r="A1925" s="215" t="s">
        <v>1090</v>
      </c>
      <c r="B1925" s="115">
        <v>44254</v>
      </c>
      <c r="C1925" s="33">
        <v>93</v>
      </c>
      <c r="D1925" s="33">
        <v>886</v>
      </c>
      <c r="E1925" s="34">
        <v>0</v>
      </c>
      <c r="F1925" s="33">
        <v>23</v>
      </c>
      <c r="G1925" s="33">
        <v>148</v>
      </c>
      <c r="H1925" s="32">
        <v>0</v>
      </c>
    </row>
    <row r="1926" spans="1:8" s="197" customFormat="1" x14ac:dyDescent="0.3">
      <c r="A1926" s="215" t="s">
        <v>1091</v>
      </c>
      <c r="B1926" s="115">
        <v>44254</v>
      </c>
      <c r="C1926" s="33">
        <v>90</v>
      </c>
      <c r="D1926" s="33">
        <v>977</v>
      </c>
      <c r="E1926" s="34">
        <v>0</v>
      </c>
      <c r="F1926" s="33">
        <v>64</v>
      </c>
      <c r="G1926" s="33">
        <v>230</v>
      </c>
      <c r="H1926" s="32">
        <v>0</v>
      </c>
    </row>
    <row r="1927" spans="1:8" s="197" customFormat="1" x14ac:dyDescent="0.3">
      <c r="A1927" s="215" t="s">
        <v>1092</v>
      </c>
      <c r="B1927" s="115">
        <v>44254</v>
      </c>
      <c r="C1927" s="33">
        <v>162</v>
      </c>
      <c r="D1927" s="33">
        <v>831</v>
      </c>
      <c r="E1927" s="34">
        <v>12</v>
      </c>
      <c r="F1927" s="33">
        <v>60</v>
      </c>
      <c r="G1927" s="33">
        <v>238</v>
      </c>
      <c r="H1927" s="32">
        <v>63</v>
      </c>
    </row>
    <row r="1928" spans="1:8" s="197" customFormat="1" x14ac:dyDescent="0.3">
      <c r="A1928" s="215" t="s">
        <v>1087</v>
      </c>
      <c r="B1928" s="115">
        <v>44255</v>
      </c>
      <c r="C1928" s="33">
        <v>412</v>
      </c>
      <c r="D1928" s="33">
        <v>2431</v>
      </c>
      <c r="E1928" s="34">
        <v>0</v>
      </c>
      <c r="F1928" s="33">
        <v>91</v>
      </c>
      <c r="G1928" s="33">
        <v>388</v>
      </c>
      <c r="H1928" s="32">
        <v>0</v>
      </c>
    </row>
    <row r="1929" spans="1:8" s="197" customFormat="1" x14ac:dyDescent="0.3">
      <c r="A1929" s="215" t="s">
        <v>1088</v>
      </c>
      <c r="B1929" s="115">
        <v>44255</v>
      </c>
      <c r="C1929" s="33">
        <v>139</v>
      </c>
      <c r="D1929" s="33">
        <v>1177</v>
      </c>
      <c r="E1929" s="34">
        <v>0</v>
      </c>
      <c r="F1929" s="33">
        <v>85</v>
      </c>
      <c r="G1929" s="33">
        <v>297</v>
      </c>
      <c r="H1929" s="32">
        <v>0</v>
      </c>
    </row>
    <row r="1930" spans="1:8" s="197" customFormat="1" x14ac:dyDescent="0.3">
      <c r="A1930" s="215" t="s">
        <v>1089</v>
      </c>
      <c r="B1930" s="115">
        <v>44255</v>
      </c>
      <c r="C1930" s="33">
        <v>133</v>
      </c>
      <c r="D1930" s="33">
        <v>1223</v>
      </c>
      <c r="E1930" s="34">
        <v>0</v>
      </c>
      <c r="F1930" s="33">
        <v>62</v>
      </c>
      <c r="G1930" s="33">
        <v>302</v>
      </c>
      <c r="H1930" s="32">
        <v>0</v>
      </c>
    </row>
    <row r="1931" spans="1:8" s="197" customFormat="1" x14ac:dyDescent="0.3">
      <c r="A1931" s="215" t="s">
        <v>1090</v>
      </c>
      <c r="B1931" s="115">
        <v>44255</v>
      </c>
      <c r="C1931" s="33">
        <v>91</v>
      </c>
      <c r="D1931" s="33">
        <v>864</v>
      </c>
      <c r="E1931" s="34">
        <v>0</v>
      </c>
      <c r="F1931" s="33">
        <v>25</v>
      </c>
      <c r="G1931" s="33">
        <v>150</v>
      </c>
      <c r="H1931" s="32">
        <v>0</v>
      </c>
    </row>
    <row r="1932" spans="1:8" s="197" customFormat="1" x14ac:dyDescent="0.3">
      <c r="A1932" s="215" t="s">
        <v>1091</v>
      </c>
      <c r="B1932" s="115">
        <v>44255</v>
      </c>
      <c r="C1932" s="33">
        <v>86</v>
      </c>
      <c r="D1932" s="33">
        <v>966</v>
      </c>
      <c r="E1932" s="34">
        <v>0</v>
      </c>
      <c r="F1932" s="33">
        <v>68</v>
      </c>
      <c r="G1932" s="33">
        <v>231</v>
      </c>
      <c r="H1932" s="32">
        <v>0</v>
      </c>
    </row>
    <row r="1933" spans="1:8" s="197" customFormat="1" x14ac:dyDescent="0.3">
      <c r="A1933" s="215" t="s">
        <v>1092</v>
      </c>
      <c r="B1933" s="115">
        <v>44255</v>
      </c>
      <c r="C1933" s="33">
        <v>151</v>
      </c>
      <c r="D1933" s="33">
        <v>818</v>
      </c>
      <c r="E1933" s="34">
        <v>12</v>
      </c>
      <c r="F1933" s="33">
        <v>71</v>
      </c>
      <c r="G1933" s="33">
        <v>247</v>
      </c>
      <c r="H1933" s="32">
        <v>63</v>
      </c>
    </row>
    <row r="1934" spans="1:8" s="197" customFormat="1" x14ac:dyDescent="0.3">
      <c r="A1934" s="215" t="s">
        <v>1087</v>
      </c>
      <c r="B1934" s="115">
        <v>44256</v>
      </c>
      <c r="C1934" s="33">
        <v>403</v>
      </c>
      <c r="D1934" s="33">
        <v>2445</v>
      </c>
      <c r="E1934" s="34">
        <v>0</v>
      </c>
      <c r="F1934" s="33">
        <v>110</v>
      </c>
      <c r="G1934" s="33">
        <v>388</v>
      </c>
      <c r="H1934" s="32">
        <v>0</v>
      </c>
    </row>
    <row r="1935" spans="1:8" s="197" customFormat="1" x14ac:dyDescent="0.3">
      <c r="A1935" s="215" t="s">
        <v>1088</v>
      </c>
      <c r="B1935" s="115">
        <v>44256</v>
      </c>
      <c r="C1935" s="33">
        <v>143</v>
      </c>
      <c r="D1935" s="33">
        <v>1181</v>
      </c>
      <c r="E1935" s="34">
        <v>0</v>
      </c>
      <c r="F1935" s="33">
        <v>79</v>
      </c>
      <c r="G1935" s="33">
        <v>313</v>
      </c>
      <c r="H1935" s="32">
        <v>0</v>
      </c>
    </row>
    <row r="1936" spans="1:8" s="197" customFormat="1" x14ac:dyDescent="0.3">
      <c r="A1936" s="215" t="s">
        <v>1089</v>
      </c>
      <c r="B1936" s="115">
        <v>44256</v>
      </c>
      <c r="C1936" s="33">
        <v>128</v>
      </c>
      <c r="D1936" s="33">
        <v>1240</v>
      </c>
      <c r="E1936" s="34">
        <v>0</v>
      </c>
      <c r="F1936" s="33">
        <v>68</v>
      </c>
      <c r="G1936" s="33">
        <v>320</v>
      </c>
      <c r="H1936" s="32">
        <v>0</v>
      </c>
    </row>
    <row r="1937" spans="1:8" s="197" customFormat="1" x14ac:dyDescent="0.3">
      <c r="A1937" s="215" t="s">
        <v>1090</v>
      </c>
      <c r="B1937" s="115">
        <v>44256</v>
      </c>
      <c r="C1937" s="33">
        <v>84</v>
      </c>
      <c r="D1937" s="33">
        <v>878</v>
      </c>
      <c r="E1937" s="34">
        <v>0</v>
      </c>
      <c r="F1937" s="33">
        <v>30</v>
      </c>
      <c r="G1937" s="33">
        <v>144</v>
      </c>
      <c r="H1937" s="32">
        <v>0</v>
      </c>
    </row>
    <row r="1938" spans="1:8" s="197" customFormat="1" x14ac:dyDescent="0.3">
      <c r="A1938" s="215" t="s">
        <v>1091</v>
      </c>
      <c r="B1938" s="115">
        <v>44256</v>
      </c>
      <c r="C1938" s="33">
        <v>86</v>
      </c>
      <c r="D1938" s="33">
        <v>950</v>
      </c>
      <c r="E1938" s="34">
        <v>0</v>
      </c>
      <c r="F1938" s="33">
        <v>69</v>
      </c>
      <c r="G1938" s="33">
        <v>235</v>
      </c>
      <c r="H1938" s="32">
        <v>0</v>
      </c>
    </row>
    <row r="1939" spans="1:8" s="197" customFormat="1" x14ac:dyDescent="0.3">
      <c r="A1939" s="215" t="s">
        <v>1092</v>
      </c>
      <c r="B1939" s="115">
        <v>44256</v>
      </c>
      <c r="C1939" s="33">
        <v>154</v>
      </c>
      <c r="D1939" s="33">
        <v>839</v>
      </c>
      <c r="E1939" s="34">
        <v>13</v>
      </c>
      <c r="F1939" s="33">
        <v>68</v>
      </c>
      <c r="G1939" s="33">
        <v>226</v>
      </c>
      <c r="H1939" s="32">
        <v>62</v>
      </c>
    </row>
    <row r="1940" spans="1:8" s="197" customFormat="1" x14ac:dyDescent="0.3">
      <c r="A1940" s="215" t="s">
        <v>1087</v>
      </c>
      <c r="B1940" s="115">
        <v>44257</v>
      </c>
      <c r="C1940" s="33">
        <v>428</v>
      </c>
      <c r="D1940" s="33">
        <v>2558</v>
      </c>
      <c r="E1940" s="34">
        <v>0</v>
      </c>
      <c r="F1940" s="33">
        <v>87</v>
      </c>
      <c r="G1940" s="33">
        <v>282</v>
      </c>
      <c r="H1940" s="32">
        <v>0</v>
      </c>
    </row>
    <row r="1941" spans="1:8" s="197" customFormat="1" x14ac:dyDescent="0.3">
      <c r="A1941" s="215" t="s">
        <v>1088</v>
      </c>
      <c r="B1941" s="115">
        <v>44257</v>
      </c>
      <c r="C1941" s="33">
        <v>143</v>
      </c>
      <c r="D1941" s="33">
        <v>1260</v>
      </c>
      <c r="E1941" s="34">
        <v>0</v>
      </c>
      <c r="F1941" s="33">
        <v>79</v>
      </c>
      <c r="G1941" s="33">
        <v>260</v>
      </c>
      <c r="H1941" s="32">
        <v>0</v>
      </c>
    </row>
    <row r="1942" spans="1:8" s="197" customFormat="1" x14ac:dyDescent="0.3">
      <c r="A1942" s="215" t="s">
        <v>1089</v>
      </c>
      <c r="B1942" s="115">
        <v>44257</v>
      </c>
      <c r="C1942" s="33">
        <v>125</v>
      </c>
      <c r="D1942" s="33">
        <v>1307</v>
      </c>
      <c r="E1942" s="34">
        <v>0</v>
      </c>
      <c r="F1942" s="33">
        <v>68</v>
      </c>
      <c r="G1942" s="33">
        <v>275</v>
      </c>
      <c r="H1942" s="32">
        <v>0</v>
      </c>
    </row>
    <row r="1943" spans="1:8" s="197" customFormat="1" x14ac:dyDescent="0.3">
      <c r="A1943" s="215" t="s">
        <v>1090</v>
      </c>
      <c r="B1943" s="115">
        <v>44257</v>
      </c>
      <c r="C1943" s="33">
        <v>88</v>
      </c>
      <c r="D1943" s="33">
        <v>898</v>
      </c>
      <c r="E1943" s="34">
        <v>0</v>
      </c>
      <c r="F1943" s="33">
        <v>25</v>
      </c>
      <c r="G1943" s="33">
        <v>112</v>
      </c>
      <c r="H1943" s="32">
        <v>0</v>
      </c>
    </row>
    <row r="1944" spans="1:8" s="197" customFormat="1" x14ac:dyDescent="0.3">
      <c r="A1944" s="215" t="s">
        <v>1091</v>
      </c>
      <c r="B1944" s="115">
        <v>44257</v>
      </c>
      <c r="C1944" s="33">
        <v>88</v>
      </c>
      <c r="D1944" s="33">
        <v>978</v>
      </c>
      <c r="E1944" s="34">
        <v>0</v>
      </c>
      <c r="F1944" s="33">
        <v>67</v>
      </c>
      <c r="G1944" s="33">
        <v>218</v>
      </c>
      <c r="H1944" s="32">
        <v>0</v>
      </c>
    </row>
    <row r="1945" spans="1:8" s="197" customFormat="1" x14ac:dyDescent="0.3">
      <c r="A1945" s="215" t="s">
        <v>1092</v>
      </c>
      <c r="B1945" s="115">
        <v>44257</v>
      </c>
      <c r="C1945" s="33">
        <v>168</v>
      </c>
      <c r="D1945" s="33">
        <v>891</v>
      </c>
      <c r="E1945" s="34">
        <v>9</v>
      </c>
      <c r="F1945" s="33">
        <v>54</v>
      </c>
      <c r="G1945" s="33">
        <v>174</v>
      </c>
      <c r="H1945" s="32">
        <v>51</v>
      </c>
    </row>
    <row r="1946" spans="1:8" s="197" customFormat="1" x14ac:dyDescent="0.3">
      <c r="A1946" s="215" t="s">
        <v>1087</v>
      </c>
      <c r="B1946" s="115">
        <v>44258</v>
      </c>
      <c r="C1946" s="33">
        <v>427</v>
      </c>
      <c r="D1946" s="33">
        <v>2569</v>
      </c>
      <c r="E1946" s="34">
        <v>0</v>
      </c>
      <c r="F1946" s="33">
        <v>89</v>
      </c>
      <c r="G1946" s="33">
        <v>259</v>
      </c>
      <c r="H1946" s="32">
        <v>0</v>
      </c>
    </row>
    <row r="1947" spans="1:8" s="197" customFormat="1" x14ac:dyDescent="0.3">
      <c r="A1947" s="215" t="s">
        <v>1088</v>
      </c>
      <c r="B1947" s="115">
        <v>44258</v>
      </c>
      <c r="C1947" s="33">
        <v>145</v>
      </c>
      <c r="D1947" s="33">
        <v>1250</v>
      </c>
      <c r="E1947" s="34">
        <v>0</v>
      </c>
      <c r="F1947" s="33">
        <v>76</v>
      </c>
      <c r="G1947" s="33">
        <v>260</v>
      </c>
      <c r="H1947" s="32">
        <v>0</v>
      </c>
    </row>
    <row r="1948" spans="1:8" s="197" customFormat="1" x14ac:dyDescent="0.3">
      <c r="A1948" s="215" t="s">
        <v>1089</v>
      </c>
      <c r="B1948" s="115">
        <v>44258</v>
      </c>
      <c r="C1948" s="33">
        <v>130</v>
      </c>
      <c r="D1948" s="33">
        <v>1296</v>
      </c>
      <c r="E1948" s="34">
        <v>0</v>
      </c>
      <c r="F1948" s="33">
        <v>64</v>
      </c>
      <c r="G1948" s="33">
        <v>276</v>
      </c>
      <c r="H1948" s="32">
        <v>0</v>
      </c>
    </row>
    <row r="1949" spans="1:8" s="197" customFormat="1" x14ac:dyDescent="0.3">
      <c r="A1949" s="215" t="s">
        <v>1090</v>
      </c>
      <c r="B1949" s="115">
        <v>44258</v>
      </c>
      <c r="C1949" s="33">
        <v>96</v>
      </c>
      <c r="D1949" s="33">
        <v>892</v>
      </c>
      <c r="E1949" s="34">
        <v>0</v>
      </c>
      <c r="F1949" s="33">
        <v>16</v>
      </c>
      <c r="G1949" s="33">
        <v>126</v>
      </c>
      <c r="H1949" s="32">
        <v>0</v>
      </c>
    </row>
    <row r="1950" spans="1:8" s="197" customFormat="1" x14ac:dyDescent="0.3">
      <c r="A1950" s="215" t="s">
        <v>1091</v>
      </c>
      <c r="B1950" s="115">
        <v>44258</v>
      </c>
      <c r="C1950" s="33">
        <v>90</v>
      </c>
      <c r="D1950" s="33">
        <v>965</v>
      </c>
      <c r="E1950" s="34">
        <v>0</v>
      </c>
      <c r="F1950" s="33">
        <v>65</v>
      </c>
      <c r="G1950" s="33">
        <v>234</v>
      </c>
      <c r="H1950" s="32">
        <v>0</v>
      </c>
    </row>
    <row r="1951" spans="1:8" s="197" customFormat="1" x14ac:dyDescent="0.3">
      <c r="A1951" s="215" t="s">
        <v>1092</v>
      </c>
      <c r="B1951" s="115">
        <v>44258</v>
      </c>
      <c r="C1951" s="33">
        <v>170</v>
      </c>
      <c r="D1951" s="33">
        <v>892</v>
      </c>
      <c r="E1951" s="34">
        <v>9</v>
      </c>
      <c r="F1951" s="33">
        <v>52</v>
      </c>
      <c r="G1951" s="33">
        <v>181</v>
      </c>
      <c r="H1951" s="32">
        <v>51</v>
      </c>
    </row>
    <row r="1952" spans="1:8" s="197" customFormat="1" x14ac:dyDescent="0.3">
      <c r="A1952" s="215" t="s">
        <v>1087</v>
      </c>
      <c r="B1952" s="115">
        <v>44259</v>
      </c>
      <c r="C1952" s="33">
        <v>433</v>
      </c>
      <c r="D1952" s="33">
        <v>2559</v>
      </c>
      <c r="E1952" s="34">
        <v>0</v>
      </c>
      <c r="F1952" s="33">
        <v>81</v>
      </c>
      <c r="G1952" s="33">
        <v>271</v>
      </c>
      <c r="H1952" s="32">
        <v>0</v>
      </c>
    </row>
    <row r="1953" spans="1:8" s="197" customFormat="1" x14ac:dyDescent="0.3">
      <c r="A1953" s="215" t="s">
        <v>1088</v>
      </c>
      <c r="B1953" s="115">
        <v>44259</v>
      </c>
      <c r="C1953" s="33">
        <v>152</v>
      </c>
      <c r="D1953" s="33">
        <v>1222</v>
      </c>
      <c r="E1953" s="34">
        <v>0</v>
      </c>
      <c r="F1953" s="33">
        <v>68</v>
      </c>
      <c r="G1953" s="33">
        <v>288</v>
      </c>
      <c r="H1953" s="32">
        <v>0</v>
      </c>
    </row>
    <row r="1954" spans="1:8" s="197" customFormat="1" x14ac:dyDescent="0.3">
      <c r="A1954" s="215" t="s">
        <v>1089</v>
      </c>
      <c r="B1954" s="115">
        <v>44259</v>
      </c>
      <c r="C1954" s="33">
        <v>138</v>
      </c>
      <c r="D1954" s="33">
        <v>1262</v>
      </c>
      <c r="E1954" s="34">
        <v>0</v>
      </c>
      <c r="F1954" s="33">
        <v>57</v>
      </c>
      <c r="G1954" s="33">
        <v>301</v>
      </c>
      <c r="H1954" s="32">
        <v>0</v>
      </c>
    </row>
    <row r="1955" spans="1:8" s="197" customFormat="1" x14ac:dyDescent="0.3">
      <c r="A1955" s="215" t="s">
        <v>1090</v>
      </c>
      <c r="B1955" s="115">
        <v>44259</v>
      </c>
      <c r="C1955" s="33">
        <v>95</v>
      </c>
      <c r="D1955" s="33">
        <v>858</v>
      </c>
      <c r="E1955" s="34">
        <v>0</v>
      </c>
      <c r="F1955" s="33">
        <v>19</v>
      </c>
      <c r="G1955" s="33">
        <v>164</v>
      </c>
      <c r="H1955" s="32">
        <v>0</v>
      </c>
    </row>
    <row r="1956" spans="1:8" s="197" customFormat="1" x14ac:dyDescent="0.3">
      <c r="A1956" s="215" t="s">
        <v>1091</v>
      </c>
      <c r="B1956" s="115">
        <v>44259</v>
      </c>
      <c r="C1956" s="33">
        <v>82</v>
      </c>
      <c r="D1956" s="33">
        <v>927</v>
      </c>
      <c r="E1956" s="34">
        <v>0</v>
      </c>
      <c r="F1956" s="33">
        <v>73</v>
      </c>
      <c r="G1956" s="33">
        <v>265</v>
      </c>
      <c r="H1956" s="32">
        <v>0</v>
      </c>
    </row>
    <row r="1957" spans="1:8" s="197" customFormat="1" x14ac:dyDescent="0.3">
      <c r="A1957" s="215" t="s">
        <v>1092</v>
      </c>
      <c r="B1957" s="115">
        <v>44259</v>
      </c>
      <c r="C1957" s="33">
        <v>167</v>
      </c>
      <c r="D1957" s="33">
        <v>858</v>
      </c>
      <c r="E1957" s="34">
        <v>6</v>
      </c>
      <c r="F1957" s="33">
        <v>55</v>
      </c>
      <c r="G1957" s="33">
        <v>215</v>
      </c>
      <c r="H1957" s="32">
        <v>54</v>
      </c>
    </row>
    <row r="1958" spans="1:8" s="197" customFormat="1" x14ac:dyDescent="0.3">
      <c r="A1958" s="215" t="s">
        <v>1087</v>
      </c>
      <c r="B1958" s="115">
        <v>44260</v>
      </c>
      <c r="C1958" s="33">
        <v>424</v>
      </c>
      <c r="D1958" s="33">
        <v>2564</v>
      </c>
      <c r="E1958" s="34">
        <v>0</v>
      </c>
      <c r="F1958" s="33">
        <v>87</v>
      </c>
      <c r="G1958" s="33">
        <v>278</v>
      </c>
      <c r="H1958" s="32">
        <v>0</v>
      </c>
    </row>
    <row r="1959" spans="1:8" s="197" customFormat="1" x14ac:dyDescent="0.3">
      <c r="A1959" s="215" t="s">
        <v>1088</v>
      </c>
      <c r="B1959" s="115">
        <v>44260</v>
      </c>
      <c r="C1959" s="33">
        <v>160</v>
      </c>
      <c r="D1959" s="33">
        <v>1182</v>
      </c>
      <c r="E1959" s="34">
        <v>0</v>
      </c>
      <c r="F1959" s="33">
        <v>65</v>
      </c>
      <c r="G1959" s="33">
        <v>297</v>
      </c>
      <c r="H1959" s="32">
        <v>0</v>
      </c>
    </row>
    <row r="1960" spans="1:8" s="197" customFormat="1" x14ac:dyDescent="0.3">
      <c r="A1960" s="215" t="s">
        <v>1089</v>
      </c>
      <c r="B1960" s="115">
        <v>44260</v>
      </c>
      <c r="C1960" s="33">
        <v>138</v>
      </c>
      <c r="D1960" s="33">
        <v>1252</v>
      </c>
      <c r="E1960" s="34">
        <v>0</v>
      </c>
      <c r="F1960" s="33">
        <v>57</v>
      </c>
      <c r="G1960" s="33">
        <v>303</v>
      </c>
      <c r="H1960" s="32">
        <v>0</v>
      </c>
    </row>
    <row r="1961" spans="1:8" s="197" customFormat="1" x14ac:dyDescent="0.3">
      <c r="A1961" s="215" t="s">
        <v>1090</v>
      </c>
      <c r="B1961" s="115">
        <v>44260</v>
      </c>
      <c r="C1961" s="33">
        <v>92</v>
      </c>
      <c r="D1961" s="33">
        <v>873</v>
      </c>
      <c r="E1961" s="34">
        <v>0</v>
      </c>
      <c r="F1961" s="33">
        <v>21</v>
      </c>
      <c r="G1961" s="33">
        <v>140</v>
      </c>
      <c r="H1961" s="32">
        <v>0</v>
      </c>
    </row>
    <row r="1962" spans="1:8" s="197" customFormat="1" x14ac:dyDescent="0.3">
      <c r="A1962" s="215" t="s">
        <v>1091</v>
      </c>
      <c r="B1962" s="115">
        <v>44260</v>
      </c>
      <c r="C1962" s="33">
        <v>86</v>
      </c>
      <c r="D1962" s="33">
        <v>897</v>
      </c>
      <c r="E1962" s="34">
        <v>0</v>
      </c>
      <c r="F1962" s="33">
        <v>69</v>
      </c>
      <c r="G1962" s="33">
        <v>286</v>
      </c>
      <c r="H1962" s="32">
        <v>0</v>
      </c>
    </row>
    <row r="1963" spans="1:8" s="197" customFormat="1" x14ac:dyDescent="0.3">
      <c r="A1963" s="215" t="s">
        <v>1092</v>
      </c>
      <c r="B1963" s="115">
        <v>44260</v>
      </c>
      <c r="C1963" s="33">
        <v>158</v>
      </c>
      <c r="D1963" s="33">
        <v>869</v>
      </c>
      <c r="E1963" s="34">
        <v>6</v>
      </c>
      <c r="F1963" s="33">
        <v>64</v>
      </c>
      <c r="G1963" s="33">
        <v>204</v>
      </c>
      <c r="H1963" s="32">
        <v>54</v>
      </c>
    </row>
    <row r="1964" spans="1:8" s="197" customFormat="1" x14ac:dyDescent="0.3">
      <c r="A1964" s="215" t="s">
        <v>1087</v>
      </c>
      <c r="B1964" s="115">
        <v>44261</v>
      </c>
      <c r="C1964" s="33">
        <v>419</v>
      </c>
      <c r="D1964" s="33">
        <v>2513</v>
      </c>
      <c r="E1964" s="34">
        <v>0</v>
      </c>
      <c r="F1964" s="33">
        <v>95</v>
      </c>
      <c r="G1964" s="33">
        <v>342</v>
      </c>
      <c r="H1964" s="32">
        <v>0</v>
      </c>
    </row>
    <row r="1965" spans="1:8" s="197" customFormat="1" x14ac:dyDescent="0.3">
      <c r="A1965" s="215" t="s">
        <v>1088</v>
      </c>
      <c r="B1965" s="115">
        <v>44261</v>
      </c>
      <c r="C1965" s="33">
        <v>155</v>
      </c>
      <c r="D1965" s="33">
        <v>1187</v>
      </c>
      <c r="E1965" s="34">
        <v>0</v>
      </c>
      <c r="F1965" s="33">
        <v>67</v>
      </c>
      <c r="G1965" s="33">
        <v>306</v>
      </c>
      <c r="H1965" s="32">
        <v>0</v>
      </c>
    </row>
    <row r="1966" spans="1:8" s="197" customFormat="1" x14ac:dyDescent="0.3">
      <c r="A1966" s="215" t="s">
        <v>1089</v>
      </c>
      <c r="B1966" s="115">
        <v>44261</v>
      </c>
      <c r="C1966" s="33">
        <v>131</v>
      </c>
      <c r="D1966" s="33">
        <v>1165</v>
      </c>
      <c r="E1966" s="34">
        <v>0</v>
      </c>
      <c r="F1966" s="33">
        <v>61</v>
      </c>
      <c r="G1966" s="33">
        <v>355</v>
      </c>
      <c r="H1966" s="32">
        <v>0</v>
      </c>
    </row>
    <row r="1967" spans="1:8" s="197" customFormat="1" x14ac:dyDescent="0.3">
      <c r="A1967" s="215" t="s">
        <v>1090</v>
      </c>
      <c r="B1967" s="115">
        <v>44261</v>
      </c>
      <c r="C1967" s="33">
        <v>96</v>
      </c>
      <c r="D1967" s="33">
        <v>811</v>
      </c>
      <c r="E1967" s="34">
        <v>0</v>
      </c>
      <c r="F1967" s="33">
        <v>18</v>
      </c>
      <c r="G1967" s="33">
        <v>193</v>
      </c>
      <c r="H1967" s="32">
        <v>0</v>
      </c>
    </row>
    <row r="1968" spans="1:8" s="197" customFormat="1" x14ac:dyDescent="0.3">
      <c r="A1968" s="215" t="s">
        <v>1091</v>
      </c>
      <c r="B1968" s="115">
        <v>44261</v>
      </c>
      <c r="C1968" s="33">
        <v>94</v>
      </c>
      <c r="D1968" s="33">
        <v>868</v>
      </c>
      <c r="E1968" s="34">
        <v>0</v>
      </c>
      <c r="F1968" s="33">
        <v>59</v>
      </c>
      <c r="G1968" s="33">
        <v>307</v>
      </c>
      <c r="H1968" s="32">
        <v>0</v>
      </c>
    </row>
    <row r="1969" spans="1:8" s="197" customFormat="1" x14ac:dyDescent="0.3">
      <c r="A1969" s="215" t="s">
        <v>1092</v>
      </c>
      <c r="B1969" s="115">
        <v>44261</v>
      </c>
      <c r="C1969" s="33">
        <v>160</v>
      </c>
      <c r="D1969" s="33">
        <v>841</v>
      </c>
      <c r="E1969" s="34">
        <v>6</v>
      </c>
      <c r="F1969" s="33">
        <v>62</v>
      </c>
      <c r="G1969" s="33">
        <v>232</v>
      </c>
      <c r="H1969" s="32">
        <v>54</v>
      </c>
    </row>
    <row r="1970" spans="1:8" s="197" customFormat="1" x14ac:dyDescent="0.3">
      <c r="A1970" s="215" t="s">
        <v>1087</v>
      </c>
      <c r="B1970" s="115">
        <v>44262</v>
      </c>
      <c r="C1970" s="33">
        <v>406</v>
      </c>
      <c r="D1970" s="33">
        <v>2440</v>
      </c>
      <c r="E1970" s="34">
        <v>0</v>
      </c>
      <c r="F1970" s="33">
        <v>107</v>
      </c>
      <c r="G1970" s="33">
        <v>383</v>
      </c>
      <c r="H1970" s="32">
        <v>0</v>
      </c>
    </row>
    <row r="1971" spans="1:8" s="197" customFormat="1" x14ac:dyDescent="0.3">
      <c r="A1971" s="215" t="s">
        <v>1088</v>
      </c>
      <c r="B1971" s="115">
        <v>44262</v>
      </c>
      <c r="C1971" s="33">
        <v>154</v>
      </c>
      <c r="D1971" s="33">
        <v>1186</v>
      </c>
      <c r="E1971" s="34">
        <v>0</v>
      </c>
      <c r="F1971" s="33">
        <v>73</v>
      </c>
      <c r="G1971" s="33">
        <v>293</v>
      </c>
      <c r="H1971" s="32">
        <v>0</v>
      </c>
    </row>
    <row r="1972" spans="1:8" s="197" customFormat="1" x14ac:dyDescent="0.3">
      <c r="A1972" s="215" t="s">
        <v>1089</v>
      </c>
      <c r="B1972" s="115">
        <v>44262</v>
      </c>
      <c r="C1972" s="33">
        <v>130</v>
      </c>
      <c r="D1972" s="33">
        <v>1135</v>
      </c>
      <c r="E1972" s="34">
        <v>0</v>
      </c>
      <c r="F1972" s="33">
        <v>63</v>
      </c>
      <c r="G1972" s="33">
        <v>367</v>
      </c>
      <c r="H1972" s="32">
        <v>0</v>
      </c>
    </row>
    <row r="1973" spans="1:8" s="197" customFormat="1" x14ac:dyDescent="0.3">
      <c r="A1973" s="215" t="s">
        <v>1090</v>
      </c>
      <c r="B1973" s="115">
        <v>44262</v>
      </c>
      <c r="C1973" s="33">
        <v>91</v>
      </c>
      <c r="D1973" s="33">
        <v>788</v>
      </c>
      <c r="E1973" s="34">
        <v>0</v>
      </c>
      <c r="F1973" s="33">
        <v>21</v>
      </c>
      <c r="G1973" s="33">
        <v>203</v>
      </c>
      <c r="H1973" s="32">
        <v>0</v>
      </c>
    </row>
    <row r="1974" spans="1:8" s="197" customFormat="1" x14ac:dyDescent="0.3">
      <c r="A1974" s="215" t="s">
        <v>1091</v>
      </c>
      <c r="B1974" s="115">
        <v>44262</v>
      </c>
      <c r="C1974" s="33">
        <v>94</v>
      </c>
      <c r="D1974" s="33">
        <v>846</v>
      </c>
      <c r="E1974" s="34">
        <v>0</v>
      </c>
      <c r="F1974" s="33">
        <v>63</v>
      </c>
      <c r="G1974" s="33">
        <v>313</v>
      </c>
      <c r="H1974" s="32">
        <v>0</v>
      </c>
    </row>
    <row r="1975" spans="1:8" s="197" customFormat="1" x14ac:dyDescent="0.3">
      <c r="A1975" s="215" t="s">
        <v>1092</v>
      </c>
      <c r="B1975" s="115">
        <v>44262</v>
      </c>
      <c r="C1975" s="33">
        <v>158</v>
      </c>
      <c r="D1975" s="33">
        <v>815</v>
      </c>
      <c r="E1975" s="34">
        <v>7</v>
      </c>
      <c r="F1975" s="33">
        <v>64</v>
      </c>
      <c r="G1975" s="33">
        <v>254</v>
      </c>
      <c r="H1975" s="32">
        <v>53</v>
      </c>
    </row>
    <row r="1976" spans="1:8" s="197" customFormat="1" x14ac:dyDescent="0.3">
      <c r="A1976" s="215" t="s">
        <v>1087</v>
      </c>
      <c r="B1976" s="115">
        <v>44263</v>
      </c>
      <c r="C1976" s="33">
        <v>407</v>
      </c>
      <c r="D1976" s="33">
        <v>2462</v>
      </c>
      <c r="E1976" s="34">
        <v>0</v>
      </c>
      <c r="F1976" s="33">
        <v>107</v>
      </c>
      <c r="G1976" s="33">
        <v>368</v>
      </c>
      <c r="H1976" s="32">
        <v>0</v>
      </c>
    </row>
    <row r="1977" spans="1:8" s="197" customFormat="1" x14ac:dyDescent="0.3">
      <c r="A1977" s="215" t="s">
        <v>1088</v>
      </c>
      <c r="B1977" s="115">
        <v>44263</v>
      </c>
      <c r="C1977" s="33">
        <v>152</v>
      </c>
      <c r="D1977" s="33">
        <v>1181</v>
      </c>
      <c r="E1977" s="34">
        <v>0</v>
      </c>
      <c r="F1977" s="33">
        <v>74</v>
      </c>
      <c r="G1977" s="33">
        <v>327</v>
      </c>
      <c r="H1977" s="32">
        <v>0</v>
      </c>
    </row>
    <row r="1978" spans="1:8" s="197" customFormat="1" x14ac:dyDescent="0.3">
      <c r="A1978" s="215" t="s">
        <v>1089</v>
      </c>
      <c r="B1978" s="115">
        <v>44263</v>
      </c>
      <c r="C1978" s="33">
        <v>130</v>
      </c>
      <c r="D1978" s="33">
        <v>1154</v>
      </c>
      <c r="E1978" s="34">
        <v>0</v>
      </c>
      <c r="F1978" s="33">
        <v>63</v>
      </c>
      <c r="G1978" s="33">
        <v>360</v>
      </c>
      <c r="H1978" s="32">
        <v>0</v>
      </c>
    </row>
    <row r="1979" spans="1:8" s="197" customFormat="1" x14ac:dyDescent="0.3">
      <c r="A1979" s="215" t="s">
        <v>1090</v>
      </c>
      <c r="B1979" s="115">
        <v>44263</v>
      </c>
      <c r="C1979" s="33">
        <v>83</v>
      </c>
      <c r="D1979" s="33">
        <v>807</v>
      </c>
      <c r="E1979" s="34">
        <v>0</v>
      </c>
      <c r="F1979" s="33">
        <v>29</v>
      </c>
      <c r="G1979" s="33">
        <v>184</v>
      </c>
      <c r="H1979" s="32">
        <v>0</v>
      </c>
    </row>
    <row r="1980" spans="1:8" s="197" customFormat="1" x14ac:dyDescent="0.3">
      <c r="A1980" s="215" t="s">
        <v>1091</v>
      </c>
      <c r="B1980" s="115">
        <v>44263</v>
      </c>
      <c r="C1980" s="33">
        <v>105</v>
      </c>
      <c r="D1980" s="33">
        <v>856</v>
      </c>
      <c r="E1980" s="34">
        <v>0</v>
      </c>
      <c r="F1980" s="33">
        <v>52</v>
      </c>
      <c r="G1980" s="33">
        <v>322</v>
      </c>
      <c r="H1980" s="32">
        <v>0</v>
      </c>
    </row>
    <row r="1981" spans="1:8" s="197" customFormat="1" x14ac:dyDescent="0.3">
      <c r="A1981" s="215" t="s">
        <v>1092</v>
      </c>
      <c r="B1981" s="115">
        <v>44263</v>
      </c>
      <c r="C1981" s="33">
        <v>155</v>
      </c>
      <c r="D1981" s="33">
        <v>821</v>
      </c>
      <c r="E1981" s="34">
        <v>4</v>
      </c>
      <c r="F1981" s="33">
        <v>67</v>
      </c>
      <c r="G1981" s="33">
        <v>248</v>
      </c>
      <c r="H1981" s="32">
        <v>56</v>
      </c>
    </row>
    <row r="1982" spans="1:8" s="197" customFormat="1" x14ac:dyDescent="0.3">
      <c r="A1982" s="215" t="s">
        <v>1087</v>
      </c>
      <c r="B1982" s="115">
        <v>44264</v>
      </c>
      <c r="C1982" s="33">
        <v>411</v>
      </c>
      <c r="D1982" s="33">
        <v>2591</v>
      </c>
      <c r="E1982" s="34">
        <v>0</v>
      </c>
      <c r="F1982" s="33">
        <v>103</v>
      </c>
      <c r="G1982" s="33">
        <v>258</v>
      </c>
      <c r="H1982" s="32">
        <v>0</v>
      </c>
    </row>
    <row r="1983" spans="1:8" s="197" customFormat="1" x14ac:dyDescent="0.3">
      <c r="A1983" s="215" t="s">
        <v>1088</v>
      </c>
      <c r="B1983" s="115">
        <v>44264</v>
      </c>
      <c r="C1983" s="33">
        <v>152</v>
      </c>
      <c r="D1983" s="33">
        <v>1238</v>
      </c>
      <c r="E1983" s="34">
        <v>0</v>
      </c>
      <c r="F1983" s="33">
        <v>76</v>
      </c>
      <c r="G1983" s="33">
        <v>287</v>
      </c>
      <c r="H1983" s="32">
        <v>0</v>
      </c>
    </row>
    <row r="1984" spans="1:8" s="197" customFormat="1" x14ac:dyDescent="0.3">
      <c r="A1984" s="215" t="s">
        <v>1089</v>
      </c>
      <c r="B1984" s="115">
        <v>44264</v>
      </c>
      <c r="C1984" s="33">
        <v>138</v>
      </c>
      <c r="D1984" s="33">
        <v>1249</v>
      </c>
      <c r="E1984" s="34">
        <v>0</v>
      </c>
      <c r="F1984" s="33">
        <v>58</v>
      </c>
      <c r="G1984" s="33">
        <v>270</v>
      </c>
      <c r="H1984" s="32">
        <v>0</v>
      </c>
    </row>
    <row r="1985" spans="1:8" s="197" customFormat="1" x14ac:dyDescent="0.3">
      <c r="A1985" s="215" t="s">
        <v>1090</v>
      </c>
      <c r="B1985" s="115">
        <v>44264</v>
      </c>
      <c r="C1985" s="33">
        <v>84</v>
      </c>
      <c r="D1985" s="33">
        <v>803</v>
      </c>
      <c r="E1985" s="34">
        <v>0</v>
      </c>
      <c r="F1985" s="33">
        <v>28</v>
      </c>
      <c r="G1985" s="33">
        <v>191</v>
      </c>
      <c r="H1985" s="32">
        <v>0</v>
      </c>
    </row>
    <row r="1986" spans="1:8" s="197" customFormat="1" x14ac:dyDescent="0.3">
      <c r="A1986" s="215" t="s">
        <v>1091</v>
      </c>
      <c r="B1986" s="115">
        <v>44264</v>
      </c>
      <c r="C1986" s="33">
        <v>98</v>
      </c>
      <c r="D1986" s="33">
        <v>896</v>
      </c>
      <c r="E1986" s="34">
        <v>0</v>
      </c>
      <c r="F1986" s="33">
        <v>55</v>
      </c>
      <c r="G1986" s="33">
        <v>281</v>
      </c>
      <c r="H1986" s="32">
        <v>0</v>
      </c>
    </row>
    <row r="1987" spans="1:8" s="197" customFormat="1" x14ac:dyDescent="0.3">
      <c r="A1987" s="215" t="s">
        <v>1092</v>
      </c>
      <c r="B1987" s="115">
        <v>44264</v>
      </c>
      <c r="C1987" s="33">
        <v>163</v>
      </c>
      <c r="D1987" s="33">
        <v>859</v>
      </c>
      <c r="E1987" s="34">
        <v>5</v>
      </c>
      <c r="F1987" s="33">
        <v>59</v>
      </c>
      <c r="G1987" s="33">
        <v>212</v>
      </c>
      <c r="H1987" s="32">
        <v>55</v>
      </c>
    </row>
    <row r="1988" spans="1:8" s="197" customFormat="1" x14ac:dyDescent="0.3">
      <c r="A1988" s="215" t="s">
        <v>1087</v>
      </c>
      <c r="B1988" s="115">
        <v>44265</v>
      </c>
      <c r="C1988" s="33">
        <v>416</v>
      </c>
      <c r="D1988" s="33">
        <v>2620</v>
      </c>
      <c r="E1988" s="34">
        <v>0</v>
      </c>
      <c r="F1988" s="33">
        <v>98</v>
      </c>
      <c r="G1988" s="33">
        <v>232</v>
      </c>
      <c r="H1988" s="32">
        <v>0</v>
      </c>
    </row>
    <row r="1989" spans="1:8" s="197" customFormat="1" x14ac:dyDescent="0.3">
      <c r="A1989" s="215" t="s">
        <v>1088</v>
      </c>
      <c r="B1989" s="115">
        <v>44265</v>
      </c>
      <c r="C1989" s="33">
        <v>157</v>
      </c>
      <c r="D1989" s="33">
        <v>1323</v>
      </c>
      <c r="E1989" s="34">
        <v>0</v>
      </c>
      <c r="F1989" s="33">
        <v>68</v>
      </c>
      <c r="G1989" s="33">
        <v>229</v>
      </c>
      <c r="H1989" s="32">
        <v>0</v>
      </c>
    </row>
    <row r="1990" spans="1:8" s="197" customFormat="1" x14ac:dyDescent="0.3">
      <c r="A1990" s="215" t="s">
        <v>1089</v>
      </c>
      <c r="B1990" s="115">
        <v>44265</v>
      </c>
      <c r="C1990" s="33">
        <v>132</v>
      </c>
      <c r="D1990" s="33">
        <v>1278</v>
      </c>
      <c r="E1990" s="34">
        <v>0</v>
      </c>
      <c r="F1990" s="33">
        <v>61</v>
      </c>
      <c r="G1990" s="33">
        <v>256</v>
      </c>
      <c r="H1990" s="32">
        <v>0</v>
      </c>
    </row>
    <row r="1991" spans="1:8" s="197" customFormat="1" x14ac:dyDescent="0.3">
      <c r="A1991" s="215" t="s">
        <v>1090</v>
      </c>
      <c r="B1991" s="115">
        <v>44265</v>
      </c>
      <c r="C1991" s="33">
        <v>89</v>
      </c>
      <c r="D1991" s="33">
        <v>810</v>
      </c>
      <c r="E1991" s="34">
        <v>0</v>
      </c>
      <c r="F1991" s="33">
        <v>21</v>
      </c>
      <c r="G1991" s="33">
        <v>182</v>
      </c>
      <c r="H1991" s="32">
        <v>0</v>
      </c>
    </row>
    <row r="1992" spans="1:8" s="197" customFormat="1" x14ac:dyDescent="0.3">
      <c r="A1992" s="215" t="s">
        <v>1091</v>
      </c>
      <c r="B1992" s="115">
        <v>44265</v>
      </c>
      <c r="C1992" s="33">
        <v>101</v>
      </c>
      <c r="D1992" s="33">
        <v>918</v>
      </c>
      <c r="E1992" s="34">
        <v>0</v>
      </c>
      <c r="F1992" s="33">
        <v>54</v>
      </c>
      <c r="G1992" s="33">
        <v>275</v>
      </c>
      <c r="H1992" s="32">
        <v>0</v>
      </c>
    </row>
    <row r="1993" spans="1:8" s="197" customFormat="1" x14ac:dyDescent="0.3">
      <c r="A1993" s="215" t="s">
        <v>1092</v>
      </c>
      <c r="B1993" s="115">
        <v>44265</v>
      </c>
      <c r="C1993" s="33">
        <v>156</v>
      </c>
      <c r="D1993" s="33">
        <v>844</v>
      </c>
      <c r="E1993" s="34">
        <v>10</v>
      </c>
      <c r="F1993" s="33">
        <v>66</v>
      </c>
      <c r="G1993" s="33">
        <v>227</v>
      </c>
      <c r="H1993" s="32">
        <v>50</v>
      </c>
    </row>
    <row r="1994" spans="1:8" s="197" customFormat="1" x14ac:dyDescent="0.3">
      <c r="A1994" s="215" t="s">
        <v>1087</v>
      </c>
      <c r="B1994" s="115">
        <v>44266</v>
      </c>
      <c r="C1994" s="33">
        <v>416</v>
      </c>
      <c r="D1994" s="33">
        <v>2618</v>
      </c>
      <c r="E1994" s="34">
        <v>0</v>
      </c>
      <c r="F1994" s="33">
        <v>100</v>
      </c>
      <c r="G1994" s="33">
        <v>230</v>
      </c>
      <c r="H1994" s="32">
        <v>0</v>
      </c>
    </row>
    <row r="1995" spans="1:8" s="197" customFormat="1" x14ac:dyDescent="0.3">
      <c r="A1995" s="215" t="s">
        <v>1088</v>
      </c>
      <c r="B1995" s="115">
        <v>44266</v>
      </c>
      <c r="C1995" s="33">
        <v>159</v>
      </c>
      <c r="D1995" s="33">
        <v>1321</v>
      </c>
      <c r="E1995" s="34">
        <v>0</v>
      </c>
      <c r="F1995" s="33">
        <v>68</v>
      </c>
      <c r="G1995" s="33">
        <v>222</v>
      </c>
      <c r="H1995" s="32">
        <v>0</v>
      </c>
    </row>
    <row r="1996" spans="1:8" s="197" customFormat="1" x14ac:dyDescent="0.3">
      <c r="A1996" s="215" t="s">
        <v>1089</v>
      </c>
      <c r="B1996" s="115">
        <v>44266</v>
      </c>
      <c r="C1996" s="33">
        <v>136</v>
      </c>
      <c r="D1996" s="33">
        <v>1214</v>
      </c>
      <c r="E1996" s="34">
        <v>0</v>
      </c>
      <c r="F1996" s="33">
        <v>59</v>
      </c>
      <c r="G1996" s="33">
        <v>320</v>
      </c>
      <c r="H1996" s="32">
        <v>0</v>
      </c>
    </row>
    <row r="1997" spans="1:8" s="197" customFormat="1" x14ac:dyDescent="0.3">
      <c r="A1997" s="215" t="s">
        <v>1090</v>
      </c>
      <c r="B1997" s="115">
        <v>44266</v>
      </c>
      <c r="C1997" s="33">
        <v>86</v>
      </c>
      <c r="D1997" s="33">
        <v>764</v>
      </c>
      <c r="E1997" s="34">
        <v>0</v>
      </c>
      <c r="F1997" s="33">
        <v>24</v>
      </c>
      <c r="G1997" s="33">
        <v>223</v>
      </c>
      <c r="H1997" s="32">
        <v>0</v>
      </c>
    </row>
    <row r="1998" spans="1:8" s="197" customFormat="1" x14ac:dyDescent="0.3">
      <c r="A1998" s="215" t="s">
        <v>1091</v>
      </c>
      <c r="B1998" s="115">
        <v>44266</v>
      </c>
      <c r="C1998" s="33">
        <v>99</v>
      </c>
      <c r="D1998" s="33">
        <v>932</v>
      </c>
      <c r="E1998" s="34">
        <v>0</v>
      </c>
      <c r="F1998" s="33">
        <v>54</v>
      </c>
      <c r="G1998" s="33">
        <v>232</v>
      </c>
      <c r="H1998" s="32">
        <v>0</v>
      </c>
    </row>
    <row r="1999" spans="1:8" s="197" customFormat="1" x14ac:dyDescent="0.3">
      <c r="A1999" s="215" t="s">
        <v>1092</v>
      </c>
      <c r="B1999" s="115">
        <v>44266</v>
      </c>
      <c r="C1999" s="33">
        <v>164</v>
      </c>
      <c r="D1999" s="33">
        <v>852</v>
      </c>
      <c r="E1999" s="34">
        <v>10</v>
      </c>
      <c r="F1999" s="33">
        <v>58</v>
      </c>
      <c r="G1999" s="33">
        <v>221</v>
      </c>
      <c r="H1999" s="32">
        <v>50</v>
      </c>
    </row>
    <row r="2000" spans="1:8" s="197" customFormat="1" x14ac:dyDescent="0.3">
      <c r="A2000" s="215" t="s">
        <v>1087</v>
      </c>
      <c r="B2000" s="115">
        <v>44267</v>
      </c>
      <c r="C2000" s="33">
        <v>408</v>
      </c>
      <c r="D2000" s="33">
        <v>2605</v>
      </c>
      <c r="E2000" s="34">
        <v>0</v>
      </c>
      <c r="F2000" s="33">
        <v>103</v>
      </c>
      <c r="G2000" s="33">
        <v>242</v>
      </c>
      <c r="H2000" s="32">
        <v>0</v>
      </c>
    </row>
    <row r="2001" spans="1:8" s="197" customFormat="1" x14ac:dyDescent="0.3">
      <c r="A2001" s="215" t="s">
        <v>1088</v>
      </c>
      <c r="B2001" s="115">
        <v>44267</v>
      </c>
      <c r="C2001" s="33">
        <v>160</v>
      </c>
      <c r="D2001" s="33">
        <v>1290</v>
      </c>
      <c r="E2001" s="34">
        <v>0</v>
      </c>
      <c r="F2001" s="33">
        <v>68</v>
      </c>
      <c r="G2001" s="33">
        <v>250</v>
      </c>
      <c r="H2001" s="32">
        <v>0</v>
      </c>
    </row>
    <row r="2002" spans="1:8" s="197" customFormat="1" x14ac:dyDescent="0.3">
      <c r="A2002" s="215" t="s">
        <v>1089</v>
      </c>
      <c r="B2002" s="115">
        <v>44267</v>
      </c>
      <c r="C2002" s="33">
        <v>123</v>
      </c>
      <c r="D2002" s="33">
        <v>1208</v>
      </c>
      <c r="E2002" s="34">
        <v>0</v>
      </c>
      <c r="F2002" s="33">
        <v>68</v>
      </c>
      <c r="G2002" s="33">
        <v>314</v>
      </c>
      <c r="H2002" s="32">
        <v>0</v>
      </c>
    </row>
    <row r="2003" spans="1:8" s="197" customFormat="1" x14ac:dyDescent="0.3">
      <c r="A2003" s="215" t="s">
        <v>1090</v>
      </c>
      <c r="B2003" s="115">
        <v>44267</v>
      </c>
      <c r="C2003" s="33">
        <v>84</v>
      </c>
      <c r="D2003" s="33">
        <v>806</v>
      </c>
      <c r="E2003" s="34">
        <v>0</v>
      </c>
      <c r="F2003" s="33">
        <v>24</v>
      </c>
      <c r="G2003" s="33">
        <v>172</v>
      </c>
      <c r="H2003" s="32">
        <v>0</v>
      </c>
    </row>
    <row r="2004" spans="1:8" s="197" customFormat="1" x14ac:dyDescent="0.3">
      <c r="A2004" s="215" t="s">
        <v>1091</v>
      </c>
      <c r="B2004" s="115">
        <v>44267</v>
      </c>
      <c r="C2004" s="33">
        <v>87</v>
      </c>
      <c r="D2004" s="33">
        <v>906</v>
      </c>
      <c r="E2004" s="34">
        <v>0</v>
      </c>
      <c r="F2004" s="33">
        <v>68</v>
      </c>
      <c r="G2004" s="33">
        <v>254</v>
      </c>
      <c r="H2004" s="32">
        <v>0</v>
      </c>
    </row>
    <row r="2005" spans="1:8" s="197" customFormat="1" x14ac:dyDescent="0.3">
      <c r="A2005" s="215" t="s">
        <v>1092</v>
      </c>
      <c r="B2005" s="115">
        <v>44267</v>
      </c>
      <c r="C2005" s="33">
        <v>167</v>
      </c>
      <c r="D2005" s="33">
        <v>881</v>
      </c>
      <c r="E2005" s="34">
        <v>4</v>
      </c>
      <c r="F2005" s="33">
        <v>55</v>
      </c>
      <c r="G2005" s="33">
        <v>196</v>
      </c>
      <c r="H2005" s="32">
        <v>56</v>
      </c>
    </row>
    <row r="2006" spans="1:8" s="197" customFormat="1" x14ac:dyDescent="0.3">
      <c r="A2006" s="215" t="s">
        <v>1087</v>
      </c>
      <c r="B2006" s="115">
        <v>44268</v>
      </c>
      <c r="C2006" s="33">
        <v>417</v>
      </c>
      <c r="D2006" s="33">
        <v>2533</v>
      </c>
      <c r="E2006" s="34">
        <v>0</v>
      </c>
      <c r="F2006" s="33">
        <v>90</v>
      </c>
      <c r="G2006" s="33">
        <v>321</v>
      </c>
      <c r="H2006" s="32">
        <v>0</v>
      </c>
    </row>
    <row r="2007" spans="1:8" s="197" customFormat="1" x14ac:dyDescent="0.3">
      <c r="A2007" s="215" t="s">
        <v>1088</v>
      </c>
      <c r="B2007" s="115">
        <v>44268</v>
      </c>
      <c r="C2007" s="33">
        <v>160</v>
      </c>
      <c r="D2007" s="33">
        <v>1205</v>
      </c>
      <c r="E2007" s="34">
        <v>0</v>
      </c>
      <c r="F2007" s="33">
        <v>69</v>
      </c>
      <c r="G2007" s="33">
        <v>308</v>
      </c>
      <c r="H2007" s="32">
        <v>0</v>
      </c>
    </row>
    <row r="2008" spans="1:8" s="197" customFormat="1" x14ac:dyDescent="0.3">
      <c r="A2008" s="215" t="s">
        <v>1089</v>
      </c>
      <c r="B2008" s="115">
        <v>44268</v>
      </c>
      <c r="C2008" s="33">
        <v>121</v>
      </c>
      <c r="D2008" s="33">
        <v>1161</v>
      </c>
      <c r="E2008" s="34">
        <v>0</v>
      </c>
      <c r="F2008" s="33">
        <v>69</v>
      </c>
      <c r="G2008" s="33">
        <v>349</v>
      </c>
      <c r="H2008" s="32">
        <v>0</v>
      </c>
    </row>
    <row r="2009" spans="1:8" s="197" customFormat="1" x14ac:dyDescent="0.3">
      <c r="A2009" s="215" t="s">
        <v>1090</v>
      </c>
      <c r="B2009" s="115">
        <v>44268</v>
      </c>
      <c r="C2009" s="33">
        <v>84</v>
      </c>
      <c r="D2009" s="33">
        <v>787</v>
      </c>
      <c r="E2009" s="34">
        <v>0</v>
      </c>
      <c r="F2009" s="33">
        <v>26</v>
      </c>
      <c r="G2009" s="33">
        <v>188</v>
      </c>
      <c r="H2009" s="32">
        <v>0</v>
      </c>
    </row>
    <row r="2010" spans="1:8" s="197" customFormat="1" x14ac:dyDescent="0.3">
      <c r="A2010" s="215" t="s">
        <v>1091</v>
      </c>
      <c r="B2010" s="115">
        <v>44268</v>
      </c>
      <c r="C2010" s="33">
        <v>88</v>
      </c>
      <c r="D2010" s="33">
        <v>871</v>
      </c>
      <c r="E2010" s="34">
        <v>0</v>
      </c>
      <c r="F2010" s="33">
        <v>68</v>
      </c>
      <c r="G2010" s="33">
        <v>296</v>
      </c>
      <c r="H2010" s="32">
        <v>0</v>
      </c>
    </row>
    <row r="2011" spans="1:8" s="197" customFormat="1" x14ac:dyDescent="0.3">
      <c r="A2011" s="215" t="s">
        <v>1092</v>
      </c>
      <c r="B2011" s="115">
        <v>44268</v>
      </c>
      <c r="C2011" s="33">
        <v>154</v>
      </c>
      <c r="D2011" s="33">
        <v>873</v>
      </c>
      <c r="E2011" s="34">
        <v>3</v>
      </c>
      <c r="F2011" s="33">
        <v>68</v>
      </c>
      <c r="G2011" s="33">
        <v>204</v>
      </c>
      <c r="H2011" s="32">
        <v>57</v>
      </c>
    </row>
    <row r="2012" spans="1:8" s="197" customFormat="1" x14ac:dyDescent="0.3">
      <c r="A2012" s="215" t="s">
        <v>1087</v>
      </c>
      <c r="B2012" s="115">
        <v>44269</v>
      </c>
      <c r="C2012" s="33">
        <v>417</v>
      </c>
      <c r="D2012" s="33">
        <v>2417</v>
      </c>
      <c r="E2012" s="34">
        <v>0</v>
      </c>
      <c r="F2012" s="33">
        <v>92</v>
      </c>
      <c r="G2012" s="33">
        <v>404</v>
      </c>
      <c r="H2012" s="32">
        <v>0</v>
      </c>
    </row>
    <row r="2013" spans="1:8" s="197" customFormat="1" x14ac:dyDescent="0.3">
      <c r="A2013" s="215" t="s">
        <v>1088</v>
      </c>
      <c r="B2013" s="115">
        <v>44269</v>
      </c>
      <c r="C2013" s="33">
        <v>160</v>
      </c>
      <c r="D2013" s="33">
        <v>1171</v>
      </c>
      <c r="E2013" s="34">
        <v>0</v>
      </c>
      <c r="F2013" s="33">
        <v>74</v>
      </c>
      <c r="G2013" s="33">
        <v>312</v>
      </c>
      <c r="H2013" s="32">
        <v>0</v>
      </c>
    </row>
    <row r="2014" spans="1:8" s="197" customFormat="1" x14ac:dyDescent="0.3">
      <c r="A2014" s="215" t="s">
        <v>1089</v>
      </c>
      <c r="B2014" s="115">
        <v>44269</v>
      </c>
      <c r="C2014" s="33">
        <v>117</v>
      </c>
      <c r="D2014" s="33">
        <v>1132</v>
      </c>
      <c r="E2014" s="34">
        <v>0</v>
      </c>
      <c r="F2014" s="33">
        <v>70</v>
      </c>
      <c r="G2014" s="33">
        <v>370</v>
      </c>
      <c r="H2014" s="32">
        <v>0</v>
      </c>
    </row>
    <row r="2015" spans="1:8" s="197" customFormat="1" x14ac:dyDescent="0.3">
      <c r="A2015" s="215" t="s">
        <v>1090</v>
      </c>
      <c r="B2015" s="115">
        <v>44269</v>
      </c>
      <c r="C2015" s="33">
        <v>87</v>
      </c>
      <c r="D2015" s="33">
        <v>794</v>
      </c>
      <c r="E2015" s="34">
        <v>0</v>
      </c>
      <c r="F2015" s="33">
        <v>24</v>
      </c>
      <c r="G2015" s="33">
        <v>180</v>
      </c>
      <c r="H2015" s="32">
        <v>0</v>
      </c>
    </row>
    <row r="2016" spans="1:8" s="197" customFormat="1" x14ac:dyDescent="0.3">
      <c r="A2016" s="215" t="s">
        <v>1091</v>
      </c>
      <c r="B2016" s="115">
        <v>44269</v>
      </c>
      <c r="C2016" s="33">
        <v>81</v>
      </c>
      <c r="D2016" s="33">
        <v>847</v>
      </c>
      <c r="E2016" s="34">
        <v>0</v>
      </c>
      <c r="F2016" s="33">
        <v>76</v>
      </c>
      <c r="G2016" s="33">
        <v>313</v>
      </c>
      <c r="H2016" s="32">
        <v>0</v>
      </c>
    </row>
    <row r="2017" spans="1:8" s="197" customFormat="1" x14ac:dyDescent="0.3">
      <c r="A2017" s="215" t="s">
        <v>1092</v>
      </c>
      <c r="B2017" s="115">
        <v>44269</v>
      </c>
      <c r="C2017" s="33">
        <v>173</v>
      </c>
      <c r="D2017" s="33">
        <v>841</v>
      </c>
      <c r="E2017" s="34">
        <v>1</v>
      </c>
      <c r="F2017" s="33">
        <v>49</v>
      </c>
      <c r="G2017" s="33">
        <v>206</v>
      </c>
      <c r="H2017" s="32">
        <v>59</v>
      </c>
    </row>
    <row r="2018" spans="1:8" s="197" customFormat="1" x14ac:dyDescent="0.3">
      <c r="A2018" s="215" t="s">
        <v>1087</v>
      </c>
      <c r="B2018" s="115">
        <v>44270</v>
      </c>
      <c r="C2018" s="33">
        <v>398</v>
      </c>
      <c r="D2018" s="33">
        <v>2410</v>
      </c>
      <c r="E2018" s="34">
        <v>0</v>
      </c>
      <c r="F2018" s="33">
        <v>107</v>
      </c>
      <c r="G2018" s="33">
        <v>393</v>
      </c>
      <c r="H2018" s="32">
        <v>0</v>
      </c>
    </row>
    <row r="2019" spans="1:8" s="197" customFormat="1" x14ac:dyDescent="0.3">
      <c r="A2019" s="215" t="s">
        <v>1088</v>
      </c>
      <c r="B2019" s="115">
        <v>44270</v>
      </c>
      <c r="C2019" s="33">
        <v>157</v>
      </c>
      <c r="D2019" s="33">
        <v>1213</v>
      </c>
      <c r="E2019" s="34">
        <v>0</v>
      </c>
      <c r="F2019" s="33">
        <v>71</v>
      </c>
      <c r="G2019" s="33">
        <v>288</v>
      </c>
      <c r="H2019" s="32">
        <v>0</v>
      </c>
    </row>
    <row r="2020" spans="1:8" s="197" customFormat="1" x14ac:dyDescent="0.3">
      <c r="A2020" s="215" t="s">
        <v>1089</v>
      </c>
      <c r="B2020" s="115">
        <v>44270</v>
      </c>
      <c r="C2020" s="33">
        <v>122</v>
      </c>
      <c r="D2020" s="33">
        <v>1188</v>
      </c>
      <c r="E2020" s="34">
        <v>0</v>
      </c>
      <c r="F2020" s="33">
        <v>66</v>
      </c>
      <c r="G2020" s="33">
        <v>323</v>
      </c>
      <c r="H2020" s="32">
        <v>0</v>
      </c>
    </row>
    <row r="2021" spans="1:8" s="197" customFormat="1" x14ac:dyDescent="0.3">
      <c r="A2021" s="215" t="s">
        <v>1090</v>
      </c>
      <c r="B2021" s="115">
        <v>44270</v>
      </c>
      <c r="C2021" s="33">
        <v>87</v>
      </c>
      <c r="D2021" s="33">
        <v>785</v>
      </c>
      <c r="E2021" s="34">
        <v>0</v>
      </c>
      <c r="F2021" s="33">
        <v>23</v>
      </c>
      <c r="G2021" s="33">
        <v>190</v>
      </c>
      <c r="H2021" s="32">
        <v>0</v>
      </c>
    </row>
    <row r="2022" spans="1:8" s="197" customFormat="1" x14ac:dyDescent="0.3">
      <c r="A2022" s="215" t="s">
        <v>1091</v>
      </c>
      <c r="B2022" s="115">
        <v>44270</v>
      </c>
      <c r="C2022" s="33">
        <v>80</v>
      </c>
      <c r="D2022" s="33">
        <v>895</v>
      </c>
      <c r="E2022" s="34">
        <v>0</v>
      </c>
      <c r="F2022" s="33">
        <v>77</v>
      </c>
      <c r="G2022" s="33">
        <v>271</v>
      </c>
      <c r="H2022" s="32">
        <v>0</v>
      </c>
    </row>
    <row r="2023" spans="1:8" s="197" customFormat="1" x14ac:dyDescent="0.3">
      <c r="A2023" s="215" t="s">
        <v>1092</v>
      </c>
      <c r="B2023" s="115">
        <v>44270</v>
      </c>
      <c r="C2023" s="33">
        <v>166</v>
      </c>
      <c r="D2023" s="33">
        <v>856</v>
      </c>
      <c r="E2023" s="34">
        <v>1</v>
      </c>
      <c r="F2023" s="33">
        <v>56</v>
      </c>
      <c r="G2023" s="33">
        <v>209</v>
      </c>
      <c r="H2023" s="32">
        <v>59</v>
      </c>
    </row>
    <row r="2024" spans="1:8" s="197" customFormat="1" x14ac:dyDescent="0.3">
      <c r="A2024" s="215" t="s">
        <v>1087</v>
      </c>
      <c r="B2024" s="115">
        <v>44271</v>
      </c>
      <c r="C2024" s="33">
        <v>417</v>
      </c>
      <c r="D2024" s="33">
        <v>2534</v>
      </c>
      <c r="E2024" s="34">
        <v>0</v>
      </c>
      <c r="F2024" s="33">
        <v>91</v>
      </c>
      <c r="G2024" s="33">
        <v>296</v>
      </c>
      <c r="H2024" s="32">
        <v>0</v>
      </c>
    </row>
    <row r="2025" spans="1:8" s="197" customFormat="1" x14ac:dyDescent="0.3">
      <c r="A2025" s="215" t="s">
        <v>1088</v>
      </c>
      <c r="B2025" s="115">
        <v>44271</v>
      </c>
      <c r="C2025" s="33">
        <v>157</v>
      </c>
      <c r="D2025" s="33">
        <v>1283</v>
      </c>
      <c r="E2025" s="34">
        <v>0</v>
      </c>
      <c r="F2025" s="33">
        <v>65</v>
      </c>
      <c r="G2025" s="33">
        <v>245</v>
      </c>
      <c r="H2025" s="32">
        <v>0</v>
      </c>
    </row>
    <row r="2026" spans="1:8" s="197" customFormat="1" x14ac:dyDescent="0.3">
      <c r="A2026" s="215" t="s">
        <v>1089</v>
      </c>
      <c r="B2026" s="115">
        <v>44271</v>
      </c>
      <c r="C2026" s="33">
        <v>128</v>
      </c>
      <c r="D2026" s="33">
        <v>1269</v>
      </c>
      <c r="E2026" s="34">
        <v>0</v>
      </c>
      <c r="F2026" s="33">
        <v>61</v>
      </c>
      <c r="G2026" s="33">
        <v>271</v>
      </c>
      <c r="H2026" s="32">
        <v>0</v>
      </c>
    </row>
    <row r="2027" spans="1:8" s="197" customFormat="1" x14ac:dyDescent="0.3">
      <c r="A2027" s="215" t="s">
        <v>1090</v>
      </c>
      <c r="B2027" s="115">
        <v>44271</v>
      </c>
      <c r="C2027" s="33">
        <v>92</v>
      </c>
      <c r="D2027" s="33">
        <v>815</v>
      </c>
      <c r="E2027" s="34">
        <v>0</v>
      </c>
      <c r="F2027" s="33">
        <v>18</v>
      </c>
      <c r="G2027" s="33">
        <v>172</v>
      </c>
      <c r="H2027" s="32">
        <v>0</v>
      </c>
    </row>
    <row r="2028" spans="1:8" s="197" customFormat="1" x14ac:dyDescent="0.3">
      <c r="A2028" s="215" t="s">
        <v>1091</v>
      </c>
      <c r="B2028" s="115">
        <v>44271</v>
      </c>
      <c r="C2028" s="33">
        <v>85</v>
      </c>
      <c r="D2028" s="33">
        <v>933</v>
      </c>
      <c r="E2028" s="34">
        <v>0</v>
      </c>
      <c r="F2028" s="33">
        <v>71</v>
      </c>
      <c r="G2028" s="33">
        <v>248</v>
      </c>
      <c r="H2028" s="32">
        <v>0</v>
      </c>
    </row>
    <row r="2029" spans="1:8" s="197" customFormat="1" x14ac:dyDescent="0.3">
      <c r="A2029" s="215" t="s">
        <v>1092</v>
      </c>
      <c r="B2029" s="115">
        <v>44271</v>
      </c>
      <c r="C2029" s="33">
        <v>164</v>
      </c>
      <c r="D2029" s="33">
        <v>898</v>
      </c>
      <c r="E2029" s="34">
        <v>0</v>
      </c>
      <c r="F2029" s="33">
        <v>58</v>
      </c>
      <c r="G2029" s="33">
        <v>175</v>
      </c>
      <c r="H2029" s="32">
        <v>0</v>
      </c>
    </row>
    <row r="2030" spans="1:8" s="197" customFormat="1" x14ac:dyDescent="0.3">
      <c r="A2030" s="215" t="s">
        <v>1087</v>
      </c>
      <c r="B2030" s="115">
        <v>44272</v>
      </c>
      <c r="C2030" s="33">
        <v>415</v>
      </c>
      <c r="D2030" s="33">
        <v>2581</v>
      </c>
      <c r="E2030" s="34">
        <v>0</v>
      </c>
      <c r="F2030" s="33">
        <v>97</v>
      </c>
      <c r="G2030" s="33">
        <v>259</v>
      </c>
      <c r="H2030" s="32">
        <v>0</v>
      </c>
    </row>
    <row r="2031" spans="1:8" s="197" customFormat="1" x14ac:dyDescent="0.3">
      <c r="A2031" s="215" t="s">
        <v>1088</v>
      </c>
      <c r="B2031" s="115">
        <v>44272</v>
      </c>
      <c r="C2031" s="33">
        <v>157</v>
      </c>
      <c r="D2031" s="33">
        <v>1275</v>
      </c>
      <c r="E2031" s="34">
        <v>0</v>
      </c>
      <c r="F2031" s="33">
        <v>63</v>
      </c>
      <c r="G2031" s="33">
        <v>242</v>
      </c>
      <c r="H2031" s="32">
        <v>0</v>
      </c>
    </row>
    <row r="2032" spans="1:8" s="197" customFormat="1" x14ac:dyDescent="0.3">
      <c r="A2032" s="215" t="s">
        <v>1089</v>
      </c>
      <c r="B2032" s="115">
        <v>44272</v>
      </c>
      <c r="C2032" s="33">
        <v>127</v>
      </c>
      <c r="D2032" s="33">
        <v>1278</v>
      </c>
      <c r="E2032" s="34">
        <v>0</v>
      </c>
      <c r="F2032" s="33">
        <v>62</v>
      </c>
      <c r="G2032" s="33">
        <v>269</v>
      </c>
      <c r="H2032" s="32">
        <v>0</v>
      </c>
    </row>
    <row r="2033" spans="1:8" s="197" customFormat="1" x14ac:dyDescent="0.3">
      <c r="A2033" s="215" t="s">
        <v>1090</v>
      </c>
      <c r="B2033" s="115">
        <v>44272</v>
      </c>
      <c r="C2033" s="33">
        <v>92</v>
      </c>
      <c r="D2033" s="33">
        <v>821</v>
      </c>
      <c r="E2033" s="34">
        <v>0</v>
      </c>
      <c r="F2033" s="33">
        <v>20</v>
      </c>
      <c r="G2033" s="33">
        <v>186</v>
      </c>
      <c r="H2033" s="32">
        <v>0</v>
      </c>
    </row>
    <row r="2034" spans="1:8" s="197" customFormat="1" x14ac:dyDescent="0.3">
      <c r="A2034" s="215" t="s">
        <v>1091</v>
      </c>
      <c r="B2034" s="115">
        <v>44272</v>
      </c>
      <c r="C2034" s="33">
        <v>88</v>
      </c>
      <c r="D2034" s="33">
        <v>889</v>
      </c>
      <c r="E2034" s="34">
        <v>0</v>
      </c>
      <c r="F2034" s="33">
        <v>68</v>
      </c>
      <c r="G2034" s="33">
        <v>298</v>
      </c>
      <c r="H2034" s="32">
        <v>0</v>
      </c>
    </row>
    <row r="2035" spans="1:8" s="197" customFormat="1" x14ac:dyDescent="0.3">
      <c r="A2035" s="215" t="s">
        <v>1092</v>
      </c>
      <c r="B2035" s="115">
        <v>44272</v>
      </c>
      <c r="C2035" s="33">
        <v>172</v>
      </c>
      <c r="D2035" s="33">
        <v>875</v>
      </c>
      <c r="E2035" s="34">
        <v>0</v>
      </c>
      <c r="F2035" s="33">
        <v>50</v>
      </c>
      <c r="G2035" s="33">
        <v>194</v>
      </c>
      <c r="H2035" s="32">
        <v>0</v>
      </c>
    </row>
    <row r="2036" spans="1:8" s="197" customFormat="1" x14ac:dyDescent="0.3">
      <c r="A2036" s="215" t="s">
        <v>1087</v>
      </c>
      <c r="B2036" s="115">
        <v>44273</v>
      </c>
      <c r="C2036" s="33">
        <v>413</v>
      </c>
      <c r="D2036" s="33">
        <v>2566</v>
      </c>
      <c r="E2036" s="34">
        <v>0</v>
      </c>
      <c r="F2036" s="33">
        <v>92</v>
      </c>
      <c r="G2036" s="33">
        <v>273</v>
      </c>
      <c r="H2036" s="32">
        <v>0</v>
      </c>
    </row>
    <row r="2037" spans="1:8" s="197" customFormat="1" x14ac:dyDescent="0.3">
      <c r="A2037" s="215" t="s">
        <v>1088</v>
      </c>
      <c r="B2037" s="115">
        <v>44273</v>
      </c>
      <c r="C2037" s="33">
        <v>161</v>
      </c>
      <c r="D2037" s="33">
        <v>1302</v>
      </c>
      <c r="E2037" s="34">
        <v>0</v>
      </c>
      <c r="F2037" s="33">
        <v>63</v>
      </c>
      <c r="G2037" s="33">
        <v>255</v>
      </c>
      <c r="H2037" s="32">
        <v>0</v>
      </c>
    </row>
    <row r="2038" spans="1:8" s="197" customFormat="1" x14ac:dyDescent="0.3">
      <c r="A2038" s="215" t="s">
        <v>1089</v>
      </c>
      <c r="B2038" s="115">
        <v>44273</v>
      </c>
      <c r="C2038" s="33">
        <v>123</v>
      </c>
      <c r="D2038" s="33">
        <v>1287</v>
      </c>
      <c r="E2038" s="34">
        <v>0</v>
      </c>
      <c r="F2038" s="33">
        <v>65</v>
      </c>
      <c r="G2038" s="33">
        <v>253</v>
      </c>
      <c r="H2038" s="32">
        <v>0</v>
      </c>
    </row>
    <row r="2039" spans="1:8" s="197" customFormat="1" x14ac:dyDescent="0.3">
      <c r="A2039" s="215" t="s">
        <v>1090</v>
      </c>
      <c r="B2039" s="115">
        <v>44273</v>
      </c>
      <c r="C2039" s="33">
        <v>94</v>
      </c>
      <c r="D2039" s="33">
        <v>830</v>
      </c>
      <c r="E2039" s="34">
        <v>0</v>
      </c>
      <c r="F2039" s="33">
        <v>17</v>
      </c>
      <c r="G2039" s="33">
        <v>162</v>
      </c>
      <c r="H2039" s="32">
        <v>0</v>
      </c>
    </row>
    <row r="2040" spans="1:8" s="197" customFormat="1" x14ac:dyDescent="0.3">
      <c r="A2040" s="215" t="s">
        <v>1091</v>
      </c>
      <c r="B2040" s="115">
        <v>44273</v>
      </c>
      <c r="C2040" s="33">
        <v>89</v>
      </c>
      <c r="D2040" s="33">
        <v>924</v>
      </c>
      <c r="E2040" s="34">
        <v>0</v>
      </c>
      <c r="F2040" s="33">
        <v>66</v>
      </c>
      <c r="G2040" s="33">
        <v>254</v>
      </c>
      <c r="H2040" s="32">
        <v>0</v>
      </c>
    </row>
    <row r="2041" spans="1:8" s="197" customFormat="1" x14ac:dyDescent="0.3">
      <c r="A2041" s="215" t="s">
        <v>1092</v>
      </c>
      <c r="B2041" s="115">
        <v>44273</v>
      </c>
      <c r="C2041" s="33">
        <v>162</v>
      </c>
      <c r="D2041" s="33">
        <v>876</v>
      </c>
      <c r="E2041" s="34">
        <v>0</v>
      </c>
      <c r="F2041" s="33">
        <v>60</v>
      </c>
      <c r="G2041" s="33">
        <v>201</v>
      </c>
      <c r="H2041" s="32">
        <v>0</v>
      </c>
    </row>
    <row r="2042" spans="1:8" s="197" customFormat="1" x14ac:dyDescent="0.3">
      <c r="A2042" s="215" t="s">
        <v>1087</v>
      </c>
      <c r="B2042" s="115">
        <v>44274</v>
      </c>
      <c r="C2042" s="33">
        <v>413</v>
      </c>
      <c r="D2042" s="33">
        <v>2594</v>
      </c>
      <c r="E2042" s="34">
        <v>0</v>
      </c>
      <c r="F2042" s="33">
        <v>92</v>
      </c>
      <c r="G2042" s="33">
        <v>250</v>
      </c>
      <c r="H2042" s="32">
        <v>0</v>
      </c>
    </row>
    <row r="2043" spans="1:8" s="197" customFormat="1" x14ac:dyDescent="0.3">
      <c r="A2043" s="215" t="s">
        <v>1088</v>
      </c>
      <c r="B2043" s="115">
        <v>44274</v>
      </c>
      <c r="C2043" s="33">
        <v>152</v>
      </c>
      <c r="D2043" s="33">
        <v>1320</v>
      </c>
      <c r="E2043" s="34">
        <v>0</v>
      </c>
      <c r="F2043" s="33">
        <v>74</v>
      </c>
      <c r="G2043" s="33">
        <v>228</v>
      </c>
      <c r="H2043" s="32">
        <v>0</v>
      </c>
    </row>
    <row r="2044" spans="1:8" s="197" customFormat="1" x14ac:dyDescent="0.3">
      <c r="A2044" s="215" t="s">
        <v>1089</v>
      </c>
      <c r="B2044" s="115">
        <v>44274</v>
      </c>
      <c r="C2044" s="33">
        <v>120</v>
      </c>
      <c r="D2044" s="33">
        <v>1281</v>
      </c>
      <c r="E2044" s="34">
        <v>0</v>
      </c>
      <c r="F2044" s="33">
        <v>66</v>
      </c>
      <c r="G2044" s="33">
        <v>259</v>
      </c>
      <c r="H2044" s="32">
        <v>0</v>
      </c>
    </row>
    <row r="2045" spans="1:8" s="197" customFormat="1" x14ac:dyDescent="0.3">
      <c r="A2045" s="215" t="s">
        <v>1090</v>
      </c>
      <c r="B2045" s="115">
        <v>44274</v>
      </c>
      <c r="C2045" s="33">
        <v>86</v>
      </c>
      <c r="D2045" s="33">
        <v>856</v>
      </c>
      <c r="E2045" s="34">
        <v>0</v>
      </c>
      <c r="F2045" s="33">
        <v>18</v>
      </c>
      <c r="G2045" s="33">
        <v>147</v>
      </c>
      <c r="H2045" s="32">
        <v>0</v>
      </c>
    </row>
    <row r="2046" spans="1:8" s="197" customFormat="1" x14ac:dyDescent="0.3">
      <c r="A2046" s="215" t="s">
        <v>1091</v>
      </c>
      <c r="B2046" s="115">
        <v>44274</v>
      </c>
      <c r="C2046" s="33">
        <v>92</v>
      </c>
      <c r="D2046" s="33">
        <v>905</v>
      </c>
      <c r="E2046" s="34">
        <v>0</v>
      </c>
      <c r="F2046" s="33">
        <v>63</v>
      </c>
      <c r="G2046" s="33">
        <v>268</v>
      </c>
      <c r="H2046" s="32">
        <v>0</v>
      </c>
    </row>
    <row r="2047" spans="1:8" s="197" customFormat="1" x14ac:dyDescent="0.3">
      <c r="A2047" s="215" t="s">
        <v>1092</v>
      </c>
      <c r="B2047" s="115">
        <v>44274</v>
      </c>
      <c r="C2047" s="33">
        <v>162</v>
      </c>
      <c r="D2047" s="33">
        <v>870</v>
      </c>
      <c r="E2047" s="34">
        <v>0</v>
      </c>
      <c r="F2047" s="33">
        <v>60</v>
      </c>
      <c r="G2047" s="33">
        <v>206</v>
      </c>
      <c r="H2047" s="32">
        <v>0</v>
      </c>
    </row>
    <row r="2048" spans="1:8" s="197" customFormat="1" x14ac:dyDescent="0.3">
      <c r="A2048" s="215" t="s">
        <v>1087</v>
      </c>
      <c r="B2048" s="115">
        <v>44275</v>
      </c>
      <c r="C2048" s="33">
        <v>411</v>
      </c>
      <c r="D2048" s="33">
        <v>2521</v>
      </c>
      <c r="E2048" s="34">
        <v>0</v>
      </c>
      <c r="F2048" s="33">
        <v>94</v>
      </c>
      <c r="G2048" s="33">
        <v>327</v>
      </c>
      <c r="H2048" s="32">
        <v>0</v>
      </c>
    </row>
    <row r="2049" spans="1:8" s="197" customFormat="1" x14ac:dyDescent="0.3">
      <c r="A2049" s="215" t="s">
        <v>1088</v>
      </c>
      <c r="B2049" s="115">
        <v>44275</v>
      </c>
      <c r="C2049" s="33">
        <v>161</v>
      </c>
      <c r="D2049" s="33">
        <v>1261</v>
      </c>
      <c r="E2049" s="34">
        <v>0</v>
      </c>
      <c r="F2049" s="33">
        <v>62</v>
      </c>
      <c r="G2049" s="33">
        <v>242</v>
      </c>
      <c r="H2049" s="32">
        <v>0</v>
      </c>
    </row>
    <row r="2050" spans="1:8" s="197" customFormat="1" x14ac:dyDescent="0.3">
      <c r="A2050" s="215" t="s">
        <v>1089</v>
      </c>
      <c r="B2050" s="115">
        <v>44275</v>
      </c>
      <c r="C2050" s="33">
        <v>124</v>
      </c>
      <c r="D2050" s="33">
        <v>1245</v>
      </c>
      <c r="E2050" s="34">
        <v>0</v>
      </c>
      <c r="F2050" s="33">
        <v>68</v>
      </c>
      <c r="G2050" s="33">
        <v>297</v>
      </c>
      <c r="H2050" s="32">
        <v>0</v>
      </c>
    </row>
    <row r="2051" spans="1:8" s="197" customFormat="1" x14ac:dyDescent="0.3">
      <c r="A2051" s="215" t="s">
        <v>1090</v>
      </c>
      <c r="B2051" s="115">
        <v>44275</v>
      </c>
      <c r="C2051" s="33">
        <v>78</v>
      </c>
      <c r="D2051" s="33">
        <v>853</v>
      </c>
      <c r="E2051" s="34">
        <v>0</v>
      </c>
      <c r="F2051" s="33">
        <v>28</v>
      </c>
      <c r="G2051" s="33">
        <v>142</v>
      </c>
      <c r="H2051" s="32">
        <v>0</v>
      </c>
    </row>
    <row r="2052" spans="1:8" s="197" customFormat="1" x14ac:dyDescent="0.3">
      <c r="A2052" s="215" t="s">
        <v>1091</v>
      </c>
      <c r="B2052" s="115">
        <v>44275</v>
      </c>
      <c r="C2052" s="33">
        <v>81</v>
      </c>
      <c r="D2052" s="33">
        <v>911</v>
      </c>
      <c r="E2052" s="34">
        <v>0</v>
      </c>
      <c r="F2052" s="33">
        <v>73</v>
      </c>
      <c r="G2052" s="33">
        <v>256</v>
      </c>
      <c r="H2052" s="32">
        <v>0</v>
      </c>
    </row>
    <row r="2053" spans="1:8" s="197" customFormat="1" x14ac:dyDescent="0.3">
      <c r="A2053" s="215" t="s">
        <v>1092</v>
      </c>
      <c r="B2053" s="115">
        <v>44275</v>
      </c>
      <c r="C2053" s="33">
        <v>159</v>
      </c>
      <c r="D2053" s="33">
        <v>856</v>
      </c>
      <c r="E2053" s="34">
        <v>0</v>
      </c>
      <c r="F2053" s="33">
        <v>63</v>
      </c>
      <c r="G2053" s="33">
        <v>208</v>
      </c>
      <c r="H2053" s="32">
        <v>0</v>
      </c>
    </row>
    <row r="2054" spans="1:8" s="197" customFormat="1" x14ac:dyDescent="0.3">
      <c r="A2054" s="215" t="s">
        <v>1087</v>
      </c>
      <c r="B2054" s="115">
        <v>44276</v>
      </c>
      <c r="C2054" s="33">
        <v>391</v>
      </c>
      <c r="D2054" s="33">
        <v>2431</v>
      </c>
      <c r="E2054" s="34">
        <v>0</v>
      </c>
      <c r="F2054" s="33">
        <v>115</v>
      </c>
      <c r="G2054" s="33">
        <v>385</v>
      </c>
      <c r="H2054" s="32">
        <v>0</v>
      </c>
    </row>
    <row r="2055" spans="1:8" s="197" customFormat="1" x14ac:dyDescent="0.3">
      <c r="A2055" s="215" t="s">
        <v>1088</v>
      </c>
      <c r="B2055" s="115">
        <v>44276</v>
      </c>
      <c r="C2055" s="33">
        <v>149</v>
      </c>
      <c r="D2055" s="33">
        <v>1237</v>
      </c>
      <c r="E2055" s="34">
        <v>0</v>
      </c>
      <c r="F2055" s="33">
        <v>73</v>
      </c>
      <c r="G2055" s="33">
        <v>261</v>
      </c>
      <c r="H2055" s="32">
        <v>0</v>
      </c>
    </row>
    <row r="2056" spans="1:8" s="197" customFormat="1" x14ac:dyDescent="0.3">
      <c r="A2056" s="215" t="s">
        <v>1089</v>
      </c>
      <c r="B2056" s="115">
        <v>44276</v>
      </c>
      <c r="C2056" s="33">
        <v>114</v>
      </c>
      <c r="D2056" s="33">
        <v>1193</v>
      </c>
      <c r="E2056" s="34">
        <v>0</v>
      </c>
      <c r="F2056" s="33">
        <v>75</v>
      </c>
      <c r="G2056" s="33">
        <v>330</v>
      </c>
      <c r="H2056" s="32">
        <v>0</v>
      </c>
    </row>
    <row r="2057" spans="1:8" s="197" customFormat="1" x14ac:dyDescent="0.3">
      <c r="A2057" s="215" t="s">
        <v>1090</v>
      </c>
      <c r="B2057" s="115">
        <v>44276</v>
      </c>
      <c r="C2057" s="33">
        <v>81</v>
      </c>
      <c r="D2057" s="33">
        <v>813</v>
      </c>
      <c r="E2057" s="34">
        <v>0</v>
      </c>
      <c r="F2057" s="33">
        <v>27</v>
      </c>
      <c r="G2057" s="33">
        <v>179</v>
      </c>
      <c r="H2057" s="32">
        <v>0</v>
      </c>
    </row>
    <row r="2058" spans="1:8" s="197" customFormat="1" x14ac:dyDescent="0.3">
      <c r="A2058" s="215" t="s">
        <v>1091</v>
      </c>
      <c r="B2058" s="115">
        <v>44276</v>
      </c>
      <c r="C2058" s="33">
        <v>81</v>
      </c>
      <c r="D2058" s="33">
        <v>884</v>
      </c>
      <c r="E2058" s="34">
        <v>0</v>
      </c>
      <c r="F2058" s="33">
        <v>73</v>
      </c>
      <c r="G2058" s="33">
        <v>275</v>
      </c>
      <c r="H2058" s="32">
        <v>0</v>
      </c>
    </row>
    <row r="2059" spans="1:8" s="197" customFormat="1" x14ac:dyDescent="0.3">
      <c r="A2059" s="215" t="s">
        <v>1092</v>
      </c>
      <c r="B2059" s="115">
        <v>44276</v>
      </c>
      <c r="C2059" s="33">
        <v>150</v>
      </c>
      <c r="D2059" s="33">
        <v>809</v>
      </c>
      <c r="E2059" s="34">
        <v>0</v>
      </c>
      <c r="F2059" s="33">
        <v>72</v>
      </c>
      <c r="G2059" s="33">
        <v>230</v>
      </c>
      <c r="H2059" s="32">
        <v>0</v>
      </c>
    </row>
    <row r="2060" spans="1:8" s="197" customFormat="1" x14ac:dyDescent="0.3">
      <c r="A2060" s="215" t="s">
        <v>1087</v>
      </c>
      <c r="B2060" s="115">
        <v>44277</v>
      </c>
      <c r="C2060" s="33">
        <v>383</v>
      </c>
      <c r="D2060" s="33">
        <v>2437</v>
      </c>
      <c r="E2060" s="34">
        <v>0</v>
      </c>
      <c r="F2060" s="33">
        <v>121</v>
      </c>
      <c r="G2060" s="33">
        <v>367</v>
      </c>
      <c r="H2060" s="32">
        <v>0</v>
      </c>
    </row>
    <row r="2061" spans="1:8" s="197" customFormat="1" x14ac:dyDescent="0.3">
      <c r="A2061" s="215" t="s">
        <v>1088</v>
      </c>
      <c r="B2061" s="115">
        <v>44277</v>
      </c>
      <c r="C2061" s="33">
        <v>150</v>
      </c>
      <c r="D2061" s="33">
        <v>1243</v>
      </c>
      <c r="E2061" s="34">
        <v>0</v>
      </c>
      <c r="F2061" s="33">
        <v>66</v>
      </c>
      <c r="G2061" s="33">
        <v>258</v>
      </c>
      <c r="H2061" s="32">
        <v>0</v>
      </c>
    </row>
    <row r="2062" spans="1:8" s="197" customFormat="1" x14ac:dyDescent="0.3">
      <c r="A2062" s="215" t="s">
        <v>1089</v>
      </c>
      <c r="B2062" s="115">
        <v>44277</v>
      </c>
      <c r="C2062" s="33">
        <v>118</v>
      </c>
      <c r="D2062" s="33">
        <v>1234</v>
      </c>
      <c r="E2062" s="34">
        <v>0</v>
      </c>
      <c r="F2062" s="33">
        <v>71</v>
      </c>
      <c r="G2062" s="33">
        <v>294</v>
      </c>
      <c r="H2062" s="32">
        <v>0</v>
      </c>
    </row>
    <row r="2063" spans="1:8" s="197" customFormat="1" x14ac:dyDescent="0.3">
      <c r="A2063" s="215" t="s">
        <v>1090</v>
      </c>
      <c r="B2063" s="115">
        <v>44277</v>
      </c>
      <c r="C2063" s="33">
        <v>83</v>
      </c>
      <c r="D2063" s="33">
        <v>808</v>
      </c>
      <c r="E2063" s="34">
        <v>0</v>
      </c>
      <c r="F2063" s="33">
        <v>25</v>
      </c>
      <c r="G2063" s="33">
        <v>172</v>
      </c>
      <c r="H2063" s="32">
        <v>0</v>
      </c>
    </row>
    <row r="2064" spans="1:8" s="197" customFormat="1" x14ac:dyDescent="0.3">
      <c r="A2064" s="215" t="s">
        <v>1091</v>
      </c>
      <c r="B2064" s="115">
        <v>44277</v>
      </c>
      <c r="C2064" s="33">
        <v>79</v>
      </c>
      <c r="D2064" s="33">
        <v>930</v>
      </c>
      <c r="E2064" s="34">
        <v>0</v>
      </c>
      <c r="F2064" s="33">
        <v>74</v>
      </c>
      <c r="G2064" s="33">
        <v>238</v>
      </c>
      <c r="H2064" s="32">
        <v>0</v>
      </c>
    </row>
    <row r="2065" spans="1:8" s="197" customFormat="1" x14ac:dyDescent="0.3">
      <c r="A2065" s="215" t="s">
        <v>1092</v>
      </c>
      <c r="B2065" s="115">
        <v>44277</v>
      </c>
      <c r="C2065" s="33">
        <v>150</v>
      </c>
      <c r="D2065" s="33">
        <v>829</v>
      </c>
      <c r="E2065" s="34">
        <v>0</v>
      </c>
      <c r="F2065" s="33">
        <v>72</v>
      </c>
      <c r="G2065" s="33">
        <v>248</v>
      </c>
      <c r="H2065" s="32">
        <v>0</v>
      </c>
    </row>
    <row r="2066" spans="1:8" s="197" customFormat="1" x14ac:dyDescent="0.3">
      <c r="A2066" s="215" t="s">
        <v>1087</v>
      </c>
      <c r="B2066" s="115">
        <v>44278</v>
      </c>
      <c r="C2066" s="33">
        <v>415</v>
      </c>
      <c r="D2066" s="33">
        <v>2612</v>
      </c>
      <c r="E2066" s="34">
        <v>0</v>
      </c>
      <c r="F2066" s="33">
        <v>94</v>
      </c>
      <c r="G2066" s="33">
        <v>235</v>
      </c>
      <c r="H2066" s="32">
        <v>0</v>
      </c>
    </row>
    <row r="2067" spans="1:8" s="197" customFormat="1" x14ac:dyDescent="0.3">
      <c r="A2067" s="215" t="s">
        <v>1088</v>
      </c>
      <c r="B2067" s="115">
        <v>44278</v>
      </c>
      <c r="C2067" s="33">
        <v>155</v>
      </c>
      <c r="D2067" s="33">
        <v>1285</v>
      </c>
      <c r="E2067" s="34">
        <v>0</v>
      </c>
      <c r="F2067" s="33">
        <v>63</v>
      </c>
      <c r="G2067" s="33">
        <v>238</v>
      </c>
      <c r="H2067" s="32">
        <v>0</v>
      </c>
    </row>
    <row r="2068" spans="1:8" s="197" customFormat="1" x14ac:dyDescent="0.3">
      <c r="A2068" s="215" t="s">
        <v>1089</v>
      </c>
      <c r="B2068" s="115">
        <v>44278</v>
      </c>
      <c r="C2068" s="33">
        <v>135</v>
      </c>
      <c r="D2068" s="33">
        <v>1257</v>
      </c>
      <c r="E2068" s="34">
        <v>0</v>
      </c>
      <c r="F2068" s="33">
        <v>55</v>
      </c>
      <c r="G2068" s="33">
        <v>291</v>
      </c>
      <c r="H2068" s="32">
        <v>0</v>
      </c>
    </row>
    <row r="2069" spans="1:8" s="197" customFormat="1" x14ac:dyDescent="0.3">
      <c r="A2069" s="215" t="s">
        <v>1090</v>
      </c>
      <c r="B2069" s="115">
        <v>44278</v>
      </c>
      <c r="C2069" s="33">
        <v>87</v>
      </c>
      <c r="D2069" s="33">
        <v>842</v>
      </c>
      <c r="E2069" s="34">
        <v>0</v>
      </c>
      <c r="F2069" s="33">
        <v>21</v>
      </c>
      <c r="G2069" s="33">
        <v>150</v>
      </c>
      <c r="H2069" s="32">
        <v>0</v>
      </c>
    </row>
    <row r="2070" spans="1:8" s="197" customFormat="1" x14ac:dyDescent="0.3">
      <c r="A2070" s="215" t="s">
        <v>1091</v>
      </c>
      <c r="B2070" s="115">
        <v>44278</v>
      </c>
      <c r="C2070" s="33">
        <v>85</v>
      </c>
      <c r="D2070" s="33">
        <v>935</v>
      </c>
      <c r="E2070" s="34">
        <v>0</v>
      </c>
      <c r="F2070" s="33">
        <v>68</v>
      </c>
      <c r="G2070" s="33">
        <v>233</v>
      </c>
      <c r="H2070" s="32">
        <v>0</v>
      </c>
    </row>
    <row r="2071" spans="1:8" s="197" customFormat="1" x14ac:dyDescent="0.3">
      <c r="A2071" s="215" t="s">
        <v>1092</v>
      </c>
      <c r="B2071" s="115">
        <v>44278</v>
      </c>
      <c r="C2071" s="33">
        <v>161</v>
      </c>
      <c r="D2071" s="33">
        <v>875</v>
      </c>
      <c r="E2071" s="34">
        <v>0</v>
      </c>
      <c r="F2071" s="33">
        <v>61</v>
      </c>
      <c r="G2071" s="33">
        <v>196</v>
      </c>
      <c r="H2071" s="32">
        <v>0</v>
      </c>
    </row>
    <row r="2072" spans="1:8" s="197" customFormat="1" x14ac:dyDescent="0.3">
      <c r="A2072" s="215" t="s">
        <v>1087</v>
      </c>
      <c r="B2072" s="115">
        <v>44279</v>
      </c>
      <c r="C2072" s="33">
        <v>422</v>
      </c>
      <c r="D2072" s="33">
        <v>2616</v>
      </c>
      <c r="E2072" s="34">
        <v>0</v>
      </c>
      <c r="F2072" s="33">
        <v>84</v>
      </c>
      <c r="G2072" s="33">
        <v>219</v>
      </c>
      <c r="H2072" s="32">
        <v>0</v>
      </c>
    </row>
    <row r="2073" spans="1:8" s="197" customFormat="1" x14ac:dyDescent="0.3">
      <c r="A2073" s="215" t="s">
        <v>1088</v>
      </c>
      <c r="B2073" s="115">
        <v>44279</v>
      </c>
      <c r="C2073" s="33">
        <v>153</v>
      </c>
      <c r="D2073" s="33">
        <v>1287</v>
      </c>
      <c r="E2073" s="34">
        <v>0</v>
      </c>
      <c r="F2073" s="33">
        <v>62</v>
      </c>
      <c r="G2073" s="33">
        <v>232</v>
      </c>
      <c r="H2073" s="32">
        <v>0</v>
      </c>
    </row>
    <row r="2074" spans="1:8" s="197" customFormat="1" x14ac:dyDescent="0.3">
      <c r="A2074" s="215" t="s">
        <v>1089</v>
      </c>
      <c r="B2074" s="115">
        <v>44279</v>
      </c>
      <c r="C2074" s="33">
        <v>136</v>
      </c>
      <c r="D2074" s="33">
        <v>1293</v>
      </c>
      <c r="E2074" s="34">
        <v>0</v>
      </c>
      <c r="F2074" s="33">
        <v>56</v>
      </c>
      <c r="G2074" s="33">
        <v>284</v>
      </c>
      <c r="H2074" s="32">
        <v>0</v>
      </c>
    </row>
    <row r="2075" spans="1:8" s="197" customFormat="1" x14ac:dyDescent="0.3">
      <c r="A2075" s="215" t="s">
        <v>1090</v>
      </c>
      <c r="B2075" s="115">
        <v>44279</v>
      </c>
      <c r="C2075" s="33">
        <v>75</v>
      </c>
      <c r="D2075" s="33">
        <v>868</v>
      </c>
      <c r="E2075" s="34">
        <v>0</v>
      </c>
      <c r="F2075" s="33">
        <v>31</v>
      </c>
      <c r="G2075" s="33">
        <v>141</v>
      </c>
      <c r="H2075" s="32">
        <v>0</v>
      </c>
    </row>
    <row r="2076" spans="1:8" s="197" customFormat="1" x14ac:dyDescent="0.3">
      <c r="A2076" s="215" t="s">
        <v>1091</v>
      </c>
      <c r="B2076" s="115">
        <v>44279</v>
      </c>
      <c r="C2076" s="33">
        <v>91</v>
      </c>
      <c r="D2076" s="33">
        <v>978</v>
      </c>
      <c r="E2076" s="34">
        <v>0</v>
      </c>
      <c r="F2076" s="33">
        <v>62</v>
      </c>
      <c r="G2076" s="33">
        <v>197</v>
      </c>
      <c r="H2076" s="32">
        <v>0</v>
      </c>
    </row>
    <row r="2077" spans="1:8" s="197" customFormat="1" x14ac:dyDescent="0.3">
      <c r="A2077" s="215" t="s">
        <v>1092</v>
      </c>
      <c r="B2077" s="115">
        <v>44279</v>
      </c>
      <c r="C2077" s="33">
        <v>164</v>
      </c>
      <c r="D2077" s="33">
        <v>872</v>
      </c>
      <c r="E2077" s="34">
        <v>0</v>
      </c>
      <c r="F2077" s="33">
        <v>58</v>
      </c>
      <c r="G2077" s="33">
        <v>201</v>
      </c>
      <c r="H2077" s="32">
        <v>0</v>
      </c>
    </row>
    <row r="2078" spans="1:8" s="197" customFormat="1" x14ac:dyDescent="0.3">
      <c r="A2078" s="215" t="s">
        <v>1087</v>
      </c>
      <c r="B2078" s="115">
        <v>44280</v>
      </c>
      <c r="C2078" s="33">
        <v>422</v>
      </c>
      <c r="D2078" s="33">
        <v>2642</v>
      </c>
      <c r="E2078" s="34">
        <v>0</v>
      </c>
      <c r="F2078" s="33">
        <v>87</v>
      </c>
      <c r="G2078" s="33">
        <v>208</v>
      </c>
      <c r="H2078" s="32">
        <v>0</v>
      </c>
    </row>
    <row r="2079" spans="1:8" s="197" customFormat="1" x14ac:dyDescent="0.3">
      <c r="A2079" s="215" t="s">
        <v>1088</v>
      </c>
      <c r="B2079" s="115">
        <v>44280</v>
      </c>
      <c r="C2079" s="33">
        <v>154</v>
      </c>
      <c r="D2079" s="33">
        <v>1318</v>
      </c>
      <c r="E2079" s="34">
        <v>0</v>
      </c>
      <c r="F2079" s="33">
        <v>62</v>
      </c>
      <c r="G2079" s="33">
        <v>218</v>
      </c>
      <c r="H2079" s="32">
        <v>0</v>
      </c>
    </row>
    <row r="2080" spans="1:8" s="197" customFormat="1" x14ac:dyDescent="0.3">
      <c r="A2080" s="215" t="s">
        <v>1089</v>
      </c>
      <c r="B2080" s="115">
        <v>44280</v>
      </c>
      <c r="C2080" s="33">
        <v>122</v>
      </c>
      <c r="D2080" s="33">
        <v>1236</v>
      </c>
      <c r="E2080" s="34">
        <v>0</v>
      </c>
      <c r="F2080" s="33">
        <v>74</v>
      </c>
      <c r="G2080" s="33">
        <v>308</v>
      </c>
      <c r="H2080" s="32">
        <v>0</v>
      </c>
    </row>
    <row r="2081" spans="1:8" s="197" customFormat="1" x14ac:dyDescent="0.3">
      <c r="A2081" s="215" t="s">
        <v>1090</v>
      </c>
      <c r="B2081" s="115">
        <v>44280</v>
      </c>
      <c r="C2081" s="33">
        <v>76</v>
      </c>
      <c r="D2081" s="33">
        <v>870</v>
      </c>
      <c r="E2081" s="34">
        <v>0</v>
      </c>
      <c r="F2081" s="33">
        <v>30</v>
      </c>
      <c r="G2081" s="33">
        <v>128</v>
      </c>
      <c r="H2081" s="32">
        <v>0</v>
      </c>
    </row>
    <row r="2082" spans="1:8" s="197" customFormat="1" x14ac:dyDescent="0.3">
      <c r="A2082" s="215" t="s">
        <v>1091</v>
      </c>
      <c r="B2082" s="115">
        <v>44280</v>
      </c>
      <c r="C2082" s="33">
        <v>86</v>
      </c>
      <c r="D2082" s="33">
        <v>985</v>
      </c>
      <c r="E2082" s="34">
        <v>0</v>
      </c>
      <c r="F2082" s="33">
        <v>65</v>
      </c>
      <c r="G2082" s="33">
        <v>205</v>
      </c>
      <c r="H2082" s="32">
        <v>0</v>
      </c>
    </row>
    <row r="2083" spans="1:8" s="197" customFormat="1" x14ac:dyDescent="0.3">
      <c r="A2083" s="215" t="s">
        <v>1092</v>
      </c>
      <c r="B2083" s="115">
        <v>44280</v>
      </c>
      <c r="C2083" s="33">
        <v>161</v>
      </c>
      <c r="D2083" s="33">
        <v>871</v>
      </c>
      <c r="E2083" s="34">
        <v>0</v>
      </c>
      <c r="F2083" s="33">
        <v>61</v>
      </c>
      <c r="G2083" s="33">
        <v>202</v>
      </c>
      <c r="H2083" s="32">
        <v>0</v>
      </c>
    </row>
    <row r="2084" spans="1:8" s="197" customFormat="1" x14ac:dyDescent="0.3">
      <c r="A2084" s="215" t="s">
        <v>1087</v>
      </c>
      <c r="B2084" s="115">
        <v>44281</v>
      </c>
      <c r="C2084" s="33">
        <v>416</v>
      </c>
      <c r="D2084" s="33">
        <v>2649</v>
      </c>
      <c r="E2084" s="34">
        <v>0</v>
      </c>
      <c r="F2084" s="33">
        <v>95</v>
      </c>
      <c r="G2084" s="33">
        <v>216</v>
      </c>
      <c r="H2084" s="32">
        <v>0</v>
      </c>
    </row>
    <row r="2085" spans="1:8" s="197" customFormat="1" x14ac:dyDescent="0.3">
      <c r="A2085" s="215" t="s">
        <v>1088</v>
      </c>
      <c r="B2085" s="115">
        <v>44281</v>
      </c>
      <c r="C2085" s="33">
        <v>159</v>
      </c>
      <c r="D2085" s="33">
        <v>1374</v>
      </c>
      <c r="E2085" s="34">
        <v>0</v>
      </c>
      <c r="F2085" s="33">
        <v>53</v>
      </c>
      <c r="G2085" s="33">
        <v>183</v>
      </c>
      <c r="H2085" s="32">
        <v>0</v>
      </c>
    </row>
    <row r="2086" spans="1:8" s="197" customFormat="1" x14ac:dyDescent="0.3">
      <c r="A2086" s="215" t="s">
        <v>1089</v>
      </c>
      <c r="B2086" s="115">
        <v>44281</v>
      </c>
      <c r="C2086" s="33">
        <v>130</v>
      </c>
      <c r="D2086" s="33">
        <v>1232</v>
      </c>
      <c r="E2086" s="34">
        <v>0</v>
      </c>
      <c r="F2086" s="33">
        <v>61</v>
      </c>
      <c r="G2086" s="33">
        <v>303</v>
      </c>
      <c r="H2086" s="32">
        <v>0</v>
      </c>
    </row>
    <row r="2087" spans="1:8" s="197" customFormat="1" x14ac:dyDescent="0.3">
      <c r="A2087" s="215" t="s">
        <v>1090</v>
      </c>
      <c r="B2087" s="115">
        <v>44281</v>
      </c>
      <c r="C2087" s="33">
        <v>81</v>
      </c>
      <c r="D2087" s="33">
        <v>838</v>
      </c>
      <c r="E2087" s="34">
        <v>0</v>
      </c>
      <c r="F2087" s="33">
        <v>25</v>
      </c>
      <c r="G2087" s="33">
        <v>163</v>
      </c>
      <c r="H2087" s="32">
        <v>0</v>
      </c>
    </row>
    <row r="2088" spans="1:8" s="197" customFormat="1" x14ac:dyDescent="0.3">
      <c r="A2088" s="215" t="s">
        <v>1091</v>
      </c>
      <c r="B2088" s="115">
        <v>44281</v>
      </c>
      <c r="C2088" s="33">
        <v>94</v>
      </c>
      <c r="D2088" s="33">
        <v>969</v>
      </c>
      <c r="E2088" s="34">
        <v>0</v>
      </c>
      <c r="F2088" s="33">
        <v>59</v>
      </c>
      <c r="G2088" s="33">
        <v>216</v>
      </c>
      <c r="H2088" s="32">
        <v>0</v>
      </c>
    </row>
    <row r="2089" spans="1:8" s="197" customFormat="1" x14ac:dyDescent="0.3">
      <c r="A2089" s="215" t="s">
        <v>1092</v>
      </c>
      <c r="B2089" s="115">
        <v>44281</v>
      </c>
      <c r="C2089" s="33">
        <v>167</v>
      </c>
      <c r="D2089" s="33">
        <v>880</v>
      </c>
      <c r="E2089" s="34">
        <v>0</v>
      </c>
      <c r="F2089" s="33">
        <v>55</v>
      </c>
      <c r="G2089" s="33">
        <v>180</v>
      </c>
      <c r="H2089" s="32">
        <v>0</v>
      </c>
    </row>
    <row r="2090" spans="1:8" s="197" customFormat="1" x14ac:dyDescent="0.3">
      <c r="A2090" s="215" t="s">
        <v>1087</v>
      </c>
      <c r="B2090" s="115">
        <v>44282</v>
      </c>
      <c r="C2090" s="33">
        <v>416</v>
      </c>
      <c r="D2090" s="33">
        <v>2579</v>
      </c>
      <c r="E2090" s="34">
        <v>0</v>
      </c>
      <c r="F2090" s="33">
        <v>94</v>
      </c>
      <c r="G2090" s="33">
        <v>280</v>
      </c>
      <c r="H2090" s="32">
        <v>0</v>
      </c>
    </row>
    <row r="2091" spans="1:8" s="197" customFormat="1" x14ac:dyDescent="0.3">
      <c r="A2091" s="215" t="s">
        <v>1088</v>
      </c>
      <c r="B2091" s="115">
        <v>44282</v>
      </c>
      <c r="C2091" s="33">
        <v>164</v>
      </c>
      <c r="D2091" s="33">
        <v>1352</v>
      </c>
      <c r="E2091" s="34">
        <v>0</v>
      </c>
      <c r="F2091" s="33">
        <v>53</v>
      </c>
      <c r="G2091" s="33">
        <v>172</v>
      </c>
      <c r="H2091" s="32">
        <v>0</v>
      </c>
    </row>
    <row r="2092" spans="1:8" s="197" customFormat="1" x14ac:dyDescent="0.3">
      <c r="A2092" s="215" t="s">
        <v>1089</v>
      </c>
      <c r="B2092" s="115">
        <v>44282</v>
      </c>
      <c r="C2092" s="33">
        <v>130</v>
      </c>
      <c r="D2092" s="33">
        <v>1205</v>
      </c>
      <c r="E2092" s="34">
        <v>0</v>
      </c>
      <c r="F2092" s="33">
        <v>59</v>
      </c>
      <c r="G2092" s="33">
        <v>336</v>
      </c>
      <c r="H2092" s="32">
        <v>0</v>
      </c>
    </row>
    <row r="2093" spans="1:8" s="197" customFormat="1" x14ac:dyDescent="0.3">
      <c r="A2093" s="215" t="s">
        <v>1090</v>
      </c>
      <c r="B2093" s="115">
        <v>44282</v>
      </c>
      <c r="C2093" s="33">
        <v>77</v>
      </c>
      <c r="D2093" s="33">
        <v>779</v>
      </c>
      <c r="E2093" s="34">
        <v>0</v>
      </c>
      <c r="F2093" s="33">
        <v>27</v>
      </c>
      <c r="G2093" s="33">
        <v>226</v>
      </c>
      <c r="H2093" s="32">
        <v>0</v>
      </c>
    </row>
    <row r="2094" spans="1:8" s="197" customFormat="1" x14ac:dyDescent="0.3">
      <c r="A2094" s="215" t="s">
        <v>1091</v>
      </c>
      <c r="B2094" s="115">
        <v>44282</v>
      </c>
      <c r="C2094" s="33">
        <v>95</v>
      </c>
      <c r="D2094" s="33">
        <v>952</v>
      </c>
      <c r="E2094" s="34">
        <v>0</v>
      </c>
      <c r="F2094" s="33">
        <v>62</v>
      </c>
      <c r="G2094" s="33">
        <v>236</v>
      </c>
      <c r="H2094" s="32">
        <v>0</v>
      </c>
    </row>
    <row r="2095" spans="1:8" s="197" customFormat="1" x14ac:dyDescent="0.3">
      <c r="A2095" s="215" t="s">
        <v>1092</v>
      </c>
      <c r="B2095" s="115">
        <v>44282</v>
      </c>
      <c r="C2095" s="33">
        <v>151</v>
      </c>
      <c r="D2095" s="33">
        <v>835</v>
      </c>
      <c r="E2095" s="34">
        <v>0</v>
      </c>
      <c r="F2095" s="33">
        <v>71</v>
      </c>
      <c r="G2095" s="33">
        <v>225</v>
      </c>
      <c r="H2095" s="32">
        <v>0</v>
      </c>
    </row>
    <row r="2096" spans="1:8" s="197" customFormat="1" x14ac:dyDescent="0.3">
      <c r="A2096" s="215" t="s">
        <v>1087</v>
      </c>
      <c r="B2096" s="115">
        <v>44283</v>
      </c>
      <c r="C2096" s="33">
        <v>391</v>
      </c>
      <c r="D2096" s="33">
        <v>2499</v>
      </c>
      <c r="E2096" s="34">
        <v>0</v>
      </c>
      <c r="F2096" s="33">
        <v>114</v>
      </c>
      <c r="G2096" s="33">
        <v>342</v>
      </c>
      <c r="H2096" s="32">
        <v>0</v>
      </c>
    </row>
    <row r="2097" spans="1:8" s="197" customFormat="1" x14ac:dyDescent="0.3">
      <c r="A2097" s="215" t="s">
        <v>1088</v>
      </c>
      <c r="B2097" s="115">
        <v>44283</v>
      </c>
      <c r="C2097" s="33">
        <v>150</v>
      </c>
      <c r="D2097" s="33">
        <v>1288</v>
      </c>
      <c r="E2097" s="34">
        <v>0</v>
      </c>
      <c r="F2097" s="33">
        <v>72</v>
      </c>
      <c r="G2097" s="33">
        <v>218</v>
      </c>
      <c r="H2097" s="32">
        <v>0</v>
      </c>
    </row>
    <row r="2098" spans="1:8" s="197" customFormat="1" x14ac:dyDescent="0.3">
      <c r="A2098" s="215" t="s">
        <v>1089</v>
      </c>
      <c r="B2098" s="115">
        <v>44283</v>
      </c>
      <c r="C2098" s="33">
        <v>126</v>
      </c>
      <c r="D2098" s="33">
        <v>1175</v>
      </c>
      <c r="E2098" s="34">
        <v>0</v>
      </c>
      <c r="F2098" s="33">
        <v>64</v>
      </c>
      <c r="G2098" s="33">
        <v>354</v>
      </c>
      <c r="H2098" s="32">
        <v>0</v>
      </c>
    </row>
    <row r="2099" spans="1:8" s="197" customFormat="1" x14ac:dyDescent="0.3">
      <c r="A2099" s="215" t="s">
        <v>1090</v>
      </c>
      <c r="B2099" s="115">
        <v>44283</v>
      </c>
      <c r="C2099" s="33">
        <v>82</v>
      </c>
      <c r="D2099" s="33">
        <v>753</v>
      </c>
      <c r="E2099" s="34">
        <v>0</v>
      </c>
      <c r="F2099" s="33">
        <v>19</v>
      </c>
      <c r="G2099" s="33">
        <v>248</v>
      </c>
      <c r="H2099" s="32">
        <v>0</v>
      </c>
    </row>
    <row r="2100" spans="1:8" s="197" customFormat="1" x14ac:dyDescent="0.3">
      <c r="A2100" s="215" t="s">
        <v>1091</v>
      </c>
      <c r="B2100" s="115">
        <v>44283</v>
      </c>
      <c r="C2100" s="33">
        <v>87</v>
      </c>
      <c r="D2100" s="33">
        <v>961</v>
      </c>
      <c r="E2100" s="34">
        <v>0</v>
      </c>
      <c r="F2100" s="33">
        <v>68</v>
      </c>
      <c r="G2100" s="33">
        <v>242</v>
      </c>
      <c r="H2100" s="32">
        <v>0</v>
      </c>
    </row>
    <row r="2101" spans="1:8" s="197" customFormat="1" x14ac:dyDescent="0.3">
      <c r="A2101" s="215" t="s">
        <v>1092</v>
      </c>
      <c r="B2101" s="115">
        <v>44283</v>
      </c>
      <c r="C2101" s="33">
        <v>148</v>
      </c>
      <c r="D2101" s="33">
        <v>797</v>
      </c>
      <c r="E2101" s="34">
        <v>0</v>
      </c>
      <c r="F2101" s="33">
        <v>72</v>
      </c>
      <c r="G2101" s="33">
        <v>266</v>
      </c>
      <c r="H2101" s="32">
        <v>0</v>
      </c>
    </row>
    <row r="2102" spans="1:8" s="197" customFormat="1" x14ac:dyDescent="0.3">
      <c r="A2102" s="215" t="s">
        <v>1087</v>
      </c>
      <c r="B2102" s="115">
        <v>44284</v>
      </c>
      <c r="C2102" s="33">
        <v>386</v>
      </c>
      <c r="D2102" s="33">
        <v>2493</v>
      </c>
      <c r="E2102" s="34">
        <v>0</v>
      </c>
      <c r="F2102" s="33">
        <v>122</v>
      </c>
      <c r="G2102" s="33">
        <v>350</v>
      </c>
      <c r="H2102" s="32">
        <v>0</v>
      </c>
    </row>
    <row r="2103" spans="1:8" s="197" customFormat="1" x14ac:dyDescent="0.3">
      <c r="A2103" s="215" t="s">
        <v>1088</v>
      </c>
      <c r="B2103" s="115">
        <v>44284</v>
      </c>
      <c r="C2103" s="33">
        <v>142</v>
      </c>
      <c r="D2103" s="33">
        <v>1256</v>
      </c>
      <c r="E2103" s="34">
        <v>0</v>
      </c>
      <c r="F2103" s="33">
        <v>70</v>
      </c>
      <c r="G2103" s="33">
        <v>247</v>
      </c>
      <c r="H2103" s="32">
        <v>0</v>
      </c>
    </row>
    <row r="2104" spans="1:8" s="197" customFormat="1" x14ac:dyDescent="0.3">
      <c r="A2104" s="215" t="s">
        <v>1089</v>
      </c>
      <c r="B2104" s="115">
        <v>44284</v>
      </c>
      <c r="C2104" s="33">
        <v>121</v>
      </c>
      <c r="D2104" s="33">
        <v>1175</v>
      </c>
      <c r="E2104" s="34">
        <v>0</v>
      </c>
      <c r="F2104" s="33">
        <v>69</v>
      </c>
      <c r="G2104" s="33">
        <v>367</v>
      </c>
      <c r="H2104" s="32">
        <v>0</v>
      </c>
    </row>
    <row r="2105" spans="1:8" s="197" customFormat="1" x14ac:dyDescent="0.3">
      <c r="A2105" s="215" t="s">
        <v>1090</v>
      </c>
      <c r="B2105" s="115">
        <v>44284</v>
      </c>
      <c r="C2105" s="33">
        <v>85</v>
      </c>
      <c r="D2105" s="33">
        <v>798</v>
      </c>
      <c r="E2105" s="34">
        <v>0</v>
      </c>
      <c r="F2105" s="33">
        <v>16</v>
      </c>
      <c r="G2105" s="33">
        <v>204</v>
      </c>
      <c r="H2105" s="32">
        <v>0</v>
      </c>
    </row>
    <row r="2106" spans="1:8" s="197" customFormat="1" x14ac:dyDescent="0.3">
      <c r="A2106" s="215" t="s">
        <v>1091</v>
      </c>
      <c r="B2106" s="115">
        <v>44284</v>
      </c>
      <c r="C2106" s="33">
        <v>92</v>
      </c>
      <c r="D2106" s="33">
        <v>1000</v>
      </c>
      <c r="E2106" s="34">
        <v>0</v>
      </c>
      <c r="F2106" s="33">
        <v>63</v>
      </c>
      <c r="G2106" s="33">
        <v>206</v>
      </c>
      <c r="H2106" s="32">
        <v>0</v>
      </c>
    </row>
    <row r="2107" spans="1:8" s="197" customFormat="1" x14ac:dyDescent="0.3">
      <c r="A2107" s="215" t="s">
        <v>1092</v>
      </c>
      <c r="B2107" s="115">
        <v>44284</v>
      </c>
      <c r="C2107" s="33">
        <v>152</v>
      </c>
      <c r="D2107" s="33">
        <v>807</v>
      </c>
      <c r="E2107" s="34">
        <v>0</v>
      </c>
      <c r="F2107" s="33">
        <v>68</v>
      </c>
      <c r="G2107" s="33">
        <v>260</v>
      </c>
      <c r="H2107" s="32">
        <v>0</v>
      </c>
    </row>
    <row r="2108" spans="1:8" s="197" customFormat="1" x14ac:dyDescent="0.3">
      <c r="A2108" s="215" t="s">
        <v>1087</v>
      </c>
      <c r="B2108" s="115">
        <v>44285</v>
      </c>
      <c r="C2108" s="33">
        <v>433</v>
      </c>
      <c r="D2108" s="33">
        <v>2602</v>
      </c>
      <c r="E2108" s="34">
        <v>0</v>
      </c>
      <c r="F2108" s="33">
        <v>78</v>
      </c>
      <c r="G2108" s="33">
        <v>245</v>
      </c>
      <c r="H2108" s="32">
        <v>0</v>
      </c>
    </row>
    <row r="2109" spans="1:8" s="197" customFormat="1" x14ac:dyDescent="0.3">
      <c r="A2109" s="215" t="s">
        <v>1088</v>
      </c>
      <c r="B2109" s="115">
        <v>44285</v>
      </c>
      <c r="C2109" s="33">
        <v>163</v>
      </c>
      <c r="D2109" s="33">
        <v>1312</v>
      </c>
      <c r="E2109" s="34">
        <v>0</v>
      </c>
      <c r="F2109" s="33">
        <v>56</v>
      </c>
      <c r="G2109" s="33">
        <v>215</v>
      </c>
      <c r="H2109" s="32">
        <v>0</v>
      </c>
    </row>
    <row r="2110" spans="1:8" s="197" customFormat="1" x14ac:dyDescent="0.3">
      <c r="A2110" s="215" t="s">
        <v>1089</v>
      </c>
      <c r="B2110" s="115">
        <v>44285</v>
      </c>
      <c r="C2110" s="33">
        <v>129</v>
      </c>
      <c r="D2110" s="33">
        <v>1268</v>
      </c>
      <c r="E2110" s="34">
        <v>0</v>
      </c>
      <c r="F2110" s="33">
        <v>62</v>
      </c>
      <c r="G2110" s="33">
        <v>296</v>
      </c>
      <c r="H2110" s="32">
        <v>0</v>
      </c>
    </row>
    <row r="2111" spans="1:8" s="197" customFormat="1" x14ac:dyDescent="0.3">
      <c r="A2111" s="215" t="s">
        <v>1090</v>
      </c>
      <c r="B2111" s="115">
        <v>44285</v>
      </c>
      <c r="C2111" s="33">
        <v>81</v>
      </c>
      <c r="D2111" s="33">
        <v>847</v>
      </c>
      <c r="E2111" s="34">
        <v>0</v>
      </c>
      <c r="F2111" s="33">
        <v>20</v>
      </c>
      <c r="G2111" s="33">
        <v>162</v>
      </c>
      <c r="H2111" s="32">
        <v>0</v>
      </c>
    </row>
    <row r="2112" spans="1:8" s="197" customFormat="1" x14ac:dyDescent="0.3">
      <c r="A2112" s="215" t="s">
        <v>1091</v>
      </c>
      <c r="B2112" s="115">
        <v>44285</v>
      </c>
      <c r="C2112" s="33">
        <v>97</v>
      </c>
      <c r="D2112" s="33">
        <v>992</v>
      </c>
      <c r="E2112" s="34">
        <v>0</v>
      </c>
      <c r="F2112" s="33">
        <v>61</v>
      </c>
      <c r="G2112" s="33">
        <v>210</v>
      </c>
      <c r="H2112" s="32">
        <v>0</v>
      </c>
    </row>
    <row r="2113" spans="1:8" s="197" customFormat="1" x14ac:dyDescent="0.3">
      <c r="A2113" s="215" t="s">
        <v>1092</v>
      </c>
      <c r="B2113" s="115">
        <v>44285</v>
      </c>
      <c r="C2113" s="33">
        <v>156</v>
      </c>
      <c r="D2113" s="33">
        <v>856</v>
      </c>
      <c r="E2113" s="34">
        <v>0</v>
      </c>
      <c r="F2113" s="33">
        <v>64</v>
      </c>
      <c r="G2113" s="33">
        <v>220</v>
      </c>
      <c r="H2113" s="32">
        <v>0</v>
      </c>
    </row>
    <row r="2114" spans="1:8" s="197" customFormat="1" x14ac:dyDescent="0.3">
      <c r="A2114" s="215" t="s">
        <v>1087</v>
      </c>
      <c r="B2114" s="115">
        <v>44286</v>
      </c>
      <c r="C2114" s="33">
        <v>434</v>
      </c>
      <c r="D2114" s="33">
        <v>2648</v>
      </c>
      <c r="E2114" s="34">
        <v>0</v>
      </c>
      <c r="F2114" s="33">
        <v>77</v>
      </c>
      <c r="G2114" s="33">
        <v>201</v>
      </c>
      <c r="H2114" s="32">
        <v>0</v>
      </c>
    </row>
    <row r="2115" spans="1:8" s="197" customFormat="1" x14ac:dyDescent="0.3">
      <c r="A2115" s="215" t="s">
        <v>1088</v>
      </c>
      <c r="B2115" s="115">
        <v>44286</v>
      </c>
      <c r="C2115" s="33">
        <v>164</v>
      </c>
      <c r="D2115" s="33">
        <v>1321</v>
      </c>
      <c r="E2115" s="34">
        <v>0</v>
      </c>
      <c r="F2115" s="33">
        <v>51</v>
      </c>
      <c r="G2115" s="33">
        <v>210</v>
      </c>
      <c r="H2115" s="32">
        <v>0</v>
      </c>
    </row>
    <row r="2116" spans="1:8" s="197" customFormat="1" x14ac:dyDescent="0.3">
      <c r="A2116" s="215" t="s">
        <v>1089</v>
      </c>
      <c r="B2116" s="115">
        <v>44286</v>
      </c>
      <c r="C2116" s="33">
        <v>141</v>
      </c>
      <c r="D2116" s="33">
        <v>1238</v>
      </c>
      <c r="E2116" s="34">
        <v>0</v>
      </c>
      <c r="F2116" s="33">
        <v>56</v>
      </c>
      <c r="G2116" s="33">
        <v>323</v>
      </c>
      <c r="H2116" s="32">
        <v>0</v>
      </c>
    </row>
    <row r="2117" spans="1:8" s="197" customFormat="1" x14ac:dyDescent="0.3">
      <c r="A2117" s="215" t="s">
        <v>1090</v>
      </c>
      <c r="B2117" s="115">
        <v>44286</v>
      </c>
      <c r="C2117" s="33">
        <v>80</v>
      </c>
      <c r="D2117" s="33">
        <v>874</v>
      </c>
      <c r="E2117" s="34">
        <v>0</v>
      </c>
      <c r="F2117" s="33">
        <v>20</v>
      </c>
      <c r="G2117" s="33">
        <v>139</v>
      </c>
      <c r="H2117" s="32">
        <v>0</v>
      </c>
    </row>
    <row r="2118" spans="1:8" s="197" customFormat="1" x14ac:dyDescent="0.3">
      <c r="A2118" s="215" t="s">
        <v>1091</v>
      </c>
      <c r="B2118" s="115">
        <v>44286</v>
      </c>
      <c r="C2118" s="33">
        <v>94</v>
      </c>
      <c r="D2118" s="33">
        <v>993</v>
      </c>
      <c r="E2118" s="34">
        <v>0</v>
      </c>
      <c r="F2118" s="33">
        <v>61</v>
      </c>
      <c r="G2118" s="33">
        <v>211</v>
      </c>
      <c r="H2118" s="32">
        <v>0</v>
      </c>
    </row>
    <row r="2119" spans="1:8" s="197" customFormat="1" x14ac:dyDescent="0.3">
      <c r="A2119" s="215" t="s">
        <v>1092</v>
      </c>
      <c r="B2119" s="115">
        <v>44286</v>
      </c>
      <c r="C2119" s="33">
        <v>159</v>
      </c>
      <c r="D2119" s="33">
        <v>871</v>
      </c>
      <c r="E2119" s="34">
        <v>0</v>
      </c>
      <c r="F2119" s="33">
        <v>61</v>
      </c>
      <c r="G2119" s="33">
        <v>201</v>
      </c>
      <c r="H2119" s="32">
        <v>0</v>
      </c>
    </row>
    <row r="2120" spans="1:8" s="197" customFormat="1" x14ac:dyDescent="0.3">
      <c r="A2120" s="215" t="s">
        <v>1087</v>
      </c>
      <c r="B2120" s="115">
        <v>44287</v>
      </c>
      <c r="C2120" s="33">
        <v>411</v>
      </c>
      <c r="D2120" s="33">
        <v>2626</v>
      </c>
      <c r="E2120" s="34">
        <v>0</v>
      </c>
      <c r="F2120" s="33">
        <v>93</v>
      </c>
      <c r="G2120" s="33">
        <v>228</v>
      </c>
      <c r="H2120" s="32">
        <v>0</v>
      </c>
    </row>
    <row r="2121" spans="1:8" s="197" customFormat="1" x14ac:dyDescent="0.3">
      <c r="A2121" s="215" t="s">
        <v>1088</v>
      </c>
      <c r="B2121" s="115">
        <v>44287</v>
      </c>
      <c r="C2121" s="33">
        <v>166</v>
      </c>
      <c r="D2121" s="33">
        <v>1317</v>
      </c>
      <c r="E2121" s="34">
        <v>0</v>
      </c>
      <c r="F2121" s="33">
        <v>53</v>
      </c>
      <c r="G2121" s="33">
        <v>195</v>
      </c>
      <c r="H2121" s="32">
        <v>0</v>
      </c>
    </row>
    <row r="2122" spans="1:8" s="197" customFormat="1" x14ac:dyDescent="0.3">
      <c r="A2122" s="215" t="s">
        <v>1089</v>
      </c>
      <c r="B2122" s="115">
        <v>44287</v>
      </c>
      <c r="C2122" s="33">
        <v>130</v>
      </c>
      <c r="D2122" s="33">
        <v>1269</v>
      </c>
      <c r="E2122" s="34">
        <v>0</v>
      </c>
      <c r="F2122" s="33">
        <v>65</v>
      </c>
      <c r="G2122" s="33">
        <v>276</v>
      </c>
      <c r="H2122" s="32">
        <v>0</v>
      </c>
    </row>
    <row r="2123" spans="1:8" s="197" customFormat="1" x14ac:dyDescent="0.3">
      <c r="A2123" s="215" t="s">
        <v>1090</v>
      </c>
      <c r="B2123" s="115">
        <v>44287</v>
      </c>
      <c r="C2123" s="33">
        <v>83</v>
      </c>
      <c r="D2123" s="33">
        <v>894</v>
      </c>
      <c r="E2123" s="34">
        <v>0</v>
      </c>
      <c r="F2123" s="33">
        <v>18</v>
      </c>
      <c r="G2123" s="33">
        <v>118</v>
      </c>
      <c r="H2123" s="32">
        <v>0</v>
      </c>
    </row>
    <row r="2124" spans="1:8" s="197" customFormat="1" x14ac:dyDescent="0.3">
      <c r="A2124" s="215" t="s">
        <v>1091</v>
      </c>
      <c r="B2124" s="115">
        <v>44287</v>
      </c>
      <c r="C2124" s="33">
        <v>96</v>
      </c>
      <c r="D2124" s="33">
        <v>1007</v>
      </c>
      <c r="E2124" s="34">
        <v>0</v>
      </c>
      <c r="F2124" s="33">
        <v>59</v>
      </c>
      <c r="G2124" s="33">
        <v>193</v>
      </c>
      <c r="H2124" s="32">
        <v>0</v>
      </c>
    </row>
    <row r="2125" spans="1:8" s="197" customFormat="1" x14ac:dyDescent="0.3">
      <c r="A2125" s="215" t="s">
        <v>1092</v>
      </c>
      <c r="B2125" s="115">
        <v>44287</v>
      </c>
      <c r="C2125" s="33">
        <v>163</v>
      </c>
      <c r="D2125" s="33">
        <v>860</v>
      </c>
      <c r="E2125" s="34">
        <v>0</v>
      </c>
      <c r="F2125" s="33">
        <v>57</v>
      </c>
      <c r="G2125" s="33">
        <v>212</v>
      </c>
      <c r="H2125" s="32">
        <v>0</v>
      </c>
    </row>
    <row r="2126" spans="1:8" s="197" customFormat="1" x14ac:dyDescent="0.3">
      <c r="A2126" s="215" t="s">
        <v>1087</v>
      </c>
      <c r="B2126" s="115">
        <v>44288</v>
      </c>
      <c r="C2126" s="33">
        <v>401</v>
      </c>
      <c r="D2126" s="33">
        <v>2600</v>
      </c>
      <c r="E2126" s="34">
        <v>0</v>
      </c>
      <c r="F2126" s="33">
        <v>103</v>
      </c>
      <c r="G2126" s="33">
        <v>254</v>
      </c>
      <c r="H2126" s="32">
        <v>0</v>
      </c>
    </row>
    <row r="2127" spans="1:8" s="197" customFormat="1" x14ac:dyDescent="0.3">
      <c r="A2127" s="215" t="s">
        <v>1088</v>
      </c>
      <c r="B2127" s="115">
        <v>44288</v>
      </c>
      <c r="C2127" s="33">
        <v>161</v>
      </c>
      <c r="D2127" s="33">
        <v>1321</v>
      </c>
      <c r="E2127" s="34">
        <v>0</v>
      </c>
      <c r="F2127" s="33">
        <v>53</v>
      </c>
      <c r="G2127" s="33">
        <v>205</v>
      </c>
      <c r="H2127" s="32">
        <v>0</v>
      </c>
    </row>
    <row r="2128" spans="1:8" s="197" customFormat="1" x14ac:dyDescent="0.3">
      <c r="A2128" s="215" t="s">
        <v>1089</v>
      </c>
      <c r="B2128" s="115">
        <v>44288</v>
      </c>
      <c r="C2128" s="33">
        <v>130</v>
      </c>
      <c r="D2128" s="33">
        <v>1238</v>
      </c>
      <c r="E2128" s="34">
        <v>0</v>
      </c>
      <c r="F2128" s="33">
        <v>64</v>
      </c>
      <c r="G2128" s="33">
        <v>292</v>
      </c>
      <c r="H2128" s="32">
        <v>0</v>
      </c>
    </row>
    <row r="2129" spans="1:8" s="197" customFormat="1" x14ac:dyDescent="0.3">
      <c r="A2129" s="215" t="s">
        <v>1090</v>
      </c>
      <c r="B2129" s="115">
        <v>44288</v>
      </c>
      <c r="C2129" s="33">
        <v>78</v>
      </c>
      <c r="D2129" s="33">
        <v>903</v>
      </c>
      <c r="E2129" s="34">
        <v>0</v>
      </c>
      <c r="F2129" s="33">
        <v>21</v>
      </c>
      <c r="G2129" s="33">
        <v>119</v>
      </c>
      <c r="H2129" s="32">
        <v>0</v>
      </c>
    </row>
    <row r="2130" spans="1:8" s="197" customFormat="1" x14ac:dyDescent="0.3">
      <c r="A2130" s="215" t="s">
        <v>1091</v>
      </c>
      <c r="B2130" s="115">
        <v>44288</v>
      </c>
      <c r="C2130" s="33">
        <v>95</v>
      </c>
      <c r="D2130" s="33">
        <v>958</v>
      </c>
      <c r="E2130" s="34">
        <v>0</v>
      </c>
      <c r="F2130" s="33">
        <v>60</v>
      </c>
      <c r="G2130" s="33">
        <v>236</v>
      </c>
      <c r="H2130" s="32">
        <v>0</v>
      </c>
    </row>
    <row r="2131" spans="1:8" s="197" customFormat="1" x14ac:dyDescent="0.3">
      <c r="A2131" s="215" t="s">
        <v>1092</v>
      </c>
      <c r="B2131" s="115">
        <v>44288</v>
      </c>
      <c r="C2131" s="33">
        <v>171</v>
      </c>
      <c r="D2131" s="33">
        <v>867</v>
      </c>
      <c r="E2131" s="34">
        <v>0</v>
      </c>
      <c r="F2131" s="33">
        <v>49</v>
      </c>
      <c r="G2131" s="33">
        <v>205</v>
      </c>
      <c r="H2131" s="32">
        <v>0</v>
      </c>
    </row>
    <row r="2132" spans="1:8" s="197" customFormat="1" x14ac:dyDescent="0.3">
      <c r="A2132" s="215" t="s">
        <v>1087</v>
      </c>
      <c r="B2132" s="115">
        <v>44289</v>
      </c>
      <c r="C2132" s="33">
        <v>410</v>
      </c>
      <c r="D2132" s="33">
        <v>2574</v>
      </c>
      <c r="E2132" s="34">
        <v>0</v>
      </c>
      <c r="F2132" s="33">
        <v>96</v>
      </c>
      <c r="G2132" s="33">
        <v>281</v>
      </c>
      <c r="H2132" s="32">
        <v>0</v>
      </c>
    </row>
    <row r="2133" spans="1:8" s="197" customFormat="1" x14ac:dyDescent="0.3">
      <c r="A2133" s="215" t="s">
        <v>1088</v>
      </c>
      <c r="B2133" s="115">
        <v>44289</v>
      </c>
      <c r="C2133" s="33">
        <v>150</v>
      </c>
      <c r="D2133" s="33">
        <v>1294</v>
      </c>
      <c r="E2133" s="34">
        <v>0</v>
      </c>
      <c r="F2133" s="33">
        <v>63</v>
      </c>
      <c r="G2133" s="33">
        <v>247</v>
      </c>
      <c r="H2133" s="32">
        <v>0</v>
      </c>
    </row>
    <row r="2134" spans="1:8" s="197" customFormat="1" x14ac:dyDescent="0.3">
      <c r="A2134" s="215" t="s">
        <v>1089</v>
      </c>
      <c r="B2134" s="115">
        <v>44289</v>
      </c>
      <c r="C2134" s="33">
        <v>119</v>
      </c>
      <c r="D2134" s="33">
        <v>1183</v>
      </c>
      <c r="E2134" s="34">
        <v>0</v>
      </c>
      <c r="F2134" s="33">
        <v>71</v>
      </c>
      <c r="G2134" s="33">
        <v>366</v>
      </c>
      <c r="H2134" s="32">
        <v>0</v>
      </c>
    </row>
    <row r="2135" spans="1:8" s="197" customFormat="1" x14ac:dyDescent="0.3">
      <c r="A2135" s="215" t="s">
        <v>1090</v>
      </c>
      <c r="B2135" s="115">
        <v>44289</v>
      </c>
      <c r="C2135" s="33">
        <v>77</v>
      </c>
      <c r="D2135" s="33">
        <v>832</v>
      </c>
      <c r="E2135" s="34">
        <v>0</v>
      </c>
      <c r="F2135" s="33">
        <v>23</v>
      </c>
      <c r="G2135" s="33">
        <v>178</v>
      </c>
      <c r="H2135" s="32">
        <v>0</v>
      </c>
    </row>
    <row r="2136" spans="1:8" s="197" customFormat="1" x14ac:dyDescent="0.3">
      <c r="A2136" s="215" t="s">
        <v>1091</v>
      </c>
      <c r="B2136" s="115">
        <v>44289</v>
      </c>
      <c r="C2136" s="33">
        <v>90</v>
      </c>
      <c r="D2136" s="33">
        <v>922</v>
      </c>
      <c r="E2136" s="34">
        <v>0</v>
      </c>
      <c r="F2136" s="33">
        <v>65</v>
      </c>
      <c r="G2136" s="33">
        <v>272</v>
      </c>
      <c r="H2136" s="32">
        <v>0</v>
      </c>
    </row>
    <row r="2137" spans="1:8" s="197" customFormat="1" x14ac:dyDescent="0.3">
      <c r="A2137" s="215" t="s">
        <v>1092</v>
      </c>
      <c r="B2137" s="115">
        <v>44289</v>
      </c>
      <c r="C2137" s="33">
        <v>160</v>
      </c>
      <c r="D2137" s="33">
        <v>821</v>
      </c>
      <c r="E2137" s="34">
        <v>0</v>
      </c>
      <c r="F2137" s="33">
        <v>60</v>
      </c>
      <c r="G2137" s="33">
        <v>254</v>
      </c>
      <c r="H2137" s="32">
        <v>0</v>
      </c>
    </row>
    <row r="2138" spans="1:8" s="197" customFormat="1" x14ac:dyDescent="0.3">
      <c r="A2138" s="215" t="s">
        <v>1087</v>
      </c>
      <c r="B2138" s="115">
        <v>44290</v>
      </c>
      <c r="C2138" s="33">
        <v>409</v>
      </c>
      <c r="D2138" s="33">
        <v>2426</v>
      </c>
      <c r="E2138" s="34">
        <v>0</v>
      </c>
      <c r="F2138" s="33">
        <v>96</v>
      </c>
      <c r="G2138" s="33">
        <v>391</v>
      </c>
      <c r="H2138" s="32">
        <v>0</v>
      </c>
    </row>
    <row r="2139" spans="1:8" s="197" customFormat="1" x14ac:dyDescent="0.3">
      <c r="A2139" s="215" t="s">
        <v>1088</v>
      </c>
      <c r="B2139" s="115">
        <v>44290</v>
      </c>
      <c r="C2139" s="33">
        <v>146</v>
      </c>
      <c r="D2139" s="33">
        <v>1204</v>
      </c>
      <c r="E2139" s="34">
        <v>0</v>
      </c>
      <c r="F2139" s="33">
        <v>64</v>
      </c>
      <c r="G2139" s="33">
        <v>261</v>
      </c>
      <c r="H2139" s="32">
        <v>0</v>
      </c>
    </row>
    <row r="2140" spans="1:8" s="197" customFormat="1" x14ac:dyDescent="0.3">
      <c r="A2140" s="215" t="s">
        <v>1089</v>
      </c>
      <c r="B2140" s="115">
        <v>44290</v>
      </c>
      <c r="C2140" s="33">
        <v>119</v>
      </c>
      <c r="D2140" s="33">
        <v>1161</v>
      </c>
      <c r="E2140" s="34">
        <v>0</v>
      </c>
      <c r="F2140" s="33">
        <v>71</v>
      </c>
      <c r="G2140" s="33">
        <v>377</v>
      </c>
      <c r="H2140" s="32">
        <v>0</v>
      </c>
    </row>
    <row r="2141" spans="1:8" s="197" customFormat="1" x14ac:dyDescent="0.3">
      <c r="A2141" s="215" t="s">
        <v>1090</v>
      </c>
      <c r="B2141" s="115">
        <v>44290</v>
      </c>
      <c r="C2141" s="33">
        <v>79</v>
      </c>
      <c r="D2141" s="33">
        <v>769</v>
      </c>
      <c r="E2141" s="34">
        <v>0</v>
      </c>
      <c r="F2141" s="33">
        <v>23</v>
      </c>
      <c r="G2141" s="33">
        <v>216</v>
      </c>
      <c r="H2141" s="32">
        <v>0</v>
      </c>
    </row>
    <row r="2142" spans="1:8" s="197" customFormat="1" x14ac:dyDescent="0.3">
      <c r="A2142" s="215" t="s">
        <v>1091</v>
      </c>
      <c r="B2142" s="115">
        <v>44290</v>
      </c>
      <c r="C2142" s="33">
        <v>91</v>
      </c>
      <c r="D2142" s="33">
        <v>887</v>
      </c>
      <c r="E2142" s="34">
        <v>0</v>
      </c>
      <c r="F2142" s="33">
        <v>64</v>
      </c>
      <c r="G2142" s="33">
        <v>277</v>
      </c>
      <c r="H2142" s="32">
        <v>0</v>
      </c>
    </row>
    <row r="2143" spans="1:8" s="197" customFormat="1" x14ac:dyDescent="0.3">
      <c r="A2143" s="215" t="s">
        <v>1092</v>
      </c>
      <c r="B2143" s="115">
        <v>44290</v>
      </c>
      <c r="C2143" s="33">
        <v>157</v>
      </c>
      <c r="D2143" s="33">
        <v>813</v>
      </c>
      <c r="E2143" s="34">
        <v>0</v>
      </c>
      <c r="F2143" s="33">
        <v>63</v>
      </c>
      <c r="G2143" s="33">
        <v>256</v>
      </c>
      <c r="H2143" s="32">
        <v>0</v>
      </c>
    </row>
    <row r="2144" spans="1:8" s="197" customFormat="1" x14ac:dyDescent="0.3">
      <c r="A2144" s="215" t="s">
        <v>1087</v>
      </c>
      <c r="B2144" s="115">
        <v>44291</v>
      </c>
      <c r="C2144" s="33">
        <v>398</v>
      </c>
      <c r="D2144" s="33">
        <v>2449</v>
      </c>
      <c r="E2144" s="34">
        <v>0</v>
      </c>
      <c r="F2144" s="33">
        <v>105</v>
      </c>
      <c r="G2144" s="33">
        <v>382</v>
      </c>
      <c r="H2144" s="32">
        <v>0</v>
      </c>
    </row>
    <row r="2145" spans="1:8" s="197" customFormat="1" x14ac:dyDescent="0.3">
      <c r="A2145" s="215" t="s">
        <v>1088</v>
      </c>
      <c r="B2145" s="115">
        <v>44291</v>
      </c>
      <c r="C2145" s="33">
        <v>138</v>
      </c>
      <c r="D2145" s="33">
        <v>1222</v>
      </c>
      <c r="E2145" s="34">
        <v>0</v>
      </c>
      <c r="F2145" s="33">
        <v>74</v>
      </c>
      <c r="G2145" s="33">
        <v>284</v>
      </c>
      <c r="H2145" s="32">
        <v>0</v>
      </c>
    </row>
    <row r="2146" spans="1:8" s="197" customFormat="1" x14ac:dyDescent="0.3">
      <c r="A2146" s="215" t="s">
        <v>1089</v>
      </c>
      <c r="B2146" s="115">
        <v>44291</v>
      </c>
      <c r="C2146" s="33">
        <v>122</v>
      </c>
      <c r="D2146" s="33">
        <v>1182</v>
      </c>
      <c r="E2146" s="34">
        <v>0</v>
      </c>
      <c r="F2146" s="33">
        <v>69</v>
      </c>
      <c r="G2146" s="33">
        <v>365</v>
      </c>
      <c r="H2146" s="32">
        <v>0</v>
      </c>
    </row>
    <row r="2147" spans="1:8" s="197" customFormat="1" x14ac:dyDescent="0.3">
      <c r="A2147" s="215" t="s">
        <v>1090</v>
      </c>
      <c r="B2147" s="115">
        <v>44291</v>
      </c>
      <c r="C2147" s="33">
        <v>84</v>
      </c>
      <c r="D2147" s="33">
        <v>828</v>
      </c>
      <c r="E2147" s="34">
        <v>0</v>
      </c>
      <c r="F2147" s="33">
        <v>17</v>
      </c>
      <c r="G2147" s="33">
        <v>170</v>
      </c>
      <c r="H2147" s="32">
        <v>0</v>
      </c>
    </row>
    <row r="2148" spans="1:8" s="197" customFormat="1" x14ac:dyDescent="0.3">
      <c r="A2148" s="215" t="s">
        <v>1091</v>
      </c>
      <c r="B2148" s="115">
        <v>44291</v>
      </c>
      <c r="C2148" s="33">
        <v>98</v>
      </c>
      <c r="D2148" s="33">
        <v>934</v>
      </c>
      <c r="E2148" s="34">
        <v>0</v>
      </c>
      <c r="F2148" s="33">
        <v>57</v>
      </c>
      <c r="G2148" s="33">
        <v>232</v>
      </c>
      <c r="H2148" s="32">
        <v>0</v>
      </c>
    </row>
    <row r="2149" spans="1:8" s="197" customFormat="1" x14ac:dyDescent="0.3">
      <c r="A2149" s="215" t="s">
        <v>1092</v>
      </c>
      <c r="B2149" s="115">
        <v>44291</v>
      </c>
      <c r="C2149" s="33">
        <v>158</v>
      </c>
      <c r="D2149" s="33">
        <v>813</v>
      </c>
      <c r="E2149" s="34">
        <v>0</v>
      </c>
      <c r="F2149" s="33">
        <v>62</v>
      </c>
      <c r="G2149" s="33">
        <v>258</v>
      </c>
      <c r="H2149" s="32">
        <v>0</v>
      </c>
    </row>
    <row r="2150" spans="1:8" s="197" customFormat="1" x14ac:dyDescent="0.3">
      <c r="A2150" s="215" t="s">
        <v>1087</v>
      </c>
      <c r="B2150" s="115">
        <v>44292</v>
      </c>
      <c r="C2150" s="33">
        <v>402</v>
      </c>
      <c r="D2150" s="33">
        <v>2660</v>
      </c>
      <c r="E2150" s="34">
        <v>0</v>
      </c>
      <c r="F2150" s="33">
        <v>105</v>
      </c>
      <c r="G2150" s="33">
        <v>186</v>
      </c>
      <c r="H2150" s="32">
        <v>0</v>
      </c>
    </row>
    <row r="2151" spans="1:8" s="197" customFormat="1" x14ac:dyDescent="0.3">
      <c r="A2151" s="215" t="s">
        <v>1088</v>
      </c>
      <c r="B2151" s="115">
        <v>44292</v>
      </c>
      <c r="C2151" s="33">
        <v>153</v>
      </c>
      <c r="D2151" s="33">
        <v>1287</v>
      </c>
      <c r="E2151" s="34">
        <v>0</v>
      </c>
      <c r="F2151" s="33">
        <v>67</v>
      </c>
      <c r="G2151" s="33">
        <v>238</v>
      </c>
      <c r="H2151" s="32">
        <v>0</v>
      </c>
    </row>
    <row r="2152" spans="1:8" s="197" customFormat="1" x14ac:dyDescent="0.3">
      <c r="A2152" s="215" t="s">
        <v>1089</v>
      </c>
      <c r="B2152" s="115">
        <v>44292</v>
      </c>
      <c r="C2152" s="33">
        <v>127</v>
      </c>
      <c r="D2152" s="33">
        <v>1275</v>
      </c>
      <c r="E2152" s="34">
        <v>0</v>
      </c>
      <c r="F2152" s="33">
        <v>67</v>
      </c>
      <c r="G2152" s="33">
        <v>297</v>
      </c>
      <c r="H2152" s="32">
        <v>0</v>
      </c>
    </row>
    <row r="2153" spans="1:8" s="197" customFormat="1" x14ac:dyDescent="0.3">
      <c r="A2153" s="215" t="s">
        <v>1090</v>
      </c>
      <c r="B2153" s="115">
        <v>44292</v>
      </c>
      <c r="C2153" s="33">
        <v>85</v>
      </c>
      <c r="D2153" s="33">
        <v>870</v>
      </c>
      <c r="E2153" s="34">
        <v>0</v>
      </c>
      <c r="F2153" s="33">
        <v>18</v>
      </c>
      <c r="G2153" s="33">
        <v>138</v>
      </c>
      <c r="H2153" s="32">
        <v>0</v>
      </c>
    </row>
    <row r="2154" spans="1:8" s="197" customFormat="1" x14ac:dyDescent="0.3">
      <c r="A2154" s="215" t="s">
        <v>1091</v>
      </c>
      <c r="B2154" s="115">
        <v>44292</v>
      </c>
      <c r="C2154" s="33">
        <v>98</v>
      </c>
      <c r="D2154" s="33">
        <v>985</v>
      </c>
      <c r="E2154" s="34">
        <v>0</v>
      </c>
      <c r="F2154" s="33">
        <v>58</v>
      </c>
      <c r="G2154" s="33">
        <v>203</v>
      </c>
      <c r="H2154" s="32">
        <v>0</v>
      </c>
    </row>
    <row r="2155" spans="1:8" s="197" customFormat="1" x14ac:dyDescent="0.3">
      <c r="A2155" s="215" t="s">
        <v>1092</v>
      </c>
      <c r="B2155" s="115">
        <v>44292</v>
      </c>
      <c r="C2155" s="33">
        <v>171</v>
      </c>
      <c r="D2155" s="33">
        <v>876</v>
      </c>
      <c r="E2155" s="34">
        <v>0</v>
      </c>
      <c r="F2155" s="33">
        <v>49</v>
      </c>
      <c r="G2155" s="33">
        <v>205</v>
      </c>
      <c r="H2155" s="32">
        <v>0</v>
      </c>
    </row>
    <row r="2156" spans="1:8" s="197" customFormat="1" x14ac:dyDescent="0.3">
      <c r="A2156" s="215" t="s">
        <v>1087</v>
      </c>
      <c r="B2156" s="115">
        <v>44293</v>
      </c>
      <c r="C2156" s="33">
        <v>423</v>
      </c>
      <c r="D2156" s="33">
        <v>2705</v>
      </c>
      <c r="E2156" s="34">
        <v>0</v>
      </c>
      <c r="F2156" s="33">
        <v>79</v>
      </c>
      <c r="G2156" s="33">
        <v>136</v>
      </c>
      <c r="H2156" s="32">
        <v>0</v>
      </c>
    </row>
    <row r="2157" spans="1:8" s="197" customFormat="1" x14ac:dyDescent="0.3">
      <c r="A2157" s="215" t="s">
        <v>1088</v>
      </c>
      <c r="B2157" s="115">
        <v>44293</v>
      </c>
      <c r="C2157" s="33">
        <v>151</v>
      </c>
      <c r="D2157" s="33">
        <v>1346</v>
      </c>
      <c r="E2157" s="34">
        <v>0</v>
      </c>
      <c r="F2157" s="33">
        <v>71</v>
      </c>
      <c r="G2157" s="33">
        <v>208</v>
      </c>
      <c r="H2157" s="32">
        <v>0</v>
      </c>
    </row>
    <row r="2158" spans="1:8" s="197" customFormat="1" x14ac:dyDescent="0.3">
      <c r="A2158" s="215" t="s">
        <v>1089</v>
      </c>
      <c r="B2158" s="115">
        <v>44293</v>
      </c>
      <c r="C2158" s="33">
        <v>127</v>
      </c>
      <c r="D2158" s="33">
        <v>1281</v>
      </c>
      <c r="E2158" s="34">
        <v>0</v>
      </c>
      <c r="F2158" s="33">
        <v>67</v>
      </c>
      <c r="G2158" s="33">
        <v>288</v>
      </c>
      <c r="H2158" s="32">
        <v>0</v>
      </c>
    </row>
    <row r="2159" spans="1:8" s="197" customFormat="1" x14ac:dyDescent="0.3">
      <c r="A2159" s="215" t="s">
        <v>1090</v>
      </c>
      <c r="B2159" s="115">
        <v>44293</v>
      </c>
      <c r="C2159" s="33">
        <v>87</v>
      </c>
      <c r="D2159" s="33">
        <v>881</v>
      </c>
      <c r="E2159" s="34">
        <v>0</v>
      </c>
      <c r="F2159" s="33">
        <v>14</v>
      </c>
      <c r="G2159" s="33">
        <v>127</v>
      </c>
      <c r="H2159" s="32">
        <v>0</v>
      </c>
    </row>
    <row r="2160" spans="1:8" s="197" customFormat="1" x14ac:dyDescent="0.3">
      <c r="A2160" s="215" t="s">
        <v>1091</v>
      </c>
      <c r="B2160" s="115">
        <v>44293</v>
      </c>
      <c r="C2160" s="33">
        <v>92</v>
      </c>
      <c r="D2160" s="33">
        <v>1003</v>
      </c>
      <c r="E2160" s="34">
        <v>0</v>
      </c>
      <c r="F2160" s="33">
        <v>63</v>
      </c>
      <c r="G2160" s="33">
        <v>197</v>
      </c>
      <c r="H2160" s="32">
        <v>0</v>
      </c>
    </row>
    <row r="2161" spans="1:8" s="197" customFormat="1" x14ac:dyDescent="0.3">
      <c r="A2161" s="215" t="s">
        <v>1092</v>
      </c>
      <c r="B2161" s="115">
        <v>44293</v>
      </c>
      <c r="C2161" s="33">
        <v>168</v>
      </c>
      <c r="D2161" s="33">
        <v>885</v>
      </c>
      <c r="E2161" s="34">
        <v>0</v>
      </c>
      <c r="F2161" s="33">
        <v>52</v>
      </c>
      <c r="G2161" s="33">
        <v>196</v>
      </c>
      <c r="H2161" s="32">
        <v>0</v>
      </c>
    </row>
    <row r="2162" spans="1:8" s="197" customFormat="1" x14ac:dyDescent="0.3">
      <c r="A2162" s="215" t="s">
        <v>1087</v>
      </c>
      <c r="B2162" s="115">
        <v>44294</v>
      </c>
      <c r="C2162" s="33">
        <v>403</v>
      </c>
      <c r="D2162" s="33">
        <v>2699</v>
      </c>
      <c r="E2162" s="34">
        <v>0</v>
      </c>
      <c r="F2162" s="33">
        <v>98</v>
      </c>
      <c r="G2162" s="33">
        <v>167</v>
      </c>
      <c r="H2162" s="32">
        <v>0</v>
      </c>
    </row>
    <row r="2163" spans="1:8" s="197" customFormat="1" x14ac:dyDescent="0.3">
      <c r="A2163" s="215" t="s">
        <v>1088</v>
      </c>
      <c r="B2163" s="115">
        <v>44294</v>
      </c>
      <c r="C2163" s="33">
        <v>157</v>
      </c>
      <c r="D2163" s="33">
        <v>1338</v>
      </c>
      <c r="E2163" s="34">
        <v>0</v>
      </c>
      <c r="F2163" s="33">
        <v>66</v>
      </c>
      <c r="G2163" s="33">
        <v>201</v>
      </c>
      <c r="H2163" s="32">
        <v>0</v>
      </c>
    </row>
    <row r="2164" spans="1:8" s="197" customFormat="1" x14ac:dyDescent="0.3">
      <c r="A2164" s="215" t="s">
        <v>1089</v>
      </c>
      <c r="B2164" s="115">
        <v>44294</v>
      </c>
      <c r="C2164" s="33">
        <v>128</v>
      </c>
      <c r="D2164" s="33">
        <v>1303</v>
      </c>
      <c r="E2164" s="34">
        <v>0</v>
      </c>
      <c r="F2164" s="33">
        <v>61</v>
      </c>
      <c r="G2164" s="33">
        <v>271</v>
      </c>
      <c r="H2164" s="32">
        <v>0</v>
      </c>
    </row>
    <row r="2165" spans="1:8" s="197" customFormat="1" x14ac:dyDescent="0.3">
      <c r="A2165" s="215" t="s">
        <v>1090</v>
      </c>
      <c r="B2165" s="115">
        <v>44294</v>
      </c>
      <c r="C2165" s="33">
        <v>80</v>
      </c>
      <c r="D2165" s="33">
        <v>884</v>
      </c>
      <c r="E2165" s="34">
        <v>0</v>
      </c>
      <c r="F2165" s="33">
        <v>23</v>
      </c>
      <c r="G2165" s="33">
        <v>133</v>
      </c>
      <c r="H2165" s="32">
        <v>0</v>
      </c>
    </row>
    <row r="2166" spans="1:8" s="197" customFormat="1" x14ac:dyDescent="0.3">
      <c r="A2166" s="215" t="s">
        <v>1091</v>
      </c>
      <c r="B2166" s="115">
        <v>44294</v>
      </c>
      <c r="C2166" s="33">
        <v>93</v>
      </c>
      <c r="D2166" s="33">
        <v>955</v>
      </c>
      <c r="E2166" s="34">
        <v>0</v>
      </c>
      <c r="F2166" s="33">
        <v>62</v>
      </c>
      <c r="G2166" s="33">
        <v>236</v>
      </c>
      <c r="H2166" s="32">
        <v>0</v>
      </c>
    </row>
    <row r="2167" spans="1:8" s="197" customFormat="1" x14ac:dyDescent="0.3">
      <c r="A2167" s="215" t="s">
        <v>1092</v>
      </c>
      <c r="B2167" s="115">
        <v>44294</v>
      </c>
      <c r="C2167" s="33">
        <v>177</v>
      </c>
      <c r="D2167" s="33">
        <v>898</v>
      </c>
      <c r="E2167" s="34">
        <v>0</v>
      </c>
      <c r="F2167" s="33">
        <v>43</v>
      </c>
      <c r="G2167" s="33">
        <v>183</v>
      </c>
      <c r="H2167" s="32">
        <v>0</v>
      </c>
    </row>
    <row r="2168" spans="1:8" s="197" customFormat="1" x14ac:dyDescent="0.3">
      <c r="A2168" s="215" t="s">
        <v>1087</v>
      </c>
      <c r="B2168" s="115">
        <v>44295</v>
      </c>
      <c r="C2168" s="33">
        <v>412</v>
      </c>
      <c r="D2168" s="33">
        <v>2681</v>
      </c>
      <c r="E2168" s="34">
        <v>0</v>
      </c>
      <c r="F2168" s="33">
        <v>90</v>
      </c>
      <c r="G2168" s="33">
        <v>182</v>
      </c>
      <c r="H2168" s="32">
        <v>0</v>
      </c>
    </row>
    <row r="2169" spans="1:8" s="197" customFormat="1" x14ac:dyDescent="0.3">
      <c r="A2169" s="215" t="s">
        <v>1088</v>
      </c>
      <c r="B2169" s="115">
        <v>44295</v>
      </c>
      <c r="C2169" s="33">
        <v>156</v>
      </c>
      <c r="D2169" s="33">
        <v>1306</v>
      </c>
      <c r="E2169" s="34">
        <v>0</v>
      </c>
      <c r="F2169" s="33">
        <v>53</v>
      </c>
      <c r="G2169" s="33">
        <v>202</v>
      </c>
      <c r="H2169" s="32">
        <v>0</v>
      </c>
    </row>
    <row r="2170" spans="1:8" s="197" customFormat="1" x14ac:dyDescent="0.3">
      <c r="A2170" s="215" t="s">
        <v>1089</v>
      </c>
      <c r="B2170" s="115">
        <v>44295</v>
      </c>
      <c r="C2170" s="33">
        <v>135</v>
      </c>
      <c r="D2170" s="33">
        <v>1310</v>
      </c>
      <c r="E2170" s="34">
        <v>0</v>
      </c>
      <c r="F2170" s="33">
        <v>57</v>
      </c>
      <c r="G2170" s="33">
        <v>263</v>
      </c>
      <c r="H2170" s="32">
        <v>0</v>
      </c>
    </row>
    <row r="2171" spans="1:8" s="197" customFormat="1" x14ac:dyDescent="0.3">
      <c r="A2171" s="215" t="s">
        <v>1090</v>
      </c>
      <c r="B2171" s="115">
        <v>44295</v>
      </c>
      <c r="C2171" s="33">
        <v>81</v>
      </c>
      <c r="D2171" s="33">
        <v>877</v>
      </c>
      <c r="E2171" s="34">
        <v>0</v>
      </c>
      <c r="F2171" s="33">
        <v>22</v>
      </c>
      <c r="G2171" s="33">
        <v>158</v>
      </c>
      <c r="H2171" s="32">
        <v>0</v>
      </c>
    </row>
    <row r="2172" spans="1:8" s="197" customFormat="1" x14ac:dyDescent="0.3">
      <c r="A2172" s="215" t="s">
        <v>1091</v>
      </c>
      <c r="B2172" s="115">
        <v>44295</v>
      </c>
      <c r="C2172" s="33">
        <v>91</v>
      </c>
      <c r="D2172" s="33">
        <v>983</v>
      </c>
      <c r="E2172" s="34">
        <v>0</v>
      </c>
      <c r="F2172" s="33">
        <v>64</v>
      </c>
      <c r="G2172" s="33">
        <v>214</v>
      </c>
      <c r="H2172" s="32">
        <v>0</v>
      </c>
    </row>
    <row r="2173" spans="1:8" s="197" customFormat="1" x14ac:dyDescent="0.3">
      <c r="A2173" s="215" t="s">
        <v>1092</v>
      </c>
      <c r="B2173" s="115">
        <v>44295</v>
      </c>
      <c r="C2173" s="33">
        <v>171</v>
      </c>
      <c r="D2173" s="33">
        <v>899</v>
      </c>
      <c r="E2173" s="34">
        <v>0</v>
      </c>
      <c r="F2173" s="33">
        <v>49</v>
      </c>
      <c r="G2173" s="33">
        <v>179</v>
      </c>
      <c r="H2173" s="32">
        <v>0</v>
      </c>
    </row>
    <row r="2174" spans="1:8" s="197" customFormat="1" x14ac:dyDescent="0.3">
      <c r="A2174" s="215" t="s">
        <v>1087</v>
      </c>
      <c r="B2174" s="115">
        <v>44296</v>
      </c>
      <c r="C2174" s="33">
        <v>399</v>
      </c>
      <c r="D2174" s="33">
        <v>2632</v>
      </c>
      <c r="E2174" s="34">
        <v>0</v>
      </c>
      <c r="F2174" s="33">
        <v>101</v>
      </c>
      <c r="G2174" s="33">
        <v>227</v>
      </c>
      <c r="H2174" s="32">
        <v>0</v>
      </c>
    </row>
    <row r="2175" spans="1:8" s="197" customFormat="1" x14ac:dyDescent="0.3">
      <c r="A2175" s="215" t="s">
        <v>1088</v>
      </c>
      <c r="B2175" s="115">
        <v>44296</v>
      </c>
      <c r="C2175" s="33">
        <v>154</v>
      </c>
      <c r="D2175" s="33">
        <v>1255</v>
      </c>
      <c r="E2175" s="34">
        <v>0</v>
      </c>
      <c r="F2175" s="33">
        <v>52</v>
      </c>
      <c r="G2175" s="33">
        <v>230</v>
      </c>
      <c r="H2175" s="32">
        <v>0</v>
      </c>
    </row>
    <row r="2176" spans="1:8" s="197" customFormat="1" x14ac:dyDescent="0.3">
      <c r="A2176" s="215" t="s">
        <v>1089</v>
      </c>
      <c r="B2176" s="115">
        <v>44296</v>
      </c>
      <c r="C2176" s="33">
        <v>134</v>
      </c>
      <c r="D2176" s="33">
        <v>1305</v>
      </c>
      <c r="E2176" s="34">
        <v>0</v>
      </c>
      <c r="F2176" s="33">
        <v>56</v>
      </c>
      <c r="G2176" s="33">
        <v>266</v>
      </c>
      <c r="H2176" s="32">
        <v>0</v>
      </c>
    </row>
    <row r="2177" spans="1:8" s="197" customFormat="1" x14ac:dyDescent="0.3">
      <c r="A2177" s="215" t="s">
        <v>1090</v>
      </c>
      <c r="B2177" s="115">
        <v>44296</v>
      </c>
      <c r="C2177" s="33">
        <v>74</v>
      </c>
      <c r="D2177" s="33">
        <v>835</v>
      </c>
      <c r="E2177" s="34">
        <v>0</v>
      </c>
      <c r="F2177" s="33">
        <v>29</v>
      </c>
      <c r="G2177" s="33">
        <v>173</v>
      </c>
      <c r="H2177" s="32">
        <v>0</v>
      </c>
    </row>
    <row r="2178" spans="1:8" s="197" customFormat="1" x14ac:dyDescent="0.3">
      <c r="A2178" s="215" t="s">
        <v>1091</v>
      </c>
      <c r="B2178" s="115">
        <v>44296</v>
      </c>
      <c r="C2178" s="33">
        <v>98</v>
      </c>
      <c r="D2178" s="33">
        <v>953</v>
      </c>
      <c r="E2178" s="34">
        <v>0</v>
      </c>
      <c r="F2178" s="33">
        <v>57</v>
      </c>
      <c r="G2178" s="33">
        <v>227</v>
      </c>
      <c r="H2178" s="32">
        <v>0</v>
      </c>
    </row>
    <row r="2179" spans="1:8" s="197" customFormat="1" x14ac:dyDescent="0.3">
      <c r="A2179" s="215" t="s">
        <v>1092</v>
      </c>
      <c r="B2179" s="115">
        <v>44296</v>
      </c>
      <c r="C2179" s="33">
        <v>174</v>
      </c>
      <c r="D2179" s="33">
        <v>895</v>
      </c>
      <c r="E2179" s="34">
        <v>0</v>
      </c>
      <c r="F2179" s="33">
        <v>46</v>
      </c>
      <c r="G2179" s="33">
        <v>183</v>
      </c>
      <c r="H2179" s="32">
        <v>0</v>
      </c>
    </row>
    <row r="2180" spans="1:8" s="197" customFormat="1" x14ac:dyDescent="0.3">
      <c r="A2180" s="215" t="s">
        <v>1087</v>
      </c>
      <c r="B2180" s="115">
        <v>44297</v>
      </c>
      <c r="C2180" s="33">
        <v>382</v>
      </c>
      <c r="D2180" s="33">
        <v>2496</v>
      </c>
      <c r="E2180" s="34">
        <v>0</v>
      </c>
      <c r="F2180" s="33">
        <v>116</v>
      </c>
      <c r="G2180" s="33">
        <v>334</v>
      </c>
      <c r="H2180" s="32">
        <v>0</v>
      </c>
    </row>
    <row r="2181" spans="1:8" s="197" customFormat="1" x14ac:dyDescent="0.3">
      <c r="A2181" s="215" t="s">
        <v>1088</v>
      </c>
      <c r="B2181" s="115">
        <v>44297</v>
      </c>
      <c r="C2181" s="33">
        <v>139</v>
      </c>
      <c r="D2181" s="33">
        <v>1274</v>
      </c>
      <c r="E2181" s="34">
        <v>0</v>
      </c>
      <c r="F2181" s="33">
        <v>66</v>
      </c>
      <c r="G2181" s="33">
        <v>205</v>
      </c>
      <c r="H2181" s="32">
        <v>0</v>
      </c>
    </row>
    <row r="2182" spans="1:8" s="197" customFormat="1" x14ac:dyDescent="0.3">
      <c r="A2182" s="215" t="s">
        <v>1089</v>
      </c>
      <c r="B2182" s="115">
        <v>44297</v>
      </c>
      <c r="C2182" s="33">
        <v>129</v>
      </c>
      <c r="D2182" s="33">
        <v>1274</v>
      </c>
      <c r="E2182" s="34">
        <v>0</v>
      </c>
      <c r="F2182" s="33">
        <v>61</v>
      </c>
      <c r="G2182" s="33">
        <v>279</v>
      </c>
      <c r="H2182" s="32">
        <v>0</v>
      </c>
    </row>
    <row r="2183" spans="1:8" s="197" customFormat="1" x14ac:dyDescent="0.3">
      <c r="A2183" s="215" t="s">
        <v>1090</v>
      </c>
      <c r="B2183" s="115">
        <v>44297</v>
      </c>
      <c r="C2183" s="33">
        <v>76</v>
      </c>
      <c r="D2183" s="33">
        <v>796</v>
      </c>
      <c r="E2183" s="34">
        <v>0</v>
      </c>
      <c r="F2183" s="33">
        <v>27</v>
      </c>
      <c r="G2183" s="33">
        <v>189</v>
      </c>
      <c r="H2183" s="32">
        <v>0</v>
      </c>
    </row>
    <row r="2184" spans="1:8" s="197" customFormat="1" x14ac:dyDescent="0.3">
      <c r="A2184" s="215" t="s">
        <v>1091</v>
      </c>
      <c r="B2184" s="115">
        <v>44297</v>
      </c>
      <c r="C2184" s="33">
        <v>86</v>
      </c>
      <c r="D2184" s="33">
        <v>957</v>
      </c>
      <c r="E2184" s="34">
        <v>0</v>
      </c>
      <c r="F2184" s="33">
        <v>67</v>
      </c>
      <c r="G2184" s="33">
        <v>211</v>
      </c>
      <c r="H2184" s="32">
        <v>0</v>
      </c>
    </row>
    <row r="2185" spans="1:8" s="197" customFormat="1" x14ac:dyDescent="0.3">
      <c r="A2185" s="215" t="s">
        <v>1092</v>
      </c>
      <c r="B2185" s="115">
        <v>44297</v>
      </c>
      <c r="C2185" s="33">
        <v>169</v>
      </c>
      <c r="D2185" s="33">
        <v>860</v>
      </c>
      <c r="E2185" s="34">
        <v>0</v>
      </c>
      <c r="F2185" s="33">
        <v>51</v>
      </c>
      <c r="G2185" s="33">
        <v>208</v>
      </c>
      <c r="H2185" s="32">
        <v>0</v>
      </c>
    </row>
    <row r="2186" spans="1:8" s="197" customFormat="1" x14ac:dyDescent="0.3">
      <c r="A2186" s="215" t="s">
        <v>1087</v>
      </c>
      <c r="B2186" s="115">
        <v>44298</v>
      </c>
      <c r="C2186" s="33">
        <v>374</v>
      </c>
      <c r="D2186" s="33">
        <v>2496</v>
      </c>
      <c r="E2186" s="34">
        <v>0</v>
      </c>
      <c r="F2186" s="33">
        <v>127</v>
      </c>
      <c r="G2186" s="33">
        <v>337</v>
      </c>
      <c r="H2186" s="32">
        <v>0</v>
      </c>
    </row>
    <row r="2187" spans="1:8" s="197" customFormat="1" x14ac:dyDescent="0.3">
      <c r="A2187" s="215" t="s">
        <v>1088</v>
      </c>
      <c r="B2187" s="115">
        <v>44298</v>
      </c>
      <c r="C2187" s="33">
        <v>142</v>
      </c>
      <c r="D2187" s="33">
        <v>1252</v>
      </c>
      <c r="E2187" s="34">
        <v>0</v>
      </c>
      <c r="F2187" s="33">
        <v>62</v>
      </c>
      <c r="G2187" s="33">
        <v>233</v>
      </c>
      <c r="H2187" s="32">
        <v>0</v>
      </c>
    </row>
    <row r="2188" spans="1:8" s="197" customFormat="1" x14ac:dyDescent="0.3">
      <c r="A2188" s="215" t="s">
        <v>1089</v>
      </c>
      <c r="B2188" s="115">
        <v>44298</v>
      </c>
      <c r="C2188" s="33">
        <v>130</v>
      </c>
      <c r="D2188" s="33">
        <v>1268</v>
      </c>
      <c r="E2188" s="34">
        <v>0</v>
      </c>
      <c r="F2188" s="33">
        <v>59</v>
      </c>
      <c r="G2188" s="33">
        <v>272</v>
      </c>
      <c r="H2188" s="32">
        <v>0</v>
      </c>
    </row>
    <row r="2189" spans="1:8" s="197" customFormat="1" x14ac:dyDescent="0.3">
      <c r="A2189" s="215" t="s">
        <v>1090</v>
      </c>
      <c r="B2189" s="115">
        <v>44298</v>
      </c>
      <c r="C2189" s="33">
        <v>78</v>
      </c>
      <c r="D2189" s="33">
        <v>821</v>
      </c>
      <c r="E2189" s="34">
        <v>0</v>
      </c>
      <c r="F2189" s="33">
        <v>23</v>
      </c>
      <c r="G2189" s="33">
        <v>156</v>
      </c>
      <c r="H2189" s="32">
        <v>0</v>
      </c>
    </row>
    <row r="2190" spans="1:8" s="197" customFormat="1" x14ac:dyDescent="0.3">
      <c r="A2190" s="215" t="s">
        <v>1091</v>
      </c>
      <c r="B2190" s="115">
        <v>44298</v>
      </c>
      <c r="C2190" s="33">
        <v>92</v>
      </c>
      <c r="D2190" s="33">
        <v>951</v>
      </c>
      <c r="E2190" s="34">
        <v>0</v>
      </c>
      <c r="F2190" s="33">
        <v>61</v>
      </c>
      <c r="G2190" s="33">
        <v>222</v>
      </c>
      <c r="H2190" s="32">
        <v>0</v>
      </c>
    </row>
    <row r="2191" spans="1:8" s="197" customFormat="1" x14ac:dyDescent="0.3">
      <c r="A2191" s="215" t="s">
        <v>1092</v>
      </c>
      <c r="B2191" s="115">
        <v>44298</v>
      </c>
      <c r="C2191" s="33">
        <v>170</v>
      </c>
      <c r="D2191" s="33">
        <v>870</v>
      </c>
      <c r="E2191" s="34">
        <v>0</v>
      </c>
      <c r="F2191" s="33">
        <v>50</v>
      </c>
      <c r="G2191" s="33">
        <v>197</v>
      </c>
      <c r="H2191" s="32">
        <v>0</v>
      </c>
    </row>
    <row r="2192" spans="1:8" s="197" customFormat="1" x14ac:dyDescent="0.3">
      <c r="A2192" s="215" t="s">
        <v>1087</v>
      </c>
      <c r="B2192" s="115">
        <v>44299</v>
      </c>
      <c r="C2192" s="33">
        <v>397</v>
      </c>
      <c r="D2192" s="33">
        <v>2623</v>
      </c>
      <c r="E2192" s="34">
        <v>0</v>
      </c>
      <c r="F2192" s="33">
        <v>103</v>
      </c>
      <c r="G2192" s="33">
        <v>213</v>
      </c>
      <c r="H2192" s="32">
        <v>0</v>
      </c>
    </row>
    <row r="2193" spans="1:8" s="197" customFormat="1" x14ac:dyDescent="0.3">
      <c r="A2193" s="215" t="s">
        <v>1088</v>
      </c>
      <c r="B2193" s="115">
        <v>44299</v>
      </c>
      <c r="C2193" s="33">
        <v>150</v>
      </c>
      <c r="D2193" s="33">
        <v>1327</v>
      </c>
      <c r="E2193" s="34">
        <v>0</v>
      </c>
      <c r="F2193" s="33">
        <v>61</v>
      </c>
      <c r="G2193" s="33">
        <v>214</v>
      </c>
      <c r="H2193" s="32">
        <v>0</v>
      </c>
    </row>
    <row r="2194" spans="1:8" s="197" customFormat="1" x14ac:dyDescent="0.3">
      <c r="A2194" s="215" t="s">
        <v>1089</v>
      </c>
      <c r="B2194" s="115">
        <v>44299</v>
      </c>
      <c r="C2194" s="33">
        <v>129</v>
      </c>
      <c r="D2194" s="33">
        <v>1357</v>
      </c>
      <c r="E2194" s="34">
        <v>0</v>
      </c>
      <c r="F2194" s="33">
        <v>64</v>
      </c>
      <c r="G2194" s="33">
        <v>215</v>
      </c>
      <c r="H2194" s="32">
        <v>0</v>
      </c>
    </row>
    <row r="2195" spans="1:8" s="197" customFormat="1" x14ac:dyDescent="0.3">
      <c r="A2195" s="215" t="s">
        <v>1090</v>
      </c>
      <c r="B2195" s="115">
        <v>44299</v>
      </c>
      <c r="C2195" s="33">
        <v>86</v>
      </c>
      <c r="D2195" s="33">
        <v>879</v>
      </c>
      <c r="E2195" s="34">
        <v>0</v>
      </c>
      <c r="F2195" s="33">
        <v>18</v>
      </c>
      <c r="G2195" s="33">
        <v>130</v>
      </c>
      <c r="H2195" s="32">
        <v>0</v>
      </c>
    </row>
    <row r="2196" spans="1:8" s="197" customFormat="1" x14ac:dyDescent="0.3">
      <c r="A2196" s="215" t="s">
        <v>1091</v>
      </c>
      <c r="B2196" s="115">
        <v>44299</v>
      </c>
      <c r="C2196" s="33">
        <v>95</v>
      </c>
      <c r="D2196" s="33">
        <v>1020</v>
      </c>
      <c r="E2196" s="34">
        <v>0</v>
      </c>
      <c r="F2196" s="33">
        <v>58</v>
      </c>
      <c r="G2196" s="33">
        <v>176</v>
      </c>
      <c r="H2196" s="32">
        <v>0</v>
      </c>
    </row>
    <row r="2197" spans="1:8" s="197" customFormat="1" x14ac:dyDescent="0.3">
      <c r="A2197" s="215" t="s">
        <v>1092</v>
      </c>
      <c r="B2197" s="115">
        <v>44299</v>
      </c>
      <c r="C2197" s="33">
        <v>177</v>
      </c>
      <c r="D2197" s="33">
        <v>919</v>
      </c>
      <c r="E2197" s="34">
        <v>0</v>
      </c>
      <c r="F2197" s="33">
        <v>43</v>
      </c>
      <c r="G2197" s="33">
        <v>154</v>
      </c>
      <c r="H2197" s="32">
        <v>0</v>
      </c>
    </row>
    <row r="2198" spans="1:8" s="197" customFormat="1" x14ac:dyDescent="0.3">
      <c r="A2198" s="215" t="s">
        <v>1087</v>
      </c>
      <c r="B2198" s="115">
        <v>44300</v>
      </c>
      <c r="C2198" s="33">
        <v>406</v>
      </c>
      <c r="D2198" s="33">
        <v>2667</v>
      </c>
      <c r="E2198" s="34">
        <v>0</v>
      </c>
      <c r="F2198" s="33">
        <v>98</v>
      </c>
      <c r="G2198" s="33">
        <v>182</v>
      </c>
      <c r="H2198" s="32">
        <v>0</v>
      </c>
    </row>
    <row r="2199" spans="1:8" s="197" customFormat="1" x14ac:dyDescent="0.3">
      <c r="A2199" s="215" t="s">
        <v>1088</v>
      </c>
      <c r="B2199" s="115">
        <v>44300</v>
      </c>
      <c r="C2199" s="33">
        <v>159</v>
      </c>
      <c r="D2199" s="33">
        <v>1339</v>
      </c>
      <c r="E2199" s="34">
        <v>0</v>
      </c>
      <c r="F2199" s="33">
        <v>52</v>
      </c>
      <c r="G2199" s="33">
        <v>203</v>
      </c>
      <c r="H2199" s="32">
        <v>0</v>
      </c>
    </row>
    <row r="2200" spans="1:8" s="197" customFormat="1" x14ac:dyDescent="0.3">
      <c r="A2200" s="215" t="s">
        <v>1089</v>
      </c>
      <c r="B2200" s="115">
        <v>44300</v>
      </c>
      <c r="C2200" s="33">
        <v>132</v>
      </c>
      <c r="D2200" s="33">
        <v>1360</v>
      </c>
      <c r="E2200" s="34">
        <v>0</v>
      </c>
      <c r="F2200" s="33">
        <v>61</v>
      </c>
      <c r="G2200" s="33">
        <v>194</v>
      </c>
      <c r="H2200" s="32">
        <v>0</v>
      </c>
    </row>
    <row r="2201" spans="1:8" s="197" customFormat="1" x14ac:dyDescent="0.3">
      <c r="A2201" s="215" t="s">
        <v>1090</v>
      </c>
      <c r="B2201" s="115">
        <v>44300</v>
      </c>
      <c r="C2201" s="33">
        <v>89</v>
      </c>
      <c r="D2201" s="33">
        <v>908</v>
      </c>
      <c r="E2201" s="34">
        <v>0</v>
      </c>
      <c r="F2201" s="33">
        <v>13</v>
      </c>
      <c r="G2201" s="33">
        <v>132</v>
      </c>
      <c r="H2201" s="32">
        <v>0</v>
      </c>
    </row>
    <row r="2202" spans="1:8" s="197" customFormat="1" x14ac:dyDescent="0.3">
      <c r="A2202" s="215" t="s">
        <v>1091</v>
      </c>
      <c r="B2202" s="115">
        <v>44300</v>
      </c>
      <c r="C2202" s="33">
        <v>94</v>
      </c>
      <c r="D2202" s="33">
        <v>964</v>
      </c>
      <c r="E2202" s="34">
        <v>0</v>
      </c>
      <c r="F2202" s="33">
        <v>61</v>
      </c>
      <c r="G2202" s="33">
        <v>236</v>
      </c>
      <c r="H2202" s="32">
        <v>0</v>
      </c>
    </row>
    <row r="2203" spans="1:8" s="197" customFormat="1" x14ac:dyDescent="0.3">
      <c r="A2203" s="215" t="s">
        <v>1092</v>
      </c>
      <c r="B2203" s="115">
        <v>44300</v>
      </c>
      <c r="C2203" s="33">
        <v>169</v>
      </c>
      <c r="D2203" s="33">
        <v>916</v>
      </c>
      <c r="E2203" s="34">
        <v>0</v>
      </c>
      <c r="F2203" s="33">
        <v>51</v>
      </c>
      <c r="G2203" s="33">
        <v>161</v>
      </c>
      <c r="H2203" s="32">
        <v>0</v>
      </c>
    </row>
    <row r="2204" spans="1:8" s="197" customFormat="1" x14ac:dyDescent="0.3">
      <c r="A2204" s="215" t="s">
        <v>1087</v>
      </c>
      <c r="B2204" s="115">
        <v>44301</v>
      </c>
      <c r="C2204" s="33">
        <v>409</v>
      </c>
      <c r="D2204" s="33">
        <v>2704</v>
      </c>
      <c r="E2204" s="34">
        <v>0</v>
      </c>
      <c r="F2204" s="33">
        <v>90</v>
      </c>
      <c r="G2204" s="33">
        <v>146</v>
      </c>
      <c r="H2204" s="32">
        <v>0</v>
      </c>
    </row>
    <row r="2205" spans="1:8" s="197" customFormat="1" x14ac:dyDescent="0.3">
      <c r="A2205" s="215" t="s">
        <v>1088</v>
      </c>
      <c r="B2205" s="115">
        <v>44301</v>
      </c>
      <c r="C2205" s="33">
        <v>163</v>
      </c>
      <c r="D2205" s="33">
        <v>1326</v>
      </c>
      <c r="E2205" s="34">
        <v>0</v>
      </c>
      <c r="F2205" s="33">
        <v>54</v>
      </c>
      <c r="G2205" s="33">
        <v>199</v>
      </c>
      <c r="H2205" s="32">
        <v>0</v>
      </c>
    </row>
    <row r="2206" spans="1:8" s="197" customFormat="1" x14ac:dyDescent="0.3">
      <c r="A2206" s="215" t="s">
        <v>1089</v>
      </c>
      <c r="B2206" s="115">
        <v>44301</v>
      </c>
      <c r="C2206" s="33">
        <v>135</v>
      </c>
      <c r="D2206" s="33">
        <v>1343</v>
      </c>
      <c r="E2206" s="34">
        <v>0</v>
      </c>
      <c r="F2206" s="33">
        <v>57</v>
      </c>
      <c r="G2206" s="33">
        <v>198</v>
      </c>
      <c r="H2206" s="32">
        <v>0</v>
      </c>
    </row>
    <row r="2207" spans="1:8" s="197" customFormat="1" x14ac:dyDescent="0.3">
      <c r="A2207" s="215" t="s">
        <v>1090</v>
      </c>
      <c r="B2207" s="115">
        <v>44301</v>
      </c>
      <c r="C2207" s="33">
        <v>82</v>
      </c>
      <c r="D2207" s="33">
        <v>877</v>
      </c>
      <c r="E2207" s="34">
        <v>0</v>
      </c>
      <c r="F2207" s="33">
        <v>20</v>
      </c>
      <c r="G2207" s="33">
        <v>136</v>
      </c>
      <c r="H2207" s="32">
        <v>0</v>
      </c>
    </row>
    <row r="2208" spans="1:8" s="197" customFormat="1" x14ac:dyDescent="0.3">
      <c r="A2208" s="215" t="s">
        <v>1091</v>
      </c>
      <c r="B2208" s="115">
        <v>44301</v>
      </c>
      <c r="C2208" s="33">
        <v>88</v>
      </c>
      <c r="D2208" s="33">
        <v>1014</v>
      </c>
      <c r="E2208" s="34">
        <v>0</v>
      </c>
      <c r="F2208" s="33">
        <v>67</v>
      </c>
      <c r="G2208" s="33">
        <v>186</v>
      </c>
      <c r="H2208" s="32">
        <v>0</v>
      </c>
    </row>
    <row r="2209" spans="1:8" s="197" customFormat="1" x14ac:dyDescent="0.3">
      <c r="A2209" s="215" t="s">
        <v>1092</v>
      </c>
      <c r="B2209" s="115">
        <v>44301</v>
      </c>
      <c r="C2209" s="33">
        <v>168</v>
      </c>
      <c r="D2209" s="33">
        <v>917</v>
      </c>
      <c r="E2209" s="34">
        <v>0</v>
      </c>
      <c r="F2209" s="33">
        <v>52</v>
      </c>
      <c r="G2209" s="33">
        <v>159</v>
      </c>
      <c r="H2209" s="32">
        <v>0</v>
      </c>
    </row>
    <row r="2210" spans="1:8" s="197" customFormat="1" x14ac:dyDescent="0.3">
      <c r="A2210" s="215" t="s">
        <v>1087</v>
      </c>
      <c r="B2210" s="115">
        <v>44302</v>
      </c>
      <c r="C2210" s="33">
        <v>413</v>
      </c>
      <c r="D2210" s="33">
        <v>2723</v>
      </c>
      <c r="E2210" s="34">
        <v>0</v>
      </c>
      <c r="F2210" s="33">
        <v>88</v>
      </c>
      <c r="G2210" s="33">
        <v>136</v>
      </c>
      <c r="H2210" s="32">
        <v>0</v>
      </c>
    </row>
    <row r="2211" spans="1:8" s="197" customFormat="1" x14ac:dyDescent="0.3">
      <c r="A2211" s="215" t="s">
        <v>1088</v>
      </c>
      <c r="B2211" s="115">
        <v>44302</v>
      </c>
      <c r="C2211" s="33">
        <v>159</v>
      </c>
      <c r="D2211" s="33">
        <v>1301</v>
      </c>
      <c r="E2211" s="34">
        <v>0</v>
      </c>
      <c r="F2211" s="33">
        <v>56</v>
      </c>
      <c r="G2211" s="33">
        <v>237</v>
      </c>
      <c r="H2211" s="32">
        <v>0</v>
      </c>
    </row>
    <row r="2212" spans="1:8" s="197" customFormat="1" x14ac:dyDescent="0.3">
      <c r="A2212" s="215" t="s">
        <v>1089</v>
      </c>
      <c r="B2212" s="115">
        <v>44302</v>
      </c>
      <c r="C2212" s="33">
        <v>131</v>
      </c>
      <c r="D2212" s="33">
        <v>1285</v>
      </c>
      <c r="E2212" s="34">
        <v>0</v>
      </c>
      <c r="F2212" s="33">
        <v>63</v>
      </c>
      <c r="G2212" s="33">
        <v>261</v>
      </c>
      <c r="H2212" s="32">
        <v>0</v>
      </c>
    </row>
    <row r="2213" spans="1:8" s="197" customFormat="1" x14ac:dyDescent="0.3">
      <c r="A2213" s="215" t="s">
        <v>1090</v>
      </c>
      <c r="B2213" s="115">
        <v>44302</v>
      </c>
      <c r="C2213" s="33">
        <v>92</v>
      </c>
      <c r="D2213" s="33">
        <v>863</v>
      </c>
      <c r="E2213" s="34">
        <v>0</v>
      </c>
      <c r="F2213" s="33">
        <v>9</v>
      </c>
      <c r="G2213" s="33">
        <v>137</v>
      </c>
      <c r="H2213" s="32">
        <v>0</v>
      </c>
    </row>
    <row r="2214" spans="1:8" s="197" customFormat="1" x14ac:dyDescent="0.3">
      <c r="A2214" s="215" t="s">
        <v>1091</v>
      </c>
      <c r="B2214" s="115">
        <v>44302</v>
      </c>
      <c r="C2214" s="33">
        <v>87</v>
      </c>
      <c r="D2214" s="33">
        <v>967</v>
      </c>
      <c r="E2214" s="34">
        <v>0</v>
      </c>
      <c r="F2214" s="33">
        <v>68</v>
      </c>
      <c r="G2214" s="33">
        <v>226</v>
      </c>
      <c r="H2214" s="32">
        <v>0</v>
      </c>
    </row>
    <row r="2215" spans="1:8" s="197" customFormat="1" x14ac:dyDescent="0.3">
      <c r="A2215" s="215" t="s">
        <v>1092</v>
      </c>
      <c r="B2215" s="115">
        <v>44302</v>
      </c>
      <c r="C2215" s="33">
        <v>169</v>
      </c>
      <c r="D2215" s="33">
        <v>924</v>
      </c>
      <c r="E2215" s="34">
        <v>0</v>
      </c>
      <c r="F2215" s="33">
        <v>51</v>
      </c>
      <c r="G2215" s="33">
        <v>154</v>
      </c>
      <c r="H2215" s="32">
        <v>0</v>
      </c>
    </row>
    <row r="2216" spans="1:8" s="197" customFormat="1" x14ac:dyDescent="0.3">
      <c r="A2216" s="215" t="s">
        <v>1087</v>
      </c>
      <c r="B2216" s="115">
        <v>44303</v>
      </c>
      <c r="C2216" s="33">
        <v>393</v>
      </c>
      <c r="D2216" s="33">
        <v>2664</v>
      </c>
      <c r="E2216" s="34">
        <v>0</v>
      </c>
      <c r="F2216" s="33">
        <v>110</v>
      </c>
      <c r="G2216" s="33">
        <v>190</v>
      </c>
      <c r="H2216" s="32">
        <v>0</v>
      </c>
    </row>
    <row r="2217" spans="1:8" s="197" customFormat="1" x14ac:dyDescent="0.3">
      <c r="A2217" s="215" t="s">
        <v>1088</v>
      </c>
      <c r="B2217" s="115">
        <v>44303</v>
      </c>
      <c r="C2217" s="33">
        <v>161</v>
      </c>
      <c r="D2217" s="33">
        <v>1279</v>
      </c>
      <c r="E2217" s="34">
        <v>0</v>
      </c>
      <c r="F2217" s="33">
        <v>52</v>
      </c>
      <c r="G2217" s="33">
        <v>234</v>
      </c>
      <c r="H2217" s="32">
        <v>0</v>
      </c>
    </row>
    <row r="2218" spans="1:8" s="197" customFormat="1" x14ac:dyDescent="0.3">
      <c r="A2218" s="215" t="s">
        <v>1089</v>
      </c>
      <c r="B2218" s="115">
        <v>44303</v>
      </c>
      <c r="C2218" s="33">
        <v>129</v>
      </c>
      <c r="D2218" s="33">
        <v>1258</v>
      </c>
      <c r="E2218" s="34">
        <v>0</v>
      </c>
      <c r="F2218" s="33">
        <v>66</v>
      </c>
      <c r="G2218" s="33">
        <v>282</v>
      </c>
      <c r="H2218" s="32">
        <v>0</v>
      </c>
    </row>
    <row r="2219" spans="1:8" s="197" customFormat="1" x14ac:dyDescent="0.3">
      <c r="A2219" s="215" t="s">
        <v>1090</v>
      </c>
      <c r="B2219" s="115">
        <v>44303</v>
      </c>
      <c r="C2219" s="33">
        <v>82</v>
      </c>
      <c r="D2219" s="33">
        <v>823</v>
      </c>
      <c r="E2219" s="34">
        <v>0</v>
      </c>
      <c r="F2219" s="33">
        <v>20</v>
      </c>
      <c r="G2219" s="33">
        <v>183</v>
      </c>
      <c r="H2219" s="32">
        <v>0</v>
      </c>
    </row>
    <row r="2220" spans="1:8" s="197" customFormat="1" x14ac:dyDescent="0.3">
      <c r="A2220" s="215" t="s">
        <v>1091</v>
      </c>
      <c r="B2220" s="115">
        <v>44303</v>
      </c>
      <c r="C2220" s="33">
        <v>88</v>
      </c>
      <c r="D2220" s="33">
        <v>900</v>
      </c>
      <c r="E2220" s="34">
        <v>0</v>
      </c>
      <c r="F2220" s="33">
        <v>65</v>
      </c>
      <c r="G2220" s="33">
        <v>276</v>
      </c>
      <c r="H2220" s="32">
        <v>0</v>
      </c>
    </row>
    <row r="2221" spans="1:8" s="197" customFormat="1" x14ac:dyDescent="0.3">
      <c r="A2221" s="215" t="s">
        <v>1092</v>
      </c>
      <c r="B2221" s="115">
        <v>44303</v>
      </c>
      <c r="C2221" s="33">
        <v>165</v>
      </c>
      <c r="D2221" s="33">
        <v>907</v>
      </c>
      <c r="E2221" s="34">
        <v>0</v>
      </c>
      <c r="F2221" s="33">
        <v>55</v>
      </c>
      <c r="G2221" s="33">
        <v>164</v>
      </c>
      <c r="H2221" s="32">
        <v>0</v>
      </c>
    </row>
    <row r="2222" spans="1:8" s="197" customFormat="1" x14ac:dyDescent="0.3">
      <c r="A2222" s="215" t="s">
        <v>1087</v>
      </c>
      <c r="B2222" s="115">
        <v>44304</v>
      </c>
      <c r="C2222" s="33">
        <v>378</v>
      </c>
      <c r="D2222" s="33">
        <v>2521</v>
      </c>
      <c r="E2222" s="34">
        <v>0</v>
      </c>
      <c r="F2222" s="33">
        <v>117</v>
      </c>
      <c r="G2222" s="33">
        <v>322</v>
      </c>
      <c r="H2222" s="32">
        <v>0</v>
      </c>
    </row>
    <row r="2223" spans="1:8" s="197" customFormat="1" x14ac:dyDescent="0.3">
      <c r="A2223" s="215" t="s">
        <v>1088</v>
      </c>
      <c r="B2223" s="115">
        <v>44304</v>
      </c>
      <c r="C2223" s="33">
        <v>154</v>
      </c>
      <c r="D2223" s="33">
        <v>1231</v>
      </c>
      <c r="E2223" s="34">
        <v>0</v>
      </c>
      <c r="F2223" s="33">
        <v>64</v>
      </c>
      <c r="G2223" s="33">
        <v>250</v>
      </c>
      <c r="H2223" s="32">
        <v>0</v>
      </c>
    </row>
    <row r="2224" spans="1:8" s="197" customFormat="1" x14ac:dyDescent="0.3">
      <c r="A2224" s="215" t="s">
        <v>1089</v>
      </c>
      <c r="B2224" s="115">
        <v>44304</v>
      </c>
      <c r="C2224" s="33">
        <v>123</v>
      </c>
      <c r="D2224" s="33">
        <v>1199</v>
      </c>
      <c r="E2224" s="34">
        <v>0</v>
      </c>
      <c r="F2224" s="33">
        <v>70</v>
      </c>
      <c r="G2224" s="33">
        <v>327</v>
      </c>
      <c r="H2224" s="32">
        <v>0</v>
      </c>
    </row>
    <row r="2225" spans="1:8" s="197" customFormat="1" x14ac:dyDescent="0.3">
      <c r="A2225" s="215" t="s">
        <v>1090</v>
      </c>
      <c r="B2225" s="115">
        <v>44304</v>
      </c>
      <c r="C2225" s="33">
        <v>79</v>
      </c>
      <c r="D2225" s="33">
        <v>765</v>
      </c>
      <c r="E2225" s="34">
        <v>0</v>
      </c>
      <c r="F2225" s="33">
        <v>22</v>
      </c>
      <c r="G2225" s="33">
        <v>245</v>
      </c>
      <c r="H2225" s="32">
        <v>0</v>
      </c>
    </row>
    <row r="2226" spans="1:8" s="197" customFormat="1" x14ac:dyDescent="0.3">
      <c r="A2226" s="215" t="s">
        <v>1091</v>
      </c>
      <c r="B2226" s="115">
        <v>44304</v>
      </c>
      <c r="C2226" s="33">
        <v>91</v>
      </c>
      <c r="D2226" s="33">
        <v>871</v>
      </c>
      <c r="E2226" s="34">
        <v>0</v>
      </c>
      <c r="F2226" s="33">
        <v>62</v>
      </c>
      <c r="G2226" s="33">
        <v>305</v>
      </c>
      <c r="H2226" s="32">
        <v>0</v>
      </c>
    </row>
    <row r="2227" spans="1:8" s="197" customFormat="1" x14ac:dyDescent="0.3">
      <c r="A2227" s="215" t="s">
        <v>1092</v>
      </c>
      <c r="B2227" s="115">
        <v>44304</v>
      </c>
      <c r="C2227" s="33">
        <v>158</v>
      </c>
      <c r="D2227" s="33">
        <v>878</v>
      </c>
      <c r="E2227" s="34">
        <v>0</v>
      </c>
      <c r="F2227" s="33">
        <v>62</v>
      </c>
      <c r="G2227" s="33">
        <v>199</v>
      </c>
      <c r="H2227" s="32">
        <v>0</v>
      </c>
    </row>
    <row r="2228" spans="1:8" s="197" customFormat="1" x14ac:dyDescent="0.3">
      <c r="A2228" s="215" t="s">
        <v>1087</v>
      </c>
      <c r="B2228" s="115">
        <v>44305</v>
      </c>
      <c r="C2228" s="33">
        <v>376</v>
      </c>
      <c r="D2228" s="33">
        <v>2488</v>
      </c>
      <c r="E2228" s="34">
        <v>0</v>
      </c>
      <c r="F2228" s="33">
        <v>123</v>
      </c>
      <c r="G2228" s="33">
        <v>317</v>
      </c>
      <c r="H2228" s="32">
        <v>0</v>
      </c>
    </row>
    <row r="2229" spans="1:8" s="197" customFormat="1" x14ac:dyDescent="0.3">
      <c r="A2229" s="215" t="s">
        <v>1088</v>
      </c>
      <c r="B2229" s="115">
        <v>44305</v>
      </c>
      <c r="C2229" s="33">
        <v>148</v>
      </c>
      <c r="D2229" s="33">
        <v>1215</v>
      </c>
      <c r="E2229" s="34">
        <v>0</v>
      </c>
      <c r="F2229" s="33">
        <v>68</v>
      </c>
      <c r="G2229" s="33">
        <v>281</v>
      </c>
      <c r="H2229" s="32">
        <v>0</v>
      </c>
    </row>
    <row r="2230" spans="1:8" s="197" customFormat="1" x14ac:dyDescent="0.3">
      <c r="A2230" s="215" t="s">
        <v>1089</v>
      </c>
      <c r="B2230" s="115">
        <v>44305</v>
      </c>
      <c r="C2230" s="33">
        <v>120</v>
      </c>
      <c r="D2230" s="33">
        <v>1230</v>
      </c>
      <c r="E2230" s="34">
        <v>0</v>
      </c>
      <c r="F2230" s="33">
        <v>72</v>
      </c>
      <c r="G2230" s="33">
        <v>311</v>
      </c>
      <c r="H2230" s="32">
        <v>0</v>
      </c>
    </row>
    <row r="2231" spans="1:8" s="197" customFormat="1" x14ac:dyDescent="0.3">
      <c r="A2231" s="215" t="s">
        <v>1090</v>
      </c>
      <c r="B2231" s="115">
        <v>44305</v>
      </c>
      <c r="C2231" s="33">
        <v>79</v>
      </c>
      <c r="D2231" s="33">
        <v>824</v>
      </c>
      <c r="E2231" s="34">
        <v>0</v>
      </c>
      <c r="F2231" s="33">
        <v>23</v>
      </c>
      <c r="G2231" s="33">
        <v>186</v>
      </c>
      <c r="H2231" s="32">
        <v>0</v>
      </c>
    </row>
    <row r="2232" spans="1:8" s="197" customFormat="1" x14ac:dyDescent="0.3">
      <c r="A2232" s="215" t="s">
        <v>1091</v>
      </c>
      <c r="B2232" s="115">
        <v>44305</v>
      </c>
      <c r="C2232" s="33">
        <v>85</v>
      </c>
      <c r="D2232" s="33">
        <v>883</v>
      </c>
      <c r="E2232" s="34">
        <v>0</v>
      </c>
      <c r="F2232" s="33">
        <v>68</v>
      </c>
      <c r="G2232" s="33">
        <v>283</v>
      </c>
      <c r="H2232" s="32">
        <v>0</v>
      </c>
    </row>
    <row r="2233" spans="1:8" s="197" customFormat="1" x14ac:dyDescent="0.3">
      <c r="A2233" s="215" t="s">
        <v>1092</v>
      </c>
      <c r="B2233" s="115">
        <v>44305</v>
      </c>
      <c r="C2233" s="33">
        <v>159</v>
      </c>
      <c r="D2233" s="33">
        <v>869</v>
      </c>
      <c r="E2233" s="34">
        <v>0</v>
      </c>
      <c r="F2233" s="33">
        <v>61</v>
      </c>
      <c r="G2233" s="33">
        <v>210</v>
      </c>
      <c r="H2233" s="32">
        <v>0</v>
      </c>
    </row>
    <row r="2234" spans="1:8" s="197" customFormat="1" x14ac:dyDescent="0.3">
      <c r="A2234" s="215" t="s">
        <v>1087</v>
      </c>
      <c r="B2234" s="115">
        <v>44306</v>
      </c>
      <c r="C2234" s="33">
        <v>400</v>
      </c>
      <c r="D2234" s="33">
        <v>2564</v>
      </c>
      <c r="E2234" s="34">
        <v>0</v>
      </c>
      <c r="F2234" s="33">
        <v>104</v>
      </c>
      <c r="G2234" s="33">
        <v>259</v>
      </c>
      <c r="H2234" s="32">
        <v>0</v>
      </c>
    </row>
    <row r="2235" spans="1:8" s="197" customFormat="1" x14ac:dyDescent="0.3">
      <c r="A2235" s="215" t="s">
        <v>1088</v>
      </c>
      <c r="B2235" s="115">
        <v>44306</v>
      </c>
      <c r="C2235" s="33">
        <v>150</v>
      </c>
      <c r="D2235" s="33">
        <v>1263</v>
      </c>
      <c r="E2235" s="34">
        <v>0</v>
      </c>
      <c r="F2235" s="33">
        <v>69</v>
      </c>
      <c r="G2235" s="33">
        <v>245</v>
      </c>
      <c r="H2235" s="32">
        <v>0</v>
      </c>
    </row>
    <row r="2236" spans="1:8" s="197" customFormat="1" x14ac:dyDescent="0.3">
      <c r="A2236" s="215" t="s">
        <v>1089</v>
      </c>
      <c r="B2236" s="115">
        <v>44306</v>
      </c>
      <c r="C2236" s="33">
        <v>125</v>
      </c>
      <c r="D2236" s="33">
        <v>1269</v>
      </c>
      <c r="E2236" s="34">
        <v>0</v>
      </c>
      <c r="F2236" s="33">
        <v>72</v>
      </c>
      <c r="G2236" s="33">
        <v>284</v>
      </c>
      <c r="H2236" s="32">
        <v>0</v>
      </c>
    </row>
    <row r="2237" spans="1:8" s="197" customFormat="1" x14ac:dyDescent="0.3">
      <c r="A2237" s="215" t="s">
        <v>1090</v>
      </c>
      <c r="B2237" s="115">
        <v>44306</v>
      </c>
      <c r="C2237" s="33">
        <v>83</v>
      </c>
      <c r="D2237" s="33">
        <v>868</v>
      </c>
      <c r="E2237" s="34">
        <v>0</v>
      </c>
      <c r="F2237" s="33">
        <v>18</v>
      </c>
      <c r="G2237" s="33">
        <v>150</v>
      </c>
      <c r="H2237" s="32">
        <v>0</v>
      </c>
    </row>
    <row r="2238" spans="1:8" s="197" customFormat="1" x14ac:dyDescent="0.3">
      <c r="A2238" s="215" t="s">
        <v>1091</v>
      </c>
      <c r="B2238" s="115">
        <v>44306</v>
      </c>
      <c r="C2238" s="33">
        <v>85</v>
      </c>
      <c r="D2238" s="33">
        <v>927</v>
      </c>
      <c r="E2238" s="34">
        <v>0</v>
      </c>
      <c r="F2238" s="33">
        <v>67</v>
      </c>
      <c r="G2238" s="33">
        <v>261</v>
      </c>
      <c r="H2238" s="32">
        <v>0</v>
      </c>
    </row>
    <row r="2239" spans="1:8" s="197" customFormat="1" x14ac:dyDescent="0.3">
      <c r="A2239" s="215" t="s">
        <v>1092</v>
      </c>
      <c r="B2239" s="115">
        <v>44306</v>
      </c>
      <c r="C2239" s="33">
        <v>173</v>
      </c>
      <c r="D2239" s="33">
        <v>902</v>
      </c>
      <c r="E2239" s="34">
        <v>0</v>
      </c>
      <c r="F2239" s="33">
        <v>47</v>
      </c>
      <c r="G2239" s="33">
        <v>176</v>
      </c>
      <c r="H2239" s="32">
        <v>0</v>
      </c>
    </row>
    <row r="2240" spans="1:8" s="197" customFormat="1" x14ac:dyDescent="0.3">
      <c r="A2240" s="215" t="s">
        <v>1087</v>
      </c>
      <c r="B2240" s="115">
        <v>44307</v>
      </c>
      <c r="C2240" s="33">
        <v>422</v>
      </c>
      <c r="D2240" s="33">
        <v>2652</v>
      </c>
      <c r="E2240" s="34">
        <v>0</v>
      </c>
      <c r="F2240" s="33">
        <v>71</v>
      </c>
      <c r="G2240" s="33">
        <v>179</v>
      </c>
      <c r="H2240" s="32">
        <v>0</v>
      </c>
    </row>
    <row r="2241" spans="1:8" s="197" customFormat="1" x14ac:dyDescent="0.3">
      <c r="A2241" s="215" t="s">
        <v>1088</v>
      </c>
      <c r="B2241" s="115">
        <v>44307</v>
      </c>
      <c r="C2241" s="33">
        <v>150</v>
      </c>
      <c r="D2241" s="33">
        <v>1301</v>
      </c>
      <c r="E2241" s="34">
        <v>0</v>
      </c>
      <c r="F2241" s="33">
        <v>66</v>
      </c>
      <c r="G2241" s="33">
        <v>201</v>
      </c>
      <c r="H2241" s="32">
        <v>0</v>
      </c>
    </row>
    <row r="2242" spans="1:8" s="197" customFormat="1" x14ac:dyDescent="0.3">
      <c r="A2242" s="215" t="s">
        <v>1089</v>
      </c>
      <c r="B2242" s="115">
        <v>44307</v>
      </c>
      <c r="C2242" s="33">
        <v>146</v>
      </c>
      <c r="D2242" s="33">
        <v>1284</v>
      </c>
      <c r="E2242" s="34">
        <v>0</v>
      </c>
      <c r="F2242" s="33">
        <v>51</v>
      </c>
      <c r="G2242" s="33">
        <v>256</v>
      </c>
      <c r="H2242" s="32">
        <v>0</v>
      </c>
    </row>
    <row r="2243" spans="1:8" s="197" customFormat="1" x14ac:dyDescent="0.3">
      <c r="A2243" s="215" t="s">
        <v>1090</v>
      </c>
      <c r="B2243" s="115">
        <v>44307</v>
      </c>
      <c r="C2243" s="33">
        <v>81</v>
      </c>
      <c r="D2243" s="33">
        <v>893</v>
      </c>
      <c r="E2243" s="34">
        <v>0</v>
      </c>
      <c r="F2243" s="33">
        <v>18</v>
      </c>
      <c r="G2243" s="33">
        <v>127</v>
      </c>
      <c r="H2243" s="32">
        <v>0</v>
      </c>
    </row>
    <row r="2244" spans="1:8" s="197" customFormat="1" x14ac:dyDescent="0.3">
      <c r="A2244" s="215" t="s">
        <v>1091</v>
      </c>
      <c r="B2244" s="115">
        <v>44307</v>
      </c>
      <c r="C2244" s="33">
        <v>89</v>
      </c>
      <c r="D2244" s="33">
        <v>945</v>
      </c>
      <c r="E2244" s="34">
        <v>0</v>
      </c>
      <c r="F2244" s="33">
        <v>65</v>
      </c>
      <c r="G2244" s="33">
        <v>234</v>
      </c>
      <c r="H2244" s="32">
        <v>0</v>
      </c>
    </row>
    <row r="2245" spans="1:8" s="197" customFormat="1" x14ac:dyDescent="0.3">
      <c r="A2245" s="215" t="s">
        <v>1092</v>
      </c>
      <c r="B2245" s="115">
        <v>44307</v>
      </c>
      <c r="C2245" s="33">
        <v>176</v>
      </c>
      <c r="D2245" s="33">
        <v>915</v>
      </c>
      <c r="E2245" s="34">
        <v>0</v>
      </c>
      <c r="F2245" s="33">
        <v>44</v>
      </c>
      <c r="G2245" s="33">
        <v>162</v>
      </c>
      <c r="H2245" s="32">
        <v>0</v>
      </c>
    </row>
    <row r="2246" spans="1:8" s="197" customFormat="1" x14ac:dyDescent="0.3">
      <c r="A2246" s="215" t="s">
        <v>1087</v>
      </c>
      <c r="B2246" s="115">
        <v>44308</v>
      </c>
      <c r="C2246" s="33">
        <v>416</v>
      </c>
      <c r="D2246" s="33">
        <v>2657</v>
      </c>
      <c r="E2246" s="34">
        <v>0</v>
      </c>
      <c r="F2246" s="33">
        <v>89</v>
      </c>
      <c r="G2246" s="33">
        <v>183</v>
      </c>
      <c r="H2246" s="32">
        <v>0</v>
      </c>
    </row>
    <row r="2247" spans="1:8" s="197" customFormat="1" x14ac:dyDescent="0.3">
      <c r="A2247" s="215" t="s">
        <v>1088</v>
      </c>
      <c r="B2247" s="115">
        <v>44308</v>
      </c>
      <c r="C2247" s="33">
        <v>157</v>
      </c>
      <c r="D2247" s="33">
        <v>1293</v>
      </c>
      <c r="E2247" s="34">
        <v>0</v>
      </c>
      <c r="F2247" s="33">
        <v>62</v>
      </c>
      <c r="G2247" s="33">
        <v>215</v>
      </c>
      <c r="H2247" s="32">
        <v>0</v>
      </c>
    </row>
    <row r="2248" spans="1:8" s="197" customFormat="1" x14ac:dyDescent="0.3">
      <c r="A2248" s="215" t="s">
        <v>1089</v>
      </c>
      <c r="B2248" s="115">
        <v>44308</v>
      </c>
      <c r="C2248" s="33">
        <v>133</v>
      </c>
      <c r="D2248" s="33">
        <v>1296</v>
      </c>
      <c r="E2248" s="34">
        <v>0</v>
      </c>
      <c r="F2248" s="33">
        <v>63</v>
      </c>
      <c r="G2248" s="33">
        <v>248</v>
      </c>
      <c r="H2248" s="32">
        <v>0</v>
      </c>
    </row>
    <row r="2249" spans="1:8" s="197" customFormat="1" x14ac:dyDescent="0.3">
      <c r="A2249" s="215" t="s">
        <v>1090</v>
      </c>
      <c r="B2249" s="115">
        <v>44308</v>
      </c>
      <c r="C2249" s="33">
        <v>78</v>
      </c>
      <c r="D2249" s="33">
        <v>891</v>
      </c>
      <c r="E2249" s="34">
        <v>0</v>
      </c>
      <c r="F2249" s="33">
        <v>23</v>
      </c>
      <c r="G2249" s="33">
        <v>114</v>
      </c>
      <c r="H2249" s="32">
        <v>0</v>
      </c>
    </row>
    <row r="2250" spans="1:8" s="197" customFormat="1" x14ac:dyDescent="0.3">
      <c r="A2250" s="215" t="s">
        <v>1091</v>
      </c>
      <c r="B2250" s="115">
        <v>44308</v>
      </c>
      <c r="C2250" s="33">
        <v>87</v>
      </c>
      <c r="D2250" s="33">
        <v>989</v>
      </c>
      <c r="E2250" s="34">
        <v>0</v>
      </c>
      <c r="F2250" s="33">
        <v>67</v>
      </c>
      <c r="G2250" s="33">
        <v>218</v>
      </c>
      <c r="H2250" s="32">
        <v>0</v>
      </c>
    </row>
    <row r="2251" spans="1:8" s="197" customFormat="1" x14ac:dyDescent="0.3">
      <c r="A2251" s="215" t="s">
        <v>1092</v>
      </c>
      <c r="B2251" s="115">
        <v>44308</v>
      </c>
      <c r="C2251" s="33">
        <v>165</v>
      </c>
      <c r="D2251" s="33">
        <v>889</v>
      </c>
      <c r="E2251" s="34">
        <v>0</v>
      </c>
      <c r="F2251" s="33">
        <v>55</v>
      </c>
      <c r="G2251" s="33">
        <v>187</v>
      </c>
      <c r="H2251" s="32">
        <v>0</v>
      </c>
    </row>
    <row r="2252" spans="1:8" s="197" customFormat="1" x14ac:dyDescent="0.3">
      <c r="A2252" s="215" t="s">
        <v>1087</v>
      </c>
      <c r="B2252" s="115">
        <v>44309</v>
      </c>
      <c r="C2252" s="33">
        <v>429</v>
      </c>
      <c r="D2252" s="33">
        <v>2665</v>
      </c>
      <c r="E2252" s="34">
        <v>0</v>
      </c>
      <c r="F2252" s="33">
        <v>75</v>
      </c>
      <c r="G2252" s="33">
        <v>184</v>
      </c>
      <c r="H2252" s="32">
        <v>0</v>
      </c>
    </row>
    <row r="2253" spans="1:8" s="197" customFormat="1" x14ac:dyDescent="0.3">
      <c r="A2253" s="215" t="s">
        <v>1088</v>
      </c>
      <c r="B2253" s="115">
        <v>44309</v>
      </c>
      <c r="C2253" s="33">
        <v>159</v>
      </c>
      <c r="D2253" s="33">
        <v>1245</v>
      </c>
      <c r="E2253" s="34">
        <v>0</v>
      </c>
      <c r="F2253" s="33">
        <v>59</v>
      </c>
      <c r="G2253" s="33">
        <v>253</v>
      </c>
      <c r="H2253" s="32">
        <v>0</v>
      </c>
    </row>
    <row r="2254" spans="1:8" s="197" customFormat="1" x14ac:dyDescent="0.3">
      <c r="A2254" s="215" t="s">
        <v>1089</v>
      </c>
      <c r="B2254" s="115">
        <v>44309</v>
      </c>
      <c r="C2254" s="33">
        <v>128</v>
      </c>
      <c r="D2254" s="33">
        <v>1254</v>
      </c>
      <c r="E2254" s="34">
        <v>0</v>
      </c>
      <c r="F2254" s="33">
        <v>70</v>
      </c>
      <c r="G2254" s="33">
        <v>290</v>
      </c>
      <c r="H2254" s="32">
        <v>0</v>
      </c>
    </row>
    <row r="2255" spans="1:8" s="197" customFormat="1" x14ac:dyDescent="0.3">
      <c r="A2255" s="215" t="s">
        <v>1090</v>
      </c>
      <c r="B2255" s="115">
        <v>44309</v>
      </c>
      <c r="C2255" s="33">
        <v>79</v>
      </c>
      <c r="D2255" s="33">
        <v>896</v>
      </c>
      <c r="E2255" s="34">
        <v>0</v>
      </c>
      <c r="F2255" s="33">
        <v>22</v>
      </c>
      <c r="G2255" s="33">
        <v>127</v>
      </c>
      <c r="H2255" s="32">
        <v>0</v>
      </c>
    </row>
    <row r="2256" spans="1:8" s="197" customFormat="1" x14ac:dyDescent="0.3">
      <c r="A2256" s="215" t="s">
        <v>1091</v>
      </c>
      <c r="B2256" s="115">
        <v>44309</v>
      </c>
      <c r="C2256" s="33">
        <v>77</v>
      </c>
      <c r="D2256" s="33">
        <v>980</v>
      </c>
      <c r="E2256" s="34">
        <v>0</v>
      </c>
      <c r="F2256" s="33">
        <v>75</v>
      </c>
      <c r="G2256" s="33">
        <v>214</v>
      </c>
      <c r="H2256" s="32">
        <v>0</v>
      </c>
    </row>
    <row r="2257" spans="1:8" s="197" customFormat="1" x14ac:dyDescent="0.3">
      <c r="A2257" s="215" t="s">
        <v>1092</v>
      </c>
      <c r="B2257" s="115">
        <v>44309</v>
      </c>
      <c r="C2257" s="33">
        <v>165</v>
      </c>
      <c r="D2257" s="33">
        <v>855</v>
      </c>
      <c r="E2257" s="34">
        <v>0</v>
      </c>
      <c r="F2257" s="33">
        <v>55</v>
      </c>
      <c r="G2257" s="33">
        <v>215</v>
      </c>
      <c r="H2257" s="32">
        <v>0</v>
      </c>
    </row>
    <row r="2258" spans="1:8" s="197" customFormat="1" x14ac:dyDescent="0.3">
      <c r="A2258" s="215" t="s">
        <v>1087</v>
      </c>
      <c r="B2258" s="115">
        <v>44310</v>
      </c>
      <c r="C2258" s="33">
        <v>408</v>
      </c>
      <c r="D2258" s="33">
        <v>2563</v>
      </c>
      <c r="E2258" s="34">
        <v>0</v>
      </c>
      <c r="F2258" s="33">
        <v>95</v>
      </c>
      <c r="G2258" s="33">
        <v>275</v>
      </c>
      <c r="H2258" s="32">
        <v>0</v>
      </c>
    </row>
    <row r="2259" spans="1:8" s="197" customFormat="1" x14ac:dyDescent="0.3">
      <c r="A2259" s="215" t="s">
        <v>1088</v>
      </c>
      <c r="B2259" s="115">
        <v>44310</v>
      </c>
      <c r="C2259" s="33">
        <v>159</v>
      </c>
      <c r="D2259" s="33">
        <v>1220</v>
      </c>
      <c r="E2259" s="34">
        <v>0</v>
      </c>
      <c r="F2259" s="33">
        <v>61</v>
      </c>
      <c r="G2259" s="33">
        <v>273</v>
      </c>
      <c r="H2259" s="32">
        <v>0</v>
      </c>
    </row>
    <row r="2260" spans="1:8" s="197" customFormat="1" x14ac:dyDescent="0.3">
      <c r="A2260" s="215" t="s">
        <v>1089</v>
      </c>
      <c r="B2260" s="115">
        <v>44310</v>
      </c>
      <c r="C2260" s="33">
        <v>127</v>
      </c>
      <c r="D2260" s="33">
        <v>1220</v>
      </c>
      <c r="E2260" s="34">
        <v>0</v>
      </c>
      <c r="F2260" s="33">
        <v>68</v>
      </c>
      <c r="G2260" s="33">
        <v>341</v>
      </c>
      <c r="H2260" s="32">
        <v>0</v>
      </c>
    </row>
    <row r="2261" spans="1:8" s="197" customFormat="1" x14ac:dyDescent="0.3">
      <c r="A2261" s="215" t="s">
        <v>1090</v>
      </c>
      <c r="B2261" s="115">
        <v>44310</v>
      </c>
      <c r="C2261" s="33">
        <v>73</v>
      </c>
      <c r="D2261" s="33">
        <v>801</v>
      </c>
      <c r="E2261" s="34">
        <v>0</v>
      </c>
      <c r="F2261" s="33">
        <v>27</v>
      </c>
      <c r="G2261" s="33">
        <v>201</v>
      </c>
      <c r="H2261" s="32">
        <v>0</v>
      </c>
    </row>
    <row r="2262" spans="1:8" s="197" customFormat="1" x14ac:dyDescent="0.3">
      <c r="A2262" s="215" t="s">
        <v>1091</v>
      </c>
      <c r="B2262" s="115">
        <v>44310</v>
      </c>
      <c r="C2262" s="33">
        <v>79</v>
      </c>
      <c r="D2262" s="33">
        <v>941</v>
      </c>
      <c r="E2262" s="34">
        <v>0</v>
      </c>
      <c r="F2262" s="33">
        <v>74</v>
      </c>
      <c r="G2262" s="33">
        <v>239</v>
      </c>
      <c r="H2262" s="32">
        <v>0</v>
      </c>
    </row>
    <row r="2263" spans="1:8" s="197" customFormat="1" x14ac:dyDescent="0.3">
      <c r="A2263" s="215" t="s">
        <v>1092</v>
      </c>
      <c r="B2263" s="115">
        <v>44310</v>
      </c>
      <c r="C2263" s="33">
        <v>167</v>
      </c>
      <c r="D2263" s="33">
        <v>827</v>
      </c>
      <c r="E2263" s="34">
        <v>0</v>
      </c>
      <c r="F2263" s="33">
        <v>53</v>
      </c>
      <c r="G2263" s="33">
        <v>241</v>
      </c>
      <c r="H2263" s="32">
        <v>0</v>
      </c>
    </row>
    <row r="2264" spans="1:8" s="197" customFormat="1" x14ac:dyDescent="0.3">
      <c r="A2264" s="215" t="s">
        <v>1087</v>
      </c>
      <c r="B2264" s="115">
        <v>44311</v>
      </c>
      <c r="C2264" s="33">
        <v>389</v>
      </c>
      <c r="D2264" s="33">
        <v>2466</v>
      </c>
      <c r="E2264" s="34">
        <v>0</v>
      </c>
      <c r="F2264" s="33">
        <v>99</v>
      </c>
      <c r="G2264" s="33">
        <v>337</v>
      </c>
      <c r="H2264" s="32">
        <v>0</v>
      </c>
    </row>
    <row r="2265" spans="1:8" s="197" customFormat="1" x14ac:dyDescent="0.3">
      <c r="A2265" s="215" t="s">
        <v>1088</v>
      </c>
      <c r="B2265" s="115">
        <v>44311</v>
      </c>
      <c r="C2265" s="33">
        <v>141</v>
      </c>
      <c r="D2265" s="33">
        <v>1186</v>
      </c>
      <c r="E2265" s="34">
        <v>0</v>
      </c>
      <c r="F2265" s="33">
        <v>72</v>
      </c>
      <c r="G2265" s="33">
        <v>282</v>
      </c>
      <c r="H2265" s="32">
        <v>0</v>
      </c>
    </row>
    <row r="2266" spans="1:8" s="197" customFormat="1" x14ac:dyDescent="0.3">
      <c r="A2266" s="215" t="s">
        <v>1089</v>
      </c>
      <c r="B2266" s="115">
        <v>44311</v>
      </c>
      <c r="C2266" s="33">
        <v>118</v>
      </c>
      <c r="D2266" s="33">
        <v>1159</v>
      </c>
      <c r="E2266" s="34">
        <v>0</v>
      </c>
      <c r="F2266" s="33">
        <v>77</v>
      </c>
      <c r="G2266" s="33">
        <v>372</v>
      </c>
      <c r="H2266" s="32">
        <v>0</v>
      </c>
    </row>
    <row r="2267" spans="1:8" s="197" customFormat="1" x14ac:dyDescent="0.3">
      <c r="A2267" s="215" t="s">
        <v>1090</v>
      </c>
      <c r="B2267" s="115">
        <v>44311</v>
      </c>
      <c r="C2267" s="33">
        <v>66</v>
      </c>
      <c r="D2267" s="33">
        <v>793</v>
      </c>
      <c r="E2267" s="34">
        <v>0</v>
      </c>
      <c r="F2267" s="33">
        <v>32</v>
      </c>
      <c r="G2267" s="33">
        <v>198</v>
      </c>
      <c r="H2267" s="32">
        <v>0</v>
      </c>
    </row>
    <row r="2268" spans="1:8" s="197" customFormat="1" x14ac:dyDescent="0.3">
      <c r="A2268" s="215" t="s">
        <v>1091</v>
      </c>
      <c r="B2268" s="115">
        <v>44311</v>
      </c>
      <c r="C2268" s="33">
        <v>85</v>
      </c>
      <c r="D2268" s="33">
        <v>898</v>
      </c>
      <c r="E2268" s="34">
        <v>0</v>
      </c>
      <c r="F2268" s="33">
        <v>69</v>
      </c>
      <c r="G2268" s="33">
        <v>282</v>
      </c>
      <c r="H2268" s="32">
        <v>0</v>
      </c>
    </row>
    <row r="2269" spans="1:8" s="197" customFormat="1" x14ac:dyDescent="0.3">
      <c r="A2269" s="215" t="s">
        <v>1092</v>
      </c>
      <c r="B2269" s="115">
        <v>44311</v>
      </c>
      <c r="C2269" s="33">
        <v>161</v>
      </c>
      <c r="D2269" s="33">
        <v>838</v>
      </c>
      <c r="E2269" s="34">
        <v>0</v>
      </c>
      <c r="F2269" s="33">
        <v>59</v>
      </c>
      <c r="G2269" s="33">
        <v>232</v>
      </c>
      <c r="H2269" s="32">
        <v>0</v>
      </c>
    </row>
    <row r="2270" spans="1:8" s="197" customFormat="1" x14ac:dyDescent="0.3">
      <c r="A2270" s="215" t="s">
        <v>1087</v>
      </c>
      <c r="B2270" s="115">
        <v>44312</v>
      </c>
      <c r="C2270" s="33">
        <v>389</v>
      </c>
      <c r="D2270" s="33">
        <v>2440</v>
      </c>
      <c r="E2270" s="34">
        <v>0</v>
      </c>
      <c r="F2270" s="33">
        <v>98</v>
      </c>
      <c r="G2270" s="33">
        <v>353</v>
      </c>
      <c r="H2270" s="32">
        <v>0</v>
      </c>
    </row>
    <row r="2271" spans="1:8" s="197" customFormat="1" x14ac:dyDescent="0.3">
      <c r="A2271" s="215" t="s">
        <v>1088</v>
      </c>
      <c r="B2271" s="115">
        <v>44312</v>
      </c>
      <c r="C2271" s="33">
        <v>139</v>
      </c>
      <c r="D2271" s="33">
        <v>1186</v>
      </c>
      <c r="E2271" s="34">
        <v>0</v>
      </c>
      <c r="F2271" s="33">
        <v>74</v>
      </c>
      <c r="G2271" s="33">
        <v>296</v>
      </c>
      <c r="H2271" s="32">
        <v>0</v>
      </c>
    </row>
    <row r="2272" spans="1:8" s="197" customFormat="1" x14ac:dyDescent="0.3">
      <c r="A2272" s="215" t="s">
        <v>1089</v>
      </c>
      <c r="B2272" s="115">
        <v>44312</v>
      </c>
      <c r="C2272" s="33">
        <v>120</v>
      </c>
      <c r="D2272" s="33">
        <v>1170</v>
      </c>
      <c r="E2272" s="34">
        <v>0</v>
      </c>
      <c r="F2272" s="33">
        <v>73</v>
      </c>
      <c r="G2272" s="33">
        <v>352</v>
      </c>
      <c r="H2272" s="32">
        <v>0</v>
      </c>
    </row>
    <row r="2273" spans="1:8" s="197" customFormat="1" x14ac:dyDescent="0.3">
      <c r="A2273" s="215" t="s">
        <v>1090</v>
      </c>
      <c r="B2273" s="115">
        <v>44312</v>
      </c>
      <c r="C2273" s="33">
        <v>67</v>
      </c>
      <c r="D2273" s="33">
        <v>807</v>
      </c>
      <c r="E2273" s="34">
        <v>0</v>
      </c>
      <c r="F2273" s="33">
        <v>37</v>
      </c>
      <c r="G2273" s="33">
        <v>184</v>
      </c>
      <c r="H2273" s="32">
        <v>0</v>
      </c>
    </row>
    <row r="2274" spans="1:8" s="197" customFormat="1" x14ac:dyDescent="0.3">
      <c r="A2274" s="215" t="s">
        <v>1091</v>
      </c>
      <c r="B2274" s="115">
        <v>44312</v>
      </c>
      <c r="C2274" s="33">
        <v>85</v>
      </c>
      <c r="D2274" s="33">
        <v>904</v>
      </c>
      <c r="E2274" s="34">
        <v>0</v>
      </c>
      <c r="F2274" s="33">
        <v>68</v>
      </c>
      <c r="G2274" s="33">
        <v>277</v>
      </c>
      <c r="H2274" s="32">
        <v>0</v>
      </c>
    </row>
    <row r="2275" spans="1:8" s="197" customFormat="1" x14ac:dyDescent="0.3">
      <c r="A2275" s="215" t="s">
        <v>1092</v>
      </c>
      <c r="B2275" s="115">
        <v>44312</v>
      </c>
      <c r="C2275" s="33">
        <v>161</v>
      </c>
      <c r="D2275" s="33">
        <v>858</v>
      </c>
      <c r="E2275" s="34">
        <v>0</v>
      </c>
      <c r="F2275" s="33">
        <v>57</v>
      </c>
      <c r="G2275" s="33">
        <v>223</v>
      </c>
      <c r="H2275" s="32">
        <v>0</v>
      </c>
    </row>
    <row r="2276" spans="1:8" s="197" customFormat="1" x14ac:dyDescent="0.3">
      <c r="A2276" s="215" t="s">
        <v>1087</v>
      </c>
      <c r="B2276" s="115">
        <v>44313</v>
      </c>
      <c r="C2276" s="33">
        <v>424</v>
      </c>
      <c r="D2276" s="33">
        <v>2599</v>
      </c>
      <c r="E2276" s="34">
        <v>0</v>
      </c>
      <c r="F2276" s="33">
        <v>77</v>
      </c>
      <c r="G2276" s="33">
        <v>238</v>
      </c>
      <c r="H2276" s="32">
        <v>0</v>
      </c>
    </row>
    <row r="2277" spans="1:8" s="197" customFormat="1" x14ac:dyDescent="0.3">
      <c r="A2277" s="215" t="s">
        <v>1088</v>
      </c>
      <c r="B2277" s="115">
        <v>44313</v>
      </c>
      <c r="C2277" s="33">
        <v>143</v>
      </c>
      <c r="D2277" s="33">
        <v>1323</v>
      </c>
      <c r="E2277" s="34">
        <v>0</v>
      </c>
      <c r="F2277" s="33">
        <v>73</v>
      </c>
      <c r="G2277" s="33">
        <v>206</v>
      </c>
      <c r="H2277" s="32">
        <v>0</v>
      </c>
    </row>
    <row r="2278" spans="1:8" s="197" customFormat="1" x14ac:dyDescent="0.3">
      <c r="A2278" s="215" t="s">
        <v>1089</v>
      </c>
      <c r="B2278" s="115">
        <v>44313</v>
      </c>
      <c r="C2278" s="33">
        <v>120</v>
      </c>
      <c r="D2278" s="33">
        <v>1289</v>
      </c>
      <c r="E2278" s="34">
        <v>0</v>
      </c>
      <c r="F2278" s="33">
        <v>73</v>
      </c>
      <c r="G2278" s="33">
        <v>252</v>
      </c>
      <c r="H2278" s="32">
        <v>0</v>
      </c>
    </row>
    <row r="2279" spans="1:8" s="197" customFormat="1" x14ac:dyDescent="0.3">
      <c r="A2279" s="215" t="s">
        <v>1090</v>
      </c>
      <c r="B2279" s="115">
        <v>44313</v>
      </c>
      <c r="C2279" s="33">
        <v>76</v>
      </c>
      <c r="D2279" s="33">
        <v>851</v>
      </c>
      <c r="E2279" s="34">
        <v>0</v>
      </c>
      <c r="F2279" s="33">
        <v>25</v>
      </c>
      <c r="G2279" s="33">
        <v>150</v>
      </c>
      <c r="H2279" s="32">
        <v>0</v>
      </c>
    </row>
    <row r="2280" spans="1:8" s="197" customFormat="1" x14ac:dyDescent="0.3">
      <c r="A2280" s="215" t="s">
        <v>1091</v>
      </c>
      <c r="B2280" s="115">
        <v>44313</v>
      </c>
      <c r="C2280" s="33">
        <v>92</v>
      </c>
      <c r="D2280" s="33">
        <v>981</v>
      </c>
      <c r="E2280" s="34">
        <v>0</v>
      </c>
      <c r="F2280" s="33">
        <v>62</v>
      </c>
      <c r="G2280" s="33">
        <v>207</v>
      </c>
      <c r="H2280" s="32">
        <v>0</v>
      </c>
    </row>
    <row r="2281" spans="1:8" s="197" customFormat="1" x14ac:dyDescent="0.3">
      <c r="A2281" s="215" t="s">
        <v>1092</v>
      </c>
      <c r="B2281" s="115">
        <v>44313</v>
      </c>
      <c r="C2281" s="33">
        <v>182</v>
      </c>
      <c r="D2281" s="33">
        <v>910</v>
      </c>
      <c r="E2281" s="34">
        <v>0</v>
      </c>
      <c r="F2281" s="33">
        <v>38</v>
      </c>
      <c r="G2281" s="33">
        <v>171</v>
      </c>
      <c r="H2281" s="32">
        <v>0</v>
      </c>
    </row>
    <row r="2282" spans="1:8" s="197" customFormat="1" x14ac:dyDescent="0.3">
      <c r="A2282" s="215" t="s">
        <v>1087</v>
      </c>
      <c r="B2282" s="115">
        <v>44314</v>
      </c>
      <c r="C2282" s="33">
        <v>423</v>
      </c>
      <c r="D2282" s="33">
        <v>2672</v>
      </c>
      <c r="E2282" s="34">
        <v>0</v>
      </c>
      <c r="F2282" s="33">
        <v>78</v>
      </c>
      <c r="G2282" s="33">
        <v>176</v>
      </c>
      <c r="H2282" s="32">
        <v>0</v>
      </c>
    </row>
    <row r="2283" spans="1:8" s="197" customFormat="1" x14ac:dyDescent="0.3">
      <c r="A2283" s="215" t="s">
        <v>1088</v>
      </c>
      <c r="B2283" s="115">
        <v>44314</v>
      </c>
      <c r="C2283" s="33">
        <v>154</v>
      </c>
      <c r="D2283" s="33">
        <v>1330</v>
      </c>
      <c r="E2283" s="34">
        <v>0</v>
      </c>
      <c r="F2283" s="33">
        <v>66</v>
      </c>
      <c r="G2283" s="33">
        <v>205</v>
      </c>
      <c r="H2283" s="32">
        <v>0</v>
      </c>
    </row>
    <row r="2284" spans="1:8" s="197" customFormat="1" x14ac:dyDescent="0.3">
      <c r="A2284" s="215" t="s">
        <v>1089</v>
      </c>
      <c r="B2284" s="115">
        <v>44314</v>
      </c>
      <c r="C2284" s="33">
        <v>130</v>
      </c>
      <c r="D2284" s="33">
        <v>1296</v>
      </c>
      <c r="E2284" s="34">
        <v>0</v>
      </c>
      <c r="F2284" s="33">
        <v>62</v>
      </c>
      <c r="G2284" s="33">
        <v>265</v>
      </c>
      <c r="H2284" s="32">
        <v>0</v>
      </c>
    </row>
    <row r="2285" spans="1:8" s="197" customFormat="1" x14ac:dyDescent="0.3">
      <c r="A2285" s="215" t="s">
        <v>1090</v>
      </c>
      <c r="B2285" s="115">
        <v>44314</v>
      </c>
      <c r="C2285" s="33">
        <v>81</v>
      </c>
      <c r="D2285" s="33">
        <v>848</v>
      </c>
      <c r="E2285" s="34">
        <v>0</v>
      </c>
      <c r="F2285" s="33">
        <v>25</v>
      </c>
      <c r="G2285" s="33">
        <v>160</v>
      </c>
      <c r="H2285" s="32">
        <v>0</v>
      </c>
    </row>
    <row r="2286" spans="1:8" s="197" customFormat="1" x14ac:dyDescent="0.3">
      <c r="A2286" s="215" t="s">
        <v>1091</v>
      </c>
      <c r="B2286" s="115">
        <v>44314</v>
      </c>
      <c r="C2286" s="33">
        <v>89</v>
      </c>
      <c r="D2286" s="33">
        <v>1000</v>
      </c>
      <c r="E2286" s="34">
        <v>0</v>
      </c>
      <c r="F2286" s="33">
        <v>64</v>
      </c>
      <c r="G2286" s="33">
        <v>193</v>
      </c>
      <c r="H2286" s="32">
        <v>0</v>
      </c>
    </row>
    <row r="2287" spans="1:8" s="197" customFormat="1" x14ac:dyDescent="0.3">
      <c r="A2287" s="215" t="s">
        <v>1092</v>
      </c>
      <c r="B2287" s="115">
        <v>44314</v>
      </c>
      <c r="C2287" s="33">
        <v>182</v>
      </c>
      <c r="D2287" s="33">
        <v>913</v>
      </c>
      <c r="E2287" s="34">
        <v>0</v>
      </c>
      <c r="F2287" s="33">
        <v>38</v>
      </c>
      <c r="G2287" s="33">
        <v>168</v>
      </c>
      <c r="H2287" s="32">
        <v>0</v>
      </c>
    </row>
    <row r="2288" spans="1:8" s="197" customFormat="1" x14ac:dyDescent="0.3">
      <c r="A2288" s="215" t="s">
        <v>1087</v>
      </c>
      <c r="B2288" s="115">
        <v>44315</v>
      </c>
      <c r="C2288" s="33">
        <v>421</v>
      </c>
      <c r="D2288" s="33">
        <v>2686</v>
      </c>
      <c r="E2288" s="34">
        <v>0</v>
      </c>
      <c r="F2288" s="33">
        <v>80</v>
      </c>
      <c r="G2288" s="33">
        <v>173</v>
      </c>
      <c r="H2288" s="32">
        <v>0</v>
      </c>
    </row>
    <row r="2289" spans="1:8" s="197" customFormat="1" x14ac:dyDescent="0.3">
      <c r="A2289" s="215" t="s">
        <v>1088</v>
      </c>
      <c r="B2289" s="115">
        <v>44315</v>
      </c>
      <c r="C2289" s="33">
        <v>144</v>
      </c>
      <c r="D2289" s="33">
        <v>1315</v>
      </c>
      <c r="E2289" s="34">
        <v>0</v>
      </c>
      <c r="F2289" s="33">
        <v>80</v>
      </c>
      <c r="G2289" s="33">
        <v>229</v>
      </c>
      <c r="H2289" s="32">
        <v>0</v>
      </c>
    </row>
    <row r="2290" spans="1:8" s="197" customFormat="1" x14ac:dyDescent="0.3">
      <c r="A2290" s="215" t="s">
        <v>1089</v>
      </c>
      <c r="B2290" s="115">
        <v>44315</v>
      </c>
      <c r="C2290" s="33">
        <v>131</v>
      </c>
      <c r="D2290" s="33">
        <v>1315</v>
      </c>
      <c r="E2290" s="34">
        <v>0</v>
      </c>
      <c r="F2290" s="33">
        <v>60</v>
      </c>
      <c r="G2290" s="33">
        <v>228</v>
      </c>
      <c r="H2290" s="32">
        <v>0</v>
      </c>
    </row>
    <row r="2291" spans="1:8" s="197" customFormat="1" x14ac:dyDescent="0.3">
      <c r="A2291" s="215" t="s">
        <v>1090</v>
      </c>
      <c r="B2291" s="115">
        <v>44315</v>
      </c>
      <c r="C2291" s="33">
        <v>78</v>
      </c>
      <c r="D2291" s="33">
        <v>826</v>
      </c>
      <c r="E2291" s="34">
        <v>0</v>
      </c>
      <c r="F2291" s="33">
        <v>29</v>
      </c>
      <c r="G2291" s="33">
        <v>181</v>
      </c>
      <c r="H2291" s="32">
        <v>0</v>
      </c>
    </row>
    <row r="2292" spans="1:8" s="197" customFormat="1" x14ac:dyDescent="0.3">
      <c r="A2292" s="215" t="s">
        <v>1091</v>
      </c>
      <c r="B2292" s="115">
        <v>44315</v>
      </c>
      <c r="C2292" s="33">
        <v>96</v>
      </c>
      <c r="D2292" s="33">
        <v>959</v>
      </c>
      <c r="E2292" s="34">
        <v>0</v>
      </c>
      <c r="F2292" s="33">
        <v>58</v>
      </c>
      <c r="G2292" s="33">
        <v>235</v>
      </c>
      <c r="H2292" s="32">
        <v>0</v>
      </c>
    </row>
    <row r="2293" spans="1:8" s="197" customFormat="1" x14ac:dyDescent="0.3">
      <c r="A2293" s="215" t="s">
        <v>1092</v>
      </c>
      <c r="B2293" s="115">
        <v>44315</v>
      </c>
      <c r="C2293" s="33">
        <v>183</v>
      </c>
      <c r="D2293" s="33">
        <v>912</v>
      </c>
      <c r="E2293" s="34">
        <v>0</v>
      </c>
      <c r="F2293" s="33">
        <v>37</v>
      </c>
      <c r="G2293" s="33">
        <v>169</v>
      </c>
      <c r="H2293" s="32">
        <v>0</v>
      </c>
    </row>
    <row r="2294" spans="1:8" s="197" customFormat="1" x14ac:dyDescent="0.3">
      <c r="A2294" s="215" t="s">
        <v>1087</v>
      </c>
      <c r="B2294" s="115">
        <v>44316</v>
      </c>
      <c r="C2294" s="33">
        <v>422</v>
      </c>
      <c r="D2294" s="33">
        <v>2690</v>
      </c>
      <c r="E2294" s="34">
        <v>0</v>
      </c>
      <c r="F2294" s="33">
        <v>78</v>
      </c>
      <c r="G2294" s="33">
        <v>182</v>
      </c>
      <c r="H2294" s="32">
        <v>0</v>
      </c>
    </row>
    <row r="2295" spans="1:8" s="197" customFormat="1" x14ac:dyDescent="0.3">
      <c r="A2295" s="215" t="s">
        <v>1088</v>
      </c>
      <c r="B2295" s="115">
        <v>44316</v>
      </c>
      <c r="C2295" s="33">
        <v>157</v>
      </c>
      <c r="D2295" s="33">
        <v>1285</v>
      </c>
      <c r="E2295" s="34">
        <v>0</v>
      </c>
      <c r="F2295" s="33">
        <v>65</v>
      </c>
      <c r="G2295" s="33">
        <v>242</v>
      </c>
      <c r="H2295" s="32">
        <v>0</v>
      </c>
    </row>
    <row r="2296" spans="1:8" s="197" customFormat="1" x14ac:dyDescent="0.3">
      <c r="A2296" s="215" t="s">
        <v>1089</v>
      </c>
      <c r="B2296" s="115">
        <v>44316</v>
      </c>
      <c r="C2296" s="33">
        <v>131</v>
      </c>
      <c r="D2296" s="33">
        <v>1301</v>
      </c>
      <c r="E2296" s="34">
        <v>0</v>
      </c>
      <c r="F2296" s="33">
        <v>61</v>
      </c>
      <c r="G2296" s="33">
        <v>255</v>
      </c>
      <c r="H2296" s="32">
        <v>0</v>
      </c>
    </row>
    <row r="2297" spans="1:8" s="197" customFormat="1" x14ac:dyDescent="0.3">
      <c r="A2297" s="215" t="s">
        <v>1090</v>
      </c>
      <c r="B2297" s="115">
        <v>44316</v>
      </c>
      <c r="C2297" s="33">
        <v>78</v>
      </c>
      <c r="D2297" s="33">
        <v>800</v>
      </c>
      <c r="E2297" s="34">
        <v>0</v>
      </c>
      <c r="F2297" s="33">
        <v>25</v>
      </c>
      <c r="G2297" s="33">
        <v>198</v>
      </c>
      <c r="H2297" s="32">
        <v>0</v>
      </c>
    </row>
    <row r="2298" spans="1:8" s="197" customFormat="1" x14ac:dyDescent="0.3">
      <c r="A2298" s="215" t="s">
        <v>1091</v>
      </c>
      <c r="B2298" s="115">
        <v>44316</v>
      </c>
      <c r="C2298" s="33">
        <v>92</v>
      </c>
      <c r="D2298" s="33">
        <v>979</v>
      </c>
      <c r="E2298" s="34">
        <v>0</v>
      </c>
      <c r="F2298" s="33">
        <v>61</v>
      </c>
      <c r="G2298" s="33">
        <v>214</v>
      </c>
      <c r="H2298" s="32">
        <v>0</v>
      </c>
    </row>
    <row r="2299" spans="1:8" s="197" customFormat="1" x14ac:dyDescent="0.3">
      <c r="A2299" s="215" t="s">
        <v>1092</v>
      </c>
      <c r="B2299" s="115">
        <v>44316</v>
      </c>
      <c r="C2299" s="33">
        <v>171</v>
      </c>
      <c r="D2299" s="33">
        <v>907</v>
      </c>
      <c r="E2299" s="34">
        <v>0</v>
      </c>
      <c r="F2299" s="33">
        <v>49</v>
      </c>
      <c r="G2299" s="33">
        <v>174</v>
      </c>
      <c r="H2299" s="32">
        <v>0</v>
      </c>
    </row>
    <row r="2300" spans="1:8" s="197" customFormat="1" x14ac:dyDescent="0.3">
      <c r="A2300" s="215" t="s">
        <v>1087</v>
      </c>
      <c r="B2300" s="115">
        <v>44317</v>
      </c>
      <c r="C2300" s="33">
        <v>426</v>
      </c>
      <c r="D2300" s="33">
        <v>2643</v>
      </c>
      <c r="E2300" s="34">
        <v>0</v>
      </c>
      <c r="F2300" s="33">
        <v>76</v>
      </c>
      <c r="G2300" s="33">
        <v>240</v>
      </c>
      <c r="H2300" s="32">
        <v>0</v>
      </c>
    </row>
    <row r="2301" spans="1:8" s="197" customFormat="1" x14ac:dyDescent="0.3">
      <c r="A2301" s="215" t="s">
        <v>1088</v>
      </c>
      <c r="B2301" s="115">
        <v>44317</v>
      </c>
      <c r="C2301" s="33">
        <v>155</v>
      </c>
      <c r="D2301" s="33">
        <v>1258</v>
      </c>
      <c r="E2301" s="34">
        <v>0</v>
      </c>
      <c r="F2301" s="33">
        <v>69</v>
      </c>
      <c r="G2301" s="33">
        <v>246</v>
      </c>
      <c r="H2301" s="32">
        <v>0</v>
      </c>
    </row>
    <row r="2302" spans="1:8" s="197" customFormat="1" x14ac:dyDescent="0.3">
      <c r="A2302" s="215" t="s">
        <v>1089</v>
      </c>
      <c r="B2302" s="115">
        <v>44317</v>
      </c>
      <c r="C2302" s="33">
        <v>131</v>
      </c>
      <c r="D2302" s="33">
        <v>1243</v>
      </c>
      <c r="E2302" s="34">
        <v>0</v>
      </c>
      <c r="F2302" s="33">
        <v>59</v>
      </c>
      <c r="G2302" s="33">
        <v>295</v>
      </c>
      <c r="H2302" s="32">
        <v>0</v>
      </c>
    </row>
    <row r="2303" spans="1:8" s="197" customFormat="1" x14ac:dyDescent="0.3">
      <c r="A2303" s="215" t="s">
        <v>1090</v>
      </c>
      <c r="B2303" s="115">
        <v>44317</v>
      </c>
      <c r="C2303" s="33">
        <v>77</v>
      </c>
      <c r="D2303" s="33">
        <v>782</v>
      </c>
      <c r="E2303" s="34">
        <v>0</v>
      </c>
      <c r="F2303" s="33">
        <v>27</v>
      </c>
      <c r="G2303" s="33">
        <v>221</v>
      </c>
      <c r="H2303" s="32">
        <v>0</v>
      </c>
    </row>
    <row r="2304" spans="1:8" s="197" customFormat="1" x14ac:dyDescent="0.3">
      <c r="A2304" s="215" t="s">
        <v>1091</v>
      </c>
      <c r="B2304" s="115">
        <v>44317</v>
      </c>
      <c r="C2304" s="33">
        <v>89</v>
      </c>
      <c r="D2304" s="33">
        <v>913</v>
      </c>
      <c r="E2304" s="34">
        <v>0</v>
      </c>
      <c r="F2304" s="33">
        <v>64</v>
      </c>
      <c r="G2304" s="33">
        <v>264</v>
      </c>
      <c r="H2304" s="32">
        <v>0</v>
      </c>
    </row>
    <row r="2305" spans="1:8" s="197" customFormat="1" x14ac:dyDescent="0.3">
      <c r="A2305" s="215" t="s">
        <v>1092</v>
      </c>
      <c r="B2305" s="115">
        <v>44317</v>
      </c>
      <c r="C2305" s="33">
        <v>172</v>
      </c>
      <c r="D2305" s="33">
        <v>848</v>
      </c>
      <c r="E2305" s="34">
        <v>0</v>
      </c>
      <c r="F2305" s="33">
        <v>48</v>
      </c>
      <c r="G2305" s="33">
        <v>233</v>
      </c>
      <c r="H2305" s="32">
        <v>0</v>
      </c>
    </row>
    <row r="2306" spans="1:8" s="197" customFormat="1" x14ac:dyDescent="0.3">
      <c r="A2306" s="215" t="s">
        <v>1087</v>
      </c>
      <c r="B2306" s="115">
        <v>44318</v>
      </c>
      <c r="C2306" s="33">
        <v>405</v>
      </c>
      <c r="D2306" s="33">
        <v>2569</v>
      </c>
      <c r="E2306" s="34">
        <v>0</v>
      </c>
      <c r="F2306" s="33">
        <v>96</v>
      </c>
      <c r="G2306" s="33">
        <v>273</v>
      </c>
      <c r="H2306" s="32">
        <v>0</v>
      </c>
    </row>
    <row r="2307" spans="1:8" s="197" customFormat="1" x14ac:dyDescent="0.3">
      <c r="A2307" s="215" t="s">
        <v>1088</v>
      </c>
      <c r="B2307" s="115">
        <v>44318</v>
      </c>
      <c r="C2307" s="33">
        <v>158</v>
      </c>
      <c r="D2307" s="33">
        <v>1259</v>
      </c>
      <c r="E2307" s="34">
        <v>0</v>
      </c>
      <c r="F2307" s="33">
        <v>66</v>
      </c>
      <c r="G2307" s="33">
        <v>234</v>
      </c>
      <c r="H2307" s="32">
        <v>0</v>
      </c>
    </row>
    <row r="2308" spans="1:8" s="197" customFormat="1" x14ac:dyDescent="0.3">
      <c r="A2308" s="215" t="s">
        <v>1089</v>
      </c>
      <c r="B2308" s="115">
        <v>44318</v>
      </c>
      <c r="C2308" s="33">
        <v>104</v>
      </c>
      <c r="D2308" s="33">
        <v>1146</v>
      </c>
      <c r="E2308" s="34">
        <v>0</v>
      </c>
      <c r="F2308" s="33">
        <v>85</v>
      </c>
      <c r="G2308" s="33">
        <v>350</v>
      </c>
      <c r="H2308" s="32">
        <v>0</v>
      </c>
    </row>
    <row r="2309" spans="1:8" s="197" customFormat="1" x14ac:dyDescent="0.3">
      <c r="A2309" s="215" t="s">
        <v>1090</v>
      </c>
      <c r="B2309" s="115">
        <v>44318</v>
      </c>
      <c r="C2309" s="33">
        <v>76</v>
      </c>
      <c r="D2309" s="33">
        <v>764</v>
      </c>
      <c r="E2309" s="34">
        <v>0</v>
      </c>
      <c r="F2309" s="33">
        <v>29</v>
      </c>
      <c r="G2309" s="33">
        <v>213</v>
      </c>
      <c r="H2309" s="32">
        <v>0</v>
      </c>
    </row>
    <row r="2310" spans="1:8" s="197" customFormat="1" x14ac:dyDescent="0.3">
      <c r="A2310" s="215" t="s">
        <v>1091</v>
      </c>
      <c r="B2310" s="115">
        <v>44318</v>
      </c>
      <c r="C2310" s="33">
        <v>95</v>
      </c>
      <c r="D2310" s="33">
        <v>917</v>
      </c>
      <c r="E2310" s="34">
        <v>0</v>
      </c>
      <c r="F2310" s="33">
        <v>58</v>
      </c>
      <c r="G2310" s="33">
        <v>264</v>
      </c>
      <c r="H2310" s="32">
        <v>0</v>
      </c>
    </row>
    <row r="2311" spans="1:8" s="197" customFormat="1" x14ac:dyDescent="0.3">
      <c r="A2311" s="215" t="s">
        <v>1092</v>
      </c>
      <c r="B2311" s="115">
        <v>44318</v>
      </c>
      <c r="C2311" s="33">
        <v>175</v>
      </c>
      <c r="D2311" s="33">
        <v>827</v>
      </c>
      <c r="E2311" s="34">
        <v>0</v>
      </c>
      <c r="F2311" s="33">
        <v>45</v>
      </c>
      <c r="G2311" s="33">
        <v>251</v>
      </c>
      <c r="H2311" s="32">
        <v>0</v>
      </c>
    </row>
    <row r="2312" spans="1:8" s="197" customFormat="1" x14ac:dyDescent="0.3">
      <c r="A2312" s="215" t="s">
        <v>1087</v>
      </c>
      <c r="B2312" s="115">
        <v>44319</v>
      </c>
      <c r="C2312" s="33">
        <v>402</v>
      </c>
      <c r="D2312" s="33">
        <v>2566</v>
      </c>
      <c r="E2312" s="34">
        <v>0</v>
      </c>
      <c r="F2312" s="33">
        <v>98</v>
      </c>
      <c r="G2312" s="33">
        <v>280</v>
      </c>
      <c r="H2312" s="32">
        <v>0</v>
      </c>
    </row>
    <row r="2313" spans="1:8" s="197" customFormat="1" x14ac:dyDescent="0.3">
      <c r="A2313" s="215" t="s">
        <v>1088</v>
      </c>
      <c r="B2313" s="115">
        <v>44319</v>
      </c>
      <c r="C2313" s="33">
        <v>156</v>
      </c>
      <c r="D2313" s="33">
        <v>1256</v>
      </c>
      <c r="E2313" s="34">
        <v>0</v>
      </c>
      <c r="F2313" s="33">
        <v>59</v>
      </c>
      <c r="G2313" s="33">
        <v>234</v>
      </c>
      <c r="H2313" s="32">
        <v>0</v>
      </c>
    </row>
    <row r="2314" spans="1:8" s="197" customFormat="1" x14ac:dyDescent="0.3">
      <c r="A2314" s="215" t="s">
        <v>1089</v>
      </c>
      <c r="B2314" s="115">
        <v>44319</v>
      </c>
      <c r="C2314" s="33">
        <v>109</v>
      </c>
      <c r="D2314" s="33">
        <v>1204</v>
      </c>
      <c r="E2314" s="34">
        <v>0</v>
      </c>
      <c r="F2314" s="33">
        <v>80</v>
      </c>
      <c r="G2314" s="33">
        <v>323</v>
      </c>
      <c r="H2314" s="32">
        <v>0</v>
      </c>
    </row>
    <row r="2315" spans="1:8" s="197" customFormat="1" x14ac:dyDescent="0.3">
      <c r="A2315" s="215" t="s">
        <v>1090</v>
      </c>
      <c r="B2315" s="115">
        <v>44319</v>
      </c>
      <c r="C2315" s="33">
        <v>79</v>
      </c>
      <c r="D2315" s="33">
        <v>819</v>
      </c>
      <c r="E2315" s="34">
        <v>0</v>
      </c>
      <c r="F2315" s="33">
        <v>24</v>
      </c>
      <c r="G2315" s="33">
        <v>183</v>
      </c>
      <c r="H2315" s="32">
        <v>0</v>
      </c>
    </row>
    <row r="2316" spans="1:8" s="197" customFormat="1" x14ac:dyDescent="0.3">
      <c r="A2316" s="215" t="s">
        <v>1091</v>
      </c>
      <c r="B2316" s="115">
        <v>44319</v>
      </c>
      <c r="C2316" s="33">
        <v>91</v>
      </c>
      <c r="D2316" s="33">
        <v>937</v>
      </c>
      <c r="E2316" s="34">
        <v>0</v>
      </c>
      <c r="F2316" s="33">
        <v>62</v>
      </c>
      <c r="G2316" s="33">
        <v>250</v>
      </c>
      <c r="H2316" s="32">
        <v>0</v>
      </c>
    </row>
    <row r="2317" spans="1:8" s="197" customFormat="1" x14ac:dyDescent="0.3">
      <c r="A2317" s="215" t="s">
        <v>1092</v>
      </c>
      <c r="B2317" s="115">
        <v>44319</v>
      </c>
      <c r="C2317" s="33">
        <v>177</v>
      </c>
      <c r="D2317" s="33">
        <v>847</v>
      </c>
      <c r="E2317" s="34">
        <v>0</v>
      </c>
      <c r="F2317" s="33">
        <v>43</v>
      </c>
      <c r="G2317" s="33">
        <v>234</v>
      </c>
      <c r="H2317" s="32">
        <v>0</v>
      </c>
    </row>
    <row r="2318" spans="1:8" s="197" customFormat="1" x14ac:dyDescent="0.3">
      <c r="A2318" s="215" t="s">
        <v>1087</v>
      </c>
      <c r="B2318" s="115">
        <v>44320</v>
      </c>
      <c r="C2318" s="33">
        <v>433</v>
      </c>
      <c r="D2318" s="33">
        <v>2640</v>
      </c>
      <c r="E2318" s="34">
        <v>0</v>
      </c>
      <c r="F2318" s="33">
        <v>70</v>
      </c>
      <c r="G2318" s="33">
        <v>232</v>
      </c>
      <c r="H2318" s="32">
        <v>0</v>
      </c>
    </row>
    <row r="2319" spans="1:8" s="197" customFormat="1" x14ac:dyDescent="0.3">
      <c r="A2319" s="215" t="s">
        <v>1088</v>
      </c>
      <c r="B2319" s="115">
        <v>44320</v>
      </c>
      <c r="C2319" s="33">
        <v>143</v>
      </c>
      <c r="D2319" s="33">
        <v>1357</v>
      </c>
      <c r="E2319" s="34">
        <v>0</v>
      </c>
      <c r="F2319" s="33">
        <v>68</v>
      </c>
      <c r="G2319" s="33">
        <v>186</v>
      </c>
      <c r="H2319" s="32">
        <v>0</v>
      </c>
    </row>
    <row r="2320" spans="1:8" s="197" customFormat="1" x14ac:dyDescent="0.3">
      <c r="A2320" s="215" t="s">
        <v>1089</v>
      </c>
      <c r="B2320" s="115">
        <v>44320</v>
      </c>
      <c r="C2320" s="33">
        <v>108</v>
      </c>
      <c r="D2320" s="33">
        <v>1308</v>
      </c>
      <c r="E2320" s="34">
        <v>0</v>
      </c>
      <c r="F2320" s="33">
        <v>86</v>
      </c>
      <c r="G2320" s="33">
        <v>256</v>
      </c>
      <c r="H2320" s="32">
        <v>0</v>
      </c>
    </row>
    <row r="2321" spans="1:8" s="197" customFormat="1" x14ac:dyDescent="0.3">
      <c r="A2321" s="215" t="s">
        <v>1090</v>
      </c>
      <c r="B2321" s="115">
        <v>44320</v>
      </c>
      <c r="C2321" s="33">
        <v>83</v>
      </c>
      <c r="D2321" s="33">
        <v>840</v>
      </c>
      <c r="E2321" s="34">
        <v>0</v>
      </c>
      <c r="F2321" s="33">
        <v>24</v>
      </c>
      <c r="G2321" s="33">
        <v>185</v>
      </c>
      <c r="H2321" s="32">
        <v>0</v>
      </c>
    </row>
    <row r="2322" spans="1:8" s="197" customFormat="1" x14ac:dyDescent="0.3">
      <c r="A2322" s="215" t="s">
        <v>1091</v>
      </c>
      <c r="B2322" s="115">
        <v>44320</v>
      </c>
      <c r="C2322" s="33">
        <v>95</v>
      </c>
      <c r="D2322" s="33">
        <v>1006</v>
      </c>
      <c r="E2322" s="34">
        <v>0</v>
      </c>
      <c r="F2322" s="33">
        <v>60</v>
      </c>
      <c r="G2322" s="33">
        <v>196</v>
      </c>
      <c r="H2322" s="32">
        <v>0</v>
      </c>
    </row>
    <row r="2323" spans="1:8" s="197" customFormat="1" x14ac:dyDescent="0.3">
      <c r="A2323" s="215" t="s">
        <v>1092</v>
      </c>
      <c r="B2323" s="115">
        <v>44320</v>
      </c>
      <c r="C2323" s="33">
        <v>179</v>
      </c>
      <c r="D2323" s="33">
        <v>892</v>
      </c>
      <c r="E2323" s="34">
        <v>0</v>
      </c>
      <c r="F2323" s="33">
        <v>41</v>
      </c>
      <c r="G2323" s="33">
        <v>187</v>
      </c>
      <c r="H2323" s="32">
        <v>0</v>
      </c>
    </row>
    <row r="2324" spans="1:8" s="197" customFormat="1" x14ac:dyDescent="0.3">
      <c r="A2324" s="215" t="s">
        <v>1087</v>
      </c>
      <c r="B2324" s="115">
        <v>44321</v>
      </c>
      <c r="C2324" s="33">
        <v>422</v>
      </c>
      <c r="D2324" s="33">
        <v>2701</v>
      </c>
      <c r="E2324" s="34">
        <v>0</v>
      </c>
      <c r="F2324" s="33">
        <v>73</v>
      </c>
      <c r="G2324" s="33">
        <v>166</v>
      </c>
      <c r="H2324" s="32">
        <v>0</v>
      </c>
    </row>
    <row r="2325" spans="1:8" s="197" customFormat="1" x14ac:dyDescent="0.3">
      <c r="A2325" s="215" t="s">
        <v>1088</v>
      </c>
      <c r="B2325" s="115">
        <v>44321</v>
      </c>
      <c r="C2325" s="33">
        <v>148</v>
      </c>
      <c r="D2325" s="33">
        <v>1314</v>
      </c>
      <c r="E2325" s="34">
        <v>0</v>
      </c>
      <c r="F2325" s="33">
        <v>67</v>
      </c>
      <c r="G2325" s="33">
        <v>222</v>
      </c>
      <c r="H2325" s="32">
        <v>0</v>
      </c>
    </row>
    <row r="2326" spans="1:8" s="197" customFormat="1" x14ac:dyDescent="0.3">
      <c r="A2326" s="215" t="s">
        <v>1089</v>
      </c>
      <c r="B2326" s="115">
        <v>44321</v>
      </c>
      <c r="C2326" s="33">
        <v>125</v>
      </c>
      <c r="D2326" s="33">
        <v>1350</v>
      </c>
      <c r="E2326" s="34">
        <v>0</v>
      </c>
      <c r="F2326" s="33">
        <v>69</v>
      </c>
      <c r="G2326" s="33">
        <v>214</v>
      </c>
      <c r="H2326" s="32">
        <v>0</v>
      </c>
    </row>
    <row r="2327" spans="1:8" s="197" customFormat="1" x14ac:dyDescent="0.3">
      <c r="A2327" s="215" t="s">
        <v>1090</v>
      </c>
      <c r="B2327" s="115">
        <v>44321</v>
      </c>
      <c r="C2327" s="33">
        <v>76</v>
      </c>
      <c r="D2327" s="33">
        <v>851</v>
      </c>
      <c r="E2327" s="34">
        <v>0</v>
      </c>
      <c r="F2327" s="33">
        <v>27</v>
      </c>
      <c r="G2327" s="33">
        <v>169</v>
      </c>
      <c r="H2327" s="32">
        <v>0</v>
      </c>
    </row>
    <row r="2328" spans="1:8" s="197" customFormat="1" x14ac:dyDescent="0.3">
      <c r="A2328" s="215" t="s">
        <v>1091</v>
      </c>
      <c r="B2328" s="115">
        <v>44321</v>
      </c>
      <c r="C2328" s="33">
        <v>95</v>
      </c>
      <c r="D2328" s="33">
        <v>1000</v>
      </c>
      <c r="E2328" s="34">
        <v>0</v>
      </c>
      <c r="F2328" s="33">
        <v>58</v>
      </c>
      <c r="G2328" s="33">
        <v>206</v>
      </c>
      <c r="H2328" s="32">
        <v>0</v>
      </c>
    </row>
    <row r="2329" spans="1:8" s="197" customFormat="1" x14ac:dyDescent="0.3">
      <c r="A2329" s="215" t="s">
        <v>1092</v>
      </c>
      <c r="B2329" s="115">
        <v>44321</v>
      </c>
      <c r="C2329" s="33">
        <v>169</v>
      </c>
      <c r="D2329" s="33">
        <v>905</v>
      </c>
      <c r="E2329" s="34">
        <v>0</v>
      </c>
      <c r="F2329" s="33">
        <v>51</v>
      </c>
      <c r="G2329" s="33">
        <v>176</v>
      </c>
      <c r="H2329" s="32">
        <v>0</v>
      </c>
    </row>
    <row r="2330" spans="1:8" s="197" customFormat="1" x14ac:dyDescent="0.3">
      <c r="A2330" s="215" t="s">
        <v>1087</v>
      </c>
      <c r="B2330" s="115">
        <v>44322</v>
      </c>
      <c r="C2330" s="33">
        <v>437</v>
      </c>
      <c r="D2330" s="33">
        <v>2655</v>
      </c>
      <c r="E2330" s="34">
        <v>0</v>
      </c>
      <c r="F2330" s="33">
        <v>69</v>
      </c>
      <c r="G2330" s="33">
        <v>217</v>
      </c>
      <c r="H2330" s="32">
        <v>0</v>
      </c>
    </row>
    <row r="2331" spans="1:8" s="197" customFormat="1" x14ac:dyDescent="0.3">
      <c r="A2331" s="215" t="s">
        <v>1088</v>
      </c>
      <c r="B2331" s="115">
        <v>44322</v>
      </c>
      <c r="C2331" s="33">
        <v>151</v>
      </c>
      <c r="D2331" s="33">
        <v>1297</v>
      </c>
      <c r="E2331" s="34">
        <v>0</v>
      </c>
      <c r="F2331" s="33">
        <v>63</v>
      </c>
      <c r="G2331" s="33">
        <v>237</v>
      </c>
      <c r="H2331" s="32">
        <v>0</v>
      </c>
    </row>
    <row r="2332" spans="1:8" s="197" customFormat="1" x14ac:dyDescent="0.3">
      <c r="A2332" s="215" t="s">
        <v>1089</v>
      </c>
      <c r="B2332" s="115">
        <v>44322</v>
      </c>
      <c r="C2332" s="33">
        <v>120</v>
      </c>
      <c r="D2332" s="33">
        <v>1291</v>
      </c>
      <c r="E2332" s="34">
        <v>0</v>
      </c>
      <c r="F2332" s="33">
        <v>69</v>
      </c>
      <c r="G2332" s="33">
        <v>260</v>
      </c>
      <c r="H2332" s="32">
        <v>0</v>
      </c>
    </row>
    <row r="2333" spans="1:8" s="197" customFormat="1" x14ac:dyDescent="0.3">
      <c r="A2333" s="215" t="s">
        <v>1090</v>
      </c>
      <c r="B2333" s="115">
        <v>44322</v>
      </c>
      <c r="C2333" s="33">
        <v>79</v>
      </c>
      <c r="D2333" s="33">
        <v>825</v>
      </c>
      <c r="E2333" s="34">
        <v>0</v>
      </c>
      <c r="F2333" s="33">
        <v>23</v>
      </c>
      <c r="G2333" s="33">
        <v>189</v>
      </c>
      <c r="H2333" s="32">
        <v>0</v>
      </c>
    </row>
    <row r="2334" spans="1:8" s="197" customFormat="1" x14ac:dyDescent="0.3">
      <c r="A2334" s="215" t="s">
        <v>1091</v>
      </c>
      <c r="B2334" s="115">
        <v>44322</v>
      </c>
      <c r="C2334" s="33">
        <v>87</v>
      </c>
      <c r="D2334" s="33">
        <v>997</v>
      </c>
      <c r="E2334" s="34">
        <v>0</v>
      </c>
      <c r="F2334" s="33">
        <v>66</v>
      </c>
      <c r="G2334" s="33">
        <v>204</v>
      </c>
      <c r="H2334" s="32">
        <v>0</v>
      </c>
    </row>
    <row r="2335" spans="1:8" s="197" customFormat="1" x14ac:dyDescent="0.3">
      <c r="A2335" s="215" t="s">
        <v>1092</v>
      </c>
      <c r="B2335" s="115">
        <v>44322</v>
      </c>
      <c r="C2335" s="33">
        <v>169</v>
      </c>
      <c r="D2335" s="33">
        <v>914</v>
      </c>
      <c r="E2335" s="34">
        <v>0</v>
      </c>
      <c r="F2335" s="33">
        <v>51</v>
      </c>
      <c r="G2335" s="33">
        <v>167</v>
      </c>
      <c r="H2335" s="32">
        <v>0</v>
      </c>
    </row>
    <row r="2336" spans="1:8" s="197" customFormat="1" x14ac:dyDescent="0.3">
      <c r="A2336" s="215" t="s">
        <v>1087</v>
      </c>
      <c r="B2336" s="115">
        <v>44323</v>
      </c>
      <c r="C2336" s="33">
        <v>441</v>
      </c>
      <c r="D2336" s="33">
        <v>2610</v>
      </c>
      <c r="E2336" s="34">
        <v>0</v>
      </c>
      <c r="F2336" s="33">
        <v>64</v>
      </c>
      <c r="G2336" s="33">
        <v>250</v>
      </c>
      <c r="H2336" s="32">
        <v>0</v>
      </c>
    </row>
    <row r="2337" spans="1:8" s="197" customFormat="1" x14ac:dyDescent="0.3">
      <c r="A2337" s="215" t="s">
        <v>1088</v>
      </c>
      <c r="B2337" s="115">
        <v>44323</v>
      </c>
      <c r="C2337" s="33">
        <v>146</v>
      </c>
      <c r="D2337" s="33">
        <v>1262</v>
      </c>
      <c r="E2337" s="34">
        <v>0</v>
      </c>
      <c r="F2337" s="33">
        <v>71</v>
      </c>
      <c r="G2337" s="33">
        <v>249</v>
      </c>
      <c r="H2337" s="32">
        <v>0</v>
      </c>
    </row>
    <row r="2338" spans="1:8" s="197" customFormat="1" x14ac:dyDescent="0.3">
      <c r="A2338" s="215" t="s">
        <v>1089</v>
      </c>
      <c r="B2338" s="115">
        <v>44323</v>
      </c>
      <c r="C2338" s="33">
        <v>121</v>
      </c>
      <c r="D2338" s="33">
        <v>1261</v>
      </c>
      <c r="E2338" s="34">
        <v>0</v>
      </c>
      <c r="F2338" s="33">
        <v>68</v>
      </c>
      <c r="G2338" s="33">
        <v>305</v>
      </c>
      <c r="H2338" s="32">
        <v>0</v>
      </c>
    </row>
    <row r="2339" spans="1:8" s="197" customFormat="1" x14ac:dyDescent="0.3">
      <c r="A2339" s="215" t="s">
        <v>1090</v>
      </c>
      <c r="B2339" s="115">
        <v>44323</v>
      </c>
      <c r="C2339" s="33">
        <v>76</v>
      </c>
      <c r="D2339" s="33">
        <v>840</v>
      </c>
      <c r="E2339" s="34">
        <v>0</v>
      </c>
      <c r="F2339" s="33">
        <v>25</v>
      </c>
      <c r="G2339" s="33">
        <v>160</v>
      </c>
      <c r="H2339" s="32">
        <v>0</v>
      </c>
    </row>
    <row r="2340" spans="1:8" s="197" customFormat="1" x14ac:dyDescent="0.3">
      <c r="A2340" s="215" t="s">
        <v>1091</v>
      </c>
      <c r="B2340" s="115">
        <v>44323</v>
      </c>
      <c r="C2340" s="33">
        <v>81</v>
      </c>
      <c r="D2340" s="33">
        <v>988</v>
      </c>
      <c r="E2340" s="34">
        <v>0</v>
      </c>
      <c r="F2340" s="33">
        <v>72</v>
      </c>
      <c r="G2340" s="33">
        <v>201</v>
      </c>
      <c r="H2340" s="32">
        <v>0</v>
      </c>
    </row>
    <row r="2341" spans="1:8" s="197" customFormat="1" x14ac:dyDescent="0.3">
      <c r="A2341" s="215" t="s">
        <v>1092</v>
      </c>
      <c r="B2341" s="115">
        <v>44323</v>
      </c>
      <c r="C2341" s="33">
        <v>174</v>
      </c>
      <c r="D2341" s="33">
        <v>918</v>
      </c>
      <c r="E2341" s="34">
        <v>0</v>
      </c>
      <c r="F2341" s="33">
        <v>46</v>
      </c>
      <c r="G2341" s="33">
        <v>163</v>
      </c>
      <c r="H2341" s="32">
        <v>0</v>
      </c>
    </row>
    <row r="2342" spans="1:8" s="197" customFormat="1" x14ac:dyDescent="0.3">
      <c r="A2342" s="215" t="s">
        <v>1087</v>
      </c>
      <c r="B2342" s="115">
        <v>44324</v>
      </c>
      <c r="C2342" s="33">
        <v>414</v>
      </c>
      <c r="D2342" s="33">
        <v>2555</v>
      </c>
      <c r="E2342" s="34">
        <v>0</v>
      </c>
      <c r="F2342" s="33">
        <v>85</v>
      </c>
      <c r="G2342" s="33">
        <v>301</v>
      </c>
      <c r="H2342" s="32">
        <v>0</v>
      </c>
    </row>
    <row r="2343" spans="1:8" s="197" customFormat="1" x14ac:dyDescent="0.3">
      <c r="A2343" s="215" t="s">
        <v>1088</v>
      </c>
      <c r="B2343" s="115">
        <v>44324</v>
      </c>
      <c r="C2343" s="33">
        <v>140</v>
      </c>
      <c r="D2343" s="33">
        <v>1228</v>
      </c>
      <c r="E2343" s="34">
        <v>0</v>
      </c>
      <c r="F2343" s="33">
        <v>75</v>
      </c>
      <c r="G2343" s="33">
        <v>276</v>
      </c>
      <c r="H2343" s="32">
        <v>0</v>
      </c>
    </row>
    <row r="2344" spans="1:8" s="197" customFormat="1" x14ac:dyDescent="0.3">
      <c r="A2344" s="215" t="s">
        <v>1089</v>
      </c>
      <c r="B2344" s="115">
        <v>44324</v>
      </c>
      <c r="C2344" s="33">
        <v>126</v>
      </c>
      <c r="D2344" s="33">
        <v>1173</v>
      </c>
      <c r="E2344" s="34">
        <v>0</v>
      </c>
      <c r="F2344" s="33">
        <v>64</v>
      </c>
      <c r="G2344" s="33">
        <v>374</v>
      </c>
      <c r="H2344" s="32">
        <v>0</v>
      </c>
    </row>
    <row r="2345" spans="1:8" s="197" customFormat="1" x14ac:dyDescent="0.3">
      <c r="A2345" s="215" t="s">
        <v>1090</v>
      </c>
      <c r="B2345" s="115">
        <v>44324</v>
      </c>
      <c r="C2345" s="33">
        <v>79</v>
      </c>
      <c r="D2345" s="33">
        <v>757</v>
      </c>
      <c r="E2345" s="34">
        <v>0</v>
      </c>
      <c r="F2345" s="33">
        <v>25</v>
      </c>
      <c r="G2345" s="33">
        <v>245</v>
      </c>
      <c r="H2345" s="32">
        <v>0</v>
      </c>
    </row>
    <row r="2346" spans="1:8" s="197" customFormat="1" x14ac:dyDescent="0.3">
      <c r="A2346" s="215" t="s">
        <v>1091</v>
      </c>
      <c r="B2346" s="115">
        <v>44324</v>
      </c>
      <c r="C2346" s="33">
        <v>83</v>
      </c>
      <c r="D2346" s="33">
        <v>975</v>
      </c>
      <c r="E2346" s="34">
        <v>0</v>
      </c>
      <c r="F2346" s="33">
        <v>70</v>
      </c>
      <c r="G2346" s="33">
        <v>219</v>
      </c>
      <c r="H2346" s="32">
        <v>0</v>
      </c>
    </row>
    <row r="2347" spans="1:8" s="197" customFormat="1" x14ac:dyDescent="0.3">
      <c r="A2347" s="215" t="s">
        <v>1092</v>
      </c>
      <c r="B2347" s="115">
        <v>44324</v>
      </c>
      <c r="C2347" s="33">
        <v>177</v>
      </c>
      <c r="D2347" s="33">
        <v>866</v>
      </c>
      <c r="E2347" s="34">
        <v>0</v>
      </c>
      <c r="F2347" s="33">
        <v>43</v>
      </c>
      <c r="G2347" s="33">
        <v>215</v>
      </c>
      <c r="H2347" s="32">
        <v>0</v>
      </c>
    </row>
    <row r="2348" spans="1:8" s="197" customFormat="1" x14ac:dyDescent="0.3">
      <c r="A2348" s="215" t="s">
        <v>1087</v>
      </c>
      <c r="B2348" s="115">
        <v>44325</v>
      </c>
      <c r="C2348" s="33">
        <v>396</v>
      </c>
      <c r="D2348" s="33">
        <v>2447</v>
      </c>
      <c r="E2348" s="34">
        <v>0</v>
      </c>
      <c r="F2348" s="33">
        <v>103</v>
      </c>
      <c r="G2348" s="33">
        <v>372</v>
      </c>
      <c r="H2348" s="32">
        <v>0</v>
      </c>
    </row>
    <row r="2349" spans="1:8" s="197" customFormat="1" x14ac:dyDescent="0.3">
      <c r="A2349" s="215" t="s">
        <v>1088</v>
      </c>
      <c r="B2349" s="115">
        <v>44325</v>
      </c>
      <c r="C2349" s="33">
        <v>144</v>
      </c>
      <c r="D2349" s="33">
        <v>1164</v>
      </c>
      <c r="E2349" s="34">
        <v>0</v>
      </c>
      <c r="F2349" s="33">
        <v>69</v>
      </c>
      <c r="G2349" s="33">
        <v>310</v>
      </c>
      <c r="H2349" s="32">
        <v>0</v>
      </c>
    </row>
    <row r="2350" spans="1:8" s="197" customFormat="1" x14ac:dyDescent="0.3">
      <c r="A2350" s="215" t="s">
        <v>1089</v>
      </c>
      <c r="B2350" s="115">
        <v>44325</v>
      </c>
      <c r="C2350" s="33">
        <v>117</v>
      </c>
      <c r="D2350" s="33">
        <v>1114</v>
      </c>
      <c r="E2350" s="34">
        <v>0</v>
      </c>
      <c r="F2350" s="33">
        <v>75</v>
      </c>
      <c r="G2350" s="33">
        <v>382</v>
      </c>
      <c r="H2350" s="32">
        <v>0</v>
      </c>
    </row>
    <row r="2351" spans="1:8" s="197" customFormat="1" x14ac:dyDescent="0.3">
      <c r="A2351" s="215" t="s">
        <v>1090</v>
      </c>
      <c r="B2351" s="115">
        <v>44325</v>
      </c>
      <c r="C2351" s="33">
        <v>76</v>
      </c>
      <c r="D2351" s="33">
        <v>740</v>
      </c>
      <c r="E2351" s="34">
        <v>0</v>
      </c>
      <c r="F2351" s="33">
        <v>26</v>
      </c>
      <c r="G2351" s="33">
        <v>258</v>
      </c>
      <c r="H2351" s="32">
        <v>0</v>
      </c>
    </row>
    <row r="2352" spans="1:8" s="197" customFormat="1" x14ac:dyDescent="0.3">
      <c r="A2352" s="215" t="s">
        <v>1091</v>
      </c>
      <c r="B2352" s="115">
        <v>44325</v>
      </c>
      <c r="C2352" s="33">
        <v>89</v>
      </c>
      <c r="D2352" s="33">
        <v>946</v>
      </c>
      <c r="E2352" s="34">
        <v>0</v>
      </c>
      <c r="F2352" s="33">
        <v>64</v>
      </c>
      <c r="G2352" s="33">
        <v>237</v>
      </c>
      <c r="H2352" s="32">
        <v>0</v>
      </c>
    </row>
    <row r="2353" spans="1:8" s="197" customFormat="1" x14ac:dyDescent="0.3">
      <c r="A2353" s="215" t="s">
        <v>1092</v>
      </c>
      <c r="B2353" s="115">
        <v>44325</v>
      </c>
      <c r="C2353" s="33">
        <v>163</v>
      </c>
      <c r="D2353" s="33">
        <v>857</v>
      </c>
      <c r="E2353" s="34">
        <v>0</v>
      </c>
      <c r="F2353" s="33">
        <v>57</v>
      </c>
      <c r="G2353" s="33">
        <v>215</v>
      </c>
      <c r="H2353" s="32">
        <v>0</v>
      </c>
    </row>
    <row r="2354" spans="1:8" s="197" customFormat="1" x14ac:dyDescent="0.3">
      <c r="A2354" s="215" t="s">
        <v>1087</v>
      </c>
      <c r="B2354" s="115">
        <v>44326</v>
      </c>
      <c r="C2354" s="33">
        <v>390</v>
      </c>
      <c r="D2354" s="33">
        <v>2406</v>
      </c>
      <c r="E2354" s="34">
        <v>0</v>
      </c>
      <c r="F2354" s="33">
        <v>105</v>
      </c>
      <c r="G2354" s="33">
        <v>436</v>
      </c>
      <c r="H2354" s="32">
        <v>0</v>
      </c>
    </row>
    <row r="2355" spans="1:8" s="197" customFormat="1" x14ac:dyDescent="0.3">
      <c r="A2355" s="215" t="s">
        <v>1088</v>
      </c>
      <c r="B2355" s="115">
        <v>44326</v>
      </c>
      <c r="C2355" s="33">
        <v>152</v>
      </c>
      <c r="D2355" s="33">
        <v>1200</v>
      </c>
      <c r="E2355" s="34">
        <v>0</v>
      </c>
      <c r="F2355" s="33">
        <v>58</v>
      </c>
      <c r="G2355" s="33">
        <v>290</v>
      </c>
      <c r="H2355" s="32">
        <v>0</v>
      </c>
    </row>
    <row r="2356" spans="1:8" s="197" customFormat="1" x14ac:dyDescent="0.3">
      <c r="A2356" s="215" t="s">
        <v>1089</v>
      </c>
      <c r="B2356" s="115">
        <v>44326</v>
      </c>
      <c r="C2356" s="33">
        <v>123</v>
      </c>
      <c r="D2356" s="33">
        <v>1123</v>
      </c>
      <c r="E2356" s="34">
        <v>0</v>
      </c>
      <c r="F2356" s="33">
        <v>68</v>
      </c>
      <c r="G2356" s="33">
        <v>355</v>
      </c>
      <c r="H2356" s="32">
        <v>0</v>
      </c>
    </row>
    <row r="2357" spans="1:8" s="197" customFormat="1" x14ac:dyDescent="0.3">
      <c r="A2357" s="215" t="s">
        <v>1090</v>
      </c>
      <c r="B2357" s="115">
        <v>44326</v>
      </c>
      <c r="C2357" s="33">
        <v>79</v>
      </c>
      <c r="D2357" s="33">
        <v>788</v>
      </c>
      <c r="E2357" s="34">
        <v>0</v>
      </c>
      <c r="F2357" s="33">
        <v>21</v>
      </c>
      <c r="G2357" s="33">
        <v>197</v>
      </c>
      <c r="H2357" s="32">
        <v>0</v>
      </c>
    </row>
    <row r="2358" spans="1:8" s="197" customFormat="1" x14ac:dyDescent="0.3">
      <c r="A2358" s="215" t="s">
        <v>1091</v>
      </c>
      <c r="B2358" s="115">
        <v>44326</v>
      </c>
      <c r="C2358" s="33">
        <v>90</v>
      </c>
      <c r="D2358" s="33">
        <v>981</v>
      </c>
      <c r="E2358" s="34">
        <v>0</v>
      </c>
      <c r="F2358" s="33">
        <v>63</v>
      </c>
      <c r="G2358" s="33">
        <v>202</v>
      </c>
      <c r="H2358" s="32">
        <v>0</v>
      </c>
    </row>
    <row r="2359" spans="1:8" s="197" customFormat="1" x14ac:dyDescent="0.3">
      <c r="A2359" s="215" t="s">
        <v>1092</v>
      </c>
      <c r="B2359" s="115">
        <v>44326</v>
      </c>
      <c r="C2359" s="33">
        <v>166</v>
      </c>
      <c r="D2359" s="33">
        <v>864</v>
      </c>
      <c r="E2359" s="34">
        <v>0</v>
      </c>
      <c r="F2359" s="33">
        <v>54</v>
      </c>
      <c r="G2359" s="33">
        <v>211</v>
      </c>
      <c r="H2359" s="32">
        <v>0</v>
      </c>
    </row>
    <row r="2360" spans="1:8" s="197" customFormat="1" x14ac:dyDescent="0.3">
      <c r="A2360" s="215" t="s">
        <v>1087</v>
      </c>
      <c r="B2360" s="115">
        <v>44327</v>
      </c>
      <c r="C2360" s="33">
        <v>429</v>
      </c>
      <c r="D2360" s="33">
        <v>2580</v>
      </c>
      <c r="E2360" s="34">
        <v>0</v>
      </c>
      <c r="F2360" s="33">
        <v>71</v>
      </c>
      <c r="G2360" s="33">
        <v>264</v>
      </c>
      <c r="H2360" s="32">
        <v>0</v>
      </c>
    </row>
    <row r="2361" spans="1:8" s="197" customFormat="1" x14ac:dyDescent="0.3">
      <c r="A2361" s="215" t="s">
        <v>1088</v>
      </c>
      <c r="B2361" s="115">
        <v>44327</v>
      </c>
      <c r="C2361" s="33">
        <v>154</v>
      </c>
      <c r="D2361" s="33">
        <v>1327</v>
      </c>
      <c r="E2361" s="34">
        <v>0</v>
      </c>
      <c r="F2361" s="33">
        <v>55</v>
      </c>
      <c r="G2361" s="33">
        <v>193</v>
      </c>
      <c r="H2361" s="32">
        <v>0</v>
      </c>
    </row>
    <row r="2362" spans="1:8" s="197" customFormat="1" x14ac:dyDescent="0.3">
      <c r="A2362" s="215" t="s">
        <v>1089</v>
      </c>
      <c r="B2362" s="115">
        <v>44327</v>
      </c>
      <c r="C2362" s="33">
        <v>116</v>
      </c>
      <c r="D2362" s="33">
        <v>1279</v>
      </c>
      <c r="E2362" s="34">
        <v>0</v>
      </c>
      <c r="F2362" s="33">
        <v>72</v>
      </c>
      <c r="G2362" s="33">
        <v>260</v>
      </c>
      <c r="H2362" s="32">
        <v>0</v>
      </c>
    </row>
    <row r="2363" spans="1:8" s="197" customFormat="1" x14ac:dyDescent="0.3">
      <c r="A2363" s="215" t="s">
        <v>1090</v>
      </c>
      <c r="B2363" s="115">
        <v>44327</v>
      </c>
      <c r="C2363" s="33">
        <v>79</v>
      </c>
      <c r="D2363" s="33">
        <v>840</v>
      </c>
      <c r="E2363" s="34">
        <v>0</v>
      </c>
      <c r="F2363" s="33">
        <v>23</v>
      </c>
      <c r="G2363" s="33">
        <v>173</v>
      </c>
      <c r="H2363" s="32">
        <v>0</v>
      </c>
    </row>
    <row r="2364" spans="1:8" s="197" customFormat="1" x14ac:dyDescent="0.3">
      <c r="A2364" s="215" t="s">
        <v>1091</v>
      </c>
      <c r="B2364" s="115">
        <v>44327</v>
      </c>
      <c r="C2364" s="33">
        <v>87</v>
      </c>
      <c r="D2364" s="33">
        <v>969</v>
      </c>
      <c r="E2364" s="34">
        <v>0</v>
      </c>
      <c r="F2364" s="33">
        <v>67</v>
      </c>
      <c r="G2364" s="33">
        <v>220</v>
      </c>
      <c r="H2364" s="32">
        <v>0</v>
      </c>
    </row>
    <row r="2365" spans="1:8" s="197" customFormat="1" x14ac:dyDescent="0.3">
      <c r="A2365" s="215" t="s">
        <v>1092</v>
      </c>
      <c r="B2365" s="115">
        <v>44327</v>
      </c>
      <c r="C2365" s="33">
        <v>171</v>
      </c>
      <c r="D2365" s="33">
        <v>901</v>
      </c>
      <c r="E2365" s="34">
        <v>0</v>
      </c>
      <c r="F2365" s="33">
        <v>49</v>
      </c>
      <c r="G2365" s="33">
        <v>180</v>
      </c>
      <c r="H2365" s="32">
        <v>0</v>
      </c>
    </row>
    <row r="2366" spans="1:8" s="197" customFormat="1" x14ac:dyDescent="0.3">
      <c r="A2366" s="215" t="s">
        <v>1087</v>
      </c>
      <c r="B2366" s="115">
        <v>44328</v>
      </c>
      <c r="C2366" s="33">
        <v>437</v>
      </c>
      <c r="D2366" s="33">
        <v>2624</v>
      </c>
      <c r="E2366" s="34">
        <v>0</v>
      </c>
      <c r="F2366" s="33">
        <v>67</v>
      </c>
      <c r="G2366" s="33">
        <v>228</v>
      </c>
      <c r="H2366" s="32">
        <v>0</v>
      </c>
    </row>
    <row r="2367" spans="1:8" s="197" customFormat="1" x14ac:dyDescent="0.3">
      <c r="A2367" s="215" t="s">
        <v>1088</v>
      </c>
      <c r="B2367" s="115">
        <v>44328</v>
      </c>
      <c r="C2367" s="33">
        <v>143</v>
      </c>
      <c r="D2367" s="33">
        <v>1324</v>
      </c>
      <c r="E2367" s="34">
        <v>0</v>
      </c>
      <c r="F2367" s="33">
        <v>64</v>
      </c>
      <c r="G2367" s="33">
        <v>207</v>
      </c>
      <c r="H2367" s="32">
        <v>0</v>
      </c>
    </row>
    <row r="2368" spans="1:8" s="197" customFormat="1" x14ac:dyDescent="0.3">
      <c r="A2368" s="215" t="s">
        <v>1089</v>
      </c>
      <c r="B2368" s="115">
        <v>44328</v>
      </c>
      <c r="C2368" s="33">
        <v>124</v>
      </c>
      <c r="D2368" s="33">
        <v>1300</v>
      </c>
      <c r="E2368" s="34">
        <v>0</v>
      </c>
      <c r="F2368" s="33">
        <v>71</v>
      </c>
      <c r="G2368" s="33">
        <v>253</v>
      </c>
      <c r="H2368" s="32">
        <v>0</v>
      </c>
    </row>
    <row r="2369" spans="1:8" s="197" customFormat="1" x14ac:dyDescent="0.3">
      <c r="A2369" s="215" t="s">
        <v>1090</v>
      </c>
      <c r="B2369" s="115">
        <v>44328</v>
      </c>
      <c r="C2369" s="33">
        <v>76</v>
      </c>
      <c r="D2369" s="33">
        <v>832</v>
      </c>
      <c r="E2369" s="34">
        <v>0</v>
      </c>
      <c r="F2369" s="33">
        <v>25</v>
      </c>
      <c r="G2369" s="33">
        <v>176</v>
      </c>
      <c r="H2369" s="32">
        <v>0</v>
      </c>
    </row>
    <row r="2370" spans="1:8" s="197" customFormat="1" x14ac:dyDescent="0.3">
      <c r="A2370" s="215" t="s">
        <v>1091</v>
      </c>
      <c r="B2370" s="115">
        <v>44328</v>
      </c>
      <c r="C2370" s="33">
        <v>79</v>
      </c>
      <c r="D2370" s="33">
        <v>1001</v>
      </c>
      <c r="E2370" s="34">
        <v>0</v>
      </c>
      <c r="F2370" s="33">
        <v>75</v>
      </c>
      <c r="G2370" s="33">
        <v>201</v>
      </c>
      <c r="H2370" s="32">
        <v>0</v>
      </c>
    </row>
    <row r="2371" spans="1:8" s="197" customFormat="1" x14ac:dyDescent="0.3">
      <c r="A2371" s="215" t="s">
        <v>1092</v>
      </c>
      <c r="B2371" s="115">
        <v>44328</v>
      </c>
      <c r="C2371" s="33">
        <v>172</v>
      </c>
      <c r="D2371" s="33">
        <v>861</v>
      </c>
      <c r="E2371" s="34">
        <v>0</v>
      </c>
      <c r="F2371" s="33">
        <v>48</v>
      </c>
      <c r="G2371" s="33">
        <v>220</v>
      </c>
      <c r="H2371" s="32">
        <v>0</v>
      </c>
    </row>
    <row r="2372" spans="1:8" s="197" customFormat="1" x14ac:dyDescent="0.3">
      <c r="A2372" s="215" t="s">
        <v>1087</v>
      </c>
      <c r="B2372" s="115">
        <v>44329</v>
      </c>
      <c r="C2372" s="33">
        <v>423</v>
      </c>
      <c r="D2372" s="33">
        <v>2637</v>
      </c>
      <c r="E2372" s="34">
        <v>0</v>
      </c>
      <c r="F2372" s="33">
        <v>80</v>
      </c>
      <c r="G2372" s="33">
        <v>221</v>
      </c>
      <c r="H2372" s="32">
        <v>0</v>
      </c>
    </row>
    <row r="2373" spans="1:8" s="197" customFormat="1" x14ac:dyDescent="0.3">
      <c r="A2373" s="215" t="s">
        <v>1088</v>
      </c>
      <c r="B2373" s="115">
        <v>44329</v>
      </c>
      <c r="C2373" s="33">
        <v>144</v>
      </c>
      <c r="D2373" s="33">
        <v>1320</v>
      </c>
      <c r="E2373" s="34">
        <v>0</v>
      </c>
      <c r="F2373" s="33">
        <v>65</v>
      </c>
      <c r="G2373" s="33">
        <v>221</v>
      </c>
      <c r="H2373" s="32">
        <v>0</v>
      </c>
    </row>
    <row r="2374" spans="1:8" s="197" customFormat="1" x14ac:dyDescent="0.3">
      <c r="A2374" s="215" t="s">
        <v>1089</v>
      </c>
      <c r="B2374" s="115">
        <v>44329</v>
      </c>
      <c r="C2374" s="33">
        <v>118</v>
      </c>
      <c r="D2374" s="33">
        <v>1280</v>
      </c>
      <c r="E2374" s="34">
        <v>0</v>
      </c>
      <c r="F2374" s="33">
        <v>73</v>
      </c>
      <c r="G2374" s="33">
        <v>282</v>
      </c>
      <c r="H2374" s="32">
        <v>0</v>
      </c>
    </row>
    <row r="2375" spans="1:8" s="197" customFormat="1" x14ac:dyDescent="0.3">
      <c r="A2375" s="215" t="s">
        <v>1090</v>
      </c>
      <c r="B2375" s="115">
        <v>44329</v>
      </c>
      <c r="C2375" s="33">
        <v>80</v>
      </c>
      <c r="D2375" s="33">
        <v>824</v>
      </c>
      <c r="E2375" s="34">
        <v>0</v>
      </c>
      <c r="F2375" s="33">
        <v>23</v>
      </c>
      <c r="G2375" s="33">
        <v>177</v>
      </c>
      <c r="H2375" s="32">
        <v>0</v>
      </c>
    </row>
    <row r="2376" spans="1:8" s="197" customFormat="1" x14ac:dyDescent="0.3">
      <c r="A2376" s="215" t="s">
        <v>1091</v>
      </c>
      <c r="B2376" s="115">
        <v>44329</v>
      </c>
      <c r="C2376" s="33">
        <v>80</v>
      </c>
      <c r="D2376" s="33">
        <v>984</v>
      </c>
      <c r="E2376" s="34">
        <v>0</v>
      </c>
      <c r="F2376" s="33">
        <v>70</v>
      </c>
      <c r="G2376" s="33">
        <v>215</v>
      </c>
      <c r="H2376" s="32">
        <v>0</v>
      </c>
    </row>
    <row r="2377" spans="1:8" s="197" customFormat="1" x14ac:dyDescent="0.3">
      <c r="A2377" s="215" t="s">
        <v>1092</v>
      </c>
      <c r="B2377" s="115">
        <v>44329</v>
      </c>
      <c r="C2377" s="33">
        <v>170</v>
      </c>
      <c r="D2377" s="33">
        <v>873</v>
      </c>
      <c r="E2377" s="34">
        <v>0</v>
      </c>
      <c r="F2377" s="33">
        <v>50</v>
      </c>
      <c r="G2377" s="33">
        <v>208</v>
      </c>
      <c r="H2377" s="32">
        <v>0</v>
      </c>
    </row>
    <row r="2378" spans="1:8" s="197" customFormat="1" x14ac:dyDescent="0.3">
      <c r="A2378" s="215" t="s">
        <v>1087</v>
      </c>
      <c r="B2378" s="115">
        <v>44330</v>
      </c>
      <c r="C2378" s="33">
        <v>424</v>
      </c>
      <c r="D2378" s="33">
        <v>2629</v>
      </c>
      <c r="E2378" s="34">
        <v>0</v>
      </c>
      <c r="F2378" s="33">
        <v>79</v>
      </c>
      <c r="G2378" s="33">
        <v>234</v>
      </c>
      <c r="H2378" s="32">
        <v>0</v>
      </c>
    </row>
    <row r="2379" spans="1:8" s="197" customFormat="1" x14ac:dyDescent="0.3">
      <c r="A2379" s="215" t="s">
        <v>1088</v>
      </c>
      <c r="B2379" s="115">
        <v>44330</v>
      </c>
      <c r="C2379" s="33">
        <v>149</v>
      </c>
      <c r="D2379" s="33">
        <v>1263</v>
      </c>
      <c r="E2379" s="34">
        <v>0</v>
      </c>
      <c r="F2379" s="33">
        <v>64</v>
      </c>
      <c r="G2379" s="33">
        <v>249</v>
      </c>
      <c r="H2379" s="32">
        <v>0</v>
      </c>
    </row>
    <row r="2380" spans="1:8" s="197" customFormat="1" x14ac:dyDescent="0.3">
      <c r="A2380" s="215" t="s">
        <v>1089</v>
      </c>
      <c r="B2380" s="115">
        <v>44330</v>
      </c>
      <c r="C2380" s="33">
        <v>111</v>
      </c>
      <c r="D2380" s="33">
        <v>1268</v>
      </c>
      <c r="E2380" s="34">
        <v>0</v>
      </c>
      <c r="F2380" s="33">
        <v>77</v>
      </c>
      <c r="G2380" s="33">
        <v>282</v>
      </c>
      <c r="H2380" s="32">
        <v>0</v>
      </c>
    </row>
    <row r="2381" spans="1:8" s="197" customFormat="1" x14ac:dyDescent="0.3">
      <c r="A2381" s="215" t="s">
        <v>1090</v>
      </c>
      <c r="B2381" s="115">
        <v>44330</v>
      </c>
      <c r="C2381" s="33">
        <v>75</v>
      </c>
      <c r="D2381" s="33">
        <v>800</v>
      </c>
      <c r="E2381" s="34">
        <v>0</v>
      </c>
      <c r="F2381" s="33">
        <v>26</v>
      </c>
      <c r="G2381" s="33">
        <v>198</v>
      </c>
      <c r="H2381" s="32">
        <v>0</v>
      </c>
    </row>
    <row r="2382" spans="1:8" s="197" customFormat="1" x14ac:dyDescent="0.3">
      <c r="A2382" s="215" t="s">
        <v>1091</v>
      </c>
      <c r="B2382" s="115">
        <v>44330</v>
      </c>
      <c r="C2382" s="33">
        <v>73</v>
      </c>
      <c r="D2382" s="33">
        <v>942</v>
      </c>
      <c r="E2382" s="34">
        <v>0</v>
      </c>
      <c r="F2382" s="33">
        <v>77</v>
      </c>
      <c r="G2382" s="33">
        <v>247</v>
      </c>
      <c r="H2382" s="32">
        <v>0</v>
      </c>
    </row>
    <row r="2383" spans="1:8" s="197" customFormat="1" x14ac:dyDescent="0.3">
      <c r="A2383" s="215" t="s">
        <v>1092</v>
      </c>
      <c r="B2383" s="115">
        <v>44330</v>
      </c>
      <c r="C2383" s="33">
        <v>163</v>
      </c>
      <c r="D2383" s="33">
        <v>858</v>
      </c>
      <c r="E2383" s="34">
        <v>0</v>
      </c>
      <c r="F2383" s="33">
        <v>57</v>
      </c>
      <c r="G2383" s="33">
        <v>217</v>
      </c>
      <c r="H2383" s="32">
        <v>0</v>
      </c>
    </row>
    <row r="2384" spans="1:8" s="197" customFormat="1" x14ac:dyDescent="0.3">
      <c r="A2384" s="215" t="s">
        <v>1087</v>
      </c>
      <c r="B2384" s="115">
        <v>44331</v>
      </c>
      <c r="C2384" s="33">
        <v>406</v>
      </c>
      <c r="D2384" s="33">
        <v>2534</v>
      </c>
      <c r="E2384" s="34">
        <v>0</v>
      </c>
      <c r="F2384" s="33">
        <v>93</v>
      </c>
      <c r="G2384" s="33">
        <v>330</v>
      </c>
      <c r="H2384" s="32">
        <v>0</v>
      </c>
    </row>
    <row r="2385" spans="1:8" s="197" customFormat="1" x14ac:dyDescent="0.3">
      <c r="A2385" s="215" t="s">
        <v>1088</v>
      </c>
      <c r="B2385" s="115">
        <v>44331</v>
      </c>
      <c r="C2385" s="33">
        <v>143</v>
      </c>
      <c r="D2385" s="33">
        <v>1185</v>
      </c>
      <c r="E2385" s="34">
        <v>0</v>
      </c>
      <c r="F2385" s="33">
        <v>70</v>
      </c>
      <c r="G2385" s="33">
        <v>273</v>
      </c>
      <c r="H2385" s="32">
        <v>0</v>
      </c>
    </row>
    <row r="2386" spans="1:8" s="197" customFormat="1" x14ac:dyDescent="0.3">
      <c r="A2386" s="215" t="s">
        <v>1089</v>
      </c>
      <c r="B2386" s="115">
        <v>44331</v>
      </c>
      <c r="C2386" s="33">
        <v>104</v>
      </c>
      <c r="D2386" s="33">
        <v>1218</v>
      </c>
      <c r="E2386" s="34">
        <v>0</v>
      </c>
      <c r="F2386" s="33">
        <v>85</v>
      </c>
      <c r="G2386" s="33">
        <v>321</v>
      </c>
      <c r="H2386" s="32">
        <v>0</v>
      </c>
    </row>
    <row r="2387" spans="1:8" s="197" customFormat="1" x14ac:dyDescent="0.3">
      <c r="A2387" s="215" t="s">
        <v>1090</v>
      </c>
      <c r="B2387" s="115">
        <v>44331</v>
      </c>
      <c r="C2387" s="33">
        <v>71</v>
      </c>
      <c r="D2387" s="33">
        <v>727</v>
      </c>
      <c r="E2387" s="34">
        <v>0</v>
      </c>
      <c r="F2387" s="33">
        <v>29</v>
      </c>
      <c r="G2387" s="33">
        <v>259</v>
      </c>
      <c r="H2387" s="32">
        <v>0</v>
      </c>
    </row>
    <row r="2388" spans="1:8" s="197" customFormat="1" x14ac:dyDescent="0.3">
      <c r="A2388" s="215" t="s">
        <v>1091</v>
      </c>
      <c r="B2388" s="115">
        <v>44331</v>
      </c>
      <c r="C2388" s="33">
        <v>69</v>
      </c>
      <c r="D2388" s="33">
        <v>921</v>
      </c>
      <c r="E2388" s="34">
        <v>0</v>
      </c>
      <c r="F2388" s="33">
        <v>81</v>
      </c>
      <c r="G2388" s="33">
        <v>250</v>
      </c>
      <c r="H2388" s="32">
        <v>0</v>
      </c>
    </row>
    <row r="2389" spans="1:8" s="197" customFormat="1" x14ac:dyDescent="0.3">
      <c r="A2389" s="215" t="s">
        <v>1092</v>
      </c>
      <c r="B2389" s="115">
        <v>44331</v>
      </c>
      <c r="C2389" s="33">
        <v>158</v>
      </c>
      <c r="D2389" s="33">
        <v>847</v>
      </c>
      <c r="E2389" s="34">
        <v>0</v>
      </c>
      <c r="F2389" s="33">
        <v>62</v>
      </c>
      <c r="G2389" s="33">
        <v>228</v>
      </c>
      <c r="H2389" s="32">
        <v>0</v>
      </c>
    </row>
    <row r="2390" spans="1:8" s="197" customFormat="1" x14ac:dyDescent="0.3">
      <c r="A2390" s="215" t="s">
        <v>1087</v>
      </c>
      <c r="B2390" s="115">
        <v>44332</v>
      </c>
      <c r="C2390" s="33">
        <v>380</v>
      </c>
      <c r="D2390" s="33">
        <v>2414</v>
      </c>
      <c r="E2390" s="34">
        <v>0</v>
      </c>
      <c r="F2390" s="33">
        <v>119</v>
      </c>
      <c r="G2390" s="33">
        <v>419</v>
      </c>
      <c r="H2390" s="32">
        <v>0</v>
      </c>
    </row>
    <row r="2391" spans="1:8" s="197" customFormat="1" x14ac:dyDescent="0.3">
      <c r="A2391" s="215" t="s">
        <v>1088</v>
      </c>
      <c r="B2391" s="115">
        <v>44332</v>
      </c>
      <c r="C2391" s="33">
        <v>136</v>
      </c>
      <c r="D2391" s="33">
        <v>1148</v>
      </c>
      <c r="E2391" s="34">
        <v>0</v>
      </c>
      <c r="F2391" s="33">
        <v>70</v>
      </c>
      <c r="G2391" s="33">
        <v>309</v>
      </c>
      <c r="H2391" s="32">
        <v>0</v>
      </c>
    </row>
    <row r="2392" spans="1:8" s="197" customFormat="1" x14ac:dyDescent="0.3">
      <c r="A2392" s="215" t="s">
        <v>1089</v>
      </c>
      <c r="B2392" s="115">
        <v>44332</v>
      </c>
      <c r="C2392" s="33">
        <v>95</v>
      </c>
      <c r="D2392" s="33">
        <v>1170</v>
      </c>
      <c r="E2392" s="34">
        <v>0</v>
      </c>
      <c r="F2392" s="33">
        <v>93</v>
      </c>
      <c r="G2392" s="33">
        <v>360</v>
      </c>
      <c r="H2392" s="32">
        <v>0</v>
      </c>
    </row>
    <row r="2393" spans="1:8" s="197" customFormat="1" x14ac:dyDescent="0.3">
      <c r="A2393" s="215" t="s">
        <v>1090</v>
      </c>
      <c r="B2393" s="115">
        <v>44332</v>
      </c>
      <c r="C2393" s="33">
        <v>73</v>
      </c>
      <c r="D2393" s="33">
        <v>722</v>
      </c>
      <c r="E2393" s="34">
        <v>0</v>
      </c>
      <c r="F2393" s="33">
        <v>28</v>
      </c>
      <c r="G2393" s="33">
        <v>268</v>
      </c>
      <c r="H2393" s="32">
        <v>0</v>
      </c>
    </row>
    <row r="2394" spans="1:8" s="197" customFormat="1" x14ac:dyDescent="0.3">
      <c r="A2394" s="215" t="s">
        <v>1091</v>
      </c>
      <c r="B2394" s="115">
        <v>44332</v>
      </c>
      <c r="C2394" s="33">
        <v>68</v>
      </c>
      <c r="D2394" s="33">
        <v>900</v>
      </c>
      <c r="E2394" s="34">
        <v>0</v>
      </c>
      <c r="F2394" s="33">
        <v>79</v>
      </c>
      <c r="G2394" s="33">
        <v>259</v>
      </c>
      <c r="H2394" s="32">
        <v>0</v>
      </c>
    </row>
    <row r="2395" spans="1:8" s="197" customFormat="1" x14ac:dyDescent="0.3">
      <c r="A2395" s="215" t="s">
        <v>1092</v>
      </c>
      <c r="B2395" s="115">
        <v>44332</v>
      </c>
      <c r="C2395" s="33">
        <v>160</v>
      </c>
      <c r="D2395" s="33">
        <v>803</v>
      </c>
      <c r="E2395" s="34">
        <v>0</v>
      </c>
      <c r="F2395" s="33">
        <v>60</v>
      </c>
      <c r="G2395" s="33">
        <v>268</v>
      </c>
      <c r="H2395" s="32">
        <v>0</v>
      </c>
    </row>
    <row r="2396" spans="1:8" s="197" customFormat="1" x14ac:dyDescent="0.3">
      <c r="A2396" s="215" t="s">
        <v>1087</v>
      </c>
      <c r="B2396" s="115">
        <v>44333</v>
      </c>
      <c r="C2396" s="33">
        <v>384</v>
      </c>
      <c r="D2396" s="33">
        <v>2420</v>
      </c>
      <c r="E2396" s="34">
        <v>0</v>
      </c>
      <c r="F2396" s="33">
        <v>118</v>
      </c>
      <c r="G2396" s="33">
        <v>419</v>
      </c>
      <c r="H2396" s="32">
        <v>0</v>
      </c>
    </row>
    <row r="2397" spans="1:8" s="197" customFormat="1" x14ac:dyDescent="0.3">
      <c r="A2397" s="215" t="s">
        <v>1088</v>
      </c>
      <c r="B2397" s="115">
        <v>44333</v>
      </c>
      <c r="C2397" s="33">
        <v>137</v>
      </c>
      <c r="D2397" s="33">
        <v>1185</v>
      </c>
      <c r="E2397" s="34">
        <v>0</v>
      </c>
      <c r="F2397" s="33">
        <v>71</v>
      </c>
      <c r="G2397" s="33">
        <v>304</v>
      </c>
      <c r="H2397" s="32">
        <v>0</v>
      </c>
    </row>
    <row r="2398" spans="1:8" s="197" customFormat="1" x14ac:dyDescent="0.3">
      <c r="A2398" s="215" t="s">
        <v>1089</v>
      </c>
      <c r="B2398" s="115">
        <v>44333</v>
      </c>
      <c r="C2398" s="33">
        <v>98</v>
      </c>
      <c r="D2398" s="33">
        <v>1210</v>
      </c>
      <c r="E2398" s="34">
        <v>0</v>
      </c>
      <c r="F2398" s="33">
        <v>82</v>
      </c>
      <c r="G2398" s="33">
        <v>312</v>
      </c>
      <c r="H2398" s="32">
        <v>0</v>
      </c>
    </row>
    <row r="2399" spans="1:8" s="197" customFormat="1" x14ac:dyDescent="0.3">
      <c r="A2399" s="215" t="s">
        <v>1090</v>
      </c>
      <c r="B2399" s="115">
        <v>44333</v>
      </c>
      <c r="C2399" s="33">
        <v>78</v>
      </c>
      <c r="D2399" s="33">
        <v>755</v>
      </c>
      <c r="E2399" s="34">
        <v>0</v>
      </c>
      <c r="F2399" s="33">
        <v>24</v>
      </c>
      <c r="G2399" s="33">
        <v>232</v>
      </c>
      <c r="H2399" s="32">
        <v>0</v>
      </c>
    </row>
    <row r="2400" spans="1:8" s="197" customFormat="1" x14ac:dyDescent="0.3">
      <c r="A2400" s="215" t="s">
        <v>1091</v>
      </c>
      <c r="B2400" s="115">
        <v>44333</v>
      </c>
      <c r="C2400" s="33">
        <v>68</v>
      </c>
      <c r="D2400" s="33">
        <v>887</v>
      </c>
      <c r="E2400" s="34">
        <v>0</v>
      </c>
      <c r="F2400" s="33">
        <v>79</v>
      </c>
      <c r="G2400" s="33">
        <v>284</v>
      </c>
      <c r="H2400" s="32">
        <v>0</v>
      </c>
    </row>
    <row r="2401" spans="1:8" s="197" customFormat="1" x14ac:dyDescent="0.3">
      <c r="A2401" s="215" t="s">
        <v>1092</v>
      </c>
      <c r="B2401" s="115">
        <v>44333</v>
      </c>
      <c r="C2401" s="33">
        <v>153</v>
      </c>
      <c r="D2401" s="33">
        <v>816</v>
      </c>
      <c r="E2401" s="34">
        <v>0</v>
      </c>
      <c r="F2401" s="33">
        <v>67</v>
      </c>
      <c r="G2401" s="33">
        <v>259</v>
      </c>
      <c r="H2401" s="32">
        <v>0</v>
      </c>
    </row>
    <row r="2402" spans="1:8" s="197" customFormat="1" x14ac:dyDescent="0.3">
      <c r="A2402" s="215" t="s">
        <v>1087</v>
      </c>
      <c r="B2402" s="115">
        <v>44334</v>
      </c>
      <c r="C2402" s="33">
        <v>422</v>
      </c>
      <c r="D2402" s="33">
        <v>2567</v>
      </c>
      <c r="E2402" s="34">
        <v>0</v>
      </c>
      <c r="F2402" s="33">
        <v>77</v>
      </c>
      <c r="G2402" s="33">
        <v>281</v>
      </c>
      <c r="H2402" s="32">
        <v>0</v>
      </c>
    </row>
    <row r="2403" spans="1:8" s="197" customFormat="1" x14ac:dyDescent="0.3">
      <c r="A2403" s="215" t="s">
        <v>1088</v>
      </c>
      <c r="B2403" s="115">
        <v>44334</v>
      </c>
      <c r="C2403" s="33">
        <v>142</v>
      </c>
      <c r="D2403" s="33">
        <v>1248</v>
      </c>
      <c r="E2403" s="34">
        <v>0</v>
      </c>
      <c r="F2403" s="33">
        <v>68</v>
      </c>
      <c r="G2403" s="33">
        <v>266</v>
      </c>
      <c r="H2403" s="32">
        <v>0</v>
      </c>
    </row>
    <row r="2404" spans="1:8" s="197" customFormat="1" x14ac:dyDescent="0.3">
      <c r="A2404" s="215" t="s">
        <v>1089</v>
      </c>
      <c r="B2404" s="115">
        <v>44334</v>
      </c>
      <c r="C2404" s="33">
        <v>101</v>
      </c>
      <c r="D2404" s="33">
        <v>1308</v>
      </c>
      <c r="E2404" s="34">
        <v>0</v>
      </c>
      <c r="F2404" s="33">
        <v>78</v>
      </c>
      <c r="G2404" s="33">
        <v>239</v>
      </c>
      <c r="H2404" s="32">
        <v>0</v>
      </c>
    </row>
    <row r="2405" spans="1:8" s="197" customFormat="1" x14ac:dyDescent="0.3">
      <c r="A2405" s="215" t="s">
        <v>1090</v>
      </c>
      <c r="B2405" s="115">
        <v>44334</v>
      </c>
      <c r="C2405" s="33">
        <v>79</v>
      </c>
      <c r="D2405" s="33">
        <v>817</v>
      </c>
      <c r="E2405" s="34">
        <v>0</v>
      </c>
      <c r="F2405" s="33">
        <v>24</v>
      </c>
      <c r="G2405" s="33">
        <v>172</v>
      </c>
      <c r="H2405" s="32">
        <v>0</v>
      </c>
    </row>
    <row r="2406" spans="1:8" s="197" customFormat="1" x14ac:dyDescent="0.3">
      <c r="A2406" s="215" t="s">
        <v>1091</v>
      </c>
      <c r="B2406" s="115">
        <v>44334</v>
      </c>
      <c r="C2406" s="33">
        <v>78</v>
      </c>
      <c r="D2406" s="33">
        <v>945</v>
      </c>
      <c r="E2406" s="34">
        <v>0</v>
      </c>
      <c r="F2406" s="33">
        <v>72</v>
      </c>
      <c r="G2406" s="33">
        <v>240</v>
      </c>
      <c r="H2406" s="32">
        <v>0</v>
      </c>
    </row>
    <row r="2407" spans="1:8" s="197" customFormat="1" x14ac:dyDescent="0.3">
      <c r="A2407" s="215" t="s">
        <v>1092</v>
      </c>
      <c r="B2407" s="115">
        <v>44334</v>
      </c>
      <c r="C2407" s="33">
        <v>165</v>
      </c>
      <c r="D2407" s="33">
        <v>837</v>
      </c>
      <c r="E2407" s="34">
        <v>0</v>
      </c>
      <c r="F2407" s="33">
        <v>55</v>
      </c>
      <c r="G2407" s="33">
        <v>240</v>
      </c>
      <c r="H2407" s="32">
        <v>0</v>
      </c>
    </row>
    <row r="2408" spans="1:8" s="197" customFormat="1" x14ac:dyDescent="0.3">
      <c r="A2408" s="215" t="s">
        <v>1087</v>
      </c>
      <c r="B2408" s="115">
        <v>44335</v>
      </c>
      <c r="C2408" s="33">
        <v>414</v>
      </c>
      <c r="D2408" s="33">
        <v>2672</v>
      </c>
      <c r="E2408" s="34">
        <v>0</v>
      </c>
      <c r="F2408" s="33">
        <v>86</v>
      </c>
      <c r="G2408" s="33">
        <v>190</v>
      </c>
      <c r="H2408" s="32">
        <v>0</v>
      </c>
    </row>
    <row r="2409" spans="1:8" s="197" customFormat="1" x14ac:dyDescent="0.3">
      <c r="A2409" s="215" t="s">
        <v>1088</v>
      </c>
      <c r="B2409" s="115">
        <v>44335</v>
      </c>
      <c r="C2409" s="33">
        <v>143</v>
      </c>
      <c r="D2409" s="33">
        <v>1254</v>
      </c>
      <c r="E2409" s="34">
        <v>0</v>
      </c>
      <c r="F2409" s="33">
        <v>65</v>
      </c>
      <c r="G2409" s="33">
        <v>256</v>
      </c>
      <c r="H2409" s="32">
        <v>0</v>
      </c>
    </row>
    <row r="2410" spans="1:8" s="197" customFormat="1" x14ac:dyDescent="0.3">
      <c r="A2410" s="215" t="s">
        <v>1089</v>
      </c>
      <c r="B2410" s="115">
        <v>44335</v>
      </c>
      <c r="C2410" s="33">
        <v>112</v>
      </c>
      <c r="D2410" s="33">
        <v>1314</v>
      </c>
      <c r="E2410" s="34">
        <v>0</v>
      </c>
      <c r="F2410" s="33">
        <v>72</v>
      </c>
      <c r="G2410" s="33">
        <v>249</v>
      </c>
      <c r="H2410" s="32">
        <v>0</v>
      </c>
    </row>
    <row r="2411" spans="1:8" s="197" customFormat="1" x14ac:dyDescent="0.3">
      <c r="A2411" s="215" t="s">
        <v>1090</v>
      </c>
      <c r="B2411" s="115">
        <v>44335</v>
      </c>
      <c r="C2411" s="33">
        <v>82</v>
      </c>
      <c r="D2411" s="33">
        <v>828</v>
      </c>
      <c r="E2411" s="34">
        <v>0</v>
      </c>
      <c r="F2411" s="33">
        <v>23</v>
      </c>
      <c r="G2411" s="33">
        <v>186</v>
      </c>
      <c r="H2411" s="32">
        <v>0</v>
      </c>
    </row>
    <row r="2412" spans="1:8" s="197" customFormat="1" x14ac:dyDescent="0.3">
      <c r="A2412" s="215" t="s">
        <v>1091</v>
      </c>
      <c r="B2412" s="115">
        <v>44335</v>
      </c>
      <c r="C2412" s="33">
        <v>83</v>
      </c>
      <c r="D2412" s="33">
        <v>981</v>
      </c>
      <c r="E2412" s="34">
        <v>0</v>
      </c>
      <c r="F2412" s="33">
        <v>69</v>
      </c>
      <c r="G2412" s="33">
        <v>220</v>
      </c>
      <c r="H2412" s="32">
        <v>0</v>
      </c>
    </row>
    <row r="2413" spans="1:8" s="197" customFormat="1" x14ac:dyDescent="0.3">
      <c r="A2413" s="215" t="s">
        <v>1092</v>
      </c>
      <c r="B2413" s="115">
        <v>44335</v>
      </c>
      <c r="C2413" s="33">
        <v>168</v>
      </c>
      <c r="D2413" s="33">
        <v>855</v>
      </c>
      <c r="E2413" s="34">
        <v>0</v>
      </c>
      <c r="F2413" s="33">
        <v>52</v>
      </c>
      <c r="G2413" s="33">
        <v>219</v>
      </c>
      <c r="H2413" s="32">
        <v>0</v>
      </c>
    </row>
    <row r="2414" spans="1:8" s="197" customFormat="1" x14ac:dyDescent="0.3">
      <c r="A2414" s="215" t="s">
        <v>1087</v>
      </c>
      <c r="B2414" s="115">
        <v>44336</v>
      </c>
      <c r="C2414" s="33">
        <v>413</v>
      </c>
      <c r="D2414" s="33">
        <v>2647</v>
      </c>
      <c r="E2414" s="34">
        <v>0</v>
      </c>
      <c r="F2414" s="33">
        <v>87</v>
      </c>
      <c r="G2414" s="33">
        <v>223</v>
      </c>
      <c r="H2414" s="32">
        <v>0</v>
      </c>
    </row>
    <row r="2415" spans="1:8" s="197" customFormat="1" x14ac:dyDescent="0.3">
      <c r="A2415" s="215" t="s">
        <v>1088</v>
      </c>
      <c r="B2415" s="115">
        <v>44336</v>
      </c>
      <c r="C2415" s="33">
        <v>146</v>
      </c>
      <c r="D2415" s="33">
        <v>1259</v>
      </c>
      <c r="E2415" s="34">
        <v>0</v>
      </c>
      <c r="F2415" s="33">
        <v>67</v>
      </c>
      <c r="G2415" s="33">
        <v>269</v>
      </c>
      <c r="H2415" s="32">
        <v>0</v>
      </c>
    </row>
    <row r="2416" spans="1:8" s="197" customFormat="1" x14ac:dyDescent="0.3">
      <c r="A2416" s="215" t="s">
        <v>1089</v>
      </c>
      <c r="B2416" s="115">
        <v>44336</v>
      </c>
      <c r="C2416" s="33">
        <v>117</v>
      </c>
      <c r="D2416" s="33">
        <v>1274</v>
      </c>
      <c r="E2416" s="34">
        <v>0</v>
      </c>
      <c r="F2416" s="33">
        <v>65</v>
      </c>
      <c r="G2416" s="33">
        <v>287</v>
      </c>
      <c r="H2416" s="32">
        <v>0</v>
      </c>
    </row>
    <row r="2417" spans="1:8" s="197" customFormat="1" x14ac:dyDescent="0.3">
      <c r="A2417" s="215" t="s">
        <v>1090</v>
      </c>
      <c r="B2417" s="115">
        <v>44336</v>
      </c>
      <c r="C2417" s="33">
        <v>74</v>
      </c>
      <c r="D2417" s="33">
        <v>840</v>
      </c>
      <c r="E2417" s="34">
        <v>0</v>
      </c>
      <c r="F2417" s="33">
        <v>26</v>
      </c>
      <c r="G2417" s="33">
        <v>161</v>
      </c>
      <c r="H2417" s="32">
        <v>0</v>
      </c>
    </row>
    <row r="2418" spans="1:8" s="197" customFormat="1" x14ac:dyDescent="0.3">
      <c r="A2418" s="215" t="s">
        <v>1091</v>
      </c>
      <c r="B2418" s="115">
        <v>44336</v>
      </c>
      <c r="C2418" s="33">
        <v>78</v>
      </c>
      <c r="D2418" s="33">
        <v>1000</v>
      </c>
      <c r="E2418" s="34">
        <v>0</v>
      </c>
      <c r="F2418" s="33">
        <v>74</v>
      </c>
      <c r="G2418" s="33">
        <v>199</v>
      </c>
      <c r="H2418" s="32">
        <v>0</v>
      </c>
    </row>
    <row r="2419" spans="1:8" s="197" customFormat="1" x14ac:dyDescent="0.3">
      <c r="A2419" s="215" t="s">
        <v>1092</v>
      </c>
      <c r="B2419" s="115">
        <v>44336</v>
      </c>
      <c r="C2419" s="33">
        <v>170</v>
      </c>
      <c r="D2419" s="33">
        <v>878</v>
      </c>
      <c r="E2419" s="34">
        <v>0</v>
      </c>
      <c r="F2419" s="33">
        <v>50</v>
      </c>
      <c r="G2419" s="33">
        <v>203</v>
      </c>
      <c r="H2419" s="32">
        <v>0</v>
      </c>
    </row>
    <row r="2420" spans="1:8" s="197" customFormat="1" x14ac:dyDescent="0.3">
      <c r="A2420" s="215" t="s">
        <v>1087</v>
      </c>
      <c r="B2420" s="115">
        <v>44337</v>
      </c>
      <c r="C2420" s="33">
        <v>400</v>
      </c>
      <c r="D2420" s="33">
        <v>2630</v>
      </c>
      <c r="E2420" s="34">
        <v>0</v>
      </c>
      <c r="F2420" s="33">
        <v>101</v>
      </c>
      <c r="G2420" s="33">
        <v>238</v>
      </c>
      <c r="H2420" s="32">
        <v>0</v>
      </c>
    </row>
    <row r="2421" spans="1:8" s="197" customFormat="1" x14ac:dyDescent="0.3">
      <c r="A2421" s="215" t="s">
        <v>1088</v>
      </c>
      <c r="B2421" s="115">
        <v>44337</v>
      </c>
      <c r="C2421" s="33">
        <v>143</v>
      </c>
      <c r="D2421" s="33">
        <v>1241</v>
      </c>
      <c r="E2421" s="34">
        <v>0</v>
      </c>
      <c r="F2421" s="33">
        <v>63</v>
      </c>
      <c r="G2421" s="33">
        <v>280</v>
      </c>
      <c r="H2421" s="32">
        <v>0</v>
      </c>
    </row>
    <row r="2422" spans="1:8" s="197" customFormat="1" x14ac:dyDescent="0.3">
      <c r="A2422" s="215" t="s">
        <v>1089</v>
      </c>
      <c r="B2422" s="115">
        <v>44337</v>
      </c>
      <c r="C2422" s="33">
        <v>113</v>
      </c>
      <c r="D2422" s="33">
        <v>1232</v>
      </c>
      <c r="E2422" s="34">
        <v>0</v>
      </c>
      <c r="F2422" s="33">
        <v>66</v>
      </c>
      <c r="G2422" s="33">
        <v>301</v>
      </c>
      <c r="H2422" s="32">
        <v>0</v>
      </c>
    </row>
    <row r="2423" spans="1:8" s="197" customFormat="1" x14ac:dyDescent="0.3">
      <c r="A2423" s="215" t="s">
        <v>1090</v>
      </c>
      <c r="B2423" s="115">
        <v>44337</v>
      </c>
      <c r="C2423" s="33">
        <v>81</v>
      </c>
      <c r="D2423" s="33">
        <v>856</v>
      </c>
      <c r="E2423" s="34">
        <v>0</v>
      </c>
      <c r="F2423" s="33">
        <v>17</v>
      </c>
      <c r="G2423" s="33">
        <v>140</v>
      </c>
      <c r="H2423" s="32">
        <v>0</v>
      </c>
    </row>
    <row r="2424" spans="1:8" s="197" customFormat="1" x14ac:dyDescent="0.3">
      <c r="A2424" s="215" t="s">
        <v>1091</v>
      </c>
      <c r="B2424" s="115">
        <v>44337</v>
      </c>
      <c r="C2424" s="33">
        <v>75</v>
      </c>
      <c r="D2424" s="33">
        <v>988</v>
      </c>
      <c r="E2424" s="34">
        <v>0</v>
      </c>
      <c r="F2424" s="33">
        <v>77</v>
      </c>
      <c r="G2424" s="33">
        <v>210</v>
      </c>
      <c r="H2424" s="32">
        <v>0</v>
      </c>
    </row>
    <row r="2425" spans="1:8" s="197" customFormat="1" x14ac:dyDescent="0.3">
      <c r="A2425" s="215" t="s">
        <v>1092</v>
      </c>
      <c r="B2425" s="115">
        <v>44337</v>
      </c>
      <c r="C2425" s="33">
        <v>168</v>
      </c>
      <c r="D2425" s="33">
        <v>881</v>
      </c>
      <c r="E2425" s="34">
        <v>0</v>
      </c>
      <c r="F2425" s="33">
        <v>52</v>
      </c>
      <c r="G2425" s="33">
        <v>192</v>
      </c>
      <c r="H2425" s="32">
        <v>0</v>
      </c>
    </row>
    <row r="2426" spans="1:8" s="197" customFormat="1" x14ac:dyDescent="0.3">
      <c r="A2426" s="215" t="s">
        <v>1087</v>
      </c>
      <c r="B2426" s="115">
        <v>44338</v>
      </c>
      <c r="C2426" s="33">
        <v>398</v>
      </c>
      <c r="D2426" s="33">
        <v>2555</v>
      </c>
      <c r="E2426" s="34">
        <v>0</v>
      </c>
      <c r="F2426" s="33">
        <v>102</v>
      </c>
      <c r="G2426" s="33">
        <v>305</v>
      </c>
      <c r="H2426" s="32">
        <v>0</v>
      </c>
    </row>
    <row r="2427" spans="1:8" s="197" customFormat="1" x14ac:dyDescent="0.3">
      <c r="A2427" s="215" t="s">
        <v>1088</v>
      </c>
      <c r="B2427" s="115">
        <v>44338</v>
      </c>
      <c r="C2427" s="33">
        <v>146</v>
      </c>
      <c r="D2427" s="33">
        <v>1216</v>
      </c>
      <c r="E2427" s="34">
        <v>0</v>
      </c>
      <c r="F2427" s="33">
        <v>70</v>
      </c>
      <c r="G2427" s="33">
        <v>288</v>
      </c>
      <c r="H2427" s="32">
        <v>0</v>
      </c>
    </row>
    <row r="2428" spans="1:8" s="197" customFormat="1" x14ac:dyDescent="0.3">
      <c r="A2428" s="215" t="s">
        <v>1089</v>
      </c>
      <c r="B2428" s="115">
        <v>44338</v>
      </c>
      <c r="C2428" s="33">
        <v>109</v>
      </c>
      <c r="D2428" s="33">
        <v>1188</v>
      </c>
      <c r="E2428" s="34">
        <v>0</v>
      </c>
      <c r="F2428" s="33">
        <v>71</v>
      </c>
      <c r="G2428" s="33">
        <v>334</v>
      </c>
      <c r="H2428" s="32">
        <v>0</v>
      </c>
    </row>
    <row r="2429" spans="1:8" s="197" customFormat="1" x14ac:dyDescent="0.3">
      <c r="A2429" s="215" t="s">
        <v>1090</v>
      </c>
      <c r="B2429" s="115">
        <v>44338</v>
      </c>
      <c r="C2429" s="33">
        <v>81</v>
      </c>
      <c r="D2429" s="33">
        <v>858</v>
      </c>
      <c r="E2429" s="34">
        <v>0</v>
      </c>
      <c r="F2429" s="33">
        <v>18</v>
      </c>
      <c r="G2429" s="33">
        <v>144</v>
      </c>
      <c r="H2429" s="32">
        <v>0</v>
      </c>
    </row>
    <row r="2430" spans="1:8" s="197" customFormat="1" x14ac:dyDescent="0.3">
      <c r="A2430" s="215" t="s">
        <v>1091</v>
      </c>
      <c r="B2430" s="115">
        <v>44338</v>
      </c>
      <c r="C2430" s="33">
        <v>76</v>
      </c>
      <c r="D2430" s="33">
        <v>941</v>
      </c>
      <c r="E2430" s="34">
        <v>0</v>
      </c>
      <c r="F2430" s="33">
        <v>75</v>
      </c>
      <c r="G2430" s="33">
        <v>253</v>
      </c>
      <c r="H2430" s="32">
        <v>0</v>
      </c>
    </row>
    <row r="2431" spans="1:8" s="197" customFormat="1" x14ac:dyDescent="0.3">
      <c r="A2431" s="215" t="s">
        <v>1092</v>
      </c>
      <c r="B2431" s="115">
        <v>44338</v>
      </c>
      <c r="C2431" s="33">
        <v>171</v>
      </c>
      <c r="D2431" s="33">
        <v>856</v>
      </c>
      <c r="E2431" s="34">
        <v>0</v>
      </c>
      <c r="F2431" s="33">
        <v>49</v>
      </c>
      <c r="G2431" s="33">
        <v>212</v>
      </c>
      <c r="H2431" s="32">
        <v>0</v>
      </c>
    </row>
    <row r="2432" spans="1:8" s="197" customFormat="1" x14ac:dyDescent="0.3">
      <c r="A2432" s="215" t="s">
        <v>1087</v>
      </c>
      <c r="B2432" s="115">
        <v>44339</v>
      </c>
      <c r="C2432" s="33">
        <v>379</v>
      </c>
      <c r="D2432" s="33">
        <v>2414</v>
      </c>
      <c r="E2432" s="34">
        <v>0</v>
      </c>
      <c r="F2432" s="33">
        <v>122</v>
      </c>
      <c r="G2432" s="33">
        <v>392</v>
      </c>
      <c r="H2432" s="32">
        <v>0</v>
      </c>
    </row>
    <row r="2433" spans="1:8" s="197" customFormat="1" x14ac:dyDescent="0.3">
      <c r="A2433" s="215" t="s">
        <v>1088</v>
      </c>
      <c r="B2433" s="115">
        <v>44339</v>
      </c>
      <c r="C2433" s="33">
        <v>134</v>
      </c>
      <c r="D2433" s="33">
        <v>1160</v>
      </c>
      <c r="E2433" s="34">
        <v>0</v>
      </c>
      <c r="F2433" s="33">
        <v>72</v>
      </c>
      <c r="G2433" s="33">
        <v>312</v>
      </c>
      <c r="H2433" s="32">
        <v>0</v>
      </c>
    </row>
    <row r="2434" spans="1:8" s="197" customFormat="1" x14ac:dyDescent="0.3">
      <c r="A2434" s="215" t="s">
        <v>1089</v>
      </c>
      <c r="B2434" s="115">
        <v>44339</v>
      </c>
      <c r="C2434" s="33">
        <v>105</v>
      </c>
      <c r="D2434" s="33">
        <v>1129</v>
      </c>
      <c r="E2434" s="34">
        <v>0</v>
      </c>
      <c r="F2434" s="33">
        <v>73</v>
      </c>
      <c r="G2434" s="33">
        <v>362</v>
      </c>
      <c r="H2434" s="32">
        <v>0</v>
      </c>
    </row>
    <row r="2435" spans="1:8" s="197" customFormat="1" x14ac:dyDescent="0.3">
      <c r="A2435" s="215" t="s">
        <v>1090</v>
      </c>
      <c r="B2435" s="115">
        <v>44339</v>
      </c>
      <c r="C2435" s="33">
        <v>82</v>
      </c>
      <c r="D2435" s="33">
        <v>795</v>
      </c>
      <c r="E2435" s="34">
        <v>0</v>
      </c>
      <c r="F2435" s="33">
        <v>16</v>
      </c>
      <c r="G2435" s="33">
        <v>197</v>
      </c>
      <c r="H2435" s="32">
        <v>0</v>
      </c>
    </row>
    <row r="2436" spans="1:8" s="197" customFormat="1" x14ac:dyDescent="0.3">
      <c r="A2436" s="215" t="s">
        <v>1091</v>
      </c>
      <c r="B2436" s="115">
        <v>44339</v>
      </c>
      <c r="C2436" s="33">
        <v>76</v>
      </c>
      <c r="D2436" s="33">
        <v>929</v>
      </c>
      <c r="E2436" s="34">
        <v>0</v>
      </c>
      <c r="F2436" s="33">
        <v>72</v>
      </c>
      <c r="G2436" s="33">
        <v>273</v>
      </c>
      <c r="H2436" s="32">
        <v>0</v>
      </c>
    </row>
    <row r="2437" spans="1:8" s="197" customFormat="1" x14ac:dyDescent="0.3">
      <c r="A2437" s="215" t="s">
        <v>1092</v>
      </c>
      <c r="B2437" s="115">
        <v>44339</v>
      </c>
      <c r="C2437" s="33">
        <v>159</v>
      </c>
      <c r="D2437" s="33">
        <v>842</v>
      </c>
      <c r="E2437" s="34">
        <v>0</v>
      </c>
      <c r="F2437" s="33">
        <v>61</v>
      </c>
      <c r="G2437" s="33">
        <v>219</v>
      </c>
      <c r="H2437" s="32">
        <v>0</v>
      </c>
    </row>
    <row r="2438" spans="1:8" s="197" customFormat="1" x14ac:dyDescent="0.3">
      <c r="A2438" s="215" t="s">
        <v>1087</v>
      </c>
      <c r="B2438" s="115">
        <v>44340</v>
      </c>
      <c r="C2438" s="33">
        <v>377</v>
      </c>
      <c r="D2438" s="33">
        <v>2458</v>
      </c>
      <c r="E2438" s="34">
        <v>0</v>
      </c>
      <c r="F2438" s="33">
        <v>122</v>
      </c>
      <c r="G2438" s="33">
        <v>376</v>
      </c>
      <c r="H2438" s="32">
        <v>0</v>
      </c>
    </row>
    <row r="2439" spans="1:8" s="197" customFormat="1" x14ac:dyDescent="0.3">
      <c r="A2439" s="215" t="s">
        <v>1088</v>
      </c>
      <c r="B2439" s="115">
        <v>44340</v>
      </c>
      <c r="C2439" s="33">
        <v>141</v>
      </c>
      <c r="D2439" s="33">
        <v>1147</v>
      </c>
      <c r="E2439" s="34">
        <v>0</v>
      </c>
      <c r="F2439" s="33">
        <v>61</v>
      </c>
      <c r="G2439" s="33">
        <v>329</v>
      </c>
      <c r="H2439" s="32">
        <v>0</v>
      </c>
    </row>
    <row r="2440" spans="1:8" s="197" customFormat="1" x14ac:dyDescent="0.3">
      <c r="A2440" s="215" t="s">
        <v>1089</v>
      </c>
      <c r="B2440" s="115">
        <v>44340</v>
      </c>
      <c r="C2440" s="33">
        <v>99</v>
      </c>
      <c r="D2440" s="33">
        <v>1162</v>
      </c>
      <c r="E2440" s="34">
        <v>0</v>
      </c>
      <c r="F2440" s="33">
        <v>80</v>
      </c>
      <c r="G2440" s="33">
        <v>347</v>
      </c>
      <c r="H2440" s="32">
        <v>0</v>
      </c>
    </row>
    <row r="2441" spans="1:8" s="197" customFormat="1" x14ac:dyDescent="0.3">
      <c r="A2441" s="215" t="s">
        <v>1090</v>
      </c>
      <c r="B2441" s="115">
        <v>44340</v>
      </c>
      <c r="C2441" s="33">
        <v>86</v>
      </c>
      <c r="D2441" s="33">
        <v>838</v>
      </c>
      <c r="E2441" s="34">
        <v>0</v>
      </c>
      <c r="F2441" s="33">
        <v>16</v>
      </c>
      <c r="G2441" s="33">
        <v>168</v>
      </c>
      <c r="H2441" s="32">
        <v>0</v>
      </c>
    </row>
    <row r="2442" spans="1:8" s="197" customFormat="1" x14ac:dyDescent="0.3">
      <c r="A2442" s="215" t="s">
        <v>1091</v>
      </c>
      <c r="B2442" s="115">
        <v>44340</v>
      </c>
      <c r="C2442" s="33">
        <v>82</v>
      </c>
      <c r="D2442" s="33">
        <v>928</v>
      </c>
      <c r="E2442" s="34">
        <v>0</v>
      </c>
      <c r="F2442" s="33">
        <v>68</v>
      </c>
      <c r="G2442" s="33">
        <v>239</v>
      </c>
      <c r="H2442" s="32">
        <v>0</v>
      </c>
    </row>
    <row r="2443" spans="1:8" s="197" customFormat="1" x14ac:dyDescent="0.3">
      <c r="A2443" s="215" t="s">
        <v>1092</v>
      </c>
      <c r="B2443" s="115">
        <v>44340</v>
      </c>
      <c r="C2443" s="33">
        <v>159</v>
      </c>
      <c r="D2443" s="33">
        <v>855</v>
      </c>
      <c r="E2443" s="34">
        <v>0</v>
      </c>
      <c r="F2443" s="33">
        <v>61</v>
      </c>
      <c r="G2443" s="33">
        <v>219</v>
      </c>
      <c r="H2443" s="32">
        <v>0</v>
      </c>
    </row>
    <row r="2444" spans="1:8" s="197" customFormat="1" x14ac:dyDescent="0.3">
      <c r="A2444" s="215" t="s">
        <v>1087</v>
      </c>
      <c r="B2444" s="115">
        <v>44341</v>
      </c>
      <c r="C2444" s="33">
        <v>404</v>
      </c>
      <c r="D2444" s="33">
        <v>2579</v>
      </c>
      <c r="E2444" s="34">
        <v>0</v>
      </c>
      <c r="F2444" s="33">
        <v>102</v>
      </c>
      <c r="G2444" s="33">
        <v>256</v>
      </c>
      <c r="H2444" s="32">
        <v>0</v>
      </c>
    </row>
    <row r="2445" spans="1:8" s="197" customFormat="1" x14ac:dyDescent="0.3">
      <c r="A2445" s="215" t="s">
        <v>1088</v>
      </c>
      <c r="B2445" s="115">
        <v>44341</v>
      </c>
      <c r="C2445" s="33">
        <v>146</v>
      </c>
      <c r="D2445" s="33">
        <v>1211</v>
      </c>
      <c r="E2445" s="34">
        <v>0</v>
      </c>
      <c r="F2445" s="33">
        <v>58</v>
      </c>
      <c r="G2445" s="33">
        <v>280</v>
      </c>
      <c r="H2445" s="32">
        <v>0</v>
      </c>
    </row>
    <row r="2446" spans="1:8" s="197" customFormat="1" x14ac:dyDescent="0.3">
      <c r="A2446" s="215" t="s">
        <v>1089</v>
      </c>
      <c r="B2446" s="115">
        <v>44341</v>
      </c>
      <c r="C2446" s="33">
        <v>103</v>
      </c>
      <c r="D2446" s="33">
        <v>1264</v>
      </c>
      <c r="E2446" s="34">
        <v>0</v>
      </c>
      <c r="F2446" s="33">
        <v>74</v>
      </c>
      <c r="G2446" s="33">
        <v>289</v>
      </c>
      <c r="H2446" s="32">
        <v>0</v>
      </c>
    </row>
    <row r="2447" spans="1:8" s="197" customFormat="1" x14ac:dyDescent="0.3">
      <c r="A2447" s="215" t="s">
        <v>1090</v>
      </c>
      <c r="B2447" s="115">
        <v>44341</v>
      </c>
      <c r="C2447" s="33">
        <v>86</v>
      </c>
      <c r="D2447" s="33">
        <v>885</v>
      </c>
      <c r="E2447" s="34">
        <v>0</v>
      </c>
      <c r="F2447" s="33">
        <v>18</v>
      </c>
      <c r="G2447" s="33">
        <v>125</v>
      </c>
      <c r="H2447" s="32">
        <v>0</v>
      </c>
    </row>
    <row r="2448" spans="1:8" s="197" customFormat="1" x14ac:dyDescent="0.3">
      <c r="A2448" s="215" t="s">
        <v>1091</v>
      </c>
      <c r="B2448" s="115">
        <v>44341</v>
      </c>
      <c r="C2448" s="33">
        <v>82</v>
      </c>
      <c r="D2448" s="33">
        <v>976</v>
      </c>
      <c r="E2448" s="34">
        <v>0</v>
      </c>
      <c r="F2448" s="33">
        <v>68</v>
      </c>
      <c r="G2448" s="33">
        <v>207</v>
      </c>
      <c r="H2448" s="32">
        <v>0</v>
      </c>
    </row>
    <row r="2449" spans="1:8" s="197" customFormat="1" x14ac:dyDescent="0.3">
      <c r="A2449" s="215" t="s">
        <v>1092</v>
      </c>
      <c r="B2449" s="115">
        <v>44341</v>
      </c>
      <c r="C2449" s="33">
        <v>164</v>
      </c>
      <c r="D2449" s="33">
        <v>877</v>
      </c>
      <c r="E2449" s="34">
        <v>0</v>
      </c>
      <c r="F2449" s="33">
        <v>56</v>
      </c>
      <c r="G2449" s="33">
        <v>192</v>
      </c>
      <c r="H2449" s="32">
        <v>0</v>
      </c>
    </row>
    <row r="2450" spans="1:8" s="197" customFormat="1" x14ac:dyDescent="0.3">
      <c r="A2450" s="215" t="s">
        <v>1087</v>
      </c>
      <c r="B2450" s="115">
        <v>44342</v>
      </c>
      <c r="C2450" s="33">
        <v>423</v>
      </c>
      <c r="D2450" s="33">
        <v>2657</v>
      </c>
      <c r="E2450" s="34">
        <v>0</v>
      </c>
      <c r="F2450" s="33">
        <v>67</v>
      </c>
      <c r="G2450" s="33">
        <v>156</v>
      </c>
      <c r="H2450" s="32">
        <v>0</v>
      </c>
    </row>
    <row r="2451" spans="1:8" s="197" customFormat="1" x14ac:dyDescent="0.3">
      <c r="A2451" s="215" t="s">
        <v>1088</v>
      </c>
      <c r="B2451" s="115">
        <v>44342</v>
      </c>
      <c r="C2451" s="33">
        <v>148</v>
      </c>
      <c r="D2451" s="33">
        <v>1219</v>
      </c>
      <c r="E2451" s="34">
        <v>0</v>
      </c>
      <c r="F2451" s="33">
        <v>58</v>
      </c>
      <c r="G2451" s="33">
        <v>284</v>
      </c>
      <c r="H2451" s="32">
        <v>0</v>
      </c>
    </row>
    <row r="2452" spans="1:8" s="197" customFormat="1" x14ac:dyDescent="0.3">
      <c r="A2452" s="215" t="s">
        <v>1089</v>
      </c>
      <c r="B2452" s="115">
        <v>44342</v>
      </c>
      <c r="C2452" s="33">
        <v>111</v>
      </c>
      <c r="D2452" s="33">
        <v>1264</v>
      </c>
      <c r="E2452" s="34">
        <v>0</v>
      </c>
      <c r="F2452" s="33">
        <v>74</v>
      </c>
      <c r="G2452" s="33">
        <v>286</v>
      </c>
      <c r="H2452" s="32">
        <v>0</v>
      </c>
    </row>
    <row r="2453" spans="1:8" s="197" customFormat="1" x14ac:dyDescent="0.3">
      <c r="A2453" s="215" t="s">
        <v>1090</v>
      </c>
      <c r="B2453" s="115">
        <v>44342</v>
      </c>
      <c r="C2453" s="33">
        <v>81</v>
      </c>
      <c r="D2453" s="33">
        <v>868</v>
      </c>
      <c r="E2453" s="34">
        <v>0</v>
      </c>
      <c r="F2453" s="33">
        <v>23</v>
      </c>
      <c r="G2453" s="33">
        <v>153</v>
      </c>
      <c r="H2453" s="32">
        <v>0</v>
      </c>
    </row>
    <row r="2454" spans="1:8" s="197" customFormat="1" x14ac:dyDescent="0.3">
      <c r="A2454" s="215" t="s">
        <v>1091</v>
      </c>
      <c r="B2454" s="115">
        <v>44342</v>
      </c>
      <c r="C2454" s="33">
        <v>88</v>
      </c>
      <c r="D2454" s="33">
        <v>982</v>
      </c>
      <c r="E2454" s="34">
        <v>0</v>
      </c>
      <c r="F2454" s="33">
        <v>64</v>
      </c>
      <c r="G2454" s="33">
        <v>193</v>
      </c>
      <c r="H2454" s="32">
        <v>0</v>
      </c>
    </row>
    <row r="2455" spans="1:8" s="197" customFormat="1" x14ac:dyDescent="0.3">
      <c r="A2455" s="215" t="s">
        <v>1092</v>
      </c>
      <c r="B2455" s="115">
        <v>44342</v>
      </c>
      <c r="C2455" s="33">
        <v>165</v>
      </c>
      <c r="D2455" s="33">
        <v>886</v>
      </c>
      <c r="E2455" s="34">
        <v>0</v>
      </c>
      <c r="F2455" s="33">
        <v>55</v>
      </c>
      <c r="G2455" s="33">
        <v>180</v>
      </c>
      <c r="H2455" s="32">
        <v>0</v>
      </c>
    </row>
    <row r="2456" spans="1:8" s="197" customFormat="1" x14ac:dyDescent="0.3">
      <c r="A2456" s="215" t="s">
        <v>1087</v>
      </c>
      <c r="B2456" s="115">
        <v>44343</v>
      </c>
      <c r="C2456" s="33">
        <v>428</v>
      </c>
      <c r="D2456" s="33">
        <v>2633</v>
      </c>
      <c r="E2456" s="34">
        <v>0</v>
      </c>
      <c r="F2456" s="33">
        <v>66</v>
      </c>
      <c r="G2456" s="33">
        <v>178</v>
      </c>
      <c r="H2456" s="32">
        <v>0</v>
      </c>
    </row>
    <row r="2457" spans="1:8" s="197" customFormat="1" x14ac:dyDescent="0.3">
      <c r="A2457" s="215" t="s">
        <v>1088</v>
      </c>
      <c r="B2457" s="115">
        <v>44343</v>
      </c>
      <c r="C2457" s="33">
        <v>157</v>
      </c>
      <c r="D2457" s="33">
        <v>1256</v>
      </c>
      <c r="E2457" s="34">
        <v>0</v>
      </c>
      <c r="F2457" s="33">
        <v>50</v>
      </c>
      <c r="G2457" s="33">
        <v>254</v>
      </c>
      <c r="H2457" s="32">
        <v>0</v>
      </c>
    </row>
    <row r="2458" spans="1:8" s="197" customFormat="1" x14ac:dyDescent="0.3">
      <c r="A2458" s="215" t="s">
        <v>1089</v>
      </c>
      <c r="B2458" s="115">
        <v>44343</v>
      </c>
      <c r="C2458" s="33">
        <v>117</v>
      </c>
      <c r="D2458" s="33">
        <v>1280</v>
      </c>
      <c r="E2458" s="34">
        <v>0</v>
      </c>
      <c r="F2458" s="33">
        <v>69</v>
      </c>
      <c r="G2458" s="33">
        <v>265</v>
      </c>
      <c r="H2458" s="32">
        <v>0</v>
      </c>
    </row>
    <row r="2459" spans="1:8" s="197" customFormat="1" x14ac:dyDescent="0.3">
      <c r="A2459" s="215" t="s">
        <v>1090</v>
      </c>
      <c r="B2459" s="115">
        <v>44343</v>
      </c>
      <c r="C2459" s="33">
        <v>82</v>
      </c>
      <c r="D2459" s="33">
        <v>854</v>
      </c>
      <c r="E2459" s="34">
        <v>0</v>
      </c>
      <c r="F2459" s="33">
        <v>21</v>
      </c>
      <c r="G2459" s="33">
        <v>160</v>
      </c>
      <c r="H2459" s="32">
        <v>0</v>
      </c>
    </row>
    <row r="2460" spans="1:8" s="197" customFormat="1" x14ac:dyDescent="0.3">
      <c r="A2460" s="215" t="s">
        <v>1091</v>
      </c>
      <c r="B2460" s="115">
        <v>44343</v>
      </c>
      <c r="C2460" s="33">
        <v>78</v>
      </c>
      <c r="D2460" s="33">
        <v>938</v>
      </c>
      <c r="E2460" s="34">
        <v>0</v>
      </c>
      <c r="F2460" s="33">
        <v>74</v>
      </c>
      <c r="G2460" s="33">
        <v>239</v>
      </c>
      <c r="H2460" s="32">
        <v>0</v>
      </c>
    </row>
    <row r="2461" spans="1:8" s="197" customFormat="1" x14ac:dyDescent="0.3">
      <c r="A2461" s="215" t="s">
        <v>1092</v>
      </c>
      <c r="B2461" s="115">
        <v>44343</v>
      </c>
      <c r="C2461" s="33">
        <v>166</v>
      </c>
      <c r="D2461" s="33">
        <v>875</v>
      </c>
      <c r="E2461" s="34">
        <v>0</v>
      </c>
      <c r="F2461" s="33">
        <v>54</v>
      </c>
      <c r="G2461" s="33">
        <v>201</v>
      </c>
      <c r="H2461" s="32">
        <v>0</v>
      </c>
    </row>
    <row r="2462" spans="1:8" s="197" customFormat="1" x14ac:dyDescent="0.3">
      <c r="A2462" s="215" t="s">
        <v>1087</v>
      </c>
      <c r="B2462" s="115">
        <v>44344</v>
      </c>
      <c r="C2462" s="33">
        <v>413</v>
      </c>
      <c r="D2462" s="33">
        <v>2637</v>
      </c>
      <c r="E2462" s="34">
        <v>0</v>
      </c>
      <c r="F2462" s="33">
        <v>74</v>
      </c>
      <c r="G2462" s="33">
        <v>182</v>
      </c>
      <c r="H2462" s="32">
        <v>0</v>
      </c>
    </row>
    <row r="2463" spans="1:8" s="197" customFormat="1" x14ac:dyDescent="0.3">
      <c r="A2463" s="215" t="s">
        <v>1088</v>
      </c>
      <c r="B2463" s="115">
        <v>44344</v>
      </c>
      <c r="C2463" s="33">
        <v>144</v>
      </c>
      <c r="D2463" s="33">
        <v>1251</v>
      </c>
      <c r="E2463" s="34">
        <v>0</v>
      </c>
      <c r="F2463" s="33">
        <v>59</v>
      </c>
      <c r="G2463" s="33">
        <v>261</v>
      </c>
      <c r="H2463" s="32">
        <v>0</v>
      </c>
    </row>
    <row r="2464" spans="1:8" s="197" customFormat="1" x14ac:dyDescent="0.3">
      <c r="A2464" s="215" t="s">
        <v>1089</v>
      </c>
      <c r="B2464" s="115">
        <v>44344</v>
      </c>
      <c r="C2464" s="33">
        <v>122</v>
      </c>
      <c r="D2464" s="33">
        <v>1263</v>
      </c>
      <c r="E2464" s="34">
        <v>0</v>
      </c>
      <c r="F2464" s="33">
        <v>68</v>
      </c>
      <c r="G2464" s="33">
        <v>282</v>
      </c>
      <c r="H2464" s="32">
        <v>0</v>
      </c>
    </row>
    <row r="2465" spans="1:8" s="197" customFormat="1" x14ac:dyDescent="0.3">
      <c r="A2465" s="215" t="s">
        <v>1090</v>
      </c>
      <c r="B2465" s="115">
        <v>44344</v>
      </c>
      <c r="C2465" s="33">
        <v>72</v>
      </c>
      <c r="D2465" s="33">
        <v>862</v>
      </c>
      <c r="E2465" s="34">
        <v>0</v>
      </c>
      <c r="F2465" s="33">
        <v>30</v>
      </c>
      <c r="G2465" s="33">
        <v>151</v>
      </c>
      <c r="H2465" s="32">
        <v>0</v>
      </c>
    </row>
    <row r="2466" spans="1:8" s="197" customFormat="1" x14ac:dyDescent="0.3">
      <c r="A2466" s="215" t="s">
        <v>1091</v>
      </c>
      <c r="B2466" s="115">
        <v>44344</v>
      </c>
      <c r="C2466" s="33">
        <v>86</v>
      </c>
      <c r="D2466" s="33">
        <v>925</v>
      </c>
      <c r="E2466" s="34">
        <v>0</v>
      </c>
      <c r="F2466" s="33">
        <v>68</v>
      </c>
      <c r="G2466" s="33">
        <v>243</v>
      </c>
      <c r="H2466" s="32">
        <v>0</v>
      </c>
    </row>
    <row r="2467" spans="1:8" s="197" customFormat="1" x14ac:dyDescent="0.3">
      <c r="A2467" s="215" t="s">
        <v>1092</v>
      </c>
      <c r="B2467" s="115">
        <v>44344</v>
      </c>
      <c r="C2467" s="33">
        <v>166</v>
      </c>
      <c r="D2467" s="33">
        <v>882</v>
      </c>
      <c r="E2467" s="34">
        <v>0</v>
      </c>
      <c r="F2467" s="33">
        <v>54</v>
      </c>
      <c r="G2467" s="33">
        <v>194</v>
      </c>
      <c r="H2467" s="32">
        <v>0</v>
      </c>
    </row>
    <row r="2468" spans="1:8" s="197" customFormat="1" x14ac:dyDescent="0.3">
      <c r="A2468" s="215" t="s">
        <v>1087</v>
      </c>
      <c r="B2468" s="115">
        <v>44345</v>
      </c>
      <c r="C2468" s="33">
        <v>409</v>
      </c>
      <c r="D2468" s="33">
        <v>2555</v>
      </c>
      <c r="E2468" s="34">
        <v>0</v>
      </c>
      <c r="F2468" s="33">
        <v>80</v>
      </c>
      <c r="G2468" s="33">
        <v>257</v>
      </c>
      <c r="H2468" s="32">
        <v>0</v>
      </c>
    </row>
    <row r="2469" spans="1:8" s="197" customFormat="1" x14ac:dyDescent="0.3">
      <c r="A2469" s="215" t="s">
        <v>1088</v>
      </c>
      <c r="B2469" s="115">
        <v>44345</v>
      </c>
      <c r="C2469" s="33">
        <v>135</v>
      </c>
      <c r="D2469" s="33">
        <v>1215</v>
      </c>
      <c r="E2469" s="34">
        <v>0</v>
      </c>
      <c r="F2469" s="33">
        <v>68</v>
      </c>
      <c r="G2469" s="33">
        <v>269</v>
      </c>
      <c r="H2469" s="32">
        <v>0</v>
      </c>
    </row>
    <row r="2470" spans="1:8" s="197" customFormat="1" x14ac:dyDescent="0.3">
      <c r="A2470" s="215" t="s">
        <v>1089</v>
      </c>
      <c r="B2470" s="115">
        <v>44345</v>
      </c>
      <c r="C2470" s="33">
        <v>110</v>
      </c>
      <c r="D2470" s="33">
        <v>1225</v>
      </c>
      <c r="E2470" s="34">
        <v>0</v>
      </c>
      <c r="F2470" s="33">
        <v>80</v>
      </c>
      <c r="G2470" s="33">
        <v>291</v>
      </c>
      <c r="H2470" s="32">
        <v>0</v>
      </c>
    </row>
    <row r="2471" spans="1:8" s="197" customFormat="1" x14ac:dyDescent="0.3">
      <c r="A2471" s="215" t="s">
        <v>1090</v>
      </c>
      <c r="B2471" s="115">
        <v>44345</v>
      </c>
      <c r="C2471" s="33">
        <v>69</v>
      </c>
      <c r="D2471" s="33">
        <v>784</v>
      </c>
      <c r="E2471" s="34">
        <v>0</v>
      </c>
      <c r="F2471" s="33">
        <v>33</v>
      </c>
      <c r="G2471" s="33">
        <v>229</v>
      </c>
      <c r="H2471" s="32">
        <v>0</v>
      </c>
    </row>
    <row r="2472" spans="1:8" s="197" customFormat="1" x14ac:dyDescent="0.3">
      <c r="A2472" s="215" t="s">
        <v>1091</v>
      </c>
      <c r="B2472" s="115">
        <v>44345</v>
      </c>
      <c r="C2472" s="33">
        <v>84</v>
      </c>
      <c r="D2472" s="33">
        <v>884</v>
      </c>
      <c r="E2472" s="34">
        <v>0</v>
      </c>
      <c r="F2472" s="33">
        <v>71</v>
      </c>
      <c r="G2472" s="33">
        <v>298</v>
      </c>
      <c r="H2472" s="32">
        <v>0</v>
      </c>
    </row>
    <row r="2473" spans="1:8" s="197" customFormat="1" x14ac:dyDescent="0.3">
      <c r="A2473" s="215" t="s">
        <v>1092</v>
      </c>
      <c r="B2473" s="115">
        <v>44345</v>
      </c>
      <c r="C2473" s="33">
        <v>160</v>
      </c>
      <c r="D2473" s="33">
        <v>855</v>
      </c>
      <c r="E2473" s="34">
        <v>0</v>
      </c>
      <c r="F2473" s="33">
        <v>60</v>
      </c>
      <c r="G2473" s="33">
        <v>217</v>
      </c>
      <c r="H2473" s="32">
        <v>0</v>
      </c>
    </row>
    <row r="2474" spans="1:8" s="197" customFormat="1" x14ac:dyDescent="0.3">
      <c r="A2474" s="215" t="s">
        <v>1087</v>
      </c>
      <c r="B2474" s="115">
        <v>44346</v>
      </c>
      <c r="C2474" s="33">
        <v>387</v>
      </c>
      <c r="D2474" s="33">
        <v>2395</v>
      </c>
      <c r="E2474" s="34">
        <v>0</v>
      </c>
      <c r="F2474" s="33">
        <v>101</v>
      </c>
      <c r="G2474" s="33">
        <v>389</v>
      </c>
      <c r="H2474" s="32">
        <v>0</v>
      </c>
    </row>
    <row r="2475" spans="1:8" s="197" customFormat="1" x14ac:dyDescent="0.3">
      <c r="A2475" s="215" t="s">
        <v>1088</v>
      </c>
      <c r="B2475" s="115">
        <v>44346</v>
      </c>
      <c r="C2475" s="33">
        <v>136</v>
      </c>
      <c r="D2475" s="33">
        <v>1164</v>
      </c>
      <c r="E2475" s="34">
        <v>0</v>
      </c>
      <c r="F2475" s="33">
        <v>74</v>
      </c>
      <c r="G2475" s="33">
        <v>296</v>
      </c>
      <c r="H2475" s="32">
        <v>0</v>
      </c>
    </row>
    <row r="2476" spans="1:8" s="197" customFormat="1" x14ac:dyDescent="0.3">
      <c r="A2476" s="215" t="s">
        <v>1089</v>
      </c>
      <c r="B2476" s="115">
        <v>44346</v>
      </c>
      <c r="C2476" s="33">
        <v>99</v>
      </c>
      <c r="D2476" s="33">
        <v>1172</v>
      </c>
      <c r="E2476" s="34">
        <v>0</v>
      </c>
      <c r="F2476" s="33">
        <v>87</v>
      </c>
      <c r="G2476" s="33">
        <v>346</v>
      </c>
      <c r="H2476" s="32">
        <v>0</v>
      </c>
    </row>
    <row r="2477" spans="1:8" s="197" customFormat="1" x14ac:dyDescent="0.3">
      <c r="A2477" s="215" t="s">
        <v>1090</v>
      </c>
      <c r="B2477" s="115">
        <v>44346</v>
      </c>
      <c r="C2477" s="33">
        <v>75</v>
      </c>
      <c r="D2477" s="33">
        <v>757</v>
      </c>
      <c r="E2477" s="34">
        <v>0</v>
      </c>
      <c r="F2477" s="33">
        <v>29</v>
      </c>
      <c r="G2477" s="33">
        <v>249</v>
      </c>
      <c r="H2477" s="32">
        <v>0</v>
      </c>
    </row>
    <row r="2478" spans="1:8" s="197" customFormat="1" x14ac:dyDescent="0.3">
      <c r="A2478" s="215" t="s">
        <v>1091</v>
      </c>
      <c r="B2478" s="115">
        <v>44346</v>
      </c>
      <c r="C2478" s="33">
        <v>75</v>
      </c>
      <c r="D2478" s="33">
        <v>902</v>
      </c>
      <c r="E2478" s="34">
        <v>0</v>
      </c>
      <c r="F2478" s="33">
        <v>79</v>
      </c>
      <c r="G2478" s="33">
        <v>272</v>
      </c>
      <c r="H2478" s="32">
        <v>0</v>
      </c>
    </row>
    <row r="2479" spans="1:8" s="197" customFormat="1" x14ac:dyDescent="0.3">
      <c r="A2479" s="215" t="s">
        <v>1092</v>
      </c>
      <c r="B2479" s="115">
        <v>44346</v>
      </c>
      <c r="C2479" s="33">
        <v>158</v>
      </c>
      <c r="D2479" s="33">
        <v>847</v>
      </c>
      <c r="E2479" s="34">
        <v>0</v>
      </c>
      <c r="F2479" s="33">
        <v>62</v>
      </c>
      <c r="G2479" s="33">
        <v>221</v>
      </c>
      <c r="H2479" s="32">
        <v>0</v>
      </c>
    </row>
    <row r="2480" spans="1:8" s="197" customFormat="1" x14ac:dyDescent="0.3">
      <c r="A2480" s="215" t="s">
        <v>1087</v>
      </c>
      <c r="B2480" s="115">
        <v>44347</v>
      </c>
      <c r="C2480" s="33">
        <v>379</v>
      </c>
      <c r="D2480" s="33">
        <v>2388</v>
      </c>
      <c r="E2480" s="34">
        <v>0</v>
      </c>
      <c r="F2480" s="33">
        <v>107</v>
      </c>
      <c r="G2480" s="33">
        <v>376</v>
      </c>
      <c r="H2480" s="32">
        <v>0</v>
      </c>
    </row>
    <row r="2481" spans="1:8" s="197" customFormat="1" x14ac:dyDescent="0.3">
      <c r="A2481" s="215" t="s">
        <v>1088</v>
      </c>
      <c r="B2481" s="115">
        <v>44347</v>
      </c>
      <c r="C2481" s="33">
        <v>139</v>
      </c>
      <c r="D2481" s="33">
        <v>1114</v>
      </c>
      <c r="E2481" s="34">
        <v>0</v>
      </c>
      <c r="F2481" s="33">
        <v>70</v>
      </c>
      <c r="G2481" s="33">
        <v>339</v>
      </c>
      <c r="H2481" s="32">
        <v>0</v>
      </c>
    </row>
    <row r="2482" spans="1:8" s="197" customFormat="1" x14ac:dyDescent="0.3">
      <c r="A2482" s="215" t="s">
        <v>1089</v>
      </c>
      <c r="B2482" s="115">
        <v>44347</v>
      </c>
      <c r="C2482" s="33">
        <v>109</v>
      </c>
      <c r="D2482" s="33">
        <v>1157</v>
      </c>
      <c r="E2482" s="34">
        <v>0</v>
      </c>
      <c r="F2482" s="33">
        <v>77</v>
      </c>
      <c r="G2482" s="33">
        <v>356</v>
      </c>
      <c r="H2482" s="32">
        <v>0</v>
      </c>
    </row>
    <row r="2483" spans="1:8" s="197" customFormat="1" x14ac:dyDescent="0.3">
      <c r="A2483" s="215" t="s">
        <v>1090</v>
      </c>
      <c r="B2483" s="115">
        <v>44347</v>
      </c>
      <c r="C2483" s="33">
        <v>70</v>
      </c>
      <c r="D2483" s="33">
        <v>755</v>
      </c>
      <c r="E2483" s="34">
        <v>0</v>
      </c>
      <c r="F2483" s="33">
        <v>34</v>
      </c>
      <c r="G2483" s="33">
        <v>244</v>
      </c>
      <c r="H2483" s="32">
        <v>0</v>
      </c>
    </row>
    <row r="2484" spans="1:8" s="197" customFormat="1" x14ac:dyDescent="0.3">
      <c r="A2484" s="215" t="s">
        <v>1091</v>
      </c>
      <c r="B2484" s="115">
        <v>44347</v>
      </c>
      <c r="C2484" s="33">
        <v>79</v>
      </c>
      <c r="D2484" s="33">
        <v>867</v>
      </c>
      <c r="E2484" s="34">
        <v>0</v>
      </c>
      <c r="F2484" s="33">
        <v>75</v>
      </c>
      <c r="G2484" s="33">
        <v>309</v>
      </c>
      <c r="H2484" s="32">
        <v>0</v>
      </c>
    </row>
    <row r="2485" spans="1:8" s="197" customFormat="1" x14ac:dyDescent="0.3">
      <c r="A2485" s="215" t="s">
        <v>1092</v>
      </c>
      <c r="B2485" s="115">
        <v>44347</v>
      </c>
      <c r="C2485" s="33">
        <v>150</v>
      </c>
      <c r="D2485" s="33">
        <v>844</v>
      </c>
      <c r="E2485" s="34">
        <v>0</v>
      </c>
      <c r="F2485" s="33">
        <v>70</v>
      </c>
      <c r="G2485" s="33">
        <v>225</v>
      </c>
      <c r="H2485" s="32">
        <v>0</v>
      </c>
    </row>
    <row r="2486" spans="1:8" s="197" customFormat="1" x14ac:dyDescent="0.3">
      <c r="A2486" s="215" t="s">
        <v>1087</v>
      </c>
      <c r="B2486" s="115">
        <v>44348</v>
      </c>
      <c r="C2486" s="33">
        <v>384</v>
      </c>
      <c r="D2486" s="33">
        <v>2466</v>
      </c>
      <c r="E2486" s="34">
        <v>0</v>
      </c>
      <c r="F2486" s="33">
        <v>105</v>
      </c>
      <c r="G2486" s="33">
        <v>321</v>
      </c>
      <c r="H2486" s="32">
        <v>0</v>
      </c>
    </row>
    <row r="2487" spans="1:8" s="197" customFormat="1" x14ac:dyDescent="0.3">
      <c r="A2487" s="215" t="s">
        <v>1088</v>
      </c>
      <c r="B2487" s="115">
        <v>44348</v>
      </c>
      <c r="C2487" s="33">
        <v>141</v>
      </c>
      <c r="D2487" s="33">
        <v>1150</v>
      </c>
      <c r="E2487" s="34">
        <v>0</v>
      </c>
      <c r="F2487" s="33">
        <v>64</v>
      </c>
      <c r="G2487" s="33">
        <v>334</v>
      </c>
      <c r="H2487" s="32">
        <v>0</v>
      </c>
    </row>
    <row r="2488" spans="1:8" s="197" customFormat="1" x14ac:dyDescent="0.3">
      <c r="A2488" s="215" t="s">
        <v>1089</v>
      </c>
      <c r="B2488" s="115">
        <v>44348</v>
      </c>
      <c r="C2488" s="33">
        <v>113</v>
      </c>
      <c r="D2488" s="33">
        <v>1188</v>
      </c>
      <c r="E2488" s="34">
        <v>0</v>
      </c>
      <c r="F2488" s="33">
        <v>73</v>
      </c>
      <c r="G2488" s="33">
        <v>312</v>
      </c>
      <c r="H2488" s="32">
        <v>0</v>
      </c>
    </row>
    <row r="2489" spans="1:8" s="197" customFormat="1" x14ac:dyDescent="0.3">
      <c r="A2489" s="215" t="s">
        <v>1090</v>
      </c>
      <c r="B2489" s="115">
        <v>44348</v>
      </c>
      <c r="C2489" s="33">
        <v>72</v>
      </c>
      <c r="D2489" s="33">
        <v>797</v>
      </c>
      <c r="E2489" s="34">
        <v>0</v>
      </c>
      <c r="F2489" s="33">
        <v>28</v>
      </c>
      <c r="G2489" s="33">
        <v>191</v>
      </c>
      <c r="H2489" s="32">
        <v>0</v>
      </c>
    </row>
    <row r="2490" spans="1:8" s="197" customFormat="1" x14ac:dyDescent="0.3">
      <c r="A2490" s="215" t="s">
        <v>1091</v>
      </c>
      <c r="B2490" s="115">
        <v>44348</v>
      </c>
      <c r="C2490" s="33">
        <v>86</v>
      </c>
      <c r="D2490" s="33">
        <v>930</v>
      </c>
      <c r="E2490" s="34">
        <v>0</v>
      </c>
      <c r="F2490" s="33">
        <v>68</v>
      </c>
      <c r="G2490" s="33">
        <v>236</v>
      </c>
      <c r="H2490" s="32">
        <v>0</v>
      </c>
    </row>
    <row r="2491" spans="1:8" s="197" customFormat="1" x14ac:dyDescent="0.3">
      <c r="A2491" s="215" t="s">
        <v>1092</v>
      </c>
      <c r="B2491" s="115">
        <v>44348</v>
      </c>
      <c r="C2491" s="33">
        <v>163</v>
      </c>
      <c r="D2491" s="33">
        <v>841</v>
      </c>
      <c r="E2491" s="34">
        <v>0</v>
      </c>
      <c r="F2491" s="33">
        <v>57</v>
      </c>
      <c r="G2491" s="33">
        <v>233</v>
      </c>
      <c r="H2491" s="32">
        <v>0</v>
      </c>
    </row>
    <row r="2492" spans="1:8" s="197" customFormat="1" x14ac:dyDescent="0.3">
      <c r="A2492" s="215" t="s">
        <v>1087</v>
      </c>
      <c r="B2492" s="115">
        <v>44349</v>
      </c>
      <c r="C2492" s="33">
        <v>397</v>
      </c>
      <c r="D2492" s="33">
        <v>2600</v>
      </c>
      <c r="E2492" s="34">
        <v>0</v>
      </c>
      <c r="F2492" s="33">
        <v>93</v>
      </c>
      <c r="G2492" s="33">
        <v>204</v>
      </c>
      <c r="H2492" s="32">
        <v>0</v>
      </c>
    </row>
    <row r="2493" spans="1:8" s="197" customFormat="1" x14ac:dyDescent="0.3">
      <c r="A2493" s="215" t="s">
        <v>1088</v>
      </c>
      <c r="B2493" s="115">
        <v>44349</v>
      </c>
      <c r="C2493" s="33">
        <v>141</v>
      </c>
      <c r="D2493" s="33">
        <v>1226</v>
      </c>
      <c r="E2493" s="34">
        <v>0</v>
      </c>
      <c r="F2493" s="33">
        <v>62</v>
      </c>
      <c r="G2493" s="33">
        <v>287</v>
      </c>
      <c r="H2493" s="32">
        <v>0</v>
      </c>
    </row>
    <row r="2494" spans="1:8" s="197" customFormat="1" x14ac:dyDescent="0.3">
      <c r="A2494" s="215" t="s">
        <v>1089</v>
      </c>
      <c r="B2494" s="115">
        <v>44349</v>
      </c>
      <c r="C2494" s="33">
        <v>119</v>
      </c>
      <c r="D2494" s="33">
        <v>1281</v>
      </c>
      <c r="E2494" s="34">
        <v>0</v>
      </c>
      <c r="F2494" s="33">
        <v>72</v>
      </c>
      <c r="G2494" s="33">
        <v>269</v>
      </c>
      <c r="H2494" s="32">
        <v>0</v>
      </c>
    </row>
    <row r="2495" spans="1:8" s="197" customFormat="1" x14ac:dyDescent="0.3">
      <c r="A2495" s="215" t="s">
        <v>1090</v>
      </c>
      <c r="B2495" s="115">
        <v>44349</v>
      </c>
      <c r="C2495" s="33">
        <v>73</v>
      </c>
      <c r="D2495" s="33">
        <v>856</v>
      </c>
      <c r="E2495" s="34">
        <v>0</v>
      </c>
      <c r="F2495" s="33">
        <v>27</v>
      </c>
      <c r="G2495" s="33">
        <v>163</v>
      </c>
      <c r="H2495" s="32">
        <v>0</v>
      </c>
    </row>
    <row r="2496" spans="1:8" s="197" customFormat="1" x14ac:dyDescent="0.3">
      <c r="A2496" s="215" t="s">
        <v>1091</v>
      </c>
      <c r="B2496" s="115">
        <v>44349</v>
      </c>
      <c r="C2496" s="33">
        <v>97</v>
      </c>
      <c r="D2496" s="33">
        <v>953</v>
      </c>
      <c r="E2496" s="34">
        <v>0</v>
      </c>
      <c r="F2496" s="33">
        <v>57</v>
      </c>
      <c r="G2496" s="33">
        <v>225</v>
      </c>
      <c r="H2496" s="32">
        <v>0</v>
      </c>
    </row>
    <row r="2497" spans="1:8" s="197" customFormat="1" x14ac:dyDescent="0.3">
      <c r="A2497" s="215" t="s">
        <v>1092</v>
      </c>
      <c r="B2497" s="115">
        <v>44349</v>
      </c>
      <c r="C2497" s="33">
        <v>159</v>
      </c>
      <c r="D2497" s="33">
        <v>890</v>
      </c>
      <c r="E2497" s="34">
        <v>0</v>
      </c>
      <c r="F2497" s="33">
        <v>61</v>
      </c>
      <c r="G2497" s="33">
        <v>187</v>
      </c>
      <c r="H2497" s="32">
        <v>0</v>
      </c>
    </row>
    <row r="2498" spans="1:8" s="197" customFormat="1" x14ac:dyDescent="0.3">
      <c r="A2498" s="215" t="s">
        <v>1087</v>
      </c>
      <c r="B2498" s="115">
        <v>44350</v>
      </c>
      <c r="C2498" s="33">
        <v>399</v>
      </c>
      <c r="D2498" s="33">
        <v>2614</v>
      </c>
      <c r="E2498" s="34">
        <v>0</v>
      </c>
      <c r="F2498" s="33">
        <v>91</v>
      </c>
      <c r="G2498" s="33">
        <v>190</v>
      </c>
      <c r="H2498" s="32">
        <v>0</v>
      </c>
    </row>
    <row r="2499" spans="1:8" s="197" customFormat="1" x14ac:dyDescent="0.3">
      <c r="A2499" s="215" t="s">
        <v>1088</v>
      </c>
      <c r="B2499" s="115">
        <v>44350</v>
      </c>
      <c r="C2499" s="33">
        <v>139</v>
      </c>
      <c r="D2499" s="33">
        <v>1237</v>
      </c>
      <c r="E2499" s="34">
        <v>0</v>
      </c>
      <c r="F2499" s="33">
        <v>64</v>
      </c>
      <c r="G2499" s="33">
        <v>275</v>
      </c>
      <c r="H2499" s="32">
        <v>0</v>
      </c>
    </row>
    <row r="2500" spans="1:8" s="197" customFormat="1" x14ac:dyDescent="0.3">
      <c r="A2500" s="215" t="s">
        <v>1089</v>
      </c>
      <c r="B2500" s="115">
        <v>44350</v>
      </c>
      <c r="C2500" s="33">
        <v>126</v>
      </c>
      <c r="D2500" s="33">
        <v>1298</v>
      </c>
      <c r="E2500" s="34">
        <v>0</v>
      </c>
      <c r="F2500" s="33">
        <v>64</v>
      </c>
      <c r="G2500" s="33">
        <v>275</v>
      </c>
      <c r="H2500" s="32">
        <v>0</v>
      </c>
    </row>
    <row r="2501" spans="1:8" s="197" customFormat="1" x14ac:dyDescent="0.3">
      <c r="A2501" s="215" t="s">
        <v>1090</v>
      </c>
      <c r="B2501" s="115">
        <v>44350</v>
      </c>
      <c r="C2501" s="33">
        <v>75</v>
      </c>
      <c r="D2501" s="33">
        <v>890</v>
      </c>
      <c r="E2501" s="34">
        <v>0</v>
      </c>
      <c r="F2501" s="33">
        <v>29</v>
      </c>
      <c r="G2501" s="33">
        <v>138</v>
      </c>
      <c r="H2501" s="32">
        <v>0</v>
      </c>
    </row>
    <row r="2502" spans="1:8" s="197" customFormat="1" x14ac:dyDescent="0.3">
      <c r="A2502" s="215" t="s">
        <v>1091</v>
      </c>
      <c r="B2502" s="115">
        <v>44350</v>
      </c>
      <c r="C2502" s="33">
        <v>86</v>
      </c>
      <c r="D2502" s="33">
        <v>1007</v>
      </c>
      <c r="E2502" s="34">
        <v>0</v>
      </c>
      <c r="F2502" s="33">
        <v>66</v>
      </c>
      <c r="G2502" s="33">
        <v>212</v>
      </c>
      <c r="H2502" s="32">
        <v>0</v>
      </c>
    </row>
    <row r="2503" spans="1:8" s="197" customFormat="1" x14ac:dyDescent="0.3">
      <c r="A2503" s="215" t="s">
        <v>1092</v>
      </c>
      <c r="B2503" s="115">
        <v>44350</v>
      </c>
      <c r="C2503" s="33">
        <v>159</v>
      </c>
      <c r="D2503" s="33">
        <v>890</v>
      </c>
      <c r="E2503" s="34">
        <v>0</v>
      </c>
      <c r="F2503" s="33">
        <v>61</v>
      </c>
      <c r="G2503" s="33">
        <v>188</v>
      </c>
      <c r="H2503" s="32">
        <v>0</v>
      </c>
    </row>
    <row r="2504" spans="1:8" s="197" customFormat="1" x14ac:dyDescent="0.3">
      <c r="A2504" s="215" t="s">
        <v>1087</v>
      </c>
      <c r="B2504" s="115">
        <v>44351</v>
      </c>
      <c r="C2504" s="33">
        <v>385</v>
      </c>
      <c r="D2504" s="33">
        <v>2588</v>
      </c>
      <c r="E2504" s="34">
        <v>0</v>
      </c>
      <c r="F2504" s="33">
        <v>105</v>
      </c>
      <c r="G2504" s="33">
        <v>209</v>
      </c>
      <c r="H2504" s="32">
        <v>0</v>
      </c>
    </row>
    <row r="2505" spans="1:8" s="197" customFormat="1" x14ac:dyDescent="0.3">
      <c r="A2505" s="215" t="s">
        <v>1088</v>
      </c>
      <c r="B2505" s="115">
        <v>44351</v>
      </c>
      <c r="C2505" s="33">
        <v>146</v>
      </c>
      <c r="D2505" s="33">
        <v>1271</v>
      </c>
      <c r="E2505" s="34">
        <v>0</v>
      </c>
      <c r="F2505" s="33">
        <v>64</v>
      </c>
      <c r="G2505" s="33">
        <v>259</v>
      </c>
      <c r="H2505" s="32">
        <v>0</v>
      </c>
    </row>
    <row r="2506" spans="1:8" s="197" customFormat="1" x14ac:dyDescent="0.3">
      <c r="A2506" s="215" t="s">
        <v>1089</v>
      </c>
      <c r="B2506" s="115">
        <v>44351</v>
      </c>
      <c r="C2506" s="33">
        <v>119</v>
      </c>
      <c r="D2506" s="33">
        <v>1273</v>
      </c>
      <c r="E2506" s="34">
        <v>0</v>
      </c>
      <c r="F2506" s="33">
        <v>71</v>
      </c>
      <c r="G2506" s="33">
        <v>292</v>
      </c>
      <c r="H2506" s="32">
        <v>0</v>
      </c>
    </row>
    <row r="2507" spans="1:8" s="197" customFormat="1" x14ac:dyDescent="0.3">
      <c r="A2507" s="215" t="s">
        <v>1090</v>
      </c>
      <c r="B2507" s="115">
        <v>44351</v>
      </c>
      <c r="C2507" s="33">
        <v>71</v>
      </c>
      <c r="D2507" s="33">
        <v>879</v>
      </c>
      <c r="E2507" s="34">
        <v>0</v>
      </c>
      <c r="F2507" s="33">
        <v>28</v>
      </c>
      <c r="G2507" s="33">
        <v>141</v>
      </c>
      <c r="H2507" s="32">
        <v>0</v>
      </c>
    </row>
    <row r="2508" spans="1:8" s="197" customFormat="1" x14ac:dyDescent="0.3">
      <c r="A2508" s="215" t="s">
        <v>1091</v>
      </c>
      <c r="B2508" s="115">
        <v>44351</v>
      </c>
      <c r="C2508" s="33">
        <v>89</v>
      </c>
      <c r="D2508" s="33">
        <v>944</v>
      </c>
      <c r="E2508" s="34">
        <v>0</v>
      </c>
      <c r="F2508" s="33">
        <v>63</v>
      </c>
      <c r="G2508" s="33">
        <v>241</v>
      </c>
      <c r="H2508" s="32">
        <v>0</v>
      </c>
    </row>
    <row r="2509" spans="1:8" s="197" customFormat="1" x14ac:dyDescent="0.3">
      <c r="A2509" s="215" t="s">
        <v>1092</v>
      </c>
      <c r="B2509" s="115">
        <v>44351</v>
      </c>
      <c r="C2509" s="33">
        <v>162</v>
      </c>
      <c r="D2509" s="33">
        <v>897</v>
      </c>
      <c r="E2509" s="34">
        <v>0</v>
      </c>
      <c r="F2509" s="33">
        <v>58</v>
      </c>
      <c r="G2509" s="33">
        <v>176</v>
      </c>
      <c r="H2509" s="32">
        <v>0</v>
      </c>
    </row>
    <row r="2510" spans="1:8" s="197" customFormat="1" x14ac:dyDescent="0.3">
      <c r="A2510" s="215" t="s">
        <v>1087</v>
      </c>
      <c r="B2510" s="115">
        <v>44352</v>
      </c>
      <c r="C2510" s="33">
        <v>386</v>
      </c>
      <c r="D2510" s="33">
        <v>2526</v>
      </c>
      <c r="E2510" s="34">
        <v>0</v>
      </c>
      <c r="F2510" s="33">
        <v>107</v>
      </c>
      <c r="G2510" s="33">
        <v>270</v>
      </c>
      <c r="H2510" s="32">
        <v>0</v>
      </c>
    </row>
    <row r="2511" spans="1:8" s="197" customFormat="1" x14ac:dyDescent="0.3">
      <c r="A2511" s="215" t="s">
        <v>1088</v>
      </c>
      <c r="B2511" s="115">
        <v>44352</v>
      </c>
      <c r="C2511" s="33">
        <v>145</v>
      </c>
      <c r="D2511" s="33">
        <v>1255</v>
      </c>
      <c r="E2511" s="34">
        <v>0</v>
      </c>
      <c r="F2511" s="33">
        <v>63</v>
      </c>
      <c r="G2511" s="33">
        <v>212</v>
      </c>
      <c r="H2511" s="32">
        <v>0</v>
      </c>
    </row>
    <row r="2512" spans="1:8" s="197" customFormat="1" x14ac:dyDescent="0.3">
      <c r="A2512" s="215" t="s">
        <v>1089</v>
      </c>
      <c r="B2512" s="115">
        <v>44352</v>
      </c>
      <c r="C2512" s="33">
        <v>119</v>
      </c>
      <c r="D2512" s="33">
        <v>1211</v>
      </c>
      <c r="E2512" s="34">
        <v>0</v>
      </c>
      <c r="F2512" s="33">
        <v>69</v>
      </c>
      <c r="G2512" s="33">
        <v>343</v>
      </c>
      <c r="H2512" s="32">
        <v>0</v>
      </c>
    </row>
    <row r="2513" spans="1:8" s="197" customFormat="1" x14ac:dyDescent="0.3">
      <c r="A2513" s="215" t="s">
        <v>1090</v>
      </c>
      <c r="B2513" s="115">
        <v>44352</v>
      </c>
      <c r="C2513" s="33">
        <v>63</v>
      </c>
      <c r="D2513" s="33">
        <v>819</v>
      </c>
      <c r="E2513" s="34">
        <v>0</v>
      </c>
      <c r="F2513" s="33">
        <v>37</v>
      </c>
      <c r="G2513" s="33">
        <v>163</v>
      </c>
      <c r="H2513" s="32">
        <v>0</v>
      </c>
    </row>
    <row r="2514" spans="1:8" s="197" customFormat="1" x14ac:dyDescent="0.3">
      <c r="A2514" s="215" t="s">
        <v>1091</v>
      </c>
      <c r="B2514" s="115">
        <v>44352</v>
      </c>
      <c r="C2514" s="33">
        <v>90</v>
      </c>
      <c r="D2514" s="33">
        <v>947</v>
      </c>
      <c r="E2514" s="34">
        <v>0</v>
      </c>
      <c r="F2514" s="33">
        <v>62</v>
      </c>
      <c r="G2514" s="33">
        <v>241</v>
      </c>
      <c r="H2514" s="32">
        <v>0</v>
      </c>
    </row>
    <row r="2515" spans="1:8" s="197" customFormat="1" x14ac:dyDescent="0.3">
      <c r="A2515" s="215" t="s">
        <v>1092</v>
      </c>
      <c r="B2515" s="115">
        <v>44352</v>
      </c>
      <c r="C2515" s="33">
        <v>159</v>
      </c>
      <c r="D2515" s="33">
        <v>841</v>
      </c>
      <c r="E2515" s="34">
        <v>0</v>
      </c>
      <c r="F2515" s="33">
        <v>61</v>
      </c>
      <c r="G2515" s="33">
        <v>228</v>
      </c>
      <c r="H2515" s="32">
        <v>0</v>
      </c>
    </row>
    <row r="2516" spans="1:8" s="197" customFormat="1" x14ac:dyDescent="0.3">
      <c r="A2516" s="215" t="s">
        <v>1087</v>
      </c>
      <c r="B2516" s="115">
        <v>44353</v>
      </c>
      <c r="C2516" s="33">
        <v>374</v>
      </c>
      <c r="D2516" s="33">
        <v>2441</v>
      </c>
      <c r="E2516" s="34">
        <v>0</v>
      </c>
      <c r="F2516" s="33">
        <v>113</v>
      </c>
      <c r="G2516" s="33">
        <v>322</v>
      </c>
      <c r="H2516" s="32">
        <v>0</v>
      </c>
    </row>
    <row r="2517" spans="1:8" s="197" customFormat="1" x14ac:dyDescent="0.3">
      <c r="A2517" s="215" t="s">
        <v>1088</v>
      </c>
      <c r="B2517" s="115">
        <v>44353</v>
      </c>
      <c r="C2517" s="33">
        <v>137</v>
      </c>
      <c r="D2517" s="33">
        <v>1210</v>
      </c>
      <c r="E2517" s="34">
        <v>0</v>
      </c>
      <c r="F2517" s="33">
        <v>64</v>
      </c>
      <c r="G2517" s="33">
        <v>260</v>
      </c>
      <c r="H2517" s="32">
        <v>0</v>
      </c>
    </row>
    <row r="2518" spans="1:8" s="197" customFormat="1" x14ac:dyDescent="0.3">
      <c r="A2518" s="215" t="s">
        <v>1089</v>
      </c>
      <c r="B2518" s="115">
        <v>44353</v>
      </c>
      <c r="C2518" s="33">
        <v>113</v>
      </c>
      <c r="D2518" s="33">
        <v>1177</v>
      </c>
      <c r="E2518" s="34">
        <v>0</v>
      </c>
      <c r="F2518" s="33">
        <v>75</v>
      </c>
      <c r="G2518" s="33">
        <v>327</v>
      </c>
      <c r="H2518" s="32">
        <v>0</v>
      </c>
    </row>
    <row r="2519" spans="1:8" s="197" customFormat="1" x14ac:dyDescent="0.3">
      <c r="A2519" s="215" t="s">
        <v>1090</v>
      </c>
      <c r="B2519" s="115">
        <v>44353</v>
      </c>
      <c r="C2519" s="33">
        <v>65</v>
      </c>
      <c r="D2519" s="33">
        <v>768</v>
      </c>
      <c r="E2519" s="34">
        <v>0</v>
      </c>
      <c r="F2519" s="33">
        <v>32</v>
      </c>
      <c r="G2519" s="33">
        <v>198</v>
      </c>
      <c r="H2519" s="32">
        <v>0</v>
      </c>
    </row>
    <row r="2520" spans="1:8" s="197" customFormat="1" x14ac:dyDescent="0.3">
      <c r="A2520" s="215" t="s">
        <v>1091</v>
      </c>
      <c r="B2520" s="115">
        <v>44353</v>
      </c>
      <c r="C2520" s="33">
        <v>82</v>
      </c>
      <c r="D2520" s="33">
        <v>953</v>
      </c>
      <c r="E2520" s="34">
        <v>0</v>
      </c>
      <c r="F2520" s="33">
        <v>70</v>
      </c>
      <c r="G2520" s="33">
        <v>242</v>
      </c>
      <c r="H2520" s="32">
        <v>0</v>
      </c>
    </row>
    <row r="2521" spans="1:8" s="197" customFormat="1" x14ac:dyDescent="0.3">
      <c r="A2521" s="215" t="s">
        <v>1092</v>
      </c>
      <c r="B2521" s="115">
        <v>44353</v>
      </c>
      <c r="C2521" s="33">
        <v>141</v>
      </c>
      <c r="D2521" s="33">
        <v>821</v>
      </c>
      <c r="E2521" s="34">
        <v>0</v>
      </c>
      <c r="F2521" s="33">
        <v>79</v>
      </c>
      <c r="G2521" s="33">
        <v>240</v>
      </c>
      <c r="H2521" s="32">
        <v>0</v>
      </c>
    </row>
    <row r="2522" spans="1:8" s="197" customFormat="1" x14ac:dyDescent="0.3">
      <c r="A2522" s="215" t="s">
        <v>1087</v>
      </c>
      <c r="B2522" s="115">
        <v>44354</v>
      </c>
      <c r="C2522" s="33">
        <v>381</v>
      </c>
      <c r="D2522" s="33">
        <v>2461</v>
      </c>
      <c r="E2522" s="34">
        <v>0</v>
      </c>
      <c r="F2522" s="33">
        <v>100</v>
      </c>
      <c r="G2522" s="33">
        <v>321</v>
      </c>
      <c r="H2522" s="32">
        <v>0</v>
      </c>
    </row>
    <row r="2523" spans="1:8" s="197" customFormat="1" x14ac:dyDescent="0.3">
      <c r="A2523" s="215" t="s">
        <v>1088</v>
      </c>
      <c r="B2523" s="115">
        <v>44354</v>
      </c>
      <c r="C2523" s="33">
        <v>144</v>
      </c>
      <c r="D2523" s="33">
        <v>1216</v>
      </c>
      <c r="E2523" s="34">
        <v>0</v>
      </c>
      <c r="F2523" s="33">
        <v>69</v>
      </c>
      <c r="G2523" s="33">
        <v>286</v>
      </c>
      <c r="H2523" s="32">
        <v>0</v>
      </c>
    </row>
    <row r="2524" spans="1:8" s="197" customFormat="1" x14ac:dyDescent="0.3">
      <c r="A2524" s="215" t="s">
        <v>1089</v>
      </c>
      <c r="B2524" s="115">
        <v>44354</v>
      </c>
      <c r="C2524" s="33">
        <v>109</v>
      </c>
      <c r="D2524" s="33">
        <v>1233</v>
      </c>
      <c r="E2524" s="34">
        <v>0</v>
      </c>
      <c r="F2524" s="33">
        <v>73</v>
      </c>
      <c r="G2524" s="33">
        <v>298</v>
      </c>
      <c r="H2524" s="32">
        <v>0</v>
      </c>
    </row>
    <row r="2525" spans="1:8" s="197" customFormat="1" x14ac:dyDescent="0.3">
      <c r="A2525" s="215" t="s">
        <v>1090</v>
      </c>
      <c r="B2525" s="115">
        <v>44354</v>
      </c>
      <c r="C2525" s="33">
        <v>68</v>
      </c>
      <c r="D2525" s="33">
        <v>818</v>
      </c>
      <c r="E2525" s="34">
        <v>0</v>
      </c>
      <c r="F2525" s="33">
        <v>29</v>
      </c>
      <c r="G2525" s="33">
        <v>158</v>
      </c>
      <c r="H2525" s="32">
        <v>0</v>
      </c>
    </row>
    <row r="2526" spans="1:8" s="197" customFormat="1" x14ac:dyDescent="0.3">
      <c r="A2526" s="215" t="s">
        <v>1091</v>
      </c>
      <c r="B2526" s="115">
        <v>44354</v>
      </c>
      <c r="C2526" s="33">
        <v>86</v>
      </c>
      <c r="D2526" s="33">
        <v>970</v>
      </c>
      <c r="E2526" s="34">
        <v>0</v>
      </c>
      <c r="F2526" s="33">
        <v>68</v>
      </c>
      <c r="G2526" s="33">
        <v>221</v>
      </c>
      <c r="H2526" s="32">
        <v>0</v>
      </c>
    </row>
    <row r="2527" spans="1:8" s="197" customFormat="1" x14ac:dyDescent="0.3">
      <c r="A2527" s="215" t="s">
        <v>1092</v>
      </c>
      <c r="B2527" s="115">
        <v>44354</v>
      </c>
      <c r="C2527" s="33">
        <v>153</v>
      </c>
      <c r="D2527" s="33">
        <v>805</v>
      </c>
      <c r="E2527" s="34">
        <v>0</v>
      </c>
      <c r="F2527" s="33">
        <v>66</v>
      </c>
      <c r="G2527" s="33">
        <v>265</v>
      </c>
      <c r="H2527" s="32">
        <v>0</v>
      </c>
    </row>
    <row r="2528" spans="1:8" s="197" customFormat="1" x14ac:dyDescent="0.3">
      <c r="A2528" s="215" t="s">
        <v>1087</v>
      </c>
      <c r="B2528" s="115">
        <v>44355</v>
      </c>
      <c r="C2528" s="33">
        <v>391</v>
      </c>
      <c r="D2528" s="33">
        <v>2614</v>
      </c>
      <c r="E2528" s="34">
        <v>0</v>
      </c>
      <c r="F2528" s="33">
        <v>98</v>
      </c>
      <c r="G2528" s="33">
        <v>196</v>
      </c>
      <c r="H2528" s="32">
        <v>0</v>
      </c>
    </row>
    <row r="2529" spans="1:8" s="197" customFormat="1" x14ac:dyDescent="0.3">
      <c r="A2529" s="215" t="s">
        <v>1088</v>
      </c>
      <c r="B2529" s="115">
        <v>44355</v>
      </c>
      <c r="C2529" s="33">
        <v>145</v>
      </c>
      <c r="D2529" s="33">
        <v>1245</v>
      </c>
      <c r="E2529" s="34">
        <v>0</v>
      </c>
      <c r="F2529" s="33">
        <v>68</v>
      </c>
      <c r="G2529" s="33">
        <v>281</v>
      </c>
      <c r="H2529" s="32">
        <v>0</v>
      </c>
    </row>
    <row r="2530" spans="1:8" s="197" customFormat="1" x14ac:dyDescent="0.3">
      <c r="A2530" s="215" t="s">
        <v>1089</v>
      </c>
      <c r="B2530" s="115">
        <v>44355</v>
      </c>
      <c r="C2530" s="33">
        <v>113</v>
      </c>
      <c r="D2530" s="33">
        <v>1307</v>
      </c>
      <c r="E2530" s="34">
        <v>0</v>
      </c>
      <c r="F2530" s="33">
        <v>77</v>
      </c>
      <c r="G2530" s="33">
        <v>250</v>
      </c>
      <c r="H2530" s="32">
        <v>0</v>
      </c>
    </row>
    <row r="2531" spans="1:8" s="197" customFormat="1" x14ac:dyDescent="0.3">
      <c r="A2531" s="215" t="s">
        <v>1090</v>
      </c>
      <c r="B2531" s="115">
        <v>44355</v>
      </c>
      <c r="C2531" s="33">
        <v>66</v>
      </c>
      <c r="D2531" s="33">
        <v>858</v>
      </c>
      <c r="E2531" s="34">
        <v>0</v>
      </c>
      <c r="F2531" s="33">
        <v>33</v>
      </c>
      <c r="G2531" s="33">
        <v>138</v>
      </c>
      <c r="H2531" s="32">
        <v>0</v>
      </c>
    </row>
    <row r="2532" spans="1:8" s="197" customFormat="1" x14ac:dyDescent="0.3">
      <c r="A2532" s="215" t="s">
        <v>1091</v>
      </c>
      <c r="B2532" s="115">
        <v>44355</v>
      </c>
      <c r="C2532" s="33">
        <v>87</v>
      </c>
      <c r="D2532" s="33">
        <v>987</v>
      </c>
      <c r="E2532" s="34">
        <v>0</v>
      </c>
      <c r="F2532" s="33">
        <v>65</v>
      </c>
      <c r="G2532" s="33">
        <v>210</v>
      </c>
      <c r="H2532" s="32">
        <v>0</v>
      </c>
    </row>
    <row r="2533" spans="1:8" s="197" customFormat="1" x14ac:dyDescent="0.3">
      <c r="A2533" s="215" t="s">
        <v>1092</v>
      </c>
      <c r="B2533" s="115">
        <v>44355</v>
      </c>
      <c r="C2533" s="33">
        <v>160</v>
      </c>
      <c r="D2533" s="33">
        <v>898</v>
      </c>
      <c r="E2533" s="34">
        <v>0</v>
      </c>
      <c r="F2533" s="33">
        <v>59</v>
      </c>
      <c r="G2533" s="33">
        <v>172</v>
      </c>
      <c r="H2533" s="32">
        <v>0</v>
      </c>
    </row>
    <row r="2534" spans="1:8" s="197" customFormat="1" x14ac:dyDescent="0.3">
      <c r="A2534" s="215" t="s">
        <v>1087</v>
      </c>
      <c r="B2534" s="115">
        <v>44356</v>
      </c>
      <c r="C2534" s="33">
        <v>419</v>
      </c>
      <c r="D2534" s="33">
        <v>2658</v>
      </c>
      <c r="E2534" s="34">
        <v>0</v>
      </c>
      <c r="F2534" s="33">
        <v>70</v>
      </c>
      <c r="G2534" s="33">
        <v>177</v>
      </c>
      <c r="H2534" s="32">
        <v>0</v>
      </c>
    </row>
    <row r="2535" spans="1:8" s="197" customFormat="1" x14ac:dyDescent="0.3">
      <c r="A2535" s="215" t="s">
        <v>1088</v>
      </c>
      <c r="B2535" s="115">
        <v>44356</v>
      </c>
      <c r="C2535" s="33">
        <v>145</v>
      </c>
      <c r="D2535" s="33">
        <v>1288</v>
      </c>
      <c r="E2535" s="34">
        <v>0</v>
      </c>
      <c r="F2535" s="33">
        <v>69</v>
      </c>
      <c r="G2535" s="33">
        <v>239</v>
      </c>
      <c r="H2535" s="32">
        <v>0</v>
      </c>
    </row>
    <row r="2536" spans="1:8" s="197" customFormat="1" x14ac:dyDescent="0.3">
      <c r="A2536" s="215" t="s">
        <v>1089</v>
      </c>
      <c r="B2536" s="115">
        <v>44356</v>
      </c>
      <c r="C2536" s="33">
        <v>110</v>
      </c>
      <c r="D2536" s="33">
        <v>1350</v>
      </c>
      <c r="E2536" s="34">
        <v>0</v>
      </c>
      <c r="F2536" s="33">
        <v>81</v>
      </c>
      <c r="G2536" s="33">
        <v>227</v>
      </c>
      <c r="H2536" s="32">
        <v>0</v>
      </c>
    </row>
    <row r="2537" spans="1:8" s="197" customFormat="1" x14ac:dyDescent="0.3">
      <c r="A2537" s="215" t="s">
        <v>1090</v>
      </c>
      <c r="B2537" s="115">
        <v>44356</v>
      </c>
      <c r="C2537" s="33">
        <v>76</v>
      </c>
      <c r="D2537" s="33">
        <v>906</v>
      </c>
      <c r="E2537" s="34">
        <v>0</v>
      </c>
      <c r="F2537" s="33">
        <v>25</v>
      </c>
      <c r="G2537" s="33">
        <v>120</v>
      </c>
      <c r="H2537" s="32">
        <v>0</v>
      </c>
    </row>
    <row r="2538" spans="1:8" s="197" customFormat="1" x14ac:dyDescent="0.3">
      <c r="A2538" s="215" t="s">
        <v>1091</v>
      </c>
      <c r="B2538" s="115">
        <v>44356</v>
      </c>
      <c r="C2538" s="33">
        <v>91</v>
      </c>
      <c r="D2538" s="33">
        <v>997</v>
      </c>
      <c r="E2538" s="34">
        <v>0</v>
      </c>
      <c r="F2538" s="33">
        <v>61</v>
      </c>
      <c r="G2538" s="33">
        <v>188</v>
      </c>
      <c r="H2538" s="32">
        <v>0</v>
      </c>
    </row>
    <row r="2539" spans="1:8" s="197" customFormat="1" x14ac:dyDescent="0.3">
      <c r="A2539" s="215" t="s">
        <v>1092</v>
      </c>
      <c r="B2539" s="115">
        <v>44356</v>
      </c>
      <c r="C2539" s="33">
        <v>162</v>
      </c>
      <c r="D2539" s="33">
        <v>902</v>
      </c>
      <c r="E2539" s="34">
        <v>0</v>
      </c>
      <c r="F2539" s="33">
        <v>57</v>
      </c>
      <c r="G2539" s="33">
        <v>170</v>
      </c>
      <c r="H2539" s="32">
        <v>0</v>
      </c>
    </row>
    <row r="2540" spans="1:8" s="197" customFormat="1" x14ac:dyDescent="0.3">
      <c r="A2540" s="215" t="s">
        <v>1087</v>
      </c>
      <c r="B2540" s="115">
        <v>44357</v>
      </c>
      <c r="C2540" s="33">
        <v>420</v>
      </c>
      <c r="D2540" s="33">
        <v>2672</v>
      </c>
      <c r="E2540" s="34">
        <v>0</v>
      </c>
      <c r="F2540" s="33">
        <v>67</v>
      </c>
      <c r="G2540" s="33">
        <v>146</v>
      </c>
      <c r="H2540" s="32">
        <v>0</v>
      </c>
    </row>
    <row r="2541" spans="1:8" s="197" customFormat="1" x14ac:dyDescent="0.3">
      <c r="A2541" s="215" t="s">
        <v>1088</v>
      </c>
      <c r="B2541" s="115">
        <v>44357</v>
      </c>
      <c r="C2541" s="33">
        <v>149</v>
      </c>
      <c r="D2541" s="33">
        <v>1343</v>
      </c>
      <c r="E2541" s="34">
        <v>0</v>
      </c>
      <c r="F2541" s="33">
        <v>62</v>
      </c>
      <c r="G2541" s="33">
        <v>197</v>
      </c>
      <c r="H2541" s="32">
        <v>0</v>
      </c>
    </row>
    <row r="2542" spans="1:8" s="197" customFormat="1" x14ac:dyDescent="0.3">
      <c r="A2542" s="215" t="s">
        <v>1089</v>
      </c>
      <c r="B2542" s="115">
        <v>44357</v>
      </c>
      <c r="C2542" s="33">
        <v>111</v>
      </c>
      <c r="D2542" s="33">
        <v>1346</v>
      </c>
      <c r="E2542" s="34">
        <v>0</v>
      </c>
      <c r="F2542" s="33">
        <v>76</v>
      </c>
      <c r="G2542" s="33">
        <v>219</v>
      </c>
      <c r="H2542" s="32">
        <v>0</v>
      </c>
    </row>
    <row r="2543" spans="1:8" s="197" customFormat="1" x14ac:dyDescent="0.3">
      <c r="A2543" s="215" t="s">
        <v>1090</v>
      </c>
      <c r="B2543" s="115">
        <v>44357</v>
      </c>
      <c r="C2543" s="33">
        <v>84</v>
      </c>
      <c r="D2543" s="33">
        <v>896</v>
      </c>
      <c r="E2543" s="34">
        <v>0</v>
      </c>
      <c r="F2543" s="33">
        <v>15</v>
      </c>
      <c r="G2543" s="33">
        <v>112</v>
      </c>
      <c r="H2543" s="32">
        <v>0</v>
      </c>
    </row>
    <row r="2544" spans="1:8" s="197" customFormat="1" x14ac:dyDescent="0.3">
      <c r="A2544" s="215" t="s">
        <v>1091</v>
      </c>
      <c r="B2544" s="115">
        <v>44357</v>
      </c>
      <c r="C2544" s="33">
        <v>85</v>
      </c>
      <c r="D2544" s="33">
        <v>971</v>
      </c>
      <c r="E2544" s="34">
        <v>0</v>
      </c>
      <c r="F2544" s="33">
        <v>67</v>
      </c>
      <c r="G2544" s="33">
        <v>210</v>
      </c>
      <c r="H2544" s="32">
        <v>0</v>
      </c>
    </row>
    <row r="2545" spans="1:8" s="197" customFormat="1" x14ac:dyDescent="0.3">
      <c r="A2545" s="215" t="s">
        <v>1092</v>
      </c>
      <c r="B2545" s="115">
        <v>44357</v>
      </c>
      <c r="C2545" s="33">
        <v>181</v>
      </c>
      <c r="D2545" s="33">
        <v>890</v>
      </c>
      <c r="E2545" s="34">
        <v>0</v>
      </c>
      <c r="F2545" s="33">
        <v>38</v>
      </c>
      <c r="G2545" s="33">
        <v>180</v>
      </c>
      <c r="H2545" s="32">
        <v>0</v>
      </c>
    </row>
    <row r="2546" spans="1:8" s="197" customFormat="1" x14ac:dyDescent="0.3">
      <c r="A2546" s="215" t="s">
        <v>1087</v>
      </c>
      <c r="B2546" s="115">
        <v>44358</v>
      </c>
      <c r="C2546" s="33">
        <v>419</v>
      </c>
      <c r="D2546" s="33">
        <v>2660</v>
      </c>
      <c r="E2546" s="34">
        <v>0</v>
      </c>
      <c r="F2546" s="33">
        <v>74</v>
      </c>
      <c r="G2546" s="33">
        <v>149</v>
      </c>
      <c r="H2546" s="32">
        <v>0</v>
      </c>
    </row>
    <row r="2547" spans="1:8" s="197" customFormat="1" x14ac:dyDescent="0.3">
      <c r="A2547" s="215" t="s">
        <v>1088</v>
      </c>
      <c r="B2547" s="115">
        <v>44358</v>
      </c>
      <c r="C2547" s="33">
        <v>148</v>
      </c>
      <c r="D2547" s="33">
        <v>1303</v>
      </c>
      <c r="E2547" s="34">
        <v>0</v>
      </c>
      <c r="F2547" s="33">
        <v>62</v>
      </c>
      <c r="G2547" s="33">
        <v>232</v>
      </c>
      <c r="H2547" s="32">
        <v>0</v>
      </c>
    </row>
    <row r="2548" spans="1:8" s="197" customFormat="1" x14ac:dyDescent="0.3">
      <c r="A2548" s="215" t="s">
        <v>1089</v>
      </c>
      <c r="B2548" s="115">
        <v>44358</v>
      </c>
      <c r="C2548" s="33">
        <v>104</v>
      </c>
      <c r="D2548" s="33">
        <v>1312</v>
      </c>
      <c r="E2548" s="34">
        <v>0</v>
      </c>
      <c r="F2548" s="33">
        <v>83</v>
      </c>
      <c r="G2548" s="33">
        <v>251</v>
      </c>
      <c r="H2548" s="32">
        <v>0</v>
      </c>
    </row>
    <row r="2549" spans="1:8" s="197" customFormat="1" x14ac:dyDescent="0.3">
      <c r="A2549" s="215" t="s">
        <v>1090</v>
      </c>
      <c r="B2549" s="115">
        <v>44358</v>
      </c>
      <c r="C2549" s="33">
        <v>79</v>
      </c>
      <c r="D2549" s="33">
        <v>858</v>
      </c>
      <c r="E2549" s="34">
        <v>0</v>
      </c>
      <c r="F2549" s="33">
        <v>22</v>
      </c>
      <c r="G2549" s="33">
        <v>155</v>
      </c>
      <c r="H2549" s="32">
        <v>0</v>
      </c>
    </row>
    <row r="2550" spans="1:8" s="197" customFormat="1" x14ac:dyDescent="0.3">
      <c r="A2550" s="215" t="s">
        <v>1091</v>
      </c>
      <c r="B2550" s="115">
        <v>44358</v>
      </c>
      <c r="C2550" s="33">
        <v>82</v>
      </c>
      <c r="D2550" s="33">
        <v>959</v>
      </c>
      <c r="E2550" s="34">
        <v>0</v>
      </c>
      <c r="F2550" s="33">
        <v>72</v>
      </c>
      <c r="G2550" s="33">
        <v>223</v>
      </c>
      <c r="H2550" s="32">
        <v>0</v>
      </c>
    </row>
    <row r="2551" spans="1:8" s="197" customFormat="1" x14ac:dyDescent="0.3">
      <c r="A2551" s="215" t="s">
        <v>1092</v>
      </c>
      <c r="B2551" s="115">
        <v>44358</v>
      </c>
      <c r="C2551" s="33">
        <v>173</v>
      </c>
      <c r="D2551" s="33">
        <v>889</v>
      </c>
      <c r="E2551" s="34">
        <v>0</v>
      </c>
      <c r="F2551" s="33">
        <v>47</v>
      </c>
      <c r="G2551" s="33">
        <v>175</v>
      </c>
      <c r="H2551" s="32">
        <v>0</v>
      </c>
    </row>
    <row r="2552" spans="1:8" s="197" customFormat="1" x14ac:dyDescent="0.3">
      <c r="A2552" s="215" t="s">
        <v>1087</v>
      </c>
      <c r="B2552" s="115">
        <v>44359</v>
      </c>
      <c r="C2552" s="33">
        <v>408</v>
      </c>
      <c r="D2552" s="33">
        <v>2615</v>
      </c>
      <c r="E2552" s="34">
        <v>0</v>
      </c>
      <c r="F2552" s="33">
        <v>81</v>
      </c>
      <c r="G2552" s="33">
        <v>188</v>
      </c>
      <c r="H2552" s="32">
        <v>0</v>
      </c>
    </row>
    <row r="2553" spans="1:8" s="197" customFormat="1" x14ac:dyDescent="0.3">
      <c r="A2553" s="215" t="s">
        <v>1088</v>
      </c>
      <c r="B2553" s="115">
        <v>44359</v>
      </c>
      <c r="C2553" s="33">
        <v>150</v>
      </c>
      <c r="D2553" s="33">
        <v>1271</v>
      </c>
      <c r="E2553" s="34">
        <v>0</v>
      </c>
      <c r="F2553" s="33">
        <v>54</v>
      </c>
      <c r="G2553" s="33">
        <v>253</v>
      </c>
      <c r="H2553" s="32">
        <v>0</v>
      </c>
    </row>
    <row r="2554" spans="1:8" s="197" customFormat="1" x14ac:dyDescent="0.3">
      <c r="A2554" s="215" t="s">
        <v>1089</v>
      </c>
      <c r="B2554" s="115">
        <v>44359</v>
      </c>
      <c r="C2554" s="33">
        <v>104</v>
      </c>
      <c r="D2554" s="33">
        <v>1247</v>
      </c>
      <c r="E2554" s="34">
        <v>0</v>
      </c>
      <c r="F2554" s="33">
        <v>84</v>
      </c>
      <c r="G2554" s="33">
        <v>286</v>
      </c>
      <c r="H2554" s="32">
        <v>0</v>
      </c>
    </row>
    <row r="2555" spans="1:8" s="197" customFormat="1" x14ac:dyDescent="0.3">
      <c r="A2555" s="215" t="s">
        <v>1090</v>
      </c>
      <c r="B2555" s="115">
        <v>44359</v>
      </c>
      <c r="C2555" s="33">
        <v>72</v>
      </c>
      <c r="D2555" s="33">
        <v>791</v>
      </c>
      <c r="E2555" s="34">
        <v>0</v>
      </c>
      <c r="F2555" s="33">
        <v>27</v>
      </c>
      <c r="G2555" s="33">
        <v>206</v>
      </c>
      <c r="H2555" s="32">
        <v>0</v>
      </c>
    </row>
    <row r="2556" spans="1:8" s="197" customFormat="1" x14ac:dyDescent="0.3">
      <c r="A2556" s="215" t="s">
        <v>1091</v>
      </c>
      <c r="B2556" s="115">
        <v>44359</v>
      </c>
      <c r="C2556" s="33">
        <v>74</v>
      </c>
      <c r="D2556" s="33">
        <v>912</v>
      </c>
      <c r="E2556" s="34">
        <v>0</v>
      </c>
      <c r="F2556" s="33">
        <v>78</v>
      </c>
      <c r="G2556" s="33">
        <v>253</v>
      </c>
      <c r="H2556" s="32">
        <v>0</v>
      </c>
    </row>
    <row r="2557" spans="1:8" s="197" customFormat="1" x14ac:dyDescent="0.3">
      <c r="A2557" s="215" t="s">
        <v>1092</v>
      </c>
      <c r="B2557" s="115">
        <v>44359</v>
      </c>
      <c r="C2557" s="33">
        <v>168</v>
      </c>
      <c r="D2557" s="33">
        <v>859</v>
      </c>
      <c r="E2557" s="34">
        <v>0</v>
      </c>
      <c r="F2557" s="33">
        <v>52</v>
      </c>
      <c r="G2557" s="33">
        <v>210</v>
      </c>
      <c r="H2557" s="32">
        <v>0</v>
      </c>
    </row>
    <row r="2558" spans="1:8" s="197" customFormat="1" x14ac:dyDescent="0.3">
      <c r="A2558" s="215" t="s">
        <v>1087</v>
      </c>
      <c r="B2558" s="115">
        <v>44360</v>
      </c>
      <c r="C2558" s="33">
        <v>396</v>
      </c>
      <c r="D2558" s="33">
        <v>2544</v>
      </c>
      <c r="E2558" s="34">
        <v>0</v>
      </c>
      <c r="F2558" s="33">
        <v>92</v>
      </c>
      <c r="G2558" s="33">
        <v>244</v>
      </c>
      <c r="H2558" s="32">
        <v>0</v>
      </c>
    </row>
    <row r="2559" spans="1:8" s="197" customFormat="1" x14ac:dyDescent="0.3">
      <c r="A2559" s="215" t="s">
        <v>1088</v>
      </c>
      <c r="B2559" s="115">
        <v>44360</v>
      </c>
      <c r="C2559" s="33">
        <v>136</v>
      </c>
      <c r="D2559" s="33">
        <v>1259</v>
      </c>
      <c r="E2559" s="34">
        <v>0</v>
      </c>
      <c r="F2559" s="33">
        <v>65</v>
      </c>
      <c r="G2559" s="33">
        <v>247</v>
      </c>
      <c r="H2559" s="32">
        <v>0</v>
      </c>
    </row>
    <row r="2560" spans="1:8" s="197" customFormat="1" x14ac:dyDescent="0.3">
      <c r="A2560" s="215" t="s">
        <v>1089</v>
      </c>
      <c r="B2560" s="115">
        <v>44360</v>
      </c>
      <c r="C2560" s="33">
        <v>108</v>
      </c>
      <c r="D2560" s="33">
        <v>1233</v>
      </c>
      <c r="E2560" s="34">
        <v>0</v>
      </c>
      <c r="F2560" s="33">
        <v>78</v>
      </c>
      <c r="G2560" s="33">
        <v>289</v>
      </c>
      <c r="H2560" s="32">
        <v>0</v>
      </c>
    </row>
    <row r="2561" spans="1:8" s="197" customFormat="1" x14ac:dyDescent="0.3">
      <c r="A2561" s="215" t="s">
        <v>1090</v>
      </c>
      <c r="B2561" s="115">
        <v>44360</v>
      </c>
      <c r="C2561" s="33">
        <v>77</v>
      </c>
      <c r="D2561" s="33">
        <v>771</v>
      </c>
      <c r="E2561" s="34">
        <v>0</v>
      </c>
      <c r="F2561" s="33">
        <v>22</v>
      </c>
      <c r="G2561" s="33">
        <v>218</v>
      </c>
      <c r="H2561" s="32">
        <v>0</v>
      </c>
    </row>
    <row r="2562" spans="1:8" s="197" customFormat="1" x14ac:dyDescent="0.3">
      <c r="A2562" s="215" t="s">
        <v>1091</v>
      </c>
      <c r="B2562" s="115">
        <v>44360</v>
      </c>
      <c r="C2562" s="33">
        <v>78</v>
      </c>
      <c r="D2562" s="33">
        <v>900</v>
      </c>
      <c r="E2562" s="34">
        <v>0</v>
      </c>
      <c r="F2562" s="33">
        <v>74</v>
      </c>
      <c r="G2562" s="33">
        <v>282</v>
      </c>
      <c r="H2562" s="32">
        <v>0</v>
      </c>
    </row>
    <row r="2563" spans="1:8" s="197" customFormat="1" x14ac:dyDescent="0.3">
      <c r="A2563" s="215" t="s">
        <v>1092</v>
      </c>
      <c r="B2563" s="115">
        <v>44360</v>
      </c>
      <c r="C2563" s="33">
        <v>162</v>
      </c>
      <c r="D2563" s="33">
        <v>824</v>
      </c>
      <c r="E2563" s="34">
        <v>0</v>
      </c>
      <c r="F2563" s="33">
        <v>58</v>
      </c>
      <c r="G2563" s="33">
        <v>240</v>
      </c>
      <c r="H2563" s="32">
        <v>0</v>
      </c>
    </row>
    <row r="2564" spans="1:8" s="197" customFormat="1" x14ac:dyDescent="0.3">
      <c r="A2564" s="215" t="s">
        <v>1087</v>
      </c>
      <c r="B2564" s="115">
        <v>44361</v>
      </c>
      <c r="C2564" s="33">
        <v>394</v>
      </c>
      <c r="D2564" s="33">
        <v>2576</v>
      </c>
      <c r="E2564" s="34">
        <v>0</v>
      </c>
      <c r="F2564" s="33">
        <v>95</v>
      </c>
      <c r="G2564" s="33">
        <v>221</v>
      </c>
      <c r="H2564" s="32">
        <v>0</v>
      </c>
    </row>
    <row r="2565" spans="1:8" s="197" customFormat="1" x14ac:dyDescent="0.3">
      <c r="A2565" s="215" t="s">
        <v>1088</v>
      </c>
      <c r="B2565" s="115">
        <v>44361</v>
      </c>
      <c r="C2565" s="33">
        <v>137</v>
      </c>
      <c r="D2565" s="33">
        <v>1299</v>
      </c>
      <c r="E2565" s="34">
        <v>0</v>
      </c>
      <c r="F2565" s="33">
        <v>67</v>
      </c>
      <c r="G2565" s="33">
        <v>198</v>
      </c>
      <c r="H2565" s="32">
        <v>0</v>
      </c>
    </row>
    <row r="2566" spans="1:8" s="197" customFormat="1" x14ac:dyDescent="0.3">
      <c r="A2566" s="215" t="s">
        <v>1089</v>
      </c>
      <c r="B2566" s="115">
        <v>44361</v>
      </c>
      <c r="C2566" s="33">
        <v>109</v>
      </c>
      <c r="D2566" s="33">
        <v>1239</v>
      </c>
      <c r="E2566" s="34">
        <v>0</v>
      </c>
      <c r="F2566" s="33">
        <v>74</v>
      </c>
      <c r="G2566" s="33">
        <v>287</v>
      </c>
      <c r="H2566" s="32">
        <v>0</v>
      </c>
    </row>
    <row r="2567" spans="1:8" s="197" customFormat="1" x14ac:dyDescent="0.3">
      <c r="A2567" s="215" t="s">
        <v>1090</v>
      </c>
      <c r="B2567" s="115">
        <v>44361</v>
      </c>
      <c r="C2567" s="33">
        <v>76</v>
      </c>
      <c r="D2567" s="33">
        <v>818</v>
      </c>
      <c r="E2567" s="34">
        <v>0</v>
      </c>
      <c r="F2567" s="33">
        <v>25</v>
      </c>
      <c r="G2567" s="33">
        <v>172</v>
      </c>
      <c r="H2567" s="32">
        <v>0</v>
      </c>
    </row>
    <row r="2568" spans="1:8" s="197" customFormat="1" x14ac:dyDescent="0.3">
      <c r="A2568" s="215" t="s">
        <v>1091</v>
      </c>
      <c r="B2568" s="115">
        <v>44361</v>
      </c>
      <c r="C2568" s="33">
        <v>86</v>
      </c>
      <c r="D2568" s="33">
        <v>924</v>
      </c>
      <c r="E2568" s="34">
        <v>0</v>
      </c>
      <c r="F2568" s="33">
        <v>67</v>
      </c>
      <c r="G2568" s="33">
        <v>240</v>
      </c>
      <c r="H2568" s="32">
        <v>0</v>
      </c>
    </row>
    <row r="2569" spans="1:8" s="197" customFormat="1" x14ac:dyDescent="0.3">
      <c r="A2569" s="215" t="s">
        <v>1092</v>
      </c>
      <c r="B2569" s="115">
        <v>44361</v>
      </c>
      <c r="C2569" s="33">
        <v>163</v>
      </c>
      <c r="D2569" s="33">
        <v>836</v>
      </c>
      <c r="E2569" s="34">
        <v>0</v>
      </c>
      <c r="F2569" s="33">
        <v>57</v>
      </c>
      <c r="G2569" s="33">
        <v>232</v>
      </c>
      <c r="H2569" s="32">
        <v>0</v>
      </c>
    </row>
    <row r="2570" spans="1:8" s="197" customFormat="1" x14ac:dyDescent="0.3">
      <c r="A2570" s="215" t="s">
        <v>1087</v>
      </c>
      <c r="B2570" s="115">
        <v>44362</v>
      </c>
      <c r="C2570" s="33">
        <v>426</v>
      </c>
      <c r="D2570" s="33">
        <v>2667</v>
      </c>
      <c r="E2570" s="34">
        <v>0</v>
      </c>
      <c r="F2570" s="33">
        <v>60</v>
      </c>
      <c r="G2570" s="33">
        <v>152</v>
      </c>
      <c r="H2570" s="32">
        <v>0</v>
      </c>
    </row>
    <row r="2571" spans="1:8" s="197" customFormat="1" x14ac:dyDescent="0.3">
      <c r="A2571" s="215" t="s">
        <v>1088</v>
      </c>
      <c r="B2571" s="115">
        <v>44362</v>
      </c>
      <c r="C2571" s="33">
        <v>143</v>
      </c>
      <c r="D2571" s="33">
        <v>1362</v>
      </c>
      <c r="E2571" s="34">
        <v>0</v>
      </c>
      <c r="F2571" s="33">
        <v>65</v>
      </c>
      <c r="G2571" s="33">
        <v>172</v>
      </c>
      <c r="H2571" s="32">
        <v>0</v>
      </c>
    </row>
    <row r="2572" spans="1:8" s="197" customFormat="1" x14ac:dyDescent="0.3">
      <c r="A2572" s="215" t="s">
        <v>1089</v>
      </c>
      <c r="B2572" s="115">
        <v>44362</v>
      </c>
      <c r="C2572" s="33">
        <v>109</v>
      </c>
      <c r="D2572" s="33">
        <v>1332</v>
      </c>
      <c r="E2572" s="34">
        <v>0</v>
      </c>
      <c r="F2572" s="33">
        <v>74</v>
      </c>
      <c r="G2572" s="33">
        <v>218</v>
      </c>
      <c r="H2572" s="32">
        <v>0</v>
      </c>
    </row>
    <row r="2573" spans="1:8" s="197" customFormat="1" x14ac:dyDescent="0.3">
      <c r="A2573" s="215" t="s">
        <v>1090</v>
      </c>
      <c r="B2573" s="115">
        <v>44362</v>
      </c>
      <c r="C2573" s="33">
        <v>73</v>
      </c>
      <c r="D2573" s="33">
        <v>846</v>
      </c>
      <c r="E2573" s="34">
        <v>0</v>
      </c>
      <c r="F2573" s="33">
        <v>28</v>
      </c>
      <c r="G2573" s="33">
        <v>143</v>
      </c>
      <c r="H2573" s="32">
        <v>0</v>
      </c>
    </row>
    <row r="2574" spans="1:8" s="197" customFormat="1" x14ac:dyDescent="0.3">
      <c r="A2574" s="215" t="s">
        <v>1091</v>
      </c>
      <c r="B2574" s="115">
        <v>44362</v>
      </c>
      <c r="C2574" s="33">
        <v>88</v>
      </c>
      <c r="D2574" s="33">
        <v>990</v>
      </c>
      <c r="E2574" s="34">
        <v>0</v>
      </c>
      <c r="F2574" s="33">
        <v>64</v>
      </c>
      <c r="G2574" s="33">
        <v>197</v>
      </c>
      <c r="H2574" s="32">
        <v>0</v>
      </c>
    </row>
    <row r="2575" spans="1:8" s="197" customFormat="1" x14ac:dyDescent="0.3">
      <c r="A2575" s="215" t="s">
        <v>1092</v>
      </c>
      <c r="B2575" s="115">
        <v>44362</v>
      </c>
      <c r="C2575" s="33">
        <v>170</v>
      </c>
      <c r="D2575" s="33">
        <v>897</v>
      </c>
      <c r="E2575" s="34">
        <v>0</v>
      </c>
      <c r="F2575" s="33">
        <v>50</v>
      </c>
      <c r="G2575" s="33">
        <v>176</v>
      </c>
      <c r="H2575" s="32">
        <v>0</v>
      </c>
    </row>
    <row r="2576" spans="1:8" s="197" customFormat="1" x14ac:dyDescent="0.3">
      <c r="A2576" s="215" t="s">
        <v>1087</v>
      </c>
      <c r="B2576" s="115">
        <v>44363</v>
      </c>
      <c r="C2576" s="33">
        <v>415</v>
      </c>
      <c r="D2576" s="33">
        <v>2708</v>
      </c>
      <c r="E2576" s="34">
        <v>0</v>
      </c>
      <c r="F2576" s="33">
        <v>75</v>
      </c>
      <c r="G2576" s="33">
        <v>128</v>
      </c>
      <c r="H2576" s="32">
        <v>0</v>
      </c>
    </row>
    <row r="2577" spans="1:8" s="197" customFormat="1" x14ac:dyDescent="0.3">
      <c r="A2577" s="215" t="s">
        <v>1088</v>
      </c>
      <c r="B2577" s="115">
        <v>44363</v>
      </c>
      <c r="C2577" s="33">
        <v>151</v>
      </c>
      <c r="D2577" s="33">
        <v>1321</v>
      </c>
      <c r="E2577" s="34">
        <v>0</v>
      </c>
      <c r="F2577" s="33">
        <v>59</v>
      </c>
      <c r="G2577" s="33">
        <v>210</v>
      </c>
      <c r="H2577" s="32">
        <v>0</v>
      </c>
    </row>
    <row r="2578" spans="1:8" s="197" customFormat="1" x14ac:dyDescent="0.3">
      <c r="A2578" s="215" t="s">
        <v>1089</v>
      </c>
      <c r="B2578" s="115">
        <v>44363</v>
      </c>
      <c r="C2578" s="33">
        <v>105</v>
      </c>
      <c r="D2578" s="33">
        <v>1313</v>
      </c>
      <c r="E2578" s="34">
        <v>0</v>
      </c>
      <c r="F2578" s="33">
        <v>79</v>
      </c>
      <c r="G2578" s="33">
        <v>234</v>
      </c>
      <c r="H2578" s="32">
        <v>0</v>
      </c>
    </row>
    <row r="2579" spans="1:8" s="197" customFormat="1" x14ac:dyDescent="0.3">
      <c r="A2579" s="215" t="s">
        <v>1090</v>
      </c>
      <c r="B2579" s="115">
        <v>44363</v>
      </c>
      <c r="C2579" s="33">
        <v>80</v>
      </c>
      <c r="D2579" s="33">
        <v>866</v>
      </c>
      <c r="E2579" s="34">
        <v>0</v>
      </c>
      <c r="F2579" s="33">
        <v>23</v>
      </c>
      <c r="G2579" s="33">
        <v>158</v>
      </c>
      <c r="H2579" s="32">
        <v>0</v>
      </c>
    </row>
    <row r="2580" spans="1:8" s="197" customFormat="1" x14ac:dyDescent="0.3">
      <c r="A2580" s="215" t="s">
        <v>1091</v>
      </c>
      <c r="B2580" s="115">
        <v>44363</v>
      </c>
      <c r="C2580" s="33">
        <v>82</v>
      </c>
      <c r="D2580" s="33">
        <v>1000</v>
      </c>
      <c r="E2580" s="34">
        <v>0</v>
      </c>
      <c r="F2580" s="33">
        <v>70</v>
      </c>
      <c r="G2580" s="33">
        <v>192</v>
      </c>
      <c r="H2580" s="32">
        <v>0</v>
      </c>
    </row>
    <row r="2581" spans="1:8" s="197" customFormat="1" x14ac:dyDescent="0.3">
      <c r="A2581" s="215" t="s">
        <v>1092</v>
      </c>
      <c r="B2581" s="115">
        <v>44363</v>
      </c>
      <c r="C2581" s="33">
        <v>175</v>
      </c>
      <c r="D2581" s="33">
        <v>907</v>
      </c>
      <c r="E2581" s="34">
        <v>0</v>
      </c>
      <c r="F2581" s="33">
        <v>45</v>
      </c>
      <c r="G2581" s="33">
        <v>168</v>
      </c>
      <c r="H2581" s="32">
        <v>0</v>
      </c>
    </row>
    <row r="2582" spans="1:8" s="197" customFormat="1" x14ac:dyDescent="0.3">
      <c r="A2582" s="215" t="s">
        <v>1087</v>
      </c>
      <c r="B2582" s="115">
        <v>44364</v>
      </c>
      <c r="C2582" s="33">
        <v>418</v>
      </c>
      <c r="D2582" s="33">
        <v>2683</v>
      </c>
      <c r="E2582" s="34">
        <v>0</v>
      </c>
      <c r="F2582" s="33">
        <v>69</v>
      </c>
      <c r="G2582" s="33">
        <v>133</v>
      </c>
      <c r="H2582" s="32">
        <v>0</v>
      </c>
    </row>
    <row r="2583" spans="1:8" s="197" customFormat="1" x14ac:dyDescent="0.3">
      <c r="A2583" s="215" t="s">
        <v>1088</v>
      </c>
      <c r="B2583" s="115">
        <v>44364</v>
      </c>
      <c r="C2583" s="33">
        <v>152</v>
      </c>
      <c r="D2583" s="33">
        <v>1330</v>
      </c>
      <c r="E2583" s="34">
        <v>0</v>
      </c>
      <c r="F2583" s="33">
        <v>54</v>
      </c>
      <c r="G2583" s="33">
        <v>206</v>
      </c>
      <c r="H2583" s="32">
        <v>0</v>
      </c>
    </row>
    <row r="2584" spans="1:8" s="197" customFormat="1" x14ac:dyDescent="0.3">
      <c r="A2584" s="215" t="s">
        <v>1089</v>
      </c>
      <c r="B2584" s="115">
        <v>44364</v>
      </c>
      <c r="C2584" s="33">
        <v>112</v>
      </c>
      <c r="D2584" s="33">
        <v>1284</v>
      </c>
      <c r="E2584" s="34">
        <v>0</v>
      </c>
      <c r="F2584" s="33">
        <v>71</v>
      </c>
      <c r="G2584" s="33">
        <v>253</v>
      </c>
      <c r="H2584" s="32">
        <v>0</v>
      </c>
    </row>
    <row r="2585" spans="1:8" s="197" customFormat="1" x14ac:dyDescent="0.3">
      <c r="A2585" s="215" t="s">
        <v>1090</v>
      </c>
      <c r="B2585" s="115">
        <v>44364</v>
      </c>
      <c r="C2585" s="33">
        <v>80</v>
      </c>
      <c r="D2585" s="33">
        <v>854</v>
      </c>
      <c r="E2585" s="34">
        <v>0</v>
      </c>
      <c r="F2585" s="33">
        <v>22</v>
      </c>
      <c r="G2585" s="33">
        <v>141</v>
      </c>
      <c r="H2585" s="32">
        <v>0</v>
      </c>
    </row>
    <row r="2586" spans="1:8" s="197" customFormat="1" x14ac:dyDescent="0.3">
      <c r="A2586" s="215" t="s">
        <v>1091</v>
      </c>
      <c r="B2586" s="115">
        <v>44364</v>
      </c>
      <c r="C2586" s="33">
        <v>84</v>
      </c>
      <c r="D2586" s="33">
        <v>981</v>
      </c>
      <c r="E2586" s="34">
        <v>0</v>
      </c>
      <c r="F2586" s="33">
        <v>68</v>
      </c>
      <c r="G2586" s="33">
        <v>201</v>
      </c>
      <c r="H2586" s="32">
        <v>0</v>
      </c>
    </row>
    <row r="2587" spans="1:8" s="197" customFormat="1" x14ac:dyDescent="0.3">
      <c r="A2587" s="215" t="s">
        <v>1092</v>
      </c>
      <c r="B2587" s="115">
        <v>44364</v>
      </c>
      <c r="C2587" s="33">
        <v>176</v>
      </c>
      <c r="D2587" s="33">
        <v>888</v>
      </c>
      <c r="E2587" s="34">
        <v>0</v>
      </c>
      <c r="F2587" s="33">
        <v>44</v>
      </c>
      <c r="G2587" s="33">
        <v>185</v>
      </c>
      <c r="H2587" s="32">
        <v>0</v>
      </c>
    </row>
    <row r="2588" spans="1:8" s="197" customFormat="1" x14ac:dyDescent="0.3">
      <c r="A2588" s="215" t="s">
        <v>1087</v>
      </c>
      <c r="B2588" s="115">
        <v>44365</v>
      </c>
      <c r="C2588" s="33">
        <v>412</v>
      </c>
      <c r="D2588" s="33">
        <v>2682</v>
      </c>
      <c r="E2588" s="34">
        <v>0</v>
      </c>
      <c r="F2588" s="33">
        <v>76</v>
      </c>
      <c r="G2588" s="33">
        <v>131</v>
      </c>
      <c r="H2588" s="32">
        <v>0</v>
      </c>
    </row>
    <row r="2589" spans="1:8" s="197" customFormat="1" x14ac:dyDescent="0.3">
      <c r="A2589" s="215" t="s">
        <v>1088</v>
      </c>
      <c r="B2589" s="115">
        <v>44365</v>
      </c>
      <c r="C2589" s="33">
        <v>145</v>
      </c>
      <c r="D2589" s="33">
        <v>1302</v>
      </c>
      <c r="E2589" s="34">
        <v>0</v>
      </c>
      <c r="F2589" s="33">
        <v>64</v>
      </c>
      <c r="G2589" s="33">
        <v>232</v>
      </c>
      <c r="H2589" s="32">
        <v>0</v>
      </c>
    </row>
    <row r="2590" spans="1:8" s="197" customFormat="1" x14ac:dyDescent="0.3">
      <c r="A2590" s="215" t="s">
        <v>1089</v>
      </c>
      <c r="B2590" s="115">
        <v>44365</v>
      </c>
      <c r="C2590" s="33">
        <v>115</v>
      </c>
      <c r="D2590" s="33">
        <v>1326</v>
      </c>
      <c r="E2590" s="34">
        <v>0</v>
      </c>
      <c r="F2590" s="33">
        <v>72</v>
      </c>
      <c r="G2590" s="33">
        <v>214</v>
      </c>
      <c r="H2590" s="32">
        <v>0</v>
      </c>
    </row>
    <row r="2591" spans="1:8" s="197" customFormat="1" x14ac:dyDescent="0.3">
      <c r="A2591" s="215" t="s">
        <v>1090</v>
      </c>
      <c r="B2591" s="115">
        <v>44365</v>
      </c>
      <c r="C2591" s="33">
        <v>70</v>
      </c>
      <c r="D2591" s="33">
        <v>846</v>
      </c>
      <c r="E2591" s="34">
        <v>0</v>
      </c>
      <c r="F2591" s="33">
        <v>30</v>
      </c>
      <c r="G2591" s="33">
        <v>142</v>
      </c>
      <c r="H2591" s="32">
        <v>0</v>
      </c>
    </row>
    <row r="2592" spans="1:8" s="197" customFormat="1" x14ac:dyDescent="0.3">
      <c r="A2592" s="215" t="s">
        <v>1091</v>
      </c>
      <c r="B2592" s="115">
        <v>44365</v>
      </c>
      <c r="C2592" s="33">
        <v>85</v>
      </c>
      <c r="D2592" s="33">
        <v>937</v>
      </c>
      <c r="E2592" s="34">
        <v>0</v>
      </c>
      <c r="F2592" s="33">
        <v>67</v>
      </c>
      <c r="G2592" s="33">
        <v>225</v>
      </c>
      <c r="H2592" s="32">
        <v>0</v>
      </c>
    </row>
    <row r="2593" spans="1:8" s="197" customFormat="1" x14ac:dyDescent="0.3">
      <c r="A2593" s="215" t="s">
        <v>1092</v>
      </c>
      <c r="B2593" s="115">
        <v>44365</v>
      </c>
      <c r="C2593" s="33">
        <v>171</v>
      </c>
      <c r="D2593" s="33">
        <v>878</v>
      </c>
      <c r="E2593" s="34">
        <v>0</v>
      </c>
      <c r="F2593" s="33">
        <v>49</v>
      </c>
      <c r="G2593" s="33">
        <v>195</v>
      </c>
      <c r="H2593" s="32">
        <v>0</v>
      </c>
    </row>
    <row r="2594" spans="1:8" s="197" customFormat="1" x14ac:dyDescent="0.3">
      <c r="A2594" s="215" t="s">
        <v>1087</v>
      </c>
      <c r="B2594" s="115">
        <v>44366</v>
      </c>
      <c r="C2594" s="33">
        <v>402</v>
      </c>
      <c r="D2594" s="33">
        <v>2633</v>
      </c>
      <c r="E2594" s="34">
        <v>0</v>
      </c>
      <c r="F2594" s="33">
        <v>82</v>
      </c>
      <c r="G2594" s="33">
        <v>175</v>
      </c>
      <c r="H2594" s="32">
        <v>0</v>
      </c>
    </row>
    <row r="2595" spans="1:8" s="197" customFormat="1" x14ac:dyDescent="0.3">
      <c r="A2595" s="215" t="s">
        <v>1088</v>
      </c>
      <c r="B2595" s="115">
        <v>44366</v>
      </c>
      <c r="C2595" s="33">
        <v>142</v>
      </c>
      <c r="D2595" s="33">
        <v>1242</v>
      </c>
      <c r="E2595" s="34">
        <v>0</v>
      </c>
      <c r="F2595" s="33">
        <v>69</v>
      </c>
      <c r="G2595" s="33">
        <v>266</v>
      </c>
      <c r="H2595" s="32">
        <v>0</v>
      </c>
    </row>
    <row r="2596" spans="1:8" s="197" customFormat="1" x14ac:dyDescent="0.3">
      <c r="A2596" s="215" t="s">
        <v>1089</v>
      </c>
      <c r="B2596" s="115">
        <v>44366</v>
      </c>
      <c r="C2596" s="33">
        <v>107</v>
      </c>
      <c r="D2596" s="33">
        <v>1250</v>
      </c>
      <c r="E2596" s="34">
        <v>0</v>
      </c>
      <c r="F2596" s="33">
        <v>80</v>
      </c>
      <c r="G2596" s="33">
        <v>269</v>
      </c>
      <c r="H2596" s="32">
        <v>0</v>
      </c>
    </row>
    <row r="2597" spans="1:8" s="197" customFormat="1" x14ac:dyDescent="0.3">
      <c r="A2597" s="215" t="s">
        <v>1090</v>
      </c>
      <c r="B2597" s="115">
        <v>44366</v>
      </c>
      <c r="C2597" s="33">
        <v>71</v>
      </c>
      <c r="D2597" s="33">
        <v>805</v>
      </c>
      <c r="E2597" s="34">
        <v>0</v>
      </c>
      <c r="F2597" s="33">
        <v>26</v>
      </c>
      <c r="G2597" s="33">
        <v>176</v>
      </c>
      <c r="H2597" s="32">
        <v>0</v>
      </c>
    </row>
    <row r="2598" spans="1:8" s="197" customFormat="1" x14ac:dyDescent="0.3">
      <c r="A2598" s="215" t="s">
        <v>1091</v>
      </c>
      <c r="B2598" s="115">
        <v>44366</v>
      </c>
      <c r="C2598" s="33">
        <v>77</v>
      </c>
      <c r="D2598" s="33">
        <v>941</v>
      </c>
      <c r="E2598" s="34">
        <v>0</v>
      </c>
      <c r="F2598" s="33">
        <v>75</v>
      </c>
      <c r="G2598" s="33">
        <v>218</v>
      </c>
      <c r="H2598" s="32">
        <v>0</v>
      </c>
    </row>
    <row r="2599" spans="1:8" s="197" customFormat="1" x14ac:dyDescent="0.3">
      <c r="A2599" s="215" t="s">
        <v>1092</v>
      </c>
      <c r="B2599" s="115">
        <v>44366</v>
      </c>
      <c r="C2599" s="33">
        <v>164</v>
      </c>
      <c r="D2599" s="33">
        <v>845</v>
      </c>
      <c r="E2599" s="34">
        <v>0</v>
      </c>
      <c r="F2599" s="33">
        <v>56</v>
      </c>
      <c r="G2599" s="33">
        <v>228</v>
      </c>
      <c r="H2599" s="32">
        <v>0</v>
      </c>
    </row>
    <row r="2600" spans="1:8" s="197" customFormat="1" x14ac:dyDescent="0.3">
      <c r="A2600" s="215" t="s">
        <v>1087</v>
      </c>
      <c r="B2600" s="115">
        <v>44367</v>
      </c>
      <c r="C2600" s="33">
        <v>381</v>
      </c>
      <c r="D2600" s="33">
        <v>2542</v>
      </c>
      <c r="E2600" s="34">
        <v>0</v>
      </c>
      <c r="F2600" s="33">
        <v>97</v>
      </c>
      <c r="G2600" s="33">
        <v>235</v>
      </c>
      <c r="H2600" s="32">
        <v>0</v>
      </c>
    </row>
    <row r="2601" spans="1:8" s="197" customFormat="1" x14ac:dyDescent="0.3">
      <c r="A2601" s="215" t="s">
        <v>1088</v>
      </c>
      <c r="B2601" s="115">
        <v>44367</v>
      </c>
      <c r="C2601" s="33">
        <v>131</v>
      </c>
      <c r="D2601" s="33">
        <v>1207</v>
      </c>
      <c r="E2601" s="34">
        <v>0</v>
      </c>
      <c r="F2601" s="33">
        <v>75</v>
      </c>
      <c r="G2601" s="33">
        <v>263</v>
      </c>
      <c r="H2601" s="32">
        <v>0</v>
      </c>
    </row>
    <row r="2602" spans="1:8" s="197" customFormat="1" x14ac:dyDescent="0.3">
      <c r="A2602" s="215" t="s">
        <v>1089</v>
      </c>
      <c r="B2602" s="115">
        <v>44367</v>
      </c>
      <c r="C2602" s="33">
        <v>108</v>
      </c>
      <c r="D2602" s="33">
        <v>1218</v>
      </c>
      <c r="E2602" s="34">
        <v>0</v>
      </c>
      <c r="F2602" s="33">
        <v>74</v>
      </c>
      <c r="G2602" s="33">
        <v>276</v>
      </c>
      <c r="H2602" s="32">
        <v>0</v>
      </c>
    </row>
    <row r="2603" spans="1:8" s="197" customFormat="1" x14ac:dyDescent="0.3">
      <c r="A2603" s="215" t="s">
        <v>1090</v>
      </c>
      <c r="B2603" s="115">
        <v>44367</v>
      </c>
      <c r="C2603" s="33">
        <v>68</v>
      </c>
      <c r="D2603" s="33">
        <v>770</v>
      </c>
      <c r="E2603" s="34">
        <v>0</v>
      </c>
      <c r="F2603" s="33">
        <v>30</v>
      </c>
      <c r="G2603" s="33">
        <v>207</v>
      </c>
      <c r="H2603" s="32">
        <v>0</v>
      </c>
    </row>
    <row r="2604" spans="1:8" s="197" customFormat="1" x14ac:dyDescent="0.3">
      <c r="A2604" s="215" t="s">
        <v>1091</v>
      </c>
      <c r="B2604" s="115">
        <v>44367</v>
      </c>
      <c r="C2604" s="33">
        <v>79</v>
      </c>
      <c r="D2604" s="33">
        <v>903</v>
      </c>
      <c r="E2604" s="34">
        <v>0</v>
      </c>
      <c r="F2604" s="33">
        <v>75</v>
      </c>
      <c r="G2604" s="33">
        <v>264</v>
      </c>
      <c r="H2604" s="32">
        <v>0</v>
      </c>
    </row>
    <row r="2605" spans="1:8" s="197" customFormat="1" x14ac:dyDescent="0.3">
      <c r="A2605" s="215" t="s">
        <v>1092</v>
      </c>
      <c r="B2605" s="115">
        <v>44367</v>
      </c>
      <c r="C2605" s="33">
        <v>167</v>
      </c>
      <c r="D2605" s="33">
        <v>836</v>
      </c>
      <c r="E2605" s="34">
        <v>0</v>
      </c>
      <c r="F2605" s="33">
        <v>51</v>
      </c>
      <c r="G2605" s="33">
        <v>227</v>
      </c>
      <c r="H2605" s="32">
        <v>0</v>
      </c>
    </row>
    <row r="2606" spans="1:8" s="197" customFormat="1" x14ac:dyDescent="0.3">
      <c r="A2606" s="215" t="s">
        <v>1087</v>
      </c>
      <c r="B2606" s="115">
        <v>44368</v>
      </c>
      <c r="C2606" s="33">
        <v>370</v>
      </c>
      <c r="D2606" s="33">
        <v>2529</v>
      </c>
      <c r="E2606" s="34">
        <v>0</v>
      </c>
      <c r="F2606" s="33">
        <v>118</v>
      </c>
      <c r="G2606" s="33">
        <v>263</v>
      </c>
      <c r="H2606" s="32">
        <v>0</v>
      </c>
    </row>
    <row r="2607" spans="1:8" s="197" customFormat="1" x14ac:dyDescent="0.3">
      <c r="A2607" s="215" t="s">
        <v>1088</v>
      </c>
      <c r="B2607" s="115">
        <v>44368</v>
      </c>
      <c r="C2607" s="33">
        <v>128</v>
      </c>
      <c r="D2607" s="33">
        <v>1224</v>
      </c>
      <c r="E2607" s="34">
        <v>0</v>
      </c>
      <c r="F2607" s="33">
        <v>74</v>
      </c>
      <c r="G2607" s="33">
        <v>259</v>
      </c>
      <c r="H2607" s="32">
        <v>0</v>
      </c>
    </row>
    <row r="2608" spans="1:8" s="197" customFormat="1" x14ac:dyDescent="0.3">
      <c r="A2608" s="215" t="s">
        <v>1089</v>
      </c>
      <c r="B2608" s="115">
        <v>44368</v>
      </c>
      <c r="C2608" s="33">
        <v>110</v>
      </c>
      <c r="D2608" s="33">
        <v>1266</v>
      </c>
      <c r="E2608" s="34">
        <v>0</v>
      </c>
      <c r="F2608" s="33">
        <v>70</v>
      </c>
      <c r="G2608" s="33">
        <v>249</v>
      </c>
      <c r="H2608" s="32">
        <v>0</v>
      </c>
    </row>
    <row r="2609" spans="1:8" s="197" customFormat="1" x14ac:dyDescent="0.3">
      <c r="A2609" s="215" t="s">
        <v>1090</v>
      </c>
      <c r="B2609" s="115">
        <v>44368</v>
      </c>
      <c r="C2609" s="33">
        <v>68</v>
      </c>
      <c r="D2609" s="33">
        <v>824</v>
      </c>
      <c r="E2609" s="34">
        <v>0</v>
      </c>
      <c r="F2609" s="33">
        <v>29</v>
      </c>
      <c r="G2609" s="33">
        <v>145</v>
      </c>
      <c r="H2609" s="32">
        <v>0</v>
      </c>
    </row>
    <row r="2610" spans="1:8" s="197" customFormat="1" x14ac:dyDescent="0.3">
      <c r="A2610" s="215" t="s">
        <v>1091</v>
      </c>
      <c r="B2610" s="115">
        <v>44368</v>
      </c>
      <c r="C2610" s="33">
        <v>79</v>
      </c>
      <c r="D2610" s="33">
        <v>955</v>
      </c>
      <c r="E2610" s="34">
        <v>0</v>
      </c>
      <c r="F2610" s="33">
        <v>73</v>
      </c>
      <c r="G2610" s="33">
        <v>226</v>
      </c>
      <c r="H2610" s="32">
        <v>0</v>
      </c>
    </row>
    <row r="2611" spans="1:8" s="197" customFormat="1" x14ac:dyDescent="0.3">
      <c r="A2611" s="215" t="s">
        <v>1092</v>
      </c>
      <c r="B2611" s="115">
        <v>44368</v>
      </c>
      <c r="C2611" s="33">
        <v>158</v>
      </c>
      <c r="D2611" s="33">
        <v>840</v>
      </c>
      <c r="E2611" s="34">
        <v>0</v>
      </c>
      <c r="F2611" s="33">
        <v>62</v>
      </c>
      <c r="G2611" s="33">
        <v>228</v>
      </c>
      <c r="H2611" s="32">
        <v>0</v>
      </c>
    </row>
    <row r="2612" spans="1:8" s="197" customFormat="1" x14ac:dyDescent="0.3">
      <c r="A2612" s="215" t="s">
        <v>1087</v>
      </c>
      <c r="B2612" s="115">
        <v>44369</v>
      </c>
      <c r="C2612" s="33">
        <v>408</v>
      </c>
      <c r="D2612" s="33">
        <v>2652</v>
      </c>
      <c r="E2612" s="34">
        <v>0</v>
      </c>
      <c r="F2612" s="33">
        <v>88</v>
      </c>
      <c r="G2612" s="33">
        <v>145</v>
      </c>
      <c r="H2612" s="32">
        <v>0</v>
      </c>
    </row>
    <row r="2613" spans="1:8" s="197" customFormat="1" x14ac:dyDescent="0.3">
      <c r="A2613" s="215" t="s">
        <v>1088</v>
      </c>
      <c r="B2613" s="115">
        <v>44369</v>
      </c>
      <c r="C2613" s="33">
        <v>141</v>
      </c>
      <c r="D2613" s="33">
        <v>1292</v>
      </c>
      <c r="E2613" s="34">
        <v>0</v>
      </c>
      <c r="F2613" s="33">
        <v>69</v>
      </c>
      <c r="G2613" s="33">
        <v>229</v>
      </c>
      <c r="H2613" s="32">
        <v>0</v>
      </c>
    </row>
    <row r="2614" spans="1:8" s="197" customFormat="1" x14ac:dyDescent="0.3">
      <c r="A2614" s="215" t="s">
        <v>1089</v>
      </c>
      <c r="B2614" s="115">
        <v>44369</v>
      </c>
      <c r="C2614" s="33">
        <v>113</v>
      </c>
      <c r="D2614" s="33">
        <v>1343</v>
      </c>
      <c r="E2614" s="34">
        <v>0</v>
      </c>
      <c r="F2614" s="33">
        <v>74</v>
      </c>
      <c r="G2614" s="33">
        <v>220</v>
      </c>
      <c r="H2614" s="32">
        <v>0</v>
      </c>
    </row>
    <row r="2615" spans="1:8" s="197" customFormat="1" x14ac:dyDescent="0.3">
      <c r="A2615" s="215" t="s">
        <v>1090</v>
      </c>
      <c r="B2615" s="115">
        <v>44369</v>
      </c>
      <c r="C2615" s="33">
        <v>77</v>
      </c>
      <c r="D2615" s="33">
        <v>861</v>
      </c>
      <c r="E2615" s="34">
        <v>0</v>
      </c>
      <c r="F2615" s="33">
        <v>22</v>
      </c>
      <c r="G2615" s="33">
        <v>122</v>
      </c>
      <c r="H2615" s="32">
        <v>0</v>
      </c>
    </row>
    <row r="2616" spans="1:8" s="197" customFormat="1" x14ac:dyDescent="0.3">
      <c r="A2616" s="215" t="s">
        <v>1091</v>
      </c>
      <c r="B2616" s="115">
        <v>44369</v>
      </c>
      <c r="C2616" s="33">
        <v>85</v>
      </c>
      <c r="D2616" s="33">
        <v>1001</v>
      </c>
      <c r="E2616" s="34">
        <v>0</v>
      </c>
      <c r="F2616" s="33">
        <v>67</v>
      </c>
      <c r="G2616" s="33">
        <v>184</v>
      </c>
      <c r="H2616" s="32">
        <v>0</v>
      </c>
    </row>
    <row r="2617" spans="1:8" s="197" customFormat="1" x14ac:dyDescent="0.3">
      <c r="A2617" s="215" t="s">
        <v>1092</v>
      </c>
      <c r="B2617" s="115">
        <v>44369</v>
      </c>
      <c r="C2617" s="33">
        <v>161</v>
      </c>
      <c r="D2617" s="33">
        <v>894</v>
      </c>
      <c r="E2617" s="34">
        <v>0</v>
      </c>
      <c r="F2617" s="33">
        <v>59</v>
      </c>
      <c r="G2617" s="33">
        <v>178</v>
      </c>
      <c r="H2617" s="32">
        <v>0</v>
      </c>
    </row>
    <row r="2618" spans="1:8" s="197" customFormat="1" x14ac:dyDescent="0.3">
      <c r="A2618" s="215" t="s">
        <v>1087</v>
      </c>
      <c r="B2618" s="115">
        <v>44370</v>
      </c>
      <c r="C2618" s="33">
        <v>415</v>
      </c>
      <c r="D2618" s="33">
        <v>2706</v>
      </c>
      <c r="E2618" s="34">
        <v>0</v>
      </c>
      <c r="F2618" s="33">
        <v>78</v>
      </c>
      <c r="G2618" s="33">
        <v>121</v>
      </c>
      <c r="H2618" s="32">
        <v>0</v>
      </c>
    </row>
    <row r="2619" spans="1:8" s="197" customFormat="1" x14ac:dyDescent="0.3">
      <c r="A2619" s="215" t="s">
        <v>1088</v>
      </c>
      <c r="B2619" s="115">
        <v>44370</v>
      </c>
      <c r="C2619" s="33">
        <v>150</v>
      </c>
      <c r="D2619" s="33">
        <v>1306</v>
      </c>
      <c r="E2619" s="34">
        <v>0</v>
      </c>
      <c r="F2619" s="33">
        <v>59</v>
      </c>
      <c r="G2619" s="33">
        <v>217</v>
      </c>
      <c r="H2619" s="32">
        <v>0</v>
      </c>
    </row>
    <row r="2620" spans="1:8" s="197" customFormat="1" x14ac:dyDescent="0.3">
      <c r="A2620" s="215" t="s">
        <v>1089</v>
      </c>
      <c r="B2620" s="115">
        <v>44370</v>
      </c>
      <c r="C2620" s="33">
        <v>109</v>
      </c>
      <c r="D2620" s="33">
        <v>1367</v>
      </c>
      <c r="E2620" s="34">
        <v>0</v>
      </c>
      <c r="F2620" s="33">
        <v>80</v>
      </c>
      <c r="G2620" s="33">
        <v>187</v>
      </c>
      <c r="H2620" s="32">
        <v>0</v>
      </c>
    </row>
    <row r="2621" spans="1:8" s="197" customFormat="1" x14ac:dyDescent="0.3">
      <c r="A2621" s="215" t="s">
        <v>1090</v>
      </c>
      <c r="B2621" s="115">
        <v>44370</v>
      </c>
      <c r="C2621" s="33">
        <v>81</v>
      </c>
      <c r="D2621" s="33">
        <v>876</v>
      </c>
      <c r="E2621" s="34">
        <v>0</v>
      </c>
      <c r="F2621" s="33">
        <v>18</v>
      </c>
      <c r="G2621" s="33">
        <v>127</v>
      </c>
      <c r="H2621" s="32">
        <v>0</v>
      </c>
    </row>
    <row r="2622" spans="1:8" s="197" customFormat="1" x14ac:dyDescent="0.3">
      <c r="A2622" s="215" t="s">
        <v>1091</v>
      </c>
      <c r="B2622" s="115">
        <v>44370</v>
      </c>
      <c r="C2622" s="33">
        <v>83</v>
      </c>
      <c r="D2622" s="33">
        <v>992</v>
      </c>
      <c r="E2622" s="34">
        <v>0</v>
      </c>
      <c r="F2622" s="33">
        <v>69</v>
      </c>
      <c r="G2622" s="33">
        <v>198</v>
      </c>
      <c r="H2622" s="32">
        <v>0</v>
      </c>
    </row>
    <row r="2623" spans="1:8" s="197" customFormat="1" x14ac:dyDescent="0.3">
      <c r="A2623" s="215" t="s">
        <v>1092</v>
      </c>
      <c r="B2623" s="115">
        <v>44370</v>
      </c>
      <c r="C2623" s="33">
        <v>173</v>
      </c>
      <c r="D2623" s="33">
        <v>909</v>
      </c>
      <c r="E2623" s="34">
        <v>0</v>
      </c>
      <c r="F2623" s="33">
        <v>47</v>
      </c>
      <c r="G2623" s="33">
        <v>165</v>
      </c>
      <c r="H2623" s="32">
        <v>0</v>
      </c>
    </row>
    <row r="2624" spans="1:8" s="197" customFormat="1" x14ac:dyDescent="0.3">
      <c r="A2624" s="215" t="s">
        <v>1087</v>
      </c>
      <c r="B2624" s="115">
        <v>44371</v>
      </c>
      <c r="C2624" s="33">
        <v>407</v>
      </c>
      <c r="D2624" s="33">
        <v>2703</v>
      </c>
      <c r="E2624" s="34">
        <v>0</v>
      </c>
      <c r="F2624" s="33">
        <v>77</v>
      </c>
      <c r="G2624" s="33">
        <v>126</v>
      </c>
      <c r="H2624" s="32">
        <v>0</v>
      </c>
    </row>
    <row r="2625" spans="1:8" s="197" customFormat="1" x14ac:dyDescent="0.3">
      <c r="A2625" s="215" t="s">
        <v>1088</v>
      </c>
      <c r="B2625" s="115">
        <v>44371</v>
      </c>
      <c r="C2625" s="33">
        <v>153</v>
      </c>
      <c r="D2625" s="33">
        <v>1299</v>
      </c>
      <c r="E2625" s="34">
        <v>0</v>
      </c>
      <c r="F2625" s="33">
        <v>58</v>
      </c>
      <c r="G2625" s="33">
        <v>213</v>
      </c>
      <c r="H2625" s="32">
        <v>0</v>
      </c>
    </row>
    <row r="2626" spans="1:8" s="197" customFormat="1" x14ac:dyDescent="0.3">
      <c r="A2626" s="215" t="s">
        <v>1089</v>
      </c>
      <c r="B2626" s="115">
        <v>44371</v>
      </c>
      <c r="C2626" s="33">
        <v>111</v>
      </c>
      <c r="D2626" s="33">
        <v>1371</v>
      </c>
      <c r="E2626" s="34">
        <v>0</v>
      </c>
      <c r="F2626" s="33">
        <v>78</v>
      </c>
      <c r="G2626" s="33">
        <v>208</v>
      </c>
      <c r="H2626" s="32">
        <v>0</v>
      </c>
    </row>
    <row r="2627" spans="1:8" s="197" customFormat="1" x14ac:dyDescent="0.3">
      <c r="A2627" s="215" t="s">
        <v>1090</v>
      </c>
      <c r="B2627" s="115">
        <v>44371</v>
      </c>
      <c r="C2627" s="33">
        <v>72</v>
      </c>
      <c r="D2627" s="33">
        <v>850</v>
      </c>
      <c r="E2627" s="34">
        <v>0</v>
      </c>
      <c r="F2627" s="33">
        <v>25</v>
      </c>
      <c r="G2627" s="33">
        <v>140</v>
      </c>
      <c r="H2627" s="32">
        <v>0</v>
      </c>
    </row>
    <row r="2628" spans="1:8" s="197" customFormat="1" x14ac:dyDescent="0.3">
      <c r="A2628" s="215" t="s">
        <v>1091</v>
      </c>
      <c r="B2628" s="115">
        <v>44371</v>
      </c>
      <c r="C2628" s="33">
        <v>79</v>
      </c>
      <c r="D2628" s="33">
        <v>998</v>
      </c>
      <c r="E2628" s="34">
        <v>0</v>
      </c>
      <c r="F2628" s="33">
        <v>71</v>
      </c>
      <c r="G2628" s="33">
        <v>194</v>
      </c>
      <c r="H2628" s="32">
        <v>0</v>
      </c>
    </row>
    <row r="2629" spans="1:8" s="197" customFormat="1" x14ac:dyDescent="0.3">
      <c r="A2629" s="215" t="s">
        <v>1092</v>
      </c>
      <c r="B2629" s="115">
        <v>44371</v>
      </c>
      <c r="C2629" s="33">
        <v>174</v>
      </c>
      <c r="D2629" s="33">
        <v>895</v>
      </c>
      <c r="E2629" s="34">
        <v>0</v>
      </c>
      <c r="F2629" s="33">
        <v>46</v>
      </c>
      <c r="G2629" s="33">
        <v>181</v>
      </c>
      <c r="H2629" s="32">
        <v>0</v>
      </c>
    </row>
    <row r="2630" spans="1:8" s="197" customFormat="1" x14ac:dyDescent="0.3">
      <c r="A2630" s="215" t="s">
        <v>1087</v>
      </c>
      <c r="B2630" s="115">
        <v>44372</v>
      </c>
      <c r="C2630" s="33">
        <v>402</v>
      </c>
      <c r="D2630" s="33">
        <v>2674</v>
      </c>
      <c r="E2630" s="34">
        <v>0</v>
      </c>
      <c r="F2630" s="33">
        <v>85</v>
      </c>
      <c r="G2630" s="33">
        <v>136</v>
      </c>
      <c r="H2630" s="32">
        <v>0</v>
      </c>
    </row>
    <row r="2631" spans="1:8" s="197" customFormat="1" x14ac:dyDescent="0.3">
      <c r="A2631" s="215" t="s">
        <v>1088</v>
      </c>
      <c r="B2631" s="115">
        <v>44372</v>
      </c>
      <c r="C2631" s="33">
        <v>148</v>
      </c>
      <c r="D2631" s="33">
        <v>1293</v>
      </c>
      <c r="E2631" s="34">
        <v>0</v>
      </c>
      <c r="F2631" s="33">
        <v>54</v>
      </c>
      <c r="G2631" s="33">
        <v>225</v>
      </c>
      <c r="H2631" s="32">
        <v>0</v>
      </c>
    </row>
    <row r="2632" spans="1:8" s="197" customFormat="1" x14ac:dyDescent="0.3">
      <c r="A2632" s="215" t="s">
        <v>1089</v>
      </c>
      <c r="B2632" s="115">
        <v>44372</v>
      </c>
      <c r="C2632" s="33">
        <v>115</v>
      </c>
      <c r="D2632" s="33">
        <v>1281</v>
      </c>
      <c r="E2632" s="34">
        <v>0</v>
      </c>
      <c r="F2632" s="33">
        <v>71</v>
      </c>
      <c r="G2632" s="33">
        <v>261</v>
      </c>
      <c r="H2632" s="32">
        <v>0</v>
      </c>
    </row>
    <row r="2633" spans="1:8" s="197" customFormat="1" x14ac:dyDescent="0.3">
      <c r="A2633" s="215" t="s">
        <v>1090</v>
      </c>
      <c r="B2633" s="115">
        <v>44372</v>
      </c>
      <c r="C2633" s="33">
        <v>71</v>
      </c>
      <c r="D2633" s="33">
        <v>814</v>
      </c>
      <c r="E2633" s="34">
        <v>0</v>
      </c>
      <c r="F2633" s="33">
        <v>28</v>
      </c>
      <c r="G2633" s="33">
        <v>147</v>
      </c>
      <c r="H2633" s="32">
        <v>0</v>
      </c>
    </row>
    <row r="2634" spans="1:8" s="197" customFormat="1" x14ac:dyDescent="0.3">
      <c r="A2634" s="215" t="s">
        <v>1091</v>
      </c>
      <c r="B2634" s="115">
        <v>44372</v>
      </c>
      <c r="C2634" s="33">
        <v>74</v>
      </c>
      <c r="D2634" s="33">
        <v>925</v>
      </c>
      <c r="E2634" s="34">
        <v>0</v>
      </c>
      <c r="F2634" s="33">
        <v>78</v>
      </c>
      <c r="G2634" s="33">
        <v>235</v>
      </c>
      <c r="H2634" s="32">
        <v>0</v>
      </c>
    </row>
    <row r="2635" spans="1:8" s="197" customFormat="1" x14ac:dyDescent="0.3">
      <c r="A2635" s="215" t="s">
        <v>1092</v>
      </c>
      <c r="B2635" s="115">
        <v>44372</v>
      </c>
      <c r="C2635" s="33">
        <v>177</v>
      </c>
      <c r="D2635" s="33">
        <v>864</v>
      </c>
      <c r="E2635" s="34">
        <v>0</v>
      </c>
      <c r="F2635" s="33">
        <v>43</v>
      </c>
      <c r="G2635" s="33">
        <v>212</v>
      </c>
      <c r="H2635" s="32">
        <v>0</v>
      </c>
    </row>
    <row r="2636" spans="1:8" s="197" customFormat="1" x14ac:dyDescent="0.3">
      <c r="A2636" s="215" t="s">
        <v>1087</v>
      </c>
      <c r="B2636" s="115">
        <v>44373</v>
      </c>
      <c r="C2636" s="33">
        <v>406</v>
      </c>
      <c r="D2636" s="33">
        <v>2596</v>
      </c>
      <c r="E2636" s="34">
        <v>0</v>
      </c>
      <c r="F2636" s="33">
        <v>85</v>
      </c>
      <c r="G2636" s="33">
        <v>200</v>
      </c>
      <c r="H2636" s="32">
        <v>0</v>
      </c>
    </row>
    <row r="2637" spans="1:8" s="197" customFormat="1" x14ac:dyDescent="0.3">
      <c r="A2637" s="215" t="s">
        <v>1088</v>
      </c>
      <c r="B2637" s="115">
        <v>44373</v>
      </c>
      <c r="C2637" s="33">
        <v>152</v>
      </c>
      <c r="D2637" s="33">
        <v>1264</v>
      </c>
      <c r="E2637" s="34">
        <v>0</v>
      </c>
      <c r="F2637" s="33">
        <v>58</v>
      </c>
      <c r="G2637" s="33">
        <v>227</v>
      </c>
      <c r="H2637" s="32">
        <v>0</v>
      </c>
    </row>
    <row r="2638" spans="1:8" s="197" customFormat="1" x14ac:dyDescent="0.3">
      <c r="A2638" s="215" t="s">
        <v>1089</v>
      </c>
      <c r="B2638" s="115">
        <v>44373</v>
      </c>
      <c r="C2638" s="33">
        <v>110</v>
      </c>
      <c r="D2638" s="33">
        <v>1204</v>
      </c>
      <c r="E2638" s="34">
        <v>0</v>
      </c>
      <c r="F2638" s="33">
        <v>77</v>
      </c>
      <c r="G2638" s="33">
        <v>320</v>
      </c>
      <c r="H2638" s="32">
        <v>0</v>
      </c>
    </row>
    <row r="2639" spans="1:8" s="197" customFormat="1" x14ac:dyDescent="0.3">
      <c r="A2639" s="215" t="s">
        <v>1090</v>
      </c>
      <c r="B2639" s="115">
        <v>44373</v>
      </c>
      <c r="C2639" s="33">
        <v>68</v>
      </c>
      <c r="D2639" s="33">
        <v>754</v>
      </c>
      <c r="E2639" s="34">
        <v>0</v>
      </c>
      <c r="F2639" s="33">
        <v>28</v>
      </c>
      <c r="G2639" s="33">
        <v>202</v>
      </c>
      <c r="H2639" s="32">
        <v>0</v>
      </c>
    </row>
    <row r="2640" spans="1:8" s="197" customFormat="1" x14ac:dyDescent="0.3">
      <c r="A2640" s="215" t="s">
        <v>1091</v>
      </c>
      <c r="B2640" s="115">
        <v>44373</v>
      </c>
      <c r="C2640" s="33">
        <v>74</v>
      </c>
      <c r="D2640" s="33">
        <v>887</v>
      </c>
      <c r="E2640" s="34">
        <v>0</v>
      </c>
      <c r="F2640" s="33">
        <v>78</v>
      </c>
      <c r="G2640" s="33">
        <v>275</v>
      </c>
      <c r="H2640" s="32">
        <v>0</v>
      </c>
    </row>
    <row r="2641" spans="1:8" s="197" customFormat="1" x14ac:dyDescent="0.3">
      <c r="A2641" s="215" t="s">
        <v>1092</v>
      </c>
      <c r="B2641" s="115">
        <v>44373</v>
      </c>
      <c r="C2641" s="33">
        <v>176</v>
      </c>
      <c r="D2641" s="33">
        <v>871</v>
      </c>
      <c r="E2641" s="34">
        <v>0</v>
      </c>
      <c r="F2641" s="33">
        <v>44</v>
      </c>
      <c r="G2641" s="33">
        <v>203</v>
      </c>
      <c r="H2641" s="32">
        <v>0</v>
      </c>
    </row>
    <row r="2642" spans="1:8" s="197" customFormat="1" x14ac:dyDescent="0.3">
      <c r="A2642" s="215" t="s">
        <v>1087</v>
      </c>
      <c r="B2642" s="115">
        <v>44374</v>
      </c>
      <c r="C2642" s="33">
        <v>386</v>
      </c>
      <c r="D2642" s="33">
        <v>2521</v>
      </c>
      <c r="E2642" s="34">
        <v>0</v>
      </c>
      <c r="F2642" s="33">
        <v>104</v>
      </c>
      <c r="G2642" s="33">
        <v>251</v>
      </c>
      <c r="H2642" s="32">
        <v>0</v>
      </c>
    </row>
    <row r="2643" spans="1:8" s="197" customFormat="1" x14ac:dyDescent="0.3">
      <c r="A2643" s="215" t="s">
        <v>1088</v>
      </c>
      <c r="B2643" s="115">
        <v>44374</v>
      </c>
      <c r="C2643" s="33">
        <v>141</v>
      </c>
      <c r="D2643" s="33">
        <v>1262</v>
      </c>
      <c r="E2643" s="34">
        <v>0</v>
      </c>
      <c r="F2643" s="33">
        <v>62</v>
      </c>
      <c r="G2643" s="33">
        <v>217</v>
      </c>
      <c r="H2643" s="32">
        <v>0</v>
      </c>
    </row>
    <row r="2644" spans="1:8" s="197" customFormat="1" x14ac:dyDescent="0.3">
      <c r="A2644" s="215" t="s">
        <v>1089</v>
      </c>
      <c r="B2644" s="115">
        <v>44374</v>
      </c>
      <c r="C2644" s="33">
        <v>103</v>
      </c>
      <c r="D2644" s="33">
        <v>1221</v>
      </c>
      <c r="E2644" s="34">
        <v>0</v>
      </c>
      <c r="F2644" s="33">
        <v>81</v>
      </c>
      <c r="G2644" s="33">
        <v>283</v>
      </c>
      <c r="H2644" s="32">
        <v>0</v>
      </c>
    </row>
    <row r="2645" spans="1:8" s="197" customFormat="1" x14ac:dyDescent="0.3">
      <c r="A2645" s="215" t="s">
        <v>1090</v>
      </c>
      <c r="B2645" s="115">
        <v>44374</v>
      </c>
      <c r="C2645" s="33">
        <v>68</v>
      </c>
      <c r="D2645" s="33">
        <v>727</v>
      </c>
      <c r="E2645" s="34">
        <v>0</v>
      </c>
      <c r="F2645" s="33">
        <v>32</v>
      </c>
      <c r="G2645" s="33">
        <v>247</v>
      </c>
      <c r="H2645" s="32">
        <v>0</v>
      </c>
    </row>
    <row r="2646" spans="1:8" s="197" customFormat="1" x14ac:dyDescent="0.3">
      <c r="A2646" s="215" t="s">
        <v>1091</v>
      </c>
      <c r="B2646" s="115">
        <v>44374</v>
      </c>
      <c r="C2646" s="33">
        <v>64</v>
      </c>
      <c r="D2646" s="33">
        <v>794</v>
      </c>
      <c r="E2646" s="34">
        <v>0</v>
      </c>
      <c r="F2646" s="33">
        <v>88</v>
      </c>
      <c r="G2646" s="33">
        <v>373</v>
      </c>
      <c r="H2646" s="32">
        <v>0</v>
      </c>
    </row>
    <row r="2647" spans="1:8" s="197" customFormat="1" x14ac:dyDescent="0.3">
      <c r="A2647" s="215" t="s">
        <v>1092</v>
      </c>
      <c r="B2647" s="115">
        <v>44374</v>
      </c>
      <c r="C2647" s="33">
        <v>167</v>
      </c>
      <c r="D2647" s="33">
        <v>815</v>
      </c>
      <c r="E2647" s="34">
        <v>0</v>
      </c>
      <c r="F2647" s="33">
        <v>53</v>
      </c>
      <c r="G2647" s="33">
        <v>257</v>
      </c>
      <c r="H2647" s="32">
        <v>0</v>
      </c>
    </row>
    <row r="2648" spans="1:8" s="197" customFormat="1" x14ac:dyDescent="0.3">
      <c r="A2648" s="215" t="s">
        <v>1087</v>
      </c>
      <c r="B2648" s="115">
        <v>44375</v>
      </c>
      <c r="C2648" s="33">
        <v>372</v>
      </c>
      <c r="D2648" s="33">
        <v>2576</v>
      </c>
      <c r="E2648" s="34">
        <v>0</v>
      </c>
      <c r="F2648" s="33">
        <v>116</v>
      </c>
      <c r="G2648" s="33">
        <v>207</v>
      </c>
      <c r="H2648" s="32">
        <v>0</v>
      </c>
    </row>
    <row r="2649" spans="1:8" s="197" customFormat="1" x14ac:dyDescent="0.3">
      <c r="A2649" s="215" t="s">
        <v>1088</v>
      </c>
      <c r="B2649" s="115">
        <v>44375</v>
      </c>
      <c r="C2649" s="33">
        <v>132</v>
      </c>
      <c r="D2649" s="33">
        <v>1268</v>
      </c>
      <c r="E2649" s="34">
        <v>0</v>
      </c>
      <c r="F2649" s="33">
        <v>69</v>
      </c>
      <c r="G2649" s="33">
        <v>231</v>
      </c>
      <c r="H2649" s="32">
        <v>0</v>
      </c>
    </row>
    <row r="2650" spans="1:8" s="197" customFormat="1" x14ac:dyDescent="0.3">
      <c r="A2650" s="215" t="s">
        <v>1089</v>
      </c>
      <c r="B2650" s="115">
        <v>44375</v>
      </c>
      <c r="C2650" s="33">
        <v>113</v>
      </c>
      <c r="D2650" s="33">
        <v>1254</v>
      </c>
      <c r="E2650" s="34">
        <v>0</v>
      </c>
      <c r="F2650" s="33">
        <v>71</v>
      </c>
      <c r="G2650" s="33">
        <v>269</v>
      </c>
      <c r="H2650" s="32">
        <v>0</v>
      </c>
    </row>
    <row r="2651" spans="1:8" s="197" customFormat="1" x14ac:dyDescent="0.3">
      <c r="A2651" s="215" t="s">
        <v>1090</v>
      </c>
      <c r="B2651" s="115">
        <v>44375</v>
      </c>
      <c r="C2651" s="33">
        <v>65</v>
      </c>
      <c r="D2651" s="33">
        <v>778</v>
      </c>
      <c r="E2651" s="34">
        <v>0</v>
      </c>
      <c r="F2651" s="33">
        <v>37</v>
      </c>
      <c r="G2651" s="33">
        <v>200</v>
      </c>
      <c r="H2651" s="32">
        <v>0</v>
      </c>
    </row>
    <row r="2652" spans="1:8" s="197" customFormat="1" x14ac:dyDescent="0.3">
      <c r="A2652" s="215" t="s">
        <v>1091</v>
      </c>
      <c r="B2652" s="115">
        <v>44375</v>
      </c>
      <c r="C2652" s="33">
        <v>65</v>
      </c>
      <c r="D2652" s="33">
        <v>817</v>
      </c>
      <c r="E2652" s="34">
        <v>0</v>
      </c>
      <c r="F2652" s="33">
        <v>87</v>
      </c>
      <c r="G2652" s="33">
        <v>351</v>
      </c>
      <c r="H2652" s="32">
        <v>0</v>
      </c>
    </row>
    <row r="2653" spans="1:8" s="197" customFormat="1" x14ac:dyDescent="0.3">
      <c r="A2653" s="215" t="s">
        <v>1092</v>
      </c>
      <c r="B2653" s="115">
        <v>44375</v>
      </c>
      <c r="C2653" s="33">
        <v>169</v>
      </c>
      <c r="D2653" s="33">
        <v>830</v>
      </c>
      <c r="E2653" s="34">
        <v>0</v>
      </c>
      <c r="F2653" s="33">
        <v>51</v>
      </c>
      <c r="G2653" s="33">
        <v>242</v>
      </c>
      <c r="H2653" s="32">
        <v>0</v>
      </c>
    </row>
    <row r="2654" spans="1:8" s="197" customFormat="1" x14ac:dyDescent="0.3">
      <c r="A2654" s="215" t="s">
        <v>1087</v>
      </c>
      <c r="B2654" s="115">
        <v>44376</v>
      </c>
      <c r="C2654" s="33">
        <v>400</v>
      </c>
      <c r="D2654" s="33">
        <v>2694</v>
      </c>
      <c r="E2654" s="34">
        <v>0</v>
      </c>
      <c r="F2654" s="33">
        <v>91</v>
      </c>
      <c r="G2654" s="33">
        <v>123</v>
      </c>
      <c r="H2654" s="32">
        <v>0</v>
      </c>
    </row>
    <row r="2655" spans="1:8" s="197" customFormat="1" x14ac:dyDescent="0.3">
      <c r="A2655" s="215" t="s">
        <v>1088</v>
      </c>
      <c r="B2655" s="115">
        <v>44376</v>
      </c>
      <c r="C2655" s="33">
        <v>143</v>
      </c>
      <c r="D2655" s="33">
        <v>1293</v>
      </c>
      <c r="E2655" s="34">
        <v>0</v>
      </c>
      <c r="F2655" s="33">
        <v>66</v>
      </c>
      <c r="G2655" s="33">
        <v>207</v>
      </c>
      <c r="H2655" s="32">
        <v>0</v>
      </c>
    </row>
    <row r="2656" spans="1:8" s="197" customFormat="1" x14ac:dyDescent="0.3">
      <c r="A2656" s="215" t="s">
        <v>1089</v>
      </c>
      <c r="B2656" s="115">
        <v>44376</v>
      </c>
      <c r="C2656" s="33">
        <v>116</v>
      </c>
      <c r="D2656" s="33">
        <v>1365</v>
      </c>
      <c r="E2656" s="34">
        <v>0</v>
      </c>
      <c r="F2656" s="33">
        <v>72</v>
      </c>
      <c r="G2656" s="33">
        <v>212</v>
      </c>
      <c r="H2656" s="32">
        <v>0</v>
      </c>
    </row>
    <row r="2657" spans="1:8" s="197" customFormat="1" x14ac:dyDescent="0.3">
      <c r="A2657" s="215" t="s">
        <v>1090</v>
      </c>
      <c r="B2657" s="115">
        <v>44376</v>
      </c>
      <c r="C2657" s="33">
        <v>66</v>
      </c>
      <c r="D2657" s="33">
        <v>832</v>
      </c>
      <c r="E2657" s="34">
        <v>0</v>
      </c>
      <c r="F2657" s="33">
        <v>29</v>
      </c>
      <c r="G2657" s="33">
        <v>152</v>
      </c>
      <c r="H2657" s="32">
        <v>0</v>
      </c>
    </row>
    <row r="2658" spans="1:8" s="197" customFormat="1" x14ac:dyDescent="0.3">
      <c r="A2658" s="215" t="s">
        <v>1091</v>
      </c>
      <c r="B2658" s="115">
        <v>44376</v>
      </c>
      <c r="C2658" s="33">
        <v>79</v>
      </c>
      <c r="D2658" s="33">
        <v>965</v>
      </c>
      <c r="E2658" s="34">
        <v>0</v>
      </c>
      <c r="F2658" s="33">
        <v>73</v>
      </c>
      <c r="G2658" s="33">
        <v>225</v>
      </c>
      <c r="H2658" s="32">
        <v>0</v>
      </c>
    </row>
    <row r="2659" spans="1:8" s="197" customFormat="1" x14ac:dyDescent="0.3">
      <c r="A2659" s="215" t="s">
        <v>1092</v>
      </c>
      <c r="B2659" s="115">
        <v>44376</v>
      </c>
      <c r="C2659" s="33">
        <v>178</v>
      </c>
      <c r="D2659" s="33">
        <v>874</v>
      </c>
      <c r="E2659" s="34">
        <v>0</v>
      </c>
      <c r="F2659" s="33">
        <v>32</v>
      </c>
      <c r="G2659" s="33">
        <v>182</v>
      </c>
      <c r="H2659" s="32">
        <v>0</v>
      </c>
    </row>
    <row r="2660" spans="1:8" s="197" customFormat="1" x14ac:dyDescent="0.3">
      <c r="A2660" s="215" t="s">
        <v>1087</v>
      </c>
      <c r="B2660" s="115">
        <v>44377</v>
      </c>
      <c r="C2660" s="33">
        <v>420</v>
      </c>
      <c r="D2660" s="33">
        <v>2716</v>
      </c>
      <c r="E2660" s="34">
        <v>0</v>
      </c>
      <c r="F2660" s="33">
        <v>71</v>
      </c>
      <c r="G2660" s="33">
        <v>107</v>
      </c>
      <c r="H2660" s="32">
        <v>0</v>
      </c>
    </row>
    <row r="2661" spans="1:8" s="197" customFormat="1" x14ac:dyDescent="0.3">
      <c r="A2661" s="215" t="s">
        <v>1088</v>
      </c>
      <c r="B2661" s="115">
        <v>44377</v>
      </c>
      <c r="C2661" s="33">
        <v>140</v>
      </c>
      <c r="D2661" s="33">
        <v>1312</v>
      </c>
      <c r="E2661" s="34">
        <v>0</v>
      </c>
      <c r="F2661" s="33">
        <v>70</v>
      </c>
      <c r="G2661" s="33">
        <v>199</v>
      </c>
      <c r="H2661" s="32">
        <v>0</v>
      </c>
    </row>
    <row r="2662" spans="1:8" s="197" customFormat="1" x14ac:dyDescent="0.3">
      <c r="A2662" s="215" t="s">
        <v>1089</v>
      </c>
      <c r="B2662" s="115">
        <v>44377</v>
      </c>
      <c r="C2662" s="33">
        <v>125</v>
      </c>
      <c r="D2662" s="33">
        <v>1370</v>
      </c>
      <c r="E2662" s="34">
        <v>0</v>
      </c>
      <c r="F2662" s="33">
        <v>63</v>
      </c>
      <c r="G2662" s="33">
        <v>211</v>
      </c>
      <c r="H2662" s="32">
        <v>0</v>
      </c>
    </row>
    <row r="2663" spans="1:8" s="197" customFormat="1" x14ac:dyDescent="0.3">
      <c r="A2663" s="215" t="s">
        <v>1090</v>
      </c>
      <c r="B2663" s="115">
        <v>44377</v>
      </c>
      <c r="C2663" s="33">
        <v>67</v>
      </c>
      <c r="D2663" s="33">
        <v>860</v>
      </c>
      <c r="E2663" s="34">
        <v>0</v>
      </c>
      <c r="F2663" s="33">
        <v>29</v>
      </c>
      <c r="G2663" s="33">
        <v>146</v>
      </c>
      <c r="H2663" s="32">
        <v>0</v>
      </c>
    </row>
    <row r="2664" spans="1:8" s="197" customFormat="1" x14ac:dyDescent="0.3">
      <c r="A2664" s="215" t="s">
        <v>1091</v>
      </c>
      <c r="B2664" s="115">
        <v>44377</v>
      </c>
      <c r="C2664" s="33">
        <v>83</v>
      </c>
      <c r="D2664" s="33">
        <v>957</v>
      </c>
      <c r="E2664" s="34">
        <v>0</v>
      </c>
      <c r="F2664" s="33">
        <v>69</v>
      </c>
      <c r="G2664" s="33">
        <v>230</v>
      </c>
      <c r="H2664" s="32">
        <v>0</v>
      </c>
    </row>
    <row r="2665" spans="1:8" s="197" customFormat="1" x14ac:dyDescent="0.3">
      <c r="A2665" s="215" t="s">
        <v>1092</v>
      </c>
      <c r="B2665" s="115">
        <v>44377</v>
      </c>
      <c r="C2665" s="33">
        <v>165</v>
      </c>
      <c r="D2665" s="33">
        <v>885</v>
      </c>
      <c r="E2665" s="34">
        <v>0</v>
      </c>
      <c r="F2665" s="33">
        <v>45</v>
      </c>
      <c r="G2665" s="33">
        <v>175</v>
      </c>
      <c r="H2665" s="32">
        <v>0</v>
      </c>
    </row>
    <row r="2666" spans="1:8" s="197" customFormat="1" x14ac:dyDescent="0.3">
      <c r="A2666" s="215" t="s">
        <v>1087</v>
      </c>
      <c r="B2666" s="115">
        <v>44378</v>
      </c>
      <c r="C2666" s="33">
        <v>397</v>
      </c>
      <c r="D2666" s="33">
        <v>2694</v>
      </c>
      <c r="E2666" s="34">
        <v>0</v>
      </c>
      <c r="F2666" s="33">
        <v>94</v>
      </c>
      <c r="G2666" s="33">
        <v>125</v>
      </c>
      <c r="H2666" s="32">
        <v>0</v>
      </c>
    </row>
    <row r="2667" spans="1:8" s="197" customFormat="1" x14ac:dyDescent="0.3">
      <c r="A2667" s="215" t="s">
        <v>1088</v>
      </c>
      <c r="B2667" s="115">
        <v>44378</v>
      </c>
      <c r="C2667" s="33">
        <v>140</v>
      </c>
      <c r="D2667" s="33">
        <v>1303</v>
      </c>
      <c r="E2667" s="34">
        <v>0</v>
      </c>
      <c r="F2667" s="33">
        <v>66</v>
      </c>
      <c r="G2667" s="33">
        <v>208</v>
      </c>
      <c r="H2667" s="32">
        <v>0</v>
      </c>
    </row>
    <row r="2668" spans="1:8" s="197" customFormat="1" x14ac:dyDescent="0.3">
      <c r="A2668" s="215" t="s">
        <v>1089</v>
      </c>
      <c r="B2668" s="115">
        <v>44378</v>
      </c>
      <c r="C2668" s="33">
        <v>129</v>
      </c>
      <c r="D2668" s="33">
        <v>1344</v>
      </c>
      <c r="E2668" s="34">
        <v>0</v>
      </c>
      <c r="F2668" s="33">
        <v>64</v>
      </c>
      <c r="G2668" s="33">
        <v>229</v>
      </c>
      <c r="H2668" s="32">
        <v>0</v>
      </c>
    </row>
    <row r="2669" spans="1:8" s="197" customFormat="1" x14ac:dyDescent="0.3">
      <c r="A2669" s="215" t="s">
        <v>1090</v>
      </c>
      <c r="B2669" s="115">
        <v>44378</v>
      </c>
      <c r="C2669" s="33">
        <v>61</v>
      </c>
      <c r="D2669" s="33">
        <v>853</v>
      </c>
      <c r="E2669" s="34">
        <v>0</v>
      </c>
      <c r="F2669" s="33">
        <v>36</v>
      </c>
      <c r="G2669" s="33">
        <v>126</v>
      </c>
      <c r="H2669" s="32">
        <v>0</v>
      </c>
    </row>
    <row r="2670" spans="1:8" s="197" customFormat="1" x14ac:dyDescent="0.3">
      <c r="A2670" s="215" t="s">
        <v>1091</v>
      </c>
      <c r="B2670" s="115">
        <v>44378</v>
      </c>
      <c r="C2670" s="33">
        <v>87</v>
      </c>
      <c r="D2670" s="33">
        <v>979</v>
      </c>
      <c r="E2670" s="34">
        <v>0</v>
      </c>
      <c r="F2670" s="33">
        <v>65</v>
      </c>
      <c r="G2670" s="33">
        <v>203</v>
      </c>
      <c r="H2670" s="32">
        <v>0</v>
      </c>
    </row>
    <row r="2671" spans="1:8" s="197" customFormat="1" x14ac:dyDescent="0.3">
      <c r="A2671" s="215" t="s">
        <v>1092</v>
      </c>
      <c r="B2671" s="115">
        <v>44378</v>
      </c>
      <c r="C2671" s="33">
        <v>165</v>
      </c>
      <c r="D2671" s="33">
        <v>914</v>
      </c>
      <c r="E2671" s="34">
        <v>0</v>
      </c>
      <c r="F2671" s="33">
        <v>45</v>
      </c>
      <c r="G2671" s="33">
        <v>147</v>
      </c>
      <c r="H2671" s="32">
        <v>0</v>
      </c>
    </row>
    <row r="2672" spans="1:8" s="197" customFormat="1" x14ac:dyDescent="0.3">
      <c r="A2672" s="215" t="s">
        <v>1087</v>
      </c>
      <c r="B2672" s="115">
        <v>44379</v>
      </c>
      <c r="C2672" s="33">
        <v>402</v>
      </c>
      <c r="D2672" s="33">
        <v>2623</v>
      </c>
      <c r="E2672" s="34">
        <v>0</v>
      </c>
      <c r="F2672" s="33">
        <v>88</v>
      </c>
      <c r="G2672" s="33">
        <v>185</v>
      </c>
      <c r="H2672" s="32">
        <v>0</v>
      </c>
    </row>
    <row r="2673" spans="1:8" s="197" customFormat="1" x14ac:dyDescent="0.3">
      <c r="A2673" s="215" t="s">
        <v>1088</v>
      </c>
      <c r="B2673" s="115">
        <v>44379</v>
      </c>
      <c r="C2673" s="33">
        <v>136</v>
      </c>
      <c r="D2673" s="33">
        <v>1306</v>
      </c>
      <c r="E2673" s="34">
        <v>0</v>
      </c>
      <c r="F2673" s="33">
        <v>66</v>
      </c>
      <c r="G2673" s="33">
        <v>187</v>
      </c>
      <c r="H2673" s="32">
        <v>0</v>
      </c>
    </row>
    <row r="2674" spans="1:8" s="197" customFormat="1" x14ac:dyDescent="0.3">
      <c r="A2674" s="215" t="s">
        <v>1089</v>
      </c>
      <c r="B2674" s="115">
        <v>44379</v>
      </c>
      <c r="C2674" s="33">
        <v>128</v>
      </c>
      <c r="D2674" s="33">
        <v>1330</v>
      </c>
      <c r="E2674" s="34">
        <v>0</v>
      </c>
      <c r="F2674" s="33">
        <v>67</v>
      </c>
      <c r="G2674" s="33">
        <v>233</v>
      </c>
      <c r="H2674" s="32">
        <v>0</v>
      </c>
    </row>
    <row r="2675" spans="1:8" s="197" customFormat="1" x14ac:dyDescent="0.3">
      <c r="A2675" s="215" t="s">
        <v>1090</v>
      </c>
      <c r="B2675" s="115">
        <v>44379</v>
      </c>
      <c r="C2675" s="33">
        <v>60</v>
      </c>
      <c r="D2675" s="33">
        <v>836</v>
      </c>
      <c r="E2675" s="34">
        <v>0</v>
      </c>
      <c r="F2675" s="33">
        <v>42</v>
      </c>
      <c r="G2675" s="33">
        <v>142</v>
      </c>
      <c r="H2675" s="32">
        <v>0</v>
      </c>
    </row>
    <row r="2676" spans="1:8" s="197" customFormat="1" x14ac:dyDescent="0.3">
      <c r="A2676" s="215" t="s">
        <v>1091</v>
      </c>
      <c r="B2676" s="115">
        <v>44379</v>
      </c>
      <c r="C2676" s="33">
        <v>90</v>
      </c>
      <c r="D2676" s="33">
        <v>954</v>
      </c>
      <c r="E2676" s="34">
        <v>0</v>
      </c>
      <c r="F2676" s="33">
        <v>63</v>
      </c>
      <c r="G2676" s="33">
        <v>215</v>
      </c>
      <c r="H2676" s="32">
        <v>0</v>
      </c>
    </row>
    <row r="2677" spans="1:8" s="197" customFormat="1" x14ac:dyDescent="0.3">
      <c r="A2677" s="215" t="s">
        <v>1092</v>
      </c>
      <c r="B2677" s="115">
        <v>44379</v>
      </c>
      <c r="C2677" s="33">
        <v>153</v>
      </c>
      <c r="D2677" s="33">
        <v>892</v>
      </c>
      <c r="E2677" s="34">
        <v>0</v>
      </c>
      <c r="F2677" s="33">
        <v>57</v>
      </c>
      <c r="G2677" s="33">
        <v>169</v>
      </c>
      <c r="H2677" s="32">
        <v>0</v>
      </c>
    </row>
    <row r="2678" spans="1:8" s="197" customFormat="1" x14ac:dyDescent="0.3">
      <c r="A2678" s="215" t="s">
        <v>1087</v>
      </c>
      <c r="B2678" s="115">
        <v>44380</v>
      </c>
      <c r="C2678" s="33">
        <v>389</v>
      </c>
      <c r="D2678" s="33">
        <v>2556</v>
      </c>
      <c r="E2678" s="34">
        <v>0</v>
      </c>
      <c r="F2678" s="33">
        <v>99</v>
      </c>
      <c r="G2678" s="33">
        <v>242</v>
      </c>
      <c r="H2678" s="32">
        <v>0</v>
      </c>
    </row>
    <row r="2679" spans="1:8" s="197" customFormat="1" x14ac:dyDescent="0.3">
      <c r="A2679" s="215" t="s">
        <v>1088</v>
      </c>
      <c r="B2679" s="115">
        <v>44380</v>
      </c>
      <c r="C2679" s="33">
        <v>141</v>
      </c>
      <c r="D2679" s="33">
        <v>1242</v>
      </c>
      <c r="E2679" s="34">
        <v>0</v>
      </c>
      <c r="F2679" s="33">
        <v>58</v>
      </c>
      <c r="G2679" s="33">
        <v>201</v>
      </c>
      <c r="H2679" s="32">
        <v>0</v>
      </c>
    </row>
    <row r="2680" spans="1:8" s="197" customFormat="1" x14ac:dyDescent="0.3">
      <c r="A2680" s="215" t="s">
        <v>1089</v>
      </c>
      <c r="B2680" s="115">
        <v>44380</v>
      </c>
      <c r="C2680" s="33">
        <v>133</v>
      </c>
      <c r="D2680" s="33">
        <v>1295</v>
      </c>
      <c r="E2680" s="34">
        <v>0</v>
      </c>
      <c r="F2680" s="33">
        <v>61</v>
      </c>
      <c r="G2680" s="33">
        <v>230</v>
      </c>
      <c r="H2680" s="32">
        <v>0</v>
      </c>
    </row>
    <row r="2681" spans="1:8" s="197" customFormat="1" x14ac:dyDescent="0.3">
      <c r="A2681" s="215" t="s">
        <v>1090</v>
      </c>
      <c r="B2681" s="115">
        <v>44380</v>
      </c>
      <c r="C2681" s="33">
        <v>64</v>
      </c>
      <c r="D2681" s="33">
        <v>746</v>
      </c>
      <c r="E2681" s="34">
        <v>0</v>
      </c>
      <c r="F2681" s="33">
        <v>30</v>
      </c>
      <c r="G2681" s="33">
        <v>231</v>
      </c>
      <c r="H2681" s="32">
        <v>0</v>
      </c>
    </row>
    <row r="2682" spans="1:8" s="197" customFormat="1" x14ac:dyDescent="0.3">
      <c r="A2682" s="215" t="s">
        <v>1091</v>
      </c>
      <c r="B2682" s="115">
        <v>44380</v>
      </c>
      <c r="C2682" s="33">
        <v>72</v>
      </c>
      <c r="D2682" s="33">
        <v>907</v>
      </c>
      <c r="E2682" s="34">
        <v>0</v>
      </c>
      <c r="F2682" s="33">
        <v>80</v>
      </c>
      <c r="G2682" s="33">
        <v>272</v>
      </c>
      <c r="H2682" s="32">
        <v>0</v>
      </c>
    </row>
    <row r="2683" spans="1:8" s="197" customFormat="1" x14ac:dyDescent="0.3">
      <c r="A2683" s="215" t="s">
        <v>1092</v>
      </c>
      <c r="B2683" s="115">
        <v>44380</v>
      </c>
      <c r="C2683" s="33">
        <v>149</v>
      </c>
      <c r="D2683" s="33">
        <v>830</v>
      </c>
      <c r="E2683" s="34">
        <v>0</v>
      </c>
      <c r="F2683" s="33">
        <v>61</v>
      </c>
      <c r="G2683" s="33">
        <v>225</v>
      </c>
      <c r="H2683" s="32">
        <v>0</v>
      </c>
    </row>
    <row r="2684" spans="1:8" s="197" customFormat="1" x14ac:dyDescent="0.3">
      <c r="A2684" s="215" t="s">
        <v>1087</v>
      </c>
      <c r="B2684" s="115">
        <v>44381</v>
      </c>
      <c r="C2684" s="33">
        <v>358</v>
      </c>
      <c r="D2684" s="33">
        <v>2471</v>
      </c>
      <c r="E2684" s="34">
        <v>0</v>
      </c>
      <c r="F2684" s="33">
        <v>127</v>
      </c>
      <c r="G2684" s="33">
        <v>303</v>
      </c>
      <c r="H2684" s="32">
        <v>0</v>
      </c>
    </row>
    <row r="2685" spans="1:8" s="197" customFormat="1" x14ac:dyDescent="0.3">
      <c r="A2685" s="215" t="s">
        <v>1088</v>
      </c>
      <c r="B2685" s="115">
        <v>44381</v>
      </c>
      <c r="C2685" s="33">
        <v>123</v>
      </c>
      <c r="D2685" s="33">
        <v>1201</v>
      </c>
      <c r="E2685" s="34">
        <v>0</v>
      </c>
      <c r="F2685" s="33">
        <v>76</v>
      </c>
      <c r="G2685" s="33">
        <v>220</v>
      </c>
      <c r="H2685" s="32">
        <v>0</v>
      </c>
    </row>
    <row r="2686" spans="1:8" s="197" customFormat="1" x14ac:dyDescent="0.3">
      <c r="A2686" s="215" t="s">
        <v>1089</v>
      </c>
      <c r="B2686" s="115">
        <v>44381</v>
      </c>
      <c r="C2686" s="33">
        <v>121</v>
      </c>
      <c r="D2686" s="33">
        <v>1299</v>
      </c>
      <c r="E2686" s="34">
        <v>0</v>
      </c>
      <c r="F2686" s="33">
        <v>67</v>
      </c>
      <c r="G2686" s="33">
        <v>221</v>
      </c>
      <c r="H2686" s="32">
        <v>0</v>
      </c>
    </row>
    <row r="2687" spans="1:8" s="197" customFormat="1" x14ac:dyDescent="0.3">
      <c r="A2687" s="215" t="s">
        <v>1090</v>
      </c>
      <c r="B2687" s="115">
        <v>44381</v>
      </c>
      <c r="C2687" s="33">
        <v>62</v>
      </c>
      <c r="D2687" s="33">
        <v>719</v>
      </c>
      <c r="E2687" s="34">
        <v>0</v>
      </c>
      <c r="F2687" s="33">
        <v>34</v>
      </c>
      <c r="G2687" s="33">
        <v>246</v>
      </c>
      <c r="H2687" s="32">
        <v>0</v>
      </c>
    </row>
    <row r="2688" spans="1:8" s="197" customFormat="1" x14ac:dyDescent="0.3">
      <c r="A2688" s="215" t="s">
        <v>1091</v>
      </c>
      <c r="B2688" s="115">
        <v>44381</v>
      </c>
      <c r="C2688" s="33">
        <v>71</v>
      </c>
      <c r="D2688" s="33">
        <v>887</v>
      </c>
      <c r="E2688" s="34">
        <v>0</v>
      </c>
      <c r="F2688" s="33">
        <v>80</v>
      </c>
      <c r="G2688" s="33">
        <v>275</v>
      </c>
      <c r="H2688" s="32">
        <v>0</v>
      </c>
    </row>
    <row r="2689" spans="1:8" s="197" customFormat="1" x14ac:dyDescent="0.3">
      <c r="A2689" s="215" t="s">
        <v>1092</v>
      </c>
      <c r="B2689" s="115">
        <v>44381</v>
      </c>
      <c r="C2689" s="33">
        <v>151</v>
      </c>
      <c r="D2689" s="33">
        <v>818</v>
      </c>
      <c r="E2689" s="34">
        <v>0</v>
      </c>
      <c r="F2689" s="33">
        <v>59</v>
      </c>
      <c r="G2689" s="33">
        <v>237</v>
      </c>
      <c r="H2689" s="32">
        <v>0</v>
      </c>
    </row>
    <row r="2690" spans="1:8" s="197" customFormat="1" x14ac:dyDescent="0.3">
      <c r="A2690" s="215" t="s">
        <v>1087</v>
      </c>
      <c r="B2690" s="115">
        <v>44382</v>
      </c>
      <c r="C2690" s="33">
        <v>356</v>
      </c>
      <c r="D2690" s="33">
        <v>2434</v>
      </c>
      <c r="E2690" s="34">
        <v>0</v>
      </c>
      <c r="F2690" s="33">
        <v>129</v>
      </c>
      <c r="G2690" s="33">
        <v>323</v>
      </c>
      <c r="H2690" s="32">
        <v>0</v>
      </c>
    </row>
    <row r="2691" spans="1:8" s="197" customFormat="1" x14ac:dyDescent="0.3">
      <c r="A2691" s="215" t="s">
        <v>1088</v>
      </c>
      <c r="B2691" s="115">
        <v>44382</v>
      </c>
      <c r="C2691" s="33">
        <v>129</v>
      </c>
      <c r="D2691" s="33">
        <v>1207</v>
      </c>
      <c r="E2691" s="34">
        <v>0</v>
      </c>
      <c r="F2691" s="33">
        <v>67</v>
      </c>
      <c r="G2691" s="33">
        <v>223</v>
      </c>
      <c r="H2691" s="32">
        <v>0</v>
      </c>
    </row>
    <row r="2692" spans="1:8" s="197" customFormat="1" x14ac:dyDescent="0.3">
      <c r="A2692" s="215" t="s">
        <v>1089</v>
      </c>
      <c r="B2692" s="115">
        <v>44382</v>
      </c>
      <c r="C2692" s="33">
        <v>121</v>
      </c>
      <c r="D2692" s="33">
        <v>1290</v>
      </c>
      <c r="E2692" s="34">
        <v>0</v>
      </c>
      <c r="F2692" s="33">
        <v>68</v>
      </c>
      <c r="G2692" s="33">
        <v>237</v>
      </c>
      <c r="H2692" s="32">
        <v>0</v>
      </c>
    </row>
    <row r="2693" spans="1:8" s="197" customFormat="1" x14ac:dyDescent="0.3">
      <c r="A2693" s="215" t="s">
        <v>1090</v>
      </c>
      <c r="B2693" s="115">
        <v>44382</v>
      </c>
      <c r="C2693" s="33">
        <v>55</v>
      </c>
      <c r="D2693" s="33">
        <v>729</v>
      </c>
      <c r="E2693" s="34">
        <v>0</v>
      </c>
      <c r="F2693" s="33">
        <v>40</v>
      </c>
      <c r="G2693" s="33">
        <v>249</v>
      </c>
      <c r="H2693" s="32">
        <v>0</v>
      </c>
    </row>
    <row r="2694" spans="1:8" s="197" customFormat="1" x14ac:dyDescent="0.3">
      <c r="A2694" s="215" t="s">
        <v>1091</v>
      </c>
      <c r="B2694" s="115">
        <v>44382</v>
      </c>
      <c r="C2694" s="33">
        <v>72</v>
      </c>
      <c r="D2694" s="33">
        <v>918</v>
      </c>
      <c r="E2694" s="34">
        <v>0</v>
      </c>
      <c r="F2694" s="33">
        <v>80</v>
      </c>
      <c r="G2694" s="33">
        <v>250</v>
      </c>
      <c r="H2694" s="32">
        <v>0</v>
      </c>
    </row>
    <row r="2695" spans="1:8" s="197" customFormat="1" x14ac:dyDescent="0.3">
      <c r="A2695" s="215" t="s">
        <v>1092</v>
      </c>
      <c r="B2695" s="115">
        <v>44382</v>
      </c>
      <c r="C2695" s="33">
        <v>158</v>
      </c>
      <c r="D2695" s="33">
        <v>816</v>
      </c>
      <c r="E2695" s="34">
        <v>0</v>
      </c>
      <c r="F2695" s="33">
        <v>52</v>
      </c>
      <c r="G2695" s="33">
        <v>239</v>
      </c>
      <c r="H2695" s="32">
        <v>0</v>
      </c>
    </row>
    <row r="2696" spans="1:8" s="197" customFormat="1" x14ac:dyDescent="0.3">
      <c r="A2696" s="215" t="s">
        <v>1087</v>
      </c>
      <c r="B2696" s="115">
        <v>44383</v>
      </c>
      <c r="C2696" s="33">
        <v>358</v>
      </c>
      <c r="D2696" s="33">
        <v>2443</v>
      </c>
      <c r="E2696" s="34">
        <v>0</v>
      </c>
      <c r="F2696" s="33">
        <v>130</v>
      </c>
      <c r="G2696" s="33">
        <v>332</v>
      </c>
      <c r="H2696" s="32">
        <v>0</v>
      </c>
    </row>
    <row r="2697" spans="1:8" s="197" customFormat="1" x14ac:dyDescent="0.3">
      <c r="A2697" s="215" t="s">
        <v>1088</v>
      </c>
      <c r="B2697" s="115">
        <v>44383</v>
      </c>
      <c r="C2697" s="33">
        <v>130</v>
      </c>
      <c r="D2697" s="33">
        <v>1212</v>
      </c>
      <c r="E2697" s="34">
        <v>0</v>
      </c>
      <c r="F2697" s="33">
        <v>69</v>
      </c>
      <c r="G2697" s="33">
        <v>213</v>
      </c>
      <c r="H2697" s="32">
        <v>0</v>
      </c>
    </row>
    <row r="2698" spans="1:8" s="197" customFormat="1" x14ac:dyDescent="0.3">
      <c r="A2698" s="215" t="s">
        <v>1089</v>
      </c>
      <c r="B2698" s="115">
        <v>44383</v>
      </c>
      <c r="C2698" s="33">
        <v>120</v>
      </c>
      <c r="D2698" s="33">
        <v>1325</v>
      </c>
      <c r="E2698" s="34">
        <v>0</v>
      </c>
      <c r="F2698" s="33">
        <v>68</v>
      </c>
      <c r="G2698" s="33">
        <v>230</v>
      </c>
      <c r="H2698" s="32">
        <v>0</v>
      </c>
    </row>
    <row r="2699" spans="1:8" s="197" customFormat="1" x14ac:dyDescent="0.3">
      <c r="A2699" s="215" t="s">
        <v>1090</v>
      </c>
      <c r="B2699" s="115">
        <v>44383</v>
      </c>
      <c r="C2699" s="33">
        <v>63</v>
      </c>
      <c r="D2699" s="33">
        <v>778</v>
      </c>
      <c r="E2699" s="34">
        <v>0</v>
      </c>
      <c r="F2699" s="33">
        <v>33</v>
      </c>
      <c r="G2699" s="33">
        <v>201</v>
      </c>
      <c r="H2699" s="32">
        <v>0</v>
      </c>
    </row>
    <row r="2700" spans="1:8" s="197" customFormat="1" x14ac:dyDescent="0.3">
      <c r="A2700" s="215" t="s">
        <v>1091</v>
      </c>
      <c r="B2700" s="115">
        <v>44383</v>
      </c>
      <c r="C2700" s="33">
        <v>70</v>
      </c>
      <c r="D2700" s="33">
        <v>940</v>
      </c>
      <c r="E2700" s="34">
        <v>0</v>
      </c>
      <c r="F2700" s="33">
        <v>82</v>
      </c>
      <c r="G2700" s="33">
        <v>233</v>
      </c>
      <c r="H2700" s="32">
        <v>0</v>
      </c>
    </row>
    <row r="2701" spans="1:8" s="197" customFormat="1" x14ac:dyDescent="0.3">
      <c r="A2701" s="215" t="s">
        <v>1092</v>
      </c>
      <c r="B2701" s="115">
        <v>44383</v>
      </c>
      <c r="C2701" s="33">
        <v>154</v>
      </c>
      <c r="D2701" s="33">
        <v>837</v>
      </c>
      <c r="E2701" s="34">
        <v>0</v>
      </c>
      <c r="F2701" s="33">
        <v>56</v>
      </c>
      <c r="G2701" s="33">
        <v>219</v>
      </c>
      <c r="H2701" s="32">
        <v>0</v>
      </c>
    </row>
    <row r="2702" spans="1:8" s="197" customFormat="1" x14ac:dyDescent="0.3">
      <c r="A2702" s="215" t="s">
        <v>1087</v>
      </c>
      <c r="B2702" s="115">
        <v>44384</v>
      </c>
      <c r="C2702" s="33">
        <v>405</v>
      </c>
      <c r="D2702" s="33">
        <v>2541</v>
      </c>
      <c r="E2702" s="34">
        <v>0</v>
      </c>
      <c r="F2702" s="33">
        <v>87</v>
      </c>
      <c r="G2702" s="33">
        <v>236</v>
      </c>
      <c r="H2702" s="32">
        <v>0</v>
      </c>
    </row>
    <row r="2703" spans="1:8" s="197" customFormat="1" x14ac:dyDescent="0.3">
      <c r="A2703" s="215" t="s">
        <v>1088</v>
      </c>
      <c r="B2703" s="115">
        <v>44384</v>
      </c>
      <c r="C2703" s="33">
        <v>133</v>
      </c>
      <c r="D2703" s="33">
        <v>1287</v>
      </c>
      <c r="E2703" s="34">
        <v>0</v>
      </c>
      <c r="F2703" s="33">
        <v>67</v>
      </c>
      <c r="G2703" s="33">
        <v>183</v>
      </c>
      <c r="H2703" s="32">
        <v>0</v>
      </c>
    </row>
    <row r="2704" spans="1:8" s="197" customFormat="1" x14ac:dyDescent="0.3">
      <c r="A2704" s="215" t="s">
        <v>1089</v>
      </c>
      <c r="B2704" s="115">
        <v>44384</v>
      </c>
      <c r="C2704" s="33">
        <v>125</v>
      </c>
      <c r="D2704" s="33">
        <v>1403</v>
      </c>
      <c r="E2704" s="34">
        <v>0</v>
      </c>
      <c r="F2704" s="33">
        <v>62</v>
      </c>
      <c r="G2704" s="33">
        <v>168</v>
      </c>
      <c r="H2704" s="32">
        <v>0</v>
      </c>
    </row>
    <row r="2705" spans="1:8" s="197" customFormat="1" x14ac:dyDescent="0.3">
      <c r="A2705" s="215" t="s">
        <v>1090</v>
      </c>
      <c r="B2705" s="115">
        <v>44384</v>
      </c>
      <c r="C2705" s="33">
        <v>73</v>
      </c>
      <c r="D2705" s="33">
        <v>839</v>
      </c>
      <c r="E2705" s="34">
        <v>0</v>
      </c>
      <c r="F2705" s="33">
        <v>24</v>
      </c>
      <c r="G2705" s="33">
        <v>145</v>
      </c>
      <c r="H2705" s="32">
        <v>0</v>
      </c>
    </row>
    <row r="2706" spans="1:8" s="197" customFormat="1" x14ac:dyDescent="0.3">
      <c r="A2706" s="215" t="s">
        <v>1091</v>
      </c>
      <c r="B2706" s="115">
        <v>44384</v>
      </c>
      <c r="C2706" s="33">
        <v>86</v>
      </c>
      <c r="D2706" s="33">
        <v>979</v>
      </c>
      <c r="E2706" s="34">
        <v>0</v>
      </c>
      <c r="F2706" s="33">
        <v>66</v>
      </c>
      <c r="G2706" s="33">
        <v>215</v>
      </c>
      <c r="H2706" s="32">
        <v>0</v>
      </c>
    </row>
    <row r="2707" spans="1:8" s="197" customFormat="1" x14ac:dyDescent="0.3">
      <c r="A2707" s="215" t="s">
        <v>1092</v>
      </c>
      <c r="B2707" s="115">
        <v>44384</v>
      </c>
      <c r="C2707" s="33">
        <v>163</v>
      </c>
      <c r="D2707" s="33">
        <v>884</v>
      </c>
      <c r="E2707" s="34">
        <v>0</v>
      </c>
      <c r="F2707" s="33">
        <v>47</v>
      </c>
      <c r="G2707" s="33">
        <v>174</v>
      </c>
      <c r="H2707" s="32">
        <v>0</v>
      </c>
    </row>
    <row r="2708" spans="1:8" s="197" customFormat="1" x14ac:dyDescent="0.3">
      <c r="A2708" s="215" t="s">
        <v>1087</v>
      </c>
      <c r="B2708" s="115">
        <v>44385</v>
      </c>
      <c r="C2708" s="33">
        <v>405</v>
      </c>
      <c r="D2708" s="33">
        <v>2644</v>
      </c>
      <c r="E2708" s="34">
        <v>0</v>
      </c>
      <c r="F2708" s="33">
        <v>91</v>
      </c>
      <c r="G2708" s="33">
        <v>169</v>
      </c>
      <c r="H2708" s="32">
        <v>0</v>
      </c>
    </row>
    <row r="2709" spans="1:8" s="197" customFormat="1" x14ac:dyDescent="0.3">
      <c r="A2709" s="215" t="s">
        <v>1088</v>
      </c>
      <c r="B2709" s="115">
        <v>44385</v>
      </c>
      <c r="C2709" s="33">
        <v>148</v>
      </c>
      <c r="D2709" s="33">
        <v>1305</v>
      </c>
      <c r="E2709" s="34">
        <v>0</v>
      </c>
      <c r="F2709" s="33">
        <v>56</v>
      </c>
      <c r="G2709" s="33">
        <v>176</v>
      </c>
      <c r="H2709" s="32">
        <v>0</v>
      </c>
    </row>
    <row r="2710" spans="1:8" s="197" customFormat="1" x14ac:dyDescent="0.3">
      <c r="A2710" s="215" t="s">
        <v>1089</v>
      </c>
      <c r="B2710" s="115">
        <v>44385</v>
      </c>
      <c r="C2710" s="33">
        <v>126</v>
      </c>
      <c r="D2710" s="33">
        <v>1422</v>
      </c>
      <c r="E2710" s="34">
        <v>0</v>
      </c>
      <c r="F2710" s="33">
        <v>61</v>
      </c>
      <c r="G2710" s="33">
        <v>165</v>
      </c>
      <c r="H2710" s="32">
        <v>0</v>
      </c>
    </row>
    <row r="2711" spans="1:8" s="197" customFormat="1" x14ac:dyDescent="0.3">
      <c r="A2711" s="215" t="s">
        <v>1090</v>
      </c>
      <c r="B2711" s="115">
        <v>44385</v>
      </c>
      <c r="C2711" s="33">
        <v>78</v>
      </c>
      <c r="D2711" s="33">
        <v>810</v>
      </c>
      <c r="E2711" s="34">
        <v>0</v>
      </c>
      <c r="F2711" s="33">
        <v>19</v>
      </c>
      <c r="G2711" s="33">
        <v>160</v>
      </c>
      <c r="H2711" s="32">
        <v>0</v>
      </c>
    </row>
    <row r="2712" spans="1:8" s="197" customFormat="1" x14ac:dyDescent="0.3">
      <c r="A2712" s="215" t="s">
        <v>1091</v>
      </c>
      <c r="B2712" s="115">
        <v>44385</v>
      </c>
      <c r="C2712" s="33">
        <v>89</v>
      </c>
      <c r="D2712" s="33">
        <v>973</v>
      </c>
      <c r="E2712" s="34">
        <v>0</v>
      </c>
      <c r="F2712" s="33">
        <v>63</v>
      </c>
      <c r="G2712" s="33">
        <v>205</v>
      </c>
      <c r="H2712" s="32">
        <v>0</v>
      </c>
    </row>
    <row r="2713" spans="1:8" s="197" customFormat="1" x14ac:dyDescent="0.3">
      <c r="A2713" s="215" t="s">
        <v>1092</v>
      </c>
      <c r="B2713" s="115">
        <v>44385</v>
      </c>
      <c r="C2713" s="33">
        <v>167</v>
      </c>
      <c r="D2713" s="33">
        <v>898</v>
      </c>
      <c r="E2713" s="34">
        <v>0</v>
      </c>
      <c r="F2713" s="33">
        <v>43</v>
      </c>
      <c r="G2713" s="33">
        <v>156</v>
      </c>
      <c r="H2713" s="32">
        <v>0</v>
      </c>
    </row>
    <row r="2714" spans="1:8" s="197" customFormat="1" x14ac:dyDescent="0.3">
      <c r="A2714" s="215" t="s">
        <v>1087</v>
      </c>
      <c r="B2714" s="115">
        <v>44386</v>
      </c>
      <c r="C2714" s="33">
        <v>397</v>
      </c>
      <c r="D2714" s="33">
        <v>2666</v>
      </c>
      <c r="E2714" s="34">
        <v>0</v>
      </c>
      <c r="F2714" s="33">
        <v>97</v>
      </c>
      <c r="G2714" s="33">
        <v>145</v>
      </c>
      <c r="H2714" s="32">
        <v>0</v>
      </c>
    </row>
    <row r="2715" spans="1:8" s="197" customFormat="1" x14ac:dyDescent="0.3">
      <c r="A2715" s="215" t="s">
        <v>1088</v>
      </c>
      <c r="B2715" s="115">
        <v>44386</v>
      </c>
      <c r="C2715" s="33">
        <v>140</v>
      </c>
      <c r="D2715" s="33">
        <v>1289</v>
      </c>
      <c r="E2715" s="34">
        <v>0</v>
      </c>
      <c r="F2715" s="33">
        <v>63</v>
      </c>
      <c r="G2715" s="33">
        <v>163</v>
      </c>
      <c r="H2715" s="32">
        <v>0</v>
      </c>
    </row>
    <row r="2716" spans="1:8" s="197" customFormat="1" x14ac:dyDescent="0.3">
      <c r="A2716" s="215" t="s">
        <v>1089</v>
      </c>
      <c r="B2716" s="115">
        <v>44386</v>
      </c>
      <c r="C2716" s="33">
        <v>127</v>
      </c>
      <c r="D2716" s="33">
        <v>1351</v>
      </c>
      <c r="E2716" s="34">
        <v>0</v>
      </c>
      <c r="F2716" s="33">
        <v>63</v>
      </c>
      <c r="G2716" s="33">
        <v>212</v>
      </c>
      <c r="H2716" s="32">
        <v>0</v>
      </c>
    </row>
    <row r="2717" spans="1:8" s="197" customFormat="1" x14ac:dyDescent="0.3">
      <c r="A2717" s="215" t="s">
        <v>1090</v>
      </c>
      <c r="B2717" s="115">
        <v>44386</v>
      </c>
      <c r="C2717" s="33">
        <v>75</v>
      </c>
      <c r="D2717" s="33">
        <v>847</v>
      </c>
      <c r="E2717" s="34">
        <v>0</v>
      </c>
      <c r="F2717" s="33">
        <v>19</v>
      </c>
      <c r="G2717" s="33">
        <v>129</v>
      </c>
      <c r="H2717" s="32">
        <v>0</v>
      </c>
    </row>
    <row r="2718" spans="1:8" s="197" customFormat="1" x14ac:dyDescent="0.3">
      <c r="A2718" s="215" t="s">
        <v>1091</v>
      </c>
      <c r="B2718" s="115">
        <v>44386</v>
      </c>
      <c r="C2718" s="33">
        <v>78</v>
      </c>
      <c r="D2718" s="33">
        <v>946</v>
      </c>
      <c r="E2718" s="34">
        <v>0</v>
      </c>
      <c r="F2718" s="33">
        <v>74</v>
      </c>
      <c r="G2718" s="33">
        <v>233</v>
      </c>
      <c r="H2718" s="32">
        <v>0</v>
      </c>
    </row>
    <row r="2719" spans="1:8" s="197" customFormat="1" x14ac:dyDescent="0.3">
      <c r="A2719" s="215" t="s">
        <v>1092</v>
      </c>
      <c r="B2719" s="115">
        <v>44386</v>
      </c>
      <c r="C2719" s="33">
        <v>166</v>
      </c>
      <c r="D2719" s="33">
        <v>875</v>
      </c>
      <c r="E2719" s="34">
        <v>0</v>
      </c>
      <c r="F2719" s="33">
        <v>44</v>
      </c>
      <c r="G2719" s="33">
        <v>179</v>
      </c>
      <c r="H2719" s="32">
        <v>0</v>
      </c>
    </row>
    <row r="2720" spans="1:8" s="197" customFormat="1" x14ac:dyDescent="0.3">
      <c r="A2720" s="215" t="s">
        <v>1087</v>
      </c>
      <c r="B2720" s="115">
        <v>44387</v>
      </c>
      <c r="C2720" s="33">
        <v>389</v>
      </c>
      <c r="D2720" s="33">
        <v>2602</v>
      </c>
      <c r="E2720" s="34">
        <v>0</v>
      </c>
      <c r="F2720" s="33">
        <v>101</v>
      </c>
      <c r="G2720" s="33">
        <v>205</v>
      </c>
      <c r="H2720" s="32">
        <v>0</v>
      </c>
    </row>
    <row r="2721" spans="1:8" s="197" customFormat="1" x14ac:dyDescent="0.3">
      <c r="A2721" s="215" t="s">
        <v>1088</v>
      </c>
      <c r="B2721" s="115">
        <v>44387</v>
      </c>
      <c r="C2721" s="33">
        <v>132</v>
      </c>
      <c r="D2721" s="33">
        <v>1279</v>
      </c>
      <c r="E2721" s="34">
        <v>0</v>
      </c>
      <c r="F2721" s="33">
        <v>67</v>
      </c>
      <c r="G2721" s="33">
        <v>172</v>
      </c>
      <c r="H2721" s="32">
        <v>0</v>
      </c>
    </row>
    <row r="2722" spans="1:8" s="197" customFormat="1" x14ac:dyDescent="0.3">
      <c r="A2722" s="215" t="s">
        <v>1089</v>
      </c>
      <c r="B2722" s="115">
        <v>44387</v>
      </c>
      <c r="C2722" s="33">
        <v>124</v>
      </c>
      <c r="D2722" s="33">
        <v>1340</v>
      </c>
      <c r="E2722" s="34">
        <v>0</v>
      </c>
      <c r="F2722" s="33">
        <v>63</v>
      </c>
      <c r="G2722" s="33">
        <v>208</v>
      </c>
      <c r="H2722" s="32">
        <v>0</v>
      </c>
    </row>
    <row r="2723" spans="1:8" s="197" customFormat="1" x14ac:dyDescent="0.3">
      <c r="A2723" s="215" t="s">
        <v>1090</v>
      </c>
      <c r="B2723" s="115">
        <v>44387</v>
      </c>
      <c r="C2723" s="33">
        <v>63</v>
      </c>
      <c r="D2723" s="33">
        <v>773</v>
      </c>
      <c r="E2723" s="34">
        <v>0</v>
      </c>
      <c r="F2723" s="33">
        <v>34</v>
      </c>
      <c r="G2723" s="33">
        <v>186</v>
      </c>
      <c r="H2723" s="32">
        <v>0</v>
      </c>
    </row>
    <row r="2724" spans="1:8" s="197" customFormat="1" x14ac:dyDescent="0.3">
      <c r="A2724" s="215" t="s">
        <v>1091</v>
      </c>
      <c r="B2724" s="115">
        <v>44387</v>
      </c>
      <c r="C2724" s="33">
        <v>74</v>
      </c>
      <c r="D2724" s="33">
        <v>927</v>
      </c>
      <c r="E2724" s="34">
        <v>0</v>
      </c>
      <c r="F2724" s="33">
        <v>78</v>
      </c>
      <c r="G2724" s="33">
        <v>242</v>
      </c>
      <c r="H2724" s="32">
        <v>0</v>
      </c>
    </row>
    <row r="2725" spans="1:8" s="197" customFormat="1" x14ac:dyDescent="0.3">
      <c r="A2725" s="215" t="s">
        <v>1092</v>
      </c>
      <c r="B2725" s="115">
        <v>44387</v>
      </c>
      <c r="C2725" s="33">
        <v>162</v>
      </c>
      <c r="D2725" s="33">
        <v>872</v>
      </c>
      <c r="E2725" s="34">
        <v>0</v>
      </c>
      <c r="F2725" s="33">
        <v>48</v>
      </c>
      <c r="G2725" s="33">
        <v>182</v>
      </c>
      <c r="H2725" s="32">
        <v>0</v>
      </c>
    </row>
    <row r="2726" spans="1:8" s="197" customFormat="1" x14ac:dyDescent="0.3">
      <c r="A2726" s="215" t="s">
        <v>1087</v>
      </c>
      <c r="B2726" s="115">
        <v>44388</v>
      </c>
      <c r="C2726" s="33">
        <v>361</v>
      </c>
      <c r="D2726" s="33">
        <v>2514</v>
      </c>
      <c r="E2726" s="34">
        <v>0</v>
      </c>
      <c r="F2726" s="33">
        <v>126</v>
      </c>
      <c r="G2726" s="33">
        <v>276</v>
      </c>
      <c r="H2726" s="32">
        <v>0</v>
      </c>
    </row>
    <row r="2727" spans="1:8" s="197" customFormat="1" x14ac:dyDescent="0.3">
      <c r="A2727" s="215" t="s">
        <v>1088</v>
      </c>
      <c r="B2727" s="115">
        <v>44388</v>
      </c>
      <c r="C2727" s="33">
        <v>132</v>
      </c>
      <c r="D2727" s="33">
        <v>1192</v>
      </c>
      <c r="E2727" s="34">
        <v>0</v>
      </c>
      <c r="F2727" s="33">
        <v>70</v>
      </c>
      <c r="G2727" s="33">
        <v>218</v>
      </c>
      <c r="H2727" s="32">
        <v>0</v>
      </c>
    </row>
    <row r="2728" spans="1:8" s="197" customFormat="1" x14ac:dyDescent="0.3">
      <c r="A2728" s="215" t="s">
        <v>1089</v>
      </c>
      <c r="B2728" s="115">
        <v>44388</v>
      </c>
      <c r="C2728" s="33">
        <v>121</v>
      </c>
      <c r="D2728" s="33">
        <v>1263</v>
      </c>
      <c r="E2728" s="34">
        <v>0</v>
      </c>
      <c r="F2728" s="33">
        <v>68</v>
      </c>
      <c r="G2728" s="33">
        <v>253</v>
      </c>
      <c r="H2728" s="32">
        <v>0</v>
      </c>
    </row>
    <row r="2729" spans="1:8" s="197" customFormat="1" x14ac:dyDescent="0.3">
      <c r="A2729" s="215" t="s">
        <v>1090</v>
      </c>
      <c r="B2729" s="115">
        <v>44388</v>
      </c>
      <c r="C2729" s="33">
        <v>59</v>
      </c>
      <c r="D2729" s="33">
        <v>766</v>
      </c>
      <c r="E2729" s="34">
        <v>0</v>
      </c>
      <c r="F2729" s="33">
        <v>38</v>
      </c>
      <c r="G2729" s="33">
        <v>187</v>
      </c>
      <c r="H2729" s="32">
        <v>0</v>
      </c>
    </row>
    <row r="2730" spans="1:8" s="197" customFormat="1" x14ac:dyDescent="0.3">
      <c r="A2730" s="215" t="s">
        <v>1091</v>
      </c>
      <c r="B2730" s="115">
        <v>44388</v>
      </c>
      <c r="C2730" s="33">
        <v>66</v>
      </c>
      <c r="D2730" s="33">
        <v>917</v>
      </c>
      <c r="E2730" s="34">
        <v>0</v>
      </c>
      <c r="F2730" s="33">
        <v>86</v>
      </c>
      <c r="G2730" s="33">
        <v>236</v>
      </c>
      <c r="H2730" s="32">
        <v>0</v>
      </c>
    </row>
    <row r="2731" spans="1:8" s="197" customFormat="1" x14ac:dyDescent="0.3">
      <c r="A2731" s="215" t="s">
        <v>1092</v>
      </c>
      <c r="B2731" s="115">
        <v>44388</v>
      </c>
      <c r="C2731" s="33">
        <v>164</v>
      </c>
      <c r="D2731" s="33">
        <v>868</v>
      </c>
      <c r="E2731" s="34">
        <v>0</v>
      </c>
      <c r="F2731" s="33">
        <v>46</v>
      </c>
      <c r="G2731" s="33">
        <v>189</v>
      </c>
      <c r="H2731" s="32">
        <v>0</v>
      </c>
    </row>
    <row r="2732" spans="1:8" s="197" customFormat="1" x14ac:dyDescent="0.3">
      <c r="A2732" s="215" t="s">
        <v>1087</v>
      </c>
      <c r="B2732" s="115">
        <v>44389</v>
      </c>
      <c r="C2732" s="33">
        <v>370</v>
      </c>
      <c r="D2732" s="33">
        <v>2513</v>
      </c>
      <c r="E2732" s="34">
        <v>0</v>
      </c>
      <c r="F2732" s="33">
        <v>118</v>
      </c>
      <c r="G2732" s="33">
        <v>287</v>
      </c>
      <c r="H2732" s="32">
        <v>0</v>
      </c>
    </row>
    <row r="2733" spans="1:8" s="197" customFormat="1" x14ac:dyDescent="0.3">
      <c r="A2733" s="215" t="s">
        <v>1088</v>
      </c>
      <c r="B2733" s="115">
        <v>44389</v>
      </c>
      <c r="C2733" s="33">
        <v>139</v>
      </c>
      <c r="D2733" s="33">
        <v>1201</v>
      </c>
      <c r="E2733" s="34">
        <v>0</v>
      </c>
      <c r="F2733" s="33">
        <v>59</v>
      </c>
      <c r="G2733" s="33">
        <v>188</v>
      </c>
      <c r="H2733" s="32">
        <v>0</v>
      </c>
    </row>
    <row r="2734" spans="1:8" s="197" customFormat="1" x14ac:dyDescent="0.3">
      <c r="A2734" s="215" t="s">
        <v>1089</v>
      </c>
      <c r="B2734" s="115">
        <v>44389</v>
      </c>
      <c r="C2734" s="33">
        <v>107</v>
      </c>
      <c r="D2734" s="33">
        <v>1319</v>
      </c>
      <c r="E2734" s="34">
        <v>0</v>
      </c>
      <c r="F2734" s="33">
        <v>83</v>
      </c>
      <c r="G2734" s="33">
        <v>222</v>
      </c>
      <c r="H2734" s="32">
        <v>0</v>
      </c>
    </row>
    <row r="2735" spans="1:8" s="197" customFormat="1" x14ac:dyDescent="0.3">
      <c r="A2735" s="215" t="s">
        <v>1090</v>
      </c>
      <c r="B2735" s="115">
        <v>44389</v>
      </c>
      <c r="C2735" s="33">
        <v>70</v>
      </c>
      <c r="D2735" s="33">
        <v>805</v>
      </c>
      <c r="E2735" s="34">
        <v>0</v>
      </c>
      <c r="F2735" s="33">
        <v>31</v>
      </c>
      <c r="G2735" s="33">
        <v>166</v>
      </c>
      <c r="H2735" s="32">
        <v>0</v>
      </c>
    </row>
    <row r="2736" spans="1:8" s="197" customFormat="1" x14ac:dyDescent="0.3">
      <c r="A2736" s="215" t="s">
        <v>1091</v>
      </c>
      <c r="B2736" s="115">
        <v>44389</v>
      </c>
      <c r="C2736" s="33">
        <v>66</v>
      </c>
      <c r="D2736" s="33">
        <v>946</v>
      </c>
      <c r="E2736" s="34">
        <v>0</v>
      </c>
      <c r="F2736" s="33">
        <v>86</v>
      </c>
      <c r="G2736" s="33">
        <v>219</v>
      </c>
      <c r="H2736" s="32">
        <v>0</v>
      </c>
    </row>
    <row r="2737" spans="1:8" s="197" customFormat="1" x14ac:dyDescent="0.3">
      <c r="A2737" s="215" t="s">
        <v>1092</v>
      </c>
      <c r="B2737" s="115">
        <v>44389</v>
      </c>
      <c r="C2737" s="33">
        <v>167</v>
      </c>
      <c r="D2737" s="33">
        <v>888</v>
      </c>
      <c r="E2737" s="34">
        <v>0</v>
      </c>
      <c r="F2737" s="33">
        <v>43</v>
      </c>
      <c r="G2737" s="33">
        <v>168</v>
      </c>
      <c r="H2737" s="32">
        <v>0</v>
      </c>
    </row>
    <row r="2738" spans="1:8" s="197" customFormat="1" x14ac:dyDescent="0.3">
      <c r="A2738" s="215" t="s">
        <v>1087</v>
      </c>
      <c r="B2738" s="115">
        <v>44390</v>
      </c>
      <c r="C2738" s="33">
        <v>384</v>
      </c>
      <c r="D2738" s="33">
        <v>2670</v>
      </c>
      <c r="E2738" s="34">
        <v>0</v>
      </c>
      <c r="F2738" s="33">
        <v>106</v>
      </c>
      <c r="G2738" s="33">
        <v>142</v>
      </c>
      <c r="H2738" s="32">
        <v>0</v>
      </c>
    </row>
    <row r="2739" spans="1:8" s="197" customFormat="1" x14ac:dyDescent="0.3">
      <c r="A2739" s="215" t="s">
        <v>1088</v>
      </c>
      <c r="B2739" s="115">
        <v>44390</v>
      </c>
      <c r="C2739" s="33">
        <v>139</v>
      </c>
      <c r="D2739" s="33">
        <v>1255</v>
      </c>
      <c r="E2739" s="34">
        <v>0</v>
      </c>
      <c r="F2739" s="33">
        <v>70</v>
      </c>
      <c r="G2739" s="33">
        <v>175</v>
      </c>
      <c r="H2739" s="32">
        <v>0</v>
      </c>
    </row>
    <row r="2740" spans="1:8" s="197" customFormat="1" x14ac:dyDescent="0.3">
      <c r="A2740" s="215" t="s">
        <v>1089</v>
      </c>
      <c r="B2740" s="115">
        <v>44390</v>
      </c>
      <c r="C2740" s="33">
        <v>124</v>
      </c>
      <c r="D2740" s="33">
        <v>1392</v>
      </c>
      <c r="E2740" s="34">
        <v>0</v>
      </c>
      <c r="F2740" s="33">
        <v>66</v>
      </c>
      <c r="G2740" s="33">
        <v>180</v>
      </c>
      <c r="H2740" s="32">
        <v>0</v>
      </c>
    </row>
    <row r="2741" spans="1:8" s="197" customFormat="1" x14ac:dyDescent="0.3">
      <c r="A2741" s="215" t="s">
        <v>1090</v>
      </c>
      <c r="B2741" s="115">
        <v>44390</v>
      </c>
      <c r="C2741" s="33">
        <v>70</v>
      </c>
      <c r="D2741" s="33">
        <v>819</v>
      </c>
      <c r="E2741" s="34">
        <v>0</v>
      </c>
      <c r="F2741" s="33">
        <v>27</v>
      </c>
      <c r="G2741" s="33">
        <v>146</v>
      </c>
      <c r="H2741" s="32">
        <v>0</v>
      </c>
    </row>
    <row r="2742" spans="1:8" s="197" customFormat="1" x14ac:dyDescent="0.3">
      <c r="A2742" s="215" t="s">
        <v>1091</v>
      </c>
      <c r="B2742" s="115">
        <v>44390</v>
      </c>
      <c r="C2742" s="33">
        <v>69</v>
      </c>
      <c r="D2742" s="33">
        <v>991</v>
      </c>
      <c r="E2742" s="34">
        <v>0</v>
      </c>
      <c r="F2742" s="33">
        <v>83</v>
      </c>
      <c r="G2742" s="33">
        <v>192</v>
      </c>
      <c r="H2742" s="32">
        <v>0</v>
      </c>
    </row>
    <row r="2743" spans="1:8" s="197" customFormat="1" x14ac:dyDescent="0.3">
      <c r="A2743" s="215" t="s">
        <v>1092</v>
      </c>
      <c r="B2743" s="115">
        <v>44390</v>
      </c>
      <c r="C2743" s="33">
        <v>173</v>
      </c>
      <c r="D2743" s="33">
        <v>909</v>
      </c>
      <c r="E2743" s="34">
        <v>0</v>
      </c>
      <c r="F2743" s="33">
        <v>37</v>
      </c>
      <c r="G2743" s="33">
        <v>162</v>
      </c>
      <c r="H2743" s="32">
        <v>0</v>
      </c>
    </row>
    <row r="2744" spans="1:8" s="197" customFormat="1" x14ac:dyDescent="0.3">
      <c r="A2744" s="215" t="s">
        <v>1087</v>
      </c>
      <c r="B2744" s="115">
        <v>44391</v>
      </c>
      <c r="C2744" s="33">
        <v>404</v>
      </c>
      <c r="D2744" s="33">
        <v>2704</v>
      </c>
      <c r="E2744" s="34">
        <v>0</v>
      </c>
      <c r="F2744" s="33">
        <v>86</v>
      </c>
      <c r="G2744" s="33">
        <v>119</v>
      </c>
      <c r="H2744" s="32">
        <v>0</v>
      </c>
    </row>
    <row r="2745" spans="1:8" s="197" customFormat="1" x14ac:dyDescent="0.3">
      <c r="A2745" s="215" t="s">
        <v>1088</v>
      </c>
      <c r="B2745" s="115">
        <v>44391</v>
      </c>
      <c r="C2745" s="33">
        <v>140</v>
      </c>
      <c r="D2745" s="33">
        <v>1279</v>
      </c>
      <c r="E2745" s="34">
        <v>0</v>
      </c>
      <c r="F2745" s="33">
        <v>60</v>
      </c>
      <c r="G2745" s="33">
        <v>163</v>
      </c>
      <c r="H2745" s="32">
        <v>0</v>
      </c>
    </row>
    <row r="2746" spans="1:8" s="197" customFormat="1" x14ac:dyDescent="0.3">
      <c r="A2746" s="215" t="s">
        <v>1089</v>
      </c>
      <c r="B2746" s="115">
        <v>44391</v>
      </c>
      <c r="C2746" s="33">
        <v>120</v>
      </c>
      <c r="D2746" s="33">
        <v>1382</v>
      </c>
      <c r="E2746" s="34">
        <v>0</v>
      </c>
      <c r="F2746" s="33">
        <v>69</v>
      </c>
      <c r="G2746" s="33">
        <v>196</v>
      </c>
      <c r="H2746" s="32">
        <v>0</v>
      </c>
    </row>
    <row r="2747" spans="1:8" s="197" customFormat="1" x14ac:dyDescent="0.3">
      <c r="A2747" s="215" t="s">
        <v>1090</v>
      </c>
      <c r="B2747" s="115">
        <v>44391</v>
      </c>
      <c r="C2747" s="33">
        <v>77</v>
      </c>
      <c r="D2747" s="33">
        <v>844</v>
      </c>
      <c r="E2747" s="34">
        <v>0</v>
      </c>
      <c r="F2747" s="33">
        <v>22</v>
      </c>
      <c r="G2747" s="33">
        <v>120</v>
      </c>
      <c r="H2747" s="32">
        <v>0</v>
      </c>
    </row>
    <row r="2748" spans="1:8" s="197" customFormat="1" x14ac:dyDescent="0.3">
      <c r="A2748" s="215" t="s">
        <v>1091</v>
      </c>
      <c r="B2748" s="115">
        <v>44391</v>
      </c>
      <c r="C2748" s="33">
        <v>77</v>
      </c>
      <c r="D2748" s="33">
        <v>1000</v>
      </c>
      <c r="E2748" s="34">
        <v>0</v>
      </c>
      <c r="F2748" s="33">
        <v>75</v>
      </c>
      <c r="G2748" s="33">
        <v>185</v>
      </c>
      <c r="H2748" s="32">
        <v>0</v>
      </c>
    </row>
    <row r="2749" spans="1:8" s="197" customFormat="1" x14ac:dyDescent="0.3">
      <c r="A2749" s="215" t="s">
        <v>1092</v>
      </c>
      <c r="B2749" s="115">
        <v>44391</v>
      </c>
      <c r="C2749" s="33">
        <v>170</v>
      </c>
      <c r="D2749" s="33">
        <v>904</v>
      </c>
      <c r="E2749" s="34">
        <v>0</v>
      </c>
      <c r="F2749" s="33">
        <v>42</v>
      </c>
      <c r="G2749" s="33">
        <v>154</v>
      </c>
      <c r="H2749" s="32">
        <v>0</v>
      </c>
    </row>
    <row r="2750" spans="1:8" s="197" customFormat="1" x14ac:dyDescent="0.3">
      <c r="A2750" s="215" t="s">
        <v>1087</v>
      </c>
      <c r="B2750" s="115">
        <v>44392</v>
      </c>
      <c r="C2750" s="33">
        <v>403</v>
      </c>
      <c r="D2750" s="33">
        <v>2735</v>
      </c>
      <c r="E2750" s="34">
        <v>0</v>
      </c>
      <c r="F2750" s="33">
        <v>85</v>
      </c>
      <c r="G2750" s="33">
        <v>97</v>
      </c>
      <c r="H2750" s="32">
        <v>0</v>
      </c>
    </row>
    <row r="2751" spans="1:8" s="197" customFormat="1" x14ac:dyDescent="0.3">
      <c r="A2751" s="215" t="s">
        <v>1088</v>
      </c>
      <c r="B2751" s="115">
        <v>44392</v>
      </c>
      <c r="C2751" s="33">
        <v>148</v>
      </c>
      <c r="D2751" s="33">
        <v>1315</v>
      </c>
      <c r="E2751" s="34">
        <v>0</v>
      </c>
      <c r="F2751" s="33">
        <v>55</v>
      </c>
      <c r="G2751" s="33">
        <v>141</v>
      </c>
      <c r="H2751" s="32">
        <v>0</v>
      </c>
    </row>
    <row r="2752" spans="1:8" s="197" customFormat="1" x14ac:dyDescent="0.3">
      <c r="A2752" s="215" t="s">
        <v>1089</v>
      </c>
      <c r="B2752" s="115">
        <v>44392</v>
      </c>
      <c r="C2752" s="33">
        <v>128</v>
      </c>
      <c r="D2752" s="33">
        <v>1403</v>
      </c>
      <c r="E2752" s="34">
        <v>0</v>
      </c>
      <c r="F2752" s="33">
        <v>61</v>
      </c>
      <c r="G2752" s="33">
        <v>172</v>
      </c>
      <c r="H2752" s="32">
        <v>0</v>
      </c>
    </row>
    <row r="2753" spans="1:8" s="197" customFormat="1" x14ac:dyDescent="0.3">
      <c r="A2753" s="215" t="s">
        <v>1090</v>
      </c>
      <c r="B2753" s="115">
        <v>44392</v>
      </c>
      <c r="C2753" s="33">
        <v>75</v>
      </c>
      <c r="D2753" s="33">
        <v>848</v>
      </c>
      <c r="E2753" s="34">
        <v>0</v>
      </c>
      <c r="F2753" s="33">
        <v>26</v>
      </c>
      <c r="G2753" s="33">
        <v>130</v>
      </c>
      <c r="H2753" s="32">
        <v>0</v>
      </c>
    </row>
    <row r="2754" spans="1:8" s="197" customFormat="1" x14ac:dyDescent="0.3">
      <c r="A2754" s="215" t="s">
        <v>1091</v>
      </c>
      <c r="B2754" s="115">
        <v>44392</v>
      </c>
      <c r="C2754" s="33">
        <v>75</v>
      </c>
      <c r="D2754" s="33">
        <v>1010</v>
      </c>
      <c r="E2754" s="34">
        <v>0</v>
      </c>
      <c r="F2754" s="33">
        <v>77</v>
      </c>
      <c r="G2754" s="33">
        <v>184</v>
      </c>
      <c r="H2754" s="32">
        <v>0</v>
      </c>
    </row>
    <row r="2755" spans="1:8" s="197" customFormat="1" x14ac:dyDescent="0.3">
      <c r="A2755" s="215" t="s">
        <v>1092</v>
      </c>
      <c r="B2755" s="115">
        <v>44392</v>
      </c>
      <c r="C2755" s="33">
        <v>162</v>
      </c>
      <c r="D2755" s="33">
        <v>882</v>
      </c>
      <c r="E2755" s="34">
        <v>0</v>
      </c>
      <c r="F2755" s="33">
        <v>48</v>
      </c>
      <c r="G2755" s="33">
        <v>176</v>
      </c>
      <c r="H2755" s="32">
        <v>0</v>
      </c>
    </row>
    <row r="2756" spans="1:8" s="197" customFormat="1" x14ac:dyDescent="0.3">
      <c r="A2756" s="215" t="s">
        <v>1087</v>
      </c>
      <c r="B2756" s="115">
        <v>44393</v>
      </c>
      <c r="C2756" s="33">
        <v>367</v>
      </c>
      <c r="D2756" s="33">
        <v>2698</v>
      </c>
      <c r="E2756" s="34">
        <v>0</v>
      </c>
      <c r="F2756" s="33">
        <v>124</v>
      </c>
      <c r="G2756" s="33">
        <v>115</v>
      </c>
      <c r="H2756" s="32">
        <v>0</v>
      </c>
    </row>
    <row r="2757" spans="1:8" s="197" customFormat="1" x14ac:dyDescent="0.3">
      <c r="A2757" s="215" t="s">
        <v>1088</v>
      </c>
      <c r="B2757" s="115">
        <v>44393</v>
      </c>
      <c r="C2757" s="33">
        <v>137</v>
      </c>
      <c r="D2757" s="33">
        <v>1334</v>
      </c>
      <c r="E2757" s="34">
        <v>0</v>
      </c>
      <c r="F2757" s="33">
        <v>67</v>
      </c>
      <c r="G2757" s="33">
        <v>143</v>
      </c>
      <c r="H2757" s="32">
        <v>0</v>
      </c>
    </row>
    <row r="2758" spans="1:8" s="197" customFormat="1" x14ac:dyDescent="0.3">
      <c r="A2758" s="215" t="s">
        <v>1089</v>
      </c>
      <c r="B2758" s="115">
        <v>44393</v>
      </c>
      <c r="C2758" s="33">
        <v>119</v>
      </c>
      <c r="D2758" s="33">
        <v>1382</v>
      </c>
      <c r="E2758" s="34">
        <v>0</v>
      </c>
      <c r="F2758" s="33">
        <v>70</v>
      </c>
      <c r="G2758" s="33">
        <v>183</v>
      </c>
      <c r="H2758" s="32">
        <v>0</v>
      </c>
    </row>
    <row r="2759" spans="1:8" s="197" customFormat="1" x14ac:dyDescent="0.3">
      <c r="A2759" s="215" t="s">
        <v>1090</v>
      </c>
      <c r="B2759" s="115">
        <v>44393</v>
      </c>
      <c r="C2759" s="33">
        <v>71</v>
      </c>
      <c r="D2759" s="33">
        <v>854</v>
      </c>
      <c r="E2759" s="34">
        <v>0</v>
      </c>
      <c r="F2759" s="33">
        <v>25</v>
      </c>
      <c r="G2759" s="33">
        <v>131</v>
      </c>
      <c r="H2759" s="32">
        <v>0</v>
      </c>
    </row>
    <row r="2760" spans="1:8" s="197" customFormat="1" x14ac:dyDescent="0.3">
      <c r="A2760" s="215" t="s">
        <v>1091</v>
      </c>
      <c r="B2760" s="115">
        <v>44393</v>
      </c>
      <c r="C2760" s="33">
        <v>78</v>
      </c>
      <c r="D2760" s="33">
        <v>1005</v>
      </c>
      <c r="E2760" s="34">
        <v>0</v>
      </c>
      <c r="F2760" s="33">
        <v>74</v>
      </c>
      <c r="G2760" s="33">
        <v>184</v>
      </c>
      <c r="H2760" s="32">
        <v>0</v>
      </c>
    </row>
    <row r="2761" spans="1:8" s="197" customFormat="1" x14ac:dyDescent="0.3">
      <c r="A2761" s="215" t="s">
        <v>1092</v>
      </c>
      <c r="B2761" s="115">
        <v>44393</v>
      </c>
      <c r="C2761" s="33">
        <v>162</v>
      </c>
      <c r="D2761" s="33">
        <v>893</v>
      </c>
      <c r="E2761" s="34">
        <v>0</v>
      </c>
      <c r="F2761" s="33">
        <v>50</v>
      </c>
      <c r="G2761" s="33">
        <v>167</v>
      </c>
      <c r="H2761" s="32">
        <v>0</v>
      </c>
    </row>
    <row r="2762" spans="1:8" s="197" customFormat="1" x14ac:dyDescent="0.3">
      <c r="A2762" s="215" t="s">
        <v>1087</v>
      </c>
      <c r="B2762" s="115">
        <v>44394</v>
      </c>
      <c r="C2762" s="33">
        <v>408</v>
      </c>
      <c r="D2762" s="33">
        <v>2656</v>
      </c>
      <c r="E2762" s="34">
        <v>0</v>
      </c>
      <c r="F2762" s="33">
        <v>83</v>
      </c>
      <c r="G2762" s="33">
        <v>156</v>
      </c>
      <c r="H2762" s="32">
        <v>0</v>
      </c>
    </row>
    <row r="2763" spans="1:8" s="197" customFormat="1" x14ac:dyDescent="0.3">
      <c r="A2763" s="215" t="s">
        <v>1088</v>
      </c>
      <c r="B2763" s="115">
        <v>44394</v>
      </c>
      <c r="C2763" s="33">
        <v>143</v>
      </c>
      <c r="D2763" s="33">
        <v>1269</v>
      </c>
      <c r="E2763" s="34">
        <v>0</v>
      </c>
      <c r="F2763" s="33">
        <v>68</v>
      </c>
      <c r="G2763" s="33">
        <v>174</v>
      </c>
      <c r="H2763" s="32">
        <v>0</v>
      </c>
    </row>
    <row r="2764" spans="1:8" s="197" customFormat="1" x14ac:dyDescent="0.3">
      <c r="A2764" s="215" t="s">
        <v>1089</v>
      </c>
      <c r="B2764" s="115">
        <v>44394</v>
      </c>
      <c r="C2764" s="33">
        <v>121</v>
      </c>
      <c r="D2764" s="33">
        <v>1324</v>
      </c>
      <c r="E2764" s="34">
        <v>0</v>
      </c>
      <c r="F2764" s="33">
        <v>71</v>
      </c>
      <c r="G2764" s="33">
        <v>235</v>
      </c>
      <c r="H2764" s="32">
        <v>0</v>
      </c>
    </row>
    <row r="2765" spans="1:8" s="197" customFormat="1" x14ac:dyDescent="0.3">
      <c r="A2765" s="215" t="s">
        <v>1090</v>
      </c>
      <c r="B2765" s="115">
        <v>44394</v>
      </c>
      <c r="C2765" s="33">
        <v>75</v>
      </c>
      <c r="D2765" s="33">
        <v>777</v>
      </c>
      <c r="E2765" s="34">
        <v>0</v>
      </c>
      <c r="F2765" s="33">
        <v>22</v>
      </c>
      <c r="G2765" s="33">
        <v>193</v>
      </c>
      <c r="H2765" s="32">
        <v>0</v>
      </c>
    </row>
    <row r="2766" spans="1:8" s="197" customFormat="1" x14ac:dyDescent="0.3">
      <c r="A2766" s="215" t="s">
        <v>1091</v>
      </c>
      <c r="B2766" s="115">
        <v>44394</v>
      </c>
      <c r="C2766" s="33">
        <v>71</v>
      </c>
      <c r="D2766" s="33">
        <v>947</v>
      </c>
      <c r="E2766" s="34">
        <v>0</v>
      </c>
      <c r="F2766" s="33">
        <v>81</v>
      </c>
      <c r="G2766" s="33">
        <v>242</v>
      </c>
      <c r="H2766" s="32">
        <v>0</v>
      </c>
    </row>
    <row r="2767" spans="1:8" s="197" customFormat="1" x14ac:dyDescent="0.3">
      <c r="A2767" s="215" t="s">
        <v>1092</v>
      </c>
      <c r="B2767" s="115">
        <v>44394</v>
      </c>
      <c r="C2767" s="33">
        <v>157</v>
      </c>
      <c r="D2767" s="33">
        <v>902</v>
      </c>
      <c r="E2767" s="34">
        <v>0</v>
      </c>
      <c r="F2767" s="33">
        <v>55</v>
      </c>
      <c r="G2767" s="33">
        <v>158</v>
      </c>
      <c r="H2767" s="32">
        <v>0</v>
      </c>
    </row>
    <row r="2768" spans="1:8" s="197" customFormat="1" x14ac:dyDescent="0.3">
      <c r="A2768" s="215" t="s">
        <v>1087</v>
      </c>
      <c r="B2768" s="115">
        <v>44395</v>
      </c>
      <c r="C2768" s="33">
        <v>396</v>
      </c>
      <c r="D2768" s="33">
        <v>2571</v>
      </c>
      <c r="E2768" s="34">
        <v>0</v>
      </c>
      <c r="F2768" s="33">
        <v>88</v>
      </c>
      <c r="G2768" s="33">
        <v>202</v>
      </c>
      <c r="H2768" s="32">
        <v>0</v>
      </c>
    </row>
    <row r="2769" spans="1:8" s="197" customFormat="1" x14ac:dyDescent="0.3">
      <c r="A2769" s="215" t="s">
        <v>1088</v>
      </c>
      <c r="B2769" s="115">
        <v>44395</v>
      </c>
      <c r="C2769" s="33">
        <v>126</v>
      </c>
      <c r="D2769" s="33">
        <v>1243</v>
      </c>
      <c r="E2769" s="34">
        <v>0</v>
      </c>
      <c r="F2769" s="33">
        <v>74</v>
      </c>
      <c r="G2769" s="33">
        <v>168</v>
      </c>
      <c r="H2769" s="32">
        <v>0</v>
      </c>
    </row>
    <row r="2770" spans="1:8" s="197" customFormat="1" x14ac:dyDescent="0.3">
      <c r="A2770" s="215" t="s">
        <v>1089</v>
      </c>
      <c r="B2770" s="115">
        <v>44395</v>
      </c>
      <c r="C2770" s="33">
        <v>120</v>
      </c>
      <c r="D2770" s="33">
        <v>1256</v>
      </c>
      <c r="E2770" s="34">
        <v>0</v>
      </c>
      <c r="F2770" s="33">
        <v>69</v>
      </c>
      <c r="G2770" s="33">
        <v>283</v>
      </c>
      <c r="H2770" s="32">
        <v>0</v>
      </c>
    </row>
    <row r="2771" spans="1:8" s="197" customFormat="1" x14ac:dyDescent="0.3">
      <c r="A2771" s="215" t="s">
        <v>1090</v>
      </c>
      <c r="B2771" s="115">
        <v>44395</v>
      </c>
      <c r="C2771" s="33">
        <v>76</v>
      </c>
      <c r="D2771" s="33">
        <v>774</v>
      </c>
      <c r="E2771" s="34">
        <v>0</v>
      </c>
      <c r="F2771" s="33">
        <v>20</v>
      </c>
      <c r="G2771" s="33">
        <v>183</v>
      </c>
      <c r="H2771" s="32">
        <v>0</v>
      </c>
    </row>
    <row r="2772" spans="1:8" s="197" customFormat="1" x14ac:dyDescent="0.3">
      <c r="A2772" s="215" t="s">
        <v>1091</v>
      </c>
      <c r="B2772" s="115">
        <v>44395</v>
      </c>
      <c r="C2772" s="33">
        <v>63</v>
      </c>
      <c r="D2772" s="33">
        <v>943</v>
      </c>
      <c r="E2772" s="34">
        <v>0</v>
      </c>
      <c r="F2772" s="33">
        <v>89</v>
      </c>
      <c r="G2772" s="33">
        <v>246</v>
      </c>
      <c r="H2772" s="32">
        <v>0</v>
      </c>
    </row>
    <row r="2773" spans="1:8" s="197" customFormat="1" x14ac:dyDescent="0.3">
      <c r="A2773" s="215" t="s">
        <v>1092</v>
      </c>
      <c r="B2773" s="115">
        <v>44395</v>
      </c>
      <c r="C2773" s="33">
        <v>162</v>
      </c>
      <c r="D2773" s="33">
        <v>850</v>
      </c>
      <c r="E2773" s="34">
        <v>0</v>
      </c>
      <c r="F2773" s="33">
        <v>50</v>
      </c>
      <c r="G2773" s="33">
        <v>210</v>
      </c>
      <c r="H2773" s="32">
        <v>0</v>
      </c>
    </row>
    <row r="2774" spans="1:8" s="197" customFormat="1" x14ac:dyDescent="0.3">
      <c r="A2774" s="215" t="s">
        <v>1087</v>
      </c>
      <c r="B2774" s="115">
        <v>44396</v>
      </c>
      <c r="C2774" s="33">
        <v>363</v>
      </c>
      <c r="D2774" s="33">
        <v>2552</v>
      </c>
      <c r="E2774" s="34">
        <v>0</v>
      </c>
      <c r="F2774" s="33">
        <v>116</v>
      </c>
      <c r="G2774" s="33">
        <v>221</v>
      </c>
      <c r="H2774" s="32">
        <v>0</v>
      </c>
    </row>
    <row r="2775" spans="1:8" s="197" customFormat="1" x14ac:dyDescent="0.3">
      <c r="A2775" s="215" t="s">
        <v>1088</v>
      </c>
      <c r="B2775" s="115">
        <v>44396</v>
      </c>
      <c r="C2775" s="33">
        <v>129</v>
      </c>
      <c r="D2775" s="33">
        <v>1260</v>
      </c>
      <c r="E2775" s="34">
        <v>0</v>
      </c>
      <c r="F2775" s="33">
        <v>67</v>
      </c>
      <c r="G2775" s="33">
        <v>143</v>
      </c>
      <c r="H2775" s="32">
        <v>0</v>
      </c>
    </row>
    <row r="2776" spans="1:8" s="197" customFormat="1" x14ac:dyDescent="0.3">
      <c r="A2776" s="215" t="s">
        <v>1089</v>
      </c>
      <c r="B2776" s="115">
        <v>44396</v>
      </c>
      <c r="C2776" s="33">
        <v>119</v>
      </c>
      <c r="D2776" s="33">
        <v>1296</v>
      </c>
      <c r="E2776" s="34">
        <v>0</v>
      </c>
      <c r="F2776" s="33">
        <v>68</v>
      </c>
      <c r="G2776" s="33">
        <v>255</v>
      </c>
      <c r="H2776" s="32">
        <v>0</v>
      </c>
    </row>
    <row r="2777" spans="1:8" s="197" customFormat="1" x14ac:dyDescent="0.3">
      <c r="A2777" s="215" t="s">
        <v>1090</v>
      </c>
      <c r="B2777" s="115">
        <v>44396</v>
      </c>
      <c r="C2777" s="33">
        <v>66</v>
      </c>
      <c r="D2777" s="33">
        <v>828</v>
      </c>
      <c r="E2777" s="34">
        <v>0</v>
      </c>
      <c r="F2777" s="33">
        <v>28</v>
      </c>
      <c r="G2777" s="33">
        <v>141</v>
      </c>
      <c r="H2777" s="32">
        <v>0</v>
      </c>
    </row>
    <row r="2778" spans="1:8" s="197" customFormat="1" x14ac:dyDescent="0.3">
      <c r="A2778" s="215" t="s">
        <v>1091</v>
      </c>
      <c r="B2778" s="115">
        <v>44396</v>
      </c>
      <c r="C2778" s="33">
        <v>69</v>
      </c>
      <c r="D2778" s="33">
        <v>977</v>
      </c>
      <c r="E2778" s="34">
        <v>0</v>
      </c>
      <c r="F2778" s="33">
        <v>84</v>
      </c>
      <c r="G2778" s="33">
        <v>212</v>
      </c>
      <c r="H2778" s="32">
        <v>0</v>
      </c>
    </row>
    <row r="2779" spans="1:8" s="197" customFormat="1" x14ac:dyDescent="0.3">
      <c r="A2779" s="215" t="s">
        <v>1092</v>
      </c>
      <c r="B2779" s="115">
        <v>44396</v>
      </c>
      <c r="C2779" s="33">
        <v>156</v>
      </c>
      <c r="D2779" s="33">
        <v>861</v>
      </c>
      <c r="E2779" s="34">
        <v>0</v>
      </c>
      <c r="F2779" s="33">
        <v>56</v>
      </c>
      <c r="G2779" s="33">
        <v>192</v>
      </c>
      <c r="H2779" s="32">
        <v>0</v>
      </c>
    </row>
    <row r="2780" spans="1:8" s="197" customFormat="1" x14ac:dyDescent="0.3">
      <c r="A2780" s="215" t="s">
        <v>1087</v>
      </c>
      <c r="B2780" s="115">
        <v>44397</v>
      </c>
      <c r="C2780" s="33">
        <v>398</v>
      </c>
      <c r="D2780" s="33">
        <v>2635</v>
      </c>
      <c r="E2780" s="34">
        <v>0</v>
      </c>
      <c r="F2780" s="33">
        <v>94</v>
      </c>
      <c r="G2780" s="33">
        <v>164</v>
      </c>
      <c r="H2780" s="32">
        <v>0</v>
      </c>
    </row>
    <row r="2781" spans="1:8" s="197" customFormat="1" x14ac:dyDescent="0.3">
      <c r="A2781" s="215" t="s">
        <v>1088</v>
      </c>
      <c r="B2781" s="115">
        <v>44397</v>
      </c>
      <c r="C2781" s="33">
        <v>142</v>
      </c>
      <c r="D2781" s="33">
        <v>1349</v>
      </c>
      <c r="E2781" s="34">
        <v>0</v>
      </c>
      <c r="F2781" s="33">
        <v>64</v>
      </c>
      <c r="G2781" s="33">
        <v>116</v>
      </c>
      <c r="H2781" s="32">
        <v>0</v>
      </c>
    </row>
    <row r="2782" spans="1:8" s="197" customFormat="1" x14ac:dyDescent="0.3">
      <c r="A2782" s="215" t="s">
        <v>1089</v>
      </c>
      <c r="B2782" s="115">
        <v>44397</v>
      </c>
      <c r="C2782" s="33">
        <v>117</v>
      </c>
      <c r="D2782" s="33">
        <v>1429</v>
      </c>
      <c r="E2782" s="34">
        <v>0</v>
      </c>
      <c r="F2782" s="33">
        <v>70</v>
      </c>
      <c r="G2782" s="33">
        <v>166</v>
      </c>
      <c r="H2782" s="32">
        <v>0</v>
      </c>
    </row>
    <row r="2783" spans="1:8" s="197" customFormat="1" x14ac:dyDescent="0.3">
      <c r="A2783" s="215" t="s">
        <v>1090</v>
      </c>
      <c r="B2783" s="115">
        <v>44397</v>
      </c>
      <c r="C2783" s="33">
        <v>72</v>
      </c>
      <c r="D2783" s="33">
        <v>866</v>
      </c>
      <c r="E2783" s="34">
        <v>0</v>
      </c>
      <c r="F2783" s="33">
        <v>30</v>
      </c>
      <c r="G2783" s="33">
        <v>118</v>
      </c>
      <c r="H2783" s="32">
        <v>0</v>
      </c>
    </row>
    <row r="2784" spans="1:8" s="197" customFormat="1" x14ac:dyDescent="0.3">
      <c r="A2784" s="215" t="s">
        <v>1091</v>
      </c>
      <c r="B2784" s="115">
        <v>44397</v>
      </c>
      <c r="C2784" s="33">
        <v>83</v>
      </c>
      <c r="D2784" s="33">
        <v>1007</v>
      </c>
      <c r="E2784" s="34">
        <v>0</v>
      </c>
      <c r="F2784" s="33">
        <v>72</v>
      </c>
      <c r="G2784" s="33">
        <v>202</v>
      </c>
      <c r="H2784" s="32">
        <v>0</v>
      </c>
    </row>
    <row r="2785" spans="1:8" s="197" customFormat="1" x14ac:dyDescent="0.3">
      <c r="A2785" s="215" t="s">
        <v>1092</v>
      </c>
      <c r="B2785" s="115">
        <v>44397</v>
      </c>
      <c r="C2785" s="33">
        <v>166</v>
      </c>
      <c r="D2785" s="33">
        <v>896</v>
      </c>
      <c r="E2785" s="34">
        <v>0</v>
      </c>
      <c r="F2785" s="33">
        <v>46</v>
      </c>
      <c r="G2785" s="33">
        <v>161</v>
      </c>
      <c r="H2785" s="32">
        <v>0</v>
      </c>
    </row>
    <row r="2786" spans="1:8" s="197" customFormat="1" x14ac:dyDescent="0.3">
      <c r="A2786" s="215" t="s">
        <v>1087</v>
      </c>
      <c r="B2786" s="115">
        <v>44398</v>
      </c>
      <c r="C2786" s="33">
        <v>418</v>
      </c>
      <c r="D2786" s="33">
        <v>2694</v>
      </c>
      <c r="E2786" s="34">
        <v>0</v>
      </c>
      <c r="F2786" s="33">
        <v>78</v>
      </c>
      <c r="G2786" s="33">
        <v>119</v>
      </c>
      <c r="H2786" s="32">
        <v>0</v>
      </c>
    </row>
    <row r="2787" spans="1:8" s="197" customFormat="1" x14ac:dyDescent="0.3">
      <c r="A2787" s="215" t="s">
        <v>1088</v>
      </c>
      <c r="B2787" s="115">
        <v>44398</v>
      </c>
      <c r="C2787" s="33">
        <v>149</v>
      </c>
      <c r="D2787" s="33">
        <v>1353</v>
      </c>
      <c r="E2787" s="34">
        <v>0</v>
      </c>
      <c r="F2787" s="33">
        <v>60</v>
      </c>
      <c r="G2787" s="33">
        <v>126</v>
      </c>
      <c r="H2787" s="32">
        <v>0</v>
      </c>
    </row>
    <row r="2788" spans="1:8" s="197" customFormat="1" x14ac:dyDescent="0.3">
      <c r="A2788" s="215" t="s">
        <v>1089</v>
      </c>
      <c r="B2788" s="115">
        <v>44398</v>
      </c>
      <c r="C2788" s="33">
        <v>123</v>
      </c>
      <c r="D2788" s="33">
        <v>1395</v>
      </c>
      <c r="E2788" s="34">
        <v>0</v>
      </c>
      <c r="F2788" s="33">
        <v>63</v>
      </c>
      <c r="G2788" s="33">
        <v>195</v>
      </c>
      <c r="H2788" s="32">
        <v>0</v>
      </c>
    </row>
    <row r="2789" spans="1:8" s="197" customFormat="1" x14ac:dyDescent="0.3">
      <c r="A2789" s="215" t="s">
        <v>1090</v>
      </c>
      <c r="B2789" s="115">
        <v>44398</v>
      </c>
      <c r="C2789" s="33">
        <v>80</v>
      </c>
      <c r="D2789" s="33">
        <v>877</v>
      </c>
      <c r="E2789" s="34">
        <v>0</v>
      </c>
      <c r="F2789" s="33">
        <v>21</v>
      </c>
      <c r="G2789" s="33">
        <v>111</v>
      </c>
      <c r="H2789" s="32">
        <v>0</v>
      </c>
    </row>
    <row r="2790" spans="1:8" s="197" customFormat="1" x14ac:dyDescent="0.3">
      <c r="A2790" s="215" t="s">
        <v>1091</v>
      </c>
      <c r="B2790" s="115">
        <v>44398</v>
      </c>
      <c r="C2790" s="33">
        <v>85</v>
      </c>
      <c r="D2790" s="33">
        <v>1036</v>
      </c>
      <c r="E2790" s="34">
        <v>0</v>
      </c>
      <c r="F2790" s="33">
        <v>72</v>
      </c>
      <c r="G2790" s="33">
        <v>178</v>
      </c>
      <c r="H2790" s="32">
        <v>0</v>
      </c>
    </row>
    <row r="2791" spans="1:8" s="197" customFormat="1" x14ac:dyDescent="0.3">
      <c r="A2791" s="215" t="s">
        <v>1092</v>
      </c>
      <c r="B2791" s="115">
        <v>44398</v>
      </c>
      <c r="C2791" s="33">
        <v>167</v>
      </c>
      <c r="D2791" s="33">
        <v>918</v>
      </c>
      <c r="E2791" s="34">
        <v>0</v>
      </c>
      <c r="F2791" s="33">
        <v>45</v>
      </c>
      <c r="G2791" s="33">
        <v>139</v>
      </c>
      <c r="H2791" s="32">
        <v>0</v>
      </c>
    </row>
    <row r="2792" spans="1:8" s="197" customFormat="1" x14ac:dyDescent="0.3">
      <c r="A2792" s="215" t="s">
        <v>1087</v>
      </c>
      <c r="B2792" s="115">
        <v>44399</v>
      </c>
      <c r="C2792" s="33">
        <v>397</v>
      </c>
      <c r="D2792" s="33">
        <v>2716</v>
      </c>
      <c r="E2792" s="34">
        <v>0</v>
      </c>
      <c r="F2792" s="33">
        <v>87</v>
      </c>
      <c r="G2792" s="33">
        <v>104</v>
      </c>
      <c r="H2792" s="32">
        <v>0</v>
      </c>
    </row>
    <row r="2793" spans="1:8" s="197" customFormat="1" x14ac:dyDescent="0.3">
      <c r="A2793" s="215" t="s">
        <v>1088</v>
      </c>
      <c r="B2793" s="115">
        <v>44399</v>
      </c>
      <c r="C2793" s="33">
        <v>149</v>
      </c>
      <c r="D2793" s="33">
        <v>1356</v>
      </c>
      <c r="E2793" s="34">
        <v>0</v>
      </c>
      <c r="F2793" s="33">
        <v>59</v>
      </c>
      <c r="G2793" s="33">
        <v>121</v>
      </c>
      <c r="H2793" s="32">
        <v>0</v>
      </c>
    </row>
    <row r="2794" spans="1:8" s="197" customFormat="1" x14ac:dyDescent="0.3">
      <c r="A2794" s="215" t="s">
        <v>1089</v>
      </c>
      <c r="B2794" s="115">
        <v>44399</v>
      </c>
      <c r="C2794" s="33">
        <v>116</v>
      </c>
      <c r="D2794" s="33">
        <v>1419</v>
      </c>
      <c r="E2794" s="34">
        <v>0</v>
      </c>
      <c r="F2794" s="33">
        <v>73</v>
      </c>
      <c r="G2794" s="33">
        <v>177</v>
      </c>
      <c r="H2794" s="32">
        <v>0</v>
      </c>
    </row>
    <row r="2795" spans="1:8" s="197" customFormat="1" x14ac:dyDescent="0.3">
      <c r="A2795" s="215" t="s">
        <v>1090</v>
      </c>
      <c r="B2795" s="115">
        <v>44399</v>
      </c>
      <c r="C2795" s="33">
        <v>78</v>
      </c>
      <c r="D2795" s="33">
        <v>876</v>
      </c>
      <c r="E2795" s="34">
        <v>0</v>
      </c>
      <c r="F2795" s="33">
        <v>19</v>
      </c>
      <c r="G2795" s="33">
        <v>111</v>
      </c>
      <c r="H2795" s="32">
        <v>0</v>
      </c>
    </row>
    <row r="2796" spans="1:8" s="197" customFormat="1" x14ac:dyDescent="0.3">
      <c r="A2796" s="215" t="s">
        <v>1091</v>
      </c>
      <c r="B2796" s="115">
        <v>44399</v>
      </c>
      <c r="C2796" s="33">
        <v>78</v>
      </c>
      <c r="D2796" s="33">
        <v>988</v>
      </c>
      <c r="E2796" s="34">
        <v>0</v>
      </c>
      <c r="F2796" s="33">
        <v>74</v>
      </c>
      <c r="G2796" s="33">
        <v>222</v>
      </c>
      <c r="H2796" s="32">
        <v>0</v>
      </c>
    </row>
    <row r="2797" spans="1:8" s="197" customFormat="1" x14ac:dyDescent="0.3">
      <c r="A2797" s="215" t="s">
        <v>1092</v>
      </c>
      <c r="B2797" s="115">
        <v>44399</v>
      </c>
      <c r="C2797" s="33">
        <v>164</v>
      </c>
      <c r="D2797" s="33">
        <v>910</v>
      </c>
      <c r="E2797" s="34">
        <v>0</v>
      </c>
      <c r="F2797" s="33">
        <v>48</v>
      </c>
      <c r="G2797" s="33">
        <v>152</v>
      </c>
      <c r="H2797" s="32">
        <v>0</v>
      </c>
    </row>
    <row r="2798" spans="1:8" s="197" customFormat="1" x14ac:dyDescent="0.3">
      <c r="A2798" s="215" t="s">
        <v>1087</v>
      </c>
      <c r="B2798" s="115">
        <v>44400</v>
      </c>
      <c r="C2798" s="33">
        <v>400</v>
      </c>
      <c r="D2798" s="33">
        <v>2677</v>
      </c>
      <c r="E2798" s="34">
        <v>0</v>
      </c>
      <c r="F2798" s="33">
        <v>87</v>
      </c>
      <c r="G2798" s="33">
        <v>115</v>
      </c>
      <c r="H2798" s="32">
        <v>0</v>
      </c>
    </row>
    <row r="2799" spans="1:8" s="197" customFormat="1" x14ac:dyDescent="0.3">
      <c r="A2799" s="215" t="s">
        <v>1088</v>
      </c>
      <c r="B2799" s="115">
        <v>44400</v>
      </c>
      <c r="C2799" s="33">
        <v>144</v>
      </c>
      <c r="D2799" s="33">
        <v>1349</v>
      </c>
      <c r="E2799" s="34">
        <v>0</v>
      </c>
      <c r="F2799" s="33">
        <v>64</v>
      </c>
      <c r="G2799" s="33">
        <v>118</v>
      </c>
      <c r="H2799" s="32">
        <v>0</v>
      </c>
    </row>
    <row r="2800" spans="1:8" s="197" customFormat="1" x14ac:dyDescent="0.3">
      <c r="A2800" s="215" t="s">
        <v>1089</v>
      </c>
      <c r="B2800" s="115">
        <v>44400</v>
      </c>
      <c r="C2800" s="33">
        <v>119</v>
      </c>
      <c r="D2800" s="33">
        <v>1432</v>
      </c>
      <c r="E2800" s="34">
        <v>0</v>
      </c>
      <c r="F2800" s="33">
        <v>69</v>
      </c>
      <c r="G2800" s="33">
        <v>175</v>
      </c>
      <c r="H2800" s="32">
        <v>0</v>
      </c>
    </row>
    <row r="2801" spans="1:8" s="197" customFormat="1" x14ac:dyDescent="0.3">
      <c r="A2801" s="215" t="s">
        <v>1090</v>
      </c>
      <c r="B2801" s="115">
        <v>44400</v>
      </c>
      <c r="C2801" s="33">
        <v>76</v>
      </c>
      <c r="D2801" s="33">
        <v>864</v>
      </c>
      <c r="E2801" s="34">
        <v>0</v>
      </c>
      <c r="F2801" s="33">
        <v>22</v>
      </c>
      <c r="G2801" s="33">
        <v>120</v>
      </c>
      <c r="H2801" s="32">
        <v>0</v>
      </c>
    </row>
    <row r="2802" spans="1:8" s="197" customFormat="1" x14ac:dyDescent="0.3">
      <c r="A2802" s="215" t="s">
        <v>1091</v>
      </c>
      <c r="B2802" s="115">
        <v>44400</v>
      </c>
      <c r="C2802" s="33">
        <v>72</v>
      </c>
      <c r="D2802" s="33">
        <v>984</v>
      </c>
      <c r="E2802" s="34">
        <v>0</v>
      </c>
      <c r="F2802" s="33">
        <v>80</v>
      </c>
      <c r="G2802" s="33">
        <v>217</v>
      </c>
      <c r="H2802" s="32">
        <v>0</v>
      </c>
    </row>
    <row r="2803" spans="1:8" s="197" customFormat="1" x14ac:dyDescent="0.3">
      <c r="A2803" s="215" t="s">
        <v>1092</v>
      </c>
      <c r="B2803" s="115">
        <v>44400</v>
      </c>
      <c r="C2803" s="33">
        <v>163</v>
      </c>
      <c r="D2803" s="33">
        <v>917</v>
      </c>
      <c r="E2803" s="34">
        <v>0</v>
      </c>
      <c r="F2803" s="33">
        <v>49</v>
      </c>
      <c r="G2803" s="33">
        <v>145</v>
      </c>
      <c r="H2803" s="32">
        <v>0</v>
      </c>
    </row>
    <row r="2804" spans="1:8" s="197" customFormat="1" x14ac:dyDescent="0.3">
      <c r="A2804" s="215" t="s">
        <v>1087</v>
      </c>
      <c r="B2804" s="115">
        <v>44401</v>
      </c>
      <c r="C2804" s="33">
        <v>412</v>
      </c>
      <c r="D2804" s="33">
        <v>2586</v>
      </c>
      <c r="E2804" s="34">
        <v>0</v>
      </c>
      <c r="F2804" s="33">
        <v>75</v>
      </c>
      <c r="G2804" s="33">
        <v>204</v>
      </c>
      <c r="H2804" s="32">
        <v>0</v>
      </c>
    </row>
    <row r="2805" spans="1:8" s="197" customFormat="1" x14ac:dyDescent="0.3">
      <c r="A2805" s="215" t="s">
        <v>1088</v>
      </c>
      <c r="B2805" s="115">
        <v>44401</v>
      </c>
      <c r="C2805" s="33">
        <v>138</v>
      </c>
      <c r="D2805" s="33">
        <v>1306</v>
      </c>
      <c r="E2805" s="34">
        <v>0</v>
      </c>
      <c r="F2805" s="33">
        <v>75</v>
      </c>
      <c r="G2805" s="33">
        <v>156</v>
      </c>
      <c r="H2805" s="32">
        <v>0</v>
      </c>
    </row>
    <row r="2806" spans="1:8" s="197" customFormat="1" x14ac:dyDescent="0.3">
      <c r="A2806" s="215" t="s">
        <v>1089</v>
      </c>
      <c r="B2806" s="115">
        <v>44401</v>
      </c>
      <c r="C2806" s="33">
        <v>116</v>
      </c>
      <c r="D2806" s="33">
        <v>1364</v>
      </c>
      <c r="E2806" s="34">
        <v>0</v>
      </c>
      <c r="F2806" s="33">
        <v>72</v>
      </c>
      <c r="G2806" s="33">
        <v>209</v>
      </c>
      <c r="H2806" s="32">
        <v>0</v>
      </c>
    </row>
    <row r="2807" spans="1:8" s="197" customFormat="1" x14ac:dyDescent="0.3">
      <c r="A2807" s="215" t="s">
        <v>1090</v>
      </c>
      <c r="B2807" s="115">
        <v>44401</v>
      </c>
      <c r="C2807" s="33">
        <v>72</v>
      </c>
      <c r="D2807" s="33">
        <v>802</v>
      </c>
      <c r="E2807" s="34">
        <v>0</v>
      </c>
      <c r="F2807" s="33">
        <v>28</v>
      </c>
      <c r="G2807" s="33">
        <v>185</v>
      </c>
      <c r="H2807" s="32">
        <v>0</v>
      </c>
    </row>
    <row r="2808" spans="1:8" s="197" customFormat="1" x14ac:dyDescent="0.3">
      <c r="A2808" s="215" t="s">
        <v>1091</v>
      </c>
      <c r="B2808" s="115">
        <v>44401</v>
      </c>
      <c r="C2808" s="33">
        <v>78</v>
      </c>
      <c r="D2808" s="33">
        <v>917</v>
      </c>
      <c r="E2808" s="34">
        <v>0</v>
      </c>
      <c r="F2808" s="33">
        <v>74</v>
      </c>
      <c r="G2808" s="33">
        <v>271</v>
      </c>
      <c r="H2808" s="32">
        <v>0</v>
      </c>
    </row>
    <row r="2809" spans="1:8" s="197" customFormat="1" x14ac:dyDescent="0.3">
      <c r="A2809" s="215" t="s">
        <v>1092</v>
      </c>
      <c r="B2809" s="115">
        <v>44401</v>
      </c>
      <c r="C2809" s="33">
        <v>159</v>
      </c>
      <c r="D2809" s="33">
        <v>880</v>
      </c>
      <c r="E2809" s="34">
        <v>0</v>
      </c>
      <c r="F2809" s="33">
        <v>53</v>
      </c>
      <c r="G2809" s="33">
        <v>185</v>
      </c>
      <c r="H2809" s="32">
        <v>0</v>
      </c>
    </row>
    <row r="2810" spans="1:8" s="197" customFormat="1" x14ac:dyDescent="0.3">
      <c r="A2810" s="215" t="s">
        <v>1087</v>
      </c>
      <c r="B2810" s="115">
        <v>44402</v>
      </c>
      <c r="C2810" s="33">
        <v>403</v>
      </c>
      <c r="D2810" s="33">
        <v>2515</v>
      </c>
      <c r="E2810" s="34">
        <v>0</v>
      </c>
      <c r="F2810" s="33">
        <v>85</v>
      </c>
      <c r="G2810" s="33">
        <v>256</v>
      </c>
      <c r="H2810" s="32">
        <v>0</v>
      </c>
    </row>
    <row r="2811" spans="1:8" s="197" customFormat="1" x14ac:dyDescent="0.3">
      <c r="A2811" s="215" t="s">
        <v>1088</v>
      </c>
      <c r="B2811" s="115">
        <v>44402</v>
      </c>
      <c r="C2811" s="33">
        <v>122</v>
      </c>
      <c r="D2811" s="33">
        <v>1246</v>
      </c>
      <c r="E2811" s="34">
        <v>0</v>
      </c>
      <c r="F2811" s="33">
        <v>77</v>
      </c>
      <c r="G2811" s="33">
        <v>161</v>
      </c>
      <c r="H2811" s="32">
        <v>0</v>
      </c>
    </row>
    <row r="2812" spans="1:8" s="197" customFormat="1" x14ac:dyDescent="0.3">
      <c r="A2812" s="215" t="s">
        <v>1089</v>
      </c>
      <c r="B2812" s="115">
        <v>44402</v>
      </c>
      <c r="C2812" s="33">
        <v>115</v>
      </c>
      <c r="D2812" s="33">
        <v>1324</v>
      </c>
      <c r="E2812" s="34">
        <v>0</v>
      </c>
      <c r="F2812" s="33">
        <v>72</v>
      </c>
      <c r="G2812" s="33">
        <v>246</v>
      </c>
      <c r="H2812" s="32">
        <v>0</v>
      </c>
    </row>
    <row r="2813" spans="1:8" s="197" customFormat="1" x14ac:dyDescent="0.3">
      <c r="A2813" s="215" t="s">
        <v>1090</v>
      </c>
      <c r="B2813" s="115">
        <v>44402</v>
      </c>
      <c r="C2813" s="33">
        <v>68</v>
      </c>
      <c r="D2813" s="33">
        <v>773</v>
      </c>
      <c r="E2813" s="34">
        <v>0</v>
      </c>
      <c r="F2813" s="33">
        <v>30</v>
      </c>
      <c r="G2813" s="33">
        <v>198</v>
      </c>
      <c r="H2813" s="32">
        <v>0</v>
      </c>
    </row>
    <row r="2814" spans="1:8" s="197" customFormat="1" x14ac:dyDescent="0.3">
      <c r="A2814" s="215" t="s">
        <v>1091</v>
      </c>
      <c r="B2814" s="115">
        <v>44402</v>
      </c>
      <c r="C2814" s="33">
        <v>77</v>
      </c>
      <c r="D2814" s="33">
        <v>927</v>
      </c>
      <c r="E2814" s="34">
        <v>0</v>
      </c>
      <c r="F2814" s="33">
        <v>75</v>
      </c>
      <c r="G2814" s="33">
        <v>251</v>
      </c>
      <c r="H2814" s="32">
        <v>0</v>
      </c>
    </row>
    <row r="2815" spans="1:8" s="197" customFormat="1" x14ac:dyDescent="0.3">
      <c r="A2815" s="215" t="s">
        <v>1092</v>
      </c>
      <c r="B2815" s="115">
        <v>44402</v>
      </c>
      <c r="C2815" s="33">
        <v>164</v>
      </c>
      <c r="D2815" s="33">
        <v>867</v>
      </c>
      <c r="E2815" s="34">
        <v>0</v>
      </c>
      <c r="F2815" s="33">
        <v>48</v>
      </c>
      <c r="G2815" s="33">
        <v>188</v>
      </c>
      <c r="H2815" s="32">
        <v>0</v>
      </c>
    </row>
    <row r="2816" spans="1:8" s="197" customFormat="1" x14ac:dyDescent="0.3">
      <c r="A2816" s="215" t="s">
        <v>1087</v>
      </c>
      <c r="B2816" s="115">
        <v>44403</v>
      </c>
      <c r="C2816" s="33">
        <v>380</v>
      </c>
      <c r="D2816" s="33">
        <v>2512</v>
      </c>
      <c r="E2816" s="34">
        <v>0</v>
      </c>
      <c r="F2816" s="33">
        <v>104</v>
      </c>
      <c r="G2816" s="33">
        <v>260</v>
      </c>
      <c r="H2816" s="32">
        <v>0</v>
      </c>
    </row>
    <row r="2817" spans="1:8" s="197" customFormat="1" x14ac:dyDescent="0.3">
      <c r="A2817" s="215" t="s">
        <v>1088</v>
      </c>
      <c r="B2817" s="115">
        <v>44403</v>
      </c>
      <c r="C2817" s="33">
        <v>128</v>
      </c>
      <c r="D2817" s="33">
        <v>1218</v>
      </c>
      <c r="E2817" s="34">
        <v>0</v>
      </c>
      <c r="F2817" s="33">
        <v>70</v>
      </c>
      <c r="G2817" s="33">
        <v>183</v>
      </c>
      <c r="H2817" s="32">
        <v>0</v>
      </c>
    </row>
    <row r="2818" spans="1:8" s="197" customFormat="1" x14ac:dyDescent="0.3">
      <c r="A2818" s="215" t="s">
        <v>1089</v>
      </c>
      <c r="B2818" s="115">
        <v>44403</v>
      </c>
      <c r="C2818" s="33">
        <v>128</v>
      </c>
      <c r="D2818" s="33">
        <v>1336</v>
      </c>
      <c r="E2818" s="34">
        <v>0</v>
      </c>
      <c r="F2818" s="33">
        <v>59</v>
      </c>
      <c r="G2818" s="33">
        <v>217</v>
      </c>
      <c r="H2818" s="32">
        <v>0</v>
      </c>
    </row>
    <row r="2819" spans="1:8" s="197" customFormat="1" x14ac:dyDescent="0.3">
      <c r="A2819" s="215" t="s">
        <v>1090</v>
      </c>
      <c r="B2819" s="115">
        <v>44403</v>
      </c>
      <c r="C2819" s="33">
        <v>68</v>
      </c>
      <c r="D2819" s="33">
        <v>817</v>
      </c>
      <c r="E2819" s="34">
        <v>0</v>
      </c>
      <c r="F2819" s="33">
        <v>26</v>
      </c>
      <c r="G2819" s="33">
        <v>166</v>
      </c>
      <c r="H2819" s="32">
        <v>0</v>
      </c>
    </row>
    <row r="2820" spans="1:8" s="197" customFormat="1" x14ac:dyDescent="0.3">
      <c r="A2820" s="215" t="s">
        <v>1091</v>
      </c>
      <c r="B2820" s="115">
        <v>44403</v>
      </c>
      <c r="C2820" s="33">
        <v>81</v>
      </c>
      <c r="D2820" s="33">
        <v>941</v>
      </c>
      <c r="E2820" s="34">
        <v>0</v>
      </c>
      <c r="F2820" s="33">
        <v>71</v>
      </c>
      <c r="G2820" s="33">
        <v>241</v>
      </c>
      <c r="H2820" s="32">
        <v>0</v>
      </c>
    </row>
    <row r="2821" spans="1:8" s="197" customFormat="1" x14ac:dyDescent="0.3">
      <c r="A2821" s="215" t="s">
        <v>1092</v>
      </c>
      <c r="B2821" s="115">
        <v>44403</v>
      </c>
      <c r="C2821" s="33">
        <v>166</v>
      </c>
      <c r="D2821" s="33">
        <v>856</v>
      </c>
      <c r="E2821" s="34">
        <v>0</v>
      </c>
      <c r="F2821" s="33">
        <v>46</v>
      </c>
      <c r="G2821" s="33">
        <v>203</v>
      </c>
      <c r="H2821" s="32">
        <v>0</v>
      </c>
    </row>
    <row r="2822" spans="1:8" s="197" customFormat="1" x14ac:dyDescent="0.3">
      <c r="A2822" s="215" t="s">
        <v>1087</v>
      </c>
      <c r="B2822" s="115">
        <v>44404</v>
      </c>
      <c r="C2822" s="33">
        <v>401</v>
      </c>
      <c r="D2822" s="33">
        <v>2610</v>
      </c>
      <c r="E2822" s="34">
        <v>0</v>
      </c>
      <c r="F2822" s="33">
        <v>85</v>
      </c>
      <c r="G2822" s="33">
        <v>164</v>
      </c>
      <c r="H2822" s="32">
        <v>0</v>
      </c>
    </row>
    <row r="2823" spans="1:8" s="197" customFormat="1" x14ac:dyDescent="0.3">
      <c r="A2823" s="215" t="s">
        <v>1088</v>
      </c>
      <c r="B2823" s="115">
        <v>44404</v>
      </c>
      <c r="C2823" s="33">
        <v>142</v>
      </c>
      <c r="D2823" s="33">
        <v>1261</v>
      </c>
      <c r="E2823" s="34">
        <v>0</v>
      </c>
      <c r="F2823" s="33">
        <v>60</v>
      </c>
      <c r="G2823" s="33">
        <v>154</v>
      </c>
      <c r="H2823" s="32">
        <v>0</v>
      </c>
    </row>
    <row r="2824" spans="1:8" s="197" customFormat="1" x14ac:dyDescent="0.3">
      <c r="A2824" s="215" t="s">
        <v>1089</v>
      </c>
      <c r="B2824" s="115">
        <v>44404</v>
      </c>
      <c r="C2824" s="33">
        <v>127</v>
      </c>
      <c r="D2824" s="33">
        <v>1467</v>
      </c>
      <c r="E2824" s="34">
        <v>0</v>
      </c>
      <c r="F2824" s="33">
        <v>58</v>
      </c>
      <c r="G2824" s="33">
        <v>141</v>
      </c>
      <c r="H2824" s="32">
        <v>0</v>
      </c>
    </row>
    <row r="2825" spans="1:8" s="197" customFormat="1" x14ac:dyDescent="0.3">
      <c r="A2825" s="215" t="s">
        <v>1090</v>
      </c>
      <c r="B2825" s="115">
        <v>44404</v>
      </c>
      <c r="C2825" s="33">
        <v>71</v>
      </c>
      <c r="D2825" s="33">
        <v>856</v>
      </c>
      <c r="E2825" s="34">
        <v>0</v>
      </c>
      <c r="F2825" s="33">
        <v>25</v>
      </c>
      <c r="G2825" s="33">
        <v>138</v>
      </c>
      <c r="H2825" s="32">
        <v>0</v>
      </c>
    </row>
    <row r="2826" spans="1:8" s="197" customFormat="1" x14ac:dyDescent="0.3">
      <c r="A2826" s="215" t="s">
        <v>1091</v>
      </c>
      <c r="B2826" s="115">
        <v>44404</v>
      </c>
      <c r="C2826" s="33">
        <v>79</v>
      </c>
      <c r="D2826" s="33">
        <v>997</v>
      </c>
      <c r="E2826" s="34">
        <v>0</v>
      </c>
      <c r="F2826" s="33">
        <v>71</v>
      </c>
      <c r="G2826" s="33">
        <v>210</v>
      </c>
      <c r="H2826" s="32">
        <v>0</v>
      </c>
    </row>
    <row r="2827" spans="1:8" s="197" customFormat="1" x14ac:dyDescent="0.3">
      <c r="A2827" s="215" t="s">
        <v>1092</v>
      </c>
      <c r="B2827" s="115">
        <v>44404</v>
      </c>
      <c r="C2827" s="33">
        <v>177</v>
      </c>
      <c r="D2827" s="33">
        <v>904</v>
      </c>
      <c r="E2827" s="34">
        <v>0</v>
      </c>
      <c r="F2827" s="33">
        <v>35</v>
      </c>
      <c r="G2827" s="33">
        <v>151</v>
      </c>
      <c r="H2827" s="32">
        <v>0</v>
      </c>
    </row>
    <row r="2828" spans="1:8" x14ac:dyDescent="0.3">
      <c r="A2828" s="215" t="s">
        <v>1087</v>
      </c>
      <c r="B2828" s="115">
        <v>44405</v>
      </c>
      <c r="C2828" s="33">
        <v>414</v>
      </c>
      <c r="D2828" s="33">
        <v>2681</v>
      </c>
      <c r="E2828" s="34">
        <v>0</v>
      </c>
      <c r="F2828" s="33">
        <v>76</v>
      </c>
      <c r="G2828" s="33">
        <v>113</v>
      </c>
      <c r="H2828" s="32">
        <v>0</v>
      </c>
    </row>
    <row r="2829" spans="1:8" x14ac:dyDescent="0.3">
      <c r="A2829" s="215" t="s">
        <v>1088</v>
      </c>
      <c r="B2829" s="115">
        <v>44405</v>
      </c>
      <c r="C2829" s="33">
        <v>148</v>
      </c>
      <c r="D2829" s="33">
        <v>1298</v>
      </c>
      <c r="E2829" s="34">
        <v>0</v>
      </c>
      <c r="F2829" s="33">
        <v>56</v>
      </c>
      <c r="G2829" s="33">
        <v>138</v>
      </c>
      <c r="H2829" s="32">
        <v>0</v>
      </c>
    </row>
    <row r="2830" spans="1:8" x14ac:dyDescent="0.3">
      <c r="A2830" s="215" t="s">
        <v>1089</v>
      </c>
      <c r="B2830" s="115">
        <v>44405</v>
      </c>
      <c r="C2830" s="33">
        <v>128</v>
      </c>
      <c r="D2830" s="33">
        <v>1447</v>
      </c>
      <c r="E2830" s="34">
        <v>0</v>
      </c>
      <c r="F2830" s="33">
        <v>55</v>
      </c>
      <c r="G2830" s="33">
        <v>146</v>
      </c>
      <c r="H2830" s="32">
        <v>0</v>
      </c>
    </row>
    <row r="2831" spans="1:8" x14ac:dyDescent="0.3">
      <c r="A2831" s="215" t="s">
        <v>1090</v>
      </c>
      <c r="B2831" s="115">
        <v>44405</v>
      </c>
      <c r="C2831" s="33">
        <v>79</v>
      </c>
      <c r="D2831" s="33">
        <v>853</v>
      </c>
      <c r="E2831" s="34">
        <v>0</v>
      </c>
      <c r="F2831" s="33">
        <v>21</v>
      </c>
      <c r="G2831" s="33">
        <v>145</v>
      </c>
      <c r="H2831" s="32">
        <v>0</v>
      </c>
    </row>
    <row r="2832" spans="1:8" x14ac:dyDescent="0.3">
      <c r="A2832" s="215" t="s">
        <v>1091</v>
      </c>
      <c r="B2832" s="115">
        <v>44405</v>
      </c>
      <c r="C2832" s="33">
        <v>80</v>
      </c>
      <c r="D2832" s="33">
        <v>984</v>
      </c>
      <c r="E2832" s="34">
        <v>0</v>
      </c>
      <c r="F2832" s="33">
        <v>70</v>
      </c>
      <c r="G2832" s="33">
        <v>217</v>
      </c>
      <c r="H2832" s="32">
        <v>0</v>
      </c>
    </row>
    <row r="2833" spans="1:8" x14ac:dyDescent="0.3">
      <c r="A2833" s="215" t="s">
        <v>1092</v>
      </c>
      <c r="B2833" s="115">
        <v>44405</v>
      </c>
      <c r="C2833" s="33">
        <v>166</v>
      </c>
      <c r="D2833" s="33">
        <v>917</v>
      </c>
      <c r="E2833" s="34">
        <v>0</v>
      </c>
      <c r="F2833" s="33">
        <v>46</v>
      </c>
      <c r="G2833" s="33">
        <v>143</v>
      </c>
      <c r="H2833" s="32">
        <v>0</v>
      </c>
    </row>
    <row r="2834" spans="1:8" x14ac:dyDescent="0.3">
      <c r="A2834" s="215" t="s">
        <v>1087</v>
      </c>
      <c r="B2834" s="115">
        <v>44406</v>
      </c>
      <c r="C2834" s="33">
        <v>413</v>
      </c>
      <c r="D2834" s="33">
        <v>2643</v>
      </c>
      <c r="E2834" s="34">
        <v>0</v>
      </c>
      <c r="F2834" s="33">
        <v>76</v>
      </c>
      <c r="G2834" s="33">
        <v>152</v>
      </c>
      <c r="H2834" s="32">
        <v>0</v>
      </c>
    </row>
    <row r="2835" spans="1:8" x14ac:dyDescent="0.3">
      <c r="A2835" s="215" t="s">
        <v>1088</v>
      </c>
      <c r="B2835" s="115">
        <v>44406</v>
      </c>
      <c r="C2835" s="33">
        <v>148</v>
      </c>
      <c r="D2835" s="33">
        <v>1342</v>
      </c>
      <c r="E2835" s="34">
        <v>0</v>
      </c>
      <c r="F2835" s="33">
        <v>58</v>
      </c>
      <c r="G2835" s="33">
        <v>121</v>
      </c>
      <c r="H2835" s="32">
        <v>0</v>
      </c>
    </row>
    <row r="2836" spans="1:8" x14ac:dyDescent="0.3">
      <c r="A2836" s="215" t="s">
        <v>1089</v>
      </c>
      <c r="B2836" s="115">
        <v>44406</v>
      </c>
      <c r="C2836" s="33">
        <v>128</v>
      </c>
      <c r="D2836" s="33">
        <v>1421</v>
      </c>
      <c r="E2836" s="34">
        <v>0</v>
      </c>
      <c r="F2836" s="33">
        <v>60</v>
      </c>
      <c r="G2836" s="33">
        <v>178</v>
      </c>
      <c r="H2836" s="32">
        <v>0</v>
      </c>
    </row>
    <row r="2837" spans="1:8" x14ac:dyDescent="0.3">
      <c r="A2837" s="215" t="s">
        <v>1090</v>
      </c>
      <c r="B2837" s="115">
        <v>44406</v>
      </c>
      <c r="C2837" s="33">
        <v>75</v>
      </c>
      <c r="D2837" s="33">
        <v>876</v>
      </c>
      <c r="E2837" s="34">
        <v>0</v>
      </c>
      <c r="F2837" s="33">
        <v>24</v>
      </c>
      <c r="G2837" s="33">
        <v>119</v>
      </c>
      <c r="H2837" s="32">
        <v>0</v>
      </c>
    </row>
    <row r="2838" spans="1:8" x14ac:dyDescent="0.3">
      <c r="A2838" s="215" t="s">
        <v>1091</v>
      </c>
      <c r="B2838" s="115">
        <v>44406</v>
      </c>
      <c r="C2838" s="33">
        <v>74</v>
      </c>
      <c r="D2838" s="33">
        <v>986</v>
      </c>
      <c r="E2838" s="34">
        <v>0</v>
      </c>
      <c r="F2838" s="33">
        <v>78</v>
      </c>
      <c r="G2838" s="33">
        <v>233</v>
      </c>
      <c r="H2838" s="32">
        <v>0</v>
      </c>
    </row>
    <row r="2839" spans="1:8" x14ac:dyDescent="0.3">
      <c r="A2839" s="215" t="s">
        <v>1092</v>
      </c>
      <c r="B2839" s="115">
        <v>44406</v>
      </c>
      <c r="C2839" s="33">
        <v>165</v>
      </c>
      <c r="D2839" s="33">
        <v>911</v>
      </c>
      <c r="E2839" s="34">
        <v>0</v>
      </c>
      <c r="F2839" s="33">
        <v>47</v>
      </c>
      <c r="G2839" s="33">
        <v>149</v>
      </c>
      <c r="H2839" s="32">
        <v>0</v>
      </c>
    </row>
    <row r="2840" spans="1:8" x14ac:dyDescent="0.3">
      <c r="A2840" s="215" t="s">
        <v>1087</v>
      </c>
      <c r="B2840" s="115">
        <v>44407</v>
      </c>
      <c r="C2840" s="33">
        <v>413</v>
      </c>
      <c r="D2840" s="33">
        <v>2627</v>
      </c>
      <c r="E2840" s="34">
        <v>0</v>
      </c>
      <c r="F2840" s="33">
        <v>75</v>
      </c>
      <c r="G2840" s="33">
        <v>172</v>
      </c>
      <c r="H2840" s="32">
        <v>0</v>
      </c>
    </row>
    <row r="2841" spans="1:8" x14ac:dyDescent="0.3">
      <c r="A2841" s="215" t="s">
        <v>1088</v>
      </c>
      <c r="B2841" s="115">
        <v>44407</v>
      </c>
      <c r="C2841" s="33">
        <v>147</v>
      </c>
      <c r="D2841" s="33">
        <v>1290</v>
      </c>
      <c r="E2841" s="34">
        <v>0</v>
      </c>
      <c r="F2841" s="33">
        <v>60</v>
      </c>
      <c r="G2841" s="33">
        <v>168</v>
      </c>
      <c r="H2841" s="32">
        <v>0</v>
      </c>
    </row>
    <row r="2842" spans="1:8" x14ac:dyDescent="0.3">
      <c r="A2842" s="215" t="s">
        <v>1089</v>
      </c>
      <c r="B2842" s="115">
        <v>44407</v>
      </c>
      <c r="C2842" s="33">
        <v>139</v>
      </c>
      <c r="D2842" s="33">
        <v>1389</v>
      </c>
      <c r="E2842" s="34">
        <v>0</v>
      </c>
      <c r="F2842" s="33">
        <v>53</v>
      </c>
      <c r="G2842" s="33">
        <v>195</v>
      </c>
      <c r="H2842" s="32">
        <v>0</v>
      </c>
    </row>
    <row r="2843" spans="1:8" x14ac:dyDescent="0.3">
      <c r="A2843" s="215" t="s">
        <v>1090</v>
      </c>
      <c r="B2843" s="115">
        <v>44407</v>
      </c>
      <c r="C2843" s="33">
        <v>72</v>
      </c>
      <c r="D2843" s="33">
        <v>867</v>
      </c>
      <c r="E2843" s="34">
        <v>0</v>
      </c>
      <c r="F2843" s="33">
        <v>26</v>
      </c>
      <c r="G2843" s="33">
        <v>130</v>
      </c>
      <c r="H2843" s="32">
        <v>0</v>
      </c>
    </row>
    <row r="2844" spans="1:8" x14ac:dyDescent="0.3">
      <c r="A2844" s="215" t="s">
        <v>1091</v>
      </c>
      <c r="B2844" s="115">
        <v>44407</v>
      </c>
      <c r="C2844" s="33">
        <v>77</v>
      </c>
      <c r="D2844" s="33">
        <v>923</v>
      </c>
      <c r="E2844" s="34">
        <v>0</v>
      </c>
      <c r="F2844" s="33">
        <v>75</v>
      </c>
      <c r="G2844" s="33">
        <v>277</v>
      </c>
      <c r="H2844" s="32">
        <v>0</v>
      </c>
    </row>
    <row r="2845" spans="1:8" x14ac:dyDescent="0.3">
      <c r="A2845" s="215" t="s">
        <v>1092</v>
      </c>
      <c r="B2845" s="115">
        <v>44407</v>
      </c>
      <c r="C2845" s="33">
        <v>162</v>
      </c>
      <c r="D2845" s="33">
        <v>893</v>
      </c>
      <c r="E2845" s="34">
        <v>0</v>
      </c>
      <c r="F2845" s="33">
        <v>50</v>
      </c>
      <c r="G2845" s="33">
        <v>167</v>
      </c>
      <c r="H2845" s="32">
        <v>0</v>
      </c>
    </row>
    <row r="2846" spans="1:8" x14ac:dyDescent="0.3">
      <c r="A2846" s="215" t="s">
        <v>1087</v>
      </c>
      <c r="B2846" s="115">
        <v>44408</v>
      </c>
      <c r="C2846" s="33">
        <v>405</v>
      </c>
      <c r="D2846" s="33">
        <v>2577</v>
      </c>
      <c r="E2846" s="34">
        <v>0</v>
      </c>
      <c r="F2846" s="33">
        <v>84</v>
      </c>
      <c r="G2846" s="33">
        <v>231</v>
      </c>
      <c r="H2846" s="32">
        <v>0</v>
      </c>
    </row>
    <row r="2847" spans="1:8" x14ac:dyDescent="0.3">
      <c r="A2847" s="215" t="s">
        <v>1088</v>
      </c>
      <c r="B2847" s="115">
        <v>44408</v>
      </c>
      <c r="C2847" s="33">
        <v>139</v>
      </c>
      <c r="D2847" s="33">
        <v>1212</v>
      </c>
      <c r="E2847" s="34">
        <v>0</v>
      </c>
      <c r="F2847" s="33">
        <v>58</v>
      </c>
      <c r="G2847" s="33">
        <v>220</v>
      </c>
      <c r="H2847" s="32">
        <v>0</v>
      </c>
    </row>
    <row r="2848" spans="1:8" x14ac:dyDescent="0.3">
      <c r="A2848" s="215" t="s">
        <v>1089</v>
      </c>
      <c r="B2848" s="115">
        <v>44408</v>
      </c>
      <c r="C2848" s="33">
        <v>130</v>
      </c>
      <c r="D2848" s="33">
        <v>1343</v>
      </c>
      <c r="E2848" s="34">
        <v>0</v>
      </c>
      <c r="F2848" s="33">
        <v>59</v>
      </c>
      <c r="G2848" s="33">
        <v>234</v>
      </c>
      <c r="H2848" s="32">
        <v>0</v>
      </c>
    </row>
    <row r="2849" spans="1:8" x14ac:dyDescent="0.3">
      <c r="A2849" s="215" t="s">
        <v>1090</v>
      </c>
      <c r="B2849" s="115">
        <v>44408</v>
      </c>
      <c r="C2849" s="33">
        <v>69</v>
      </c>
      <c r="D2849" s="33">
        <v>838</v>
      </c>
      <c r="E2849" s="34">
        <v>0</v>
      </c>
      <c r="F2849" s="33">
        <v>26</v>
      </c>
      <c r="G2849" s="33">
        <v>150</v>
      </c>
      <c r="H2849" s="32">
        <v>0</v>
      </c>
    </row>
    <row r="2850" spans="1:8" x14ac:dyDescent="0.3">
      <c r="A2850" s="215" t="s">
        <v>1091</v>
      </c>
      <c r="B2850" s="115">
        <v>44408</v>
      </c>
      <c r="C2850" s="33">
        <v>77</v>
      </c>
      <c r="D2850" s="33">
        <v>944</v>
      </c>
      <c r="E2850" s="34">
        <v>0</v>
      </c>
      <c r="F2850" s="33">
        <v>73</v>
      </c>
      <c r="G2850" s="33">
        <v>248</v>
      </c>
      <c r="H2850" s="32">
        <v>0</v>
      </c>
    </row>
    <row r="2851" spans="1:8" x14ac:dyDescent="0.3">
      <c r="A2851" s="215" t="s">
        <v>1092</v>
      </c>
      <c r="B2851" s="115">
        <v>44408</v>
      </c>
      <c r="C2851" s="33">
        <v>160</v>
      </c>
      <c r="D2851" s="33">
        <v>890</v>
      </c>
      <c r="E2851" s="34">
        <v>0</v>
      </c>
      <c r="F2851" s="33">
        <v>52</v>
      </c>
      <c r="G2851" s="33">
        <v>173</v>
      </c>
      <c r="H2851" s="32">
        <v>0</v>
      </c>
    </row>
    <row r="2852" spans="1:8" x14ac:dyDescent="0.3">
      <c r="A2852" s="215" t="s">
        <v>1087</v>
      </c>
      <c r="B2852" s="115">
        <v>44409</v>
      </c>
      <c r="C2852" s="33">
        <v>396</v>
      </c>
      <c r="D2852" s="33">
        <v>2503</v>
      </c>
      <c r="E2852" s="34">
        <v>0</v>
      </c>
      <c r="F2852" s="33">
        <v>93</v>
      </c>
      <c r="G2852" s="33">
        <v>280</v>
      </c>
      <c r="H2852" s="32">
        <v>0</v>
      </c>
    </row>
    <row r="2853" spans="1:8" x14ac:dyDescent="0.3">
      <c r="A2853" s="215" t="s">
        <v>1088</v>
      </c>
      <c r="B2853" s="115">
        <v>44409</v>
      </c>
      <c r="C2853" s="33">
        <v>132</v>
      </c>
      <c r="D2853" s="33">
        <v>1214</v>
      </c>
      <c r="E2853" s="34">
        <v>0</v>
      </c>
      <c r="F2853" s="33">
        <v>56</v>
      </c>
      <c r="G2853" s="33">
        <v>197</v>
      </c>
      <c r="H2853" s="32">
        <v>0</v>
      </c>
    </row>
    <row r="2854" spans="1:8" x14ac:dyDescent="0.3">
      <c r="A2854" s="215" t="s">
        <v>1089</v>
      </c>
      <c r="B2854" s="115">
        <v>44409</v>
      </c>
      <c r="C2854" s="33">
        <v>130</v>
      </c>
      <c r="D2854" s="33">
        <v>1321</v>
      </c>
      <c r="E2854" s="34">
        <v>0</v>
      </c>
      <c r="F2854" s="33">
        <v>54</v>
      </c>
      <c r="G2854" s="33">
        <v>236</v>
      </c>
      <c r="H2854" s="32">
        <v>0</v>
      </c>
    </row>
    <row r="2855" spans="1:8" x14ac:dyDescent="0.3">
      <c r="A2855" s="215" t="s">
        <v>1090</v>
      </c>
      <c r="B2855" s="115">
        <v>44409</v>
      </c>
      <c r="C2855" s="33">
        <v>69</v>
      </c>
      <c r="D2855" s="33">
        <v>780</v>
      </c>
      <c r="E2855" s="34">
        <v>0</v>
      </c>
      <c r="F2855" s="33">
        <v>30</v>
      </c>
      <c r="G2855" s="33">
        <v>193</v>
      </c>
      <c r="H2855" s="32">
        <v>0</v>
      </c>
    </row>
    <row r="2856" spans="1:8" x14ac:dyDescent="0.3">
      <c r="A2856" s="215" t="s">
        <v>1091</v>
      </c>
      <c r="B2856" s="115">
        <v>44409</v>
      </c>
      <c r="C2856" s="33">
        <v>76</v>
      </c>
      <c r="D2856" s="33">
        <v>940</v>
      </c>
      <c r="E2856" s="34">
        <v>0</v>
      </c>
      <c r="F2856" s="33">
        <v>76</v>
      </c>
      <c r="G2856" s="33">
        <v>242</v>
      </c>
      <c r="H2856" s="32">
        <v>0</v>
      </c>
    </row>
    <row r="2857" spans="1:8" x14ac:dyDescent="0.3">
      <c r="A2857" s="215" t="s">
        <v>1092</v>
      </c>
      <c r="B2857" s="115">
        <v>44409</v>
      </c>
      <c r="C2857" s="33">
        <v>161</v>
      </c>
      <c r="D2857" s="33">
        <v>875</v>
      </c>
      <c r="E2857" s="34">
        <v>0</v>
      </c>
      <c r="F2857" s="33">
        <v>51</v>
      </c>
      <c r="G2857" s="33">
        <v>186</v>
      </c>
      <c r="H2857" s="32">
        <v>0</v>
      </c>
    </row>
    <row r="2858" spans="1:8" x14ac:dyDescent="0.3">
      <c r="A2858" s="215" t="s">
        <v>1087</v>
      </c>
      <c r="B2858" s="115">
        <v>44410</v>
      </c>
      <c r="C2858" s="33">
        <v>388</v>
      </c>
      <c r="D2858" s="33">
        <v>2551</v>
      </c>
      <c r="E2858" s="34">
        <v>0</v>
      </c>
      <c r="F2858" s="33">
        <v>101</v>
      </c>
      <c r="G2858" s="33">
        <v>237</v>
      </c>
      <c r="H2858" s="32">
        <v>0</v>
      </c>
    </row>
    <row r="2859" spans="1:8" x14ac:dyDescent="0.3">
      <c r="A2859" s="215" t="s">
        <v>1088</v>
      </c>
      <c r="B2859" s="115">
        <v>44410</v>
      </c>
      <c r="C2859" s="33">
        <v>126</v>
      </c>
      <c r="D2859" s="33">
        <v>1236</v>
      </c>
      <c r="E2859" s="34">
        <v>0</v>
      </c>
      <c r="F2859" s="33">
        <v>64</v>
      </c>
      <c r="G2859" s="33">
        <v>171</v>
      </c>
      <c r="H2859" s="32">
        <v>0</v>
      </c>
    </row>
    <row r="2860" spans="1:8" x14ac:dyDescent="0.3">
      <c r="A2860" s="215" t="s">
        <v>1089</v>
      </c>
      <c r="B2860" s="115">
        <v>44410</v>
      </c>
      <c r="C2860" s="33">
        <v>116</v>
      </c>
      <c r="D2860" s="33">
        <v>1327</v>
      </c>
      <c r="E2860" s="34">
        <v>0</v>
      </c>
      <c r="F2860" s="33">
        <v>63</v>
      </c>
      <c r="G2860" s="33">
        <v>244</v>
      </c>
      <c r="H2860" s="32">
        <v>0</v>
      </c>
    </row>
    <row r="2861" spans="1:8" x14ac:dyDescent="0.3">
      <c r="A2861" s="215" t="s">
        <v>1090</v>
      </c>
      <c r="B2861" s="115">
        <v>44410</v>
      </c>
      <c r="C2861" s="33">
        <v>72</v>
      </c>
      <c r="D2861" s="33">
        <v>841</v>
      </c>
      <c r="E2861" s="34">
        <v>0</v>
      </c>
      <c r="F2861" s="33">
        <v>27</v>
      </c>
      <c r="G2861" s="33">
        <v>147</v>
      </c>
      <c r="H2861" s="32">
        <v>0</v>
      </c>
    </row>
    <row r="2862" spans="1:8" x14ac:dyDescent="0.3">
      <c r="A2862" s="215" t="s">
        <v>1091</v>
      </c>
      <c r="B2862" s="115">
        <v>44410</v>
      </c>
      <c r="C2862" s="33">
        <v>82</v>
      </c>
      <c r="D2862" s="33">
        <v>941</v>
      </c>
      <c r="E2862" s="34">
        <v>0</v>
      </c>
      <c r="F2862" s="33">
        <v>70</v>
      </c>
      <c r="G2862" s="33">
        <v>246</v>
      </c>
      <c r="H2862" s="32">
        <v>0</v>
      </c>
    </row>
    <row r="2863" spans="1:8" x14ac:dyDescent="0.3">
      <c r="A2863" s="215" t="s">
        <v>1092</v>
      </c>
      <c r="B2863" s="115">
        <v>44410</v>
      </c>
      <c r="C2863" s="33">
        <v>156</v>
      </c>
      <c r="D2863" s="33">
        <v>875</v>
      </c>
      <c r="E2863" s="34">
        <v>0</v>
      </c>
      <c r="F2863" s="33">
        <v>56</v>
      </c>
      <c r="G2863" s="33">
        <v>181</v>
      </c>
      <c r="H2863" s="32">
        <v>0</v>
      </c>
    </row>
    <row r="2864" spans="1:8" x14ac:dyDescent="0.3">
      <c r="A2864" s="215" t="s">
        <v>1087</v>
      </c>
      <c r="B2864" s="115">
        <v>44411</v>
      </c>
      <c r="C2864" s="33">
        <v>412</v>
      </c>
      <c r="D2864" s="33">
        <v>2650</v>
      </c>
      <c r="E2864" s="34">
        <v>0</v>
      </c>
      <c r="F2864" s="33">
        <v>78</v>
      </c>
      <c r="G2864" s="33">
        <v>150</v>
      </c>
      <c r="H2864" s="32">
        <v>0</v>
      </c>
    </row>
    <row r="2865" spans="1:8" x14ac:dyDescent="0.3">
      <c r="A2865" s="215" t="s">
        <v>1088</v>
      </c>
      <c r="B2865" s="115">
        <v>44411</v>
      </c>
      <c r="C2865" s="33">
        <v>151</v>
      </c>
      <c r="D2865" s="33">
        <v>1304</v>
      </c>
      <c r="E2865" s="34">
        <v>0</v>
      </c>
      <c r="F2865" s="33">
        <v>52</v>
      </c>
      <c r="G2865" s="33">
        <v>152</v>
      </c>
      <c r="H2865" s="32">
        <v>0</v>
      </c>
    </row>
    <row r="2866" spans="1:8" x14ac:dyDescent="0.3">
      <c r="A2866" s="215" t="s">
        <v>1089</v>
      </c>
      <c r="B2866" s="115">
        <v>44411</v>
      </c>
      <c r="C2866" s="33">
        <v>129</v>
      </c>
      <c r="D2866" s="33">
        <v>1403</v>
      </c>
      <c r="E2866" s="34">
        <v>0</v>
      </c>
      <c r="F2866" s="33">
        <v>56</v>
      </c>
      <c r="G2866" s="33">
        <v>186</v>
      </c>
      <c r="H2866" s="32">
        <v>0</v>
      </c>
    </row>
    <row r="2867" spans="1:8" x14ac:dyDescent="0.3">
      <c r="A2867" s="215" t="s">
        <v>1090</v>
      </c>
      <c r="B2867" s="115">
        <v>44411</v>
      </c>
      <c r="C2867" s="33">
        <v>74</v>
      </c>
      <c r="D2867" s="33">
        <v>860</v>
      </c>
      <c r="E2867" s="34">
        <v>0</v>
      </c>
      <c r="F2867" s="33">
        <v>26</v>
      </c>
      <c r="G2867" s="33">
        <v>138</v>
      </c>
      <c r="H2867" s="32">
        <v>0</v>
      </c>
    </row>
    <row r="2868" spans="1:8" x14ac:dyDescent="0.3">
      <c r="A2868" s="215" t="s">
        <v>1091</v>
      </c>
      <c r="B2868" s="115">
        <v>44411</v>
      </c>
      <c r="C2868" s="33">
        <v>88</v>
      </c>
      <c r="D2868" s="33">
        <v>961</v>
      </c>
      <c r="E2868" s="34">
        <v>0</v>
      </c>
      <c r="F2868" s="33">
        <v>64</v>
      </c>
      <c r="G2868" s="33">
        <v>236</v>
      </c>
      <c r="H2868" s="32">
        <v>0</v>
      </c>
    </row>
    <row r="2869" spans="1:8" x14ac:dyDescent="0.3">
      <c r="A2869" s="215" t="s">
        <v>1092</v>
      </c>
      <c r="B2869" s="115">
        <v>44411</v>
      </c>
      <c r="C2869" s="33">
        <v>169</v>
      </c>
      <c r="D2869" s="33">
        <v>904</v>
      </c>
      <c r="E2869" s="34">
        <v>0</v>
      </c>
      <c r="F2869" s="33">
        <v>43</v>
      </c>
      <c r="G2869" s="33">
        <v>160</v>
      </c>
      <c r="H2869" s="32">
        <v>0</v>
      </c>
    </row>
    <row r="2870" spans="1:8" x14ac:dyDescent="0.3">
      <c r="A2870" s="215" t="s">
        <v>1087</v>
      </c>
      <c r="B2870" s="115">
        <v>44412</v>
      </c>
      <c r="C2870" s="33">
        <v>411</v>
      </c>
      <c r="D2870" s="33">
        <v>2683</v>
      </c>
      <c r="E2870" s="34">
        <v>0</v>
      </c>
      <c r="F2870" s="33">
        <v>77</v>
      </c>
      <c r="G2870" s="33">
        <v>122</v>
      </c>
      <c r="H2870" s="32">
        <v>0</v>
      </c>
    </row>
    <row r="2871" spans="1:8" x14ac:dyDescent="0.3">
      <c r="A2871" s="215" t="s">
        <v>1088</v>
      </c>
      <c r="B2871" s="115">
        <v>44412</v>
      </c>
      <c r="C2871" s="33">
        <v>152</v>
      </c>
      <c r="D2871" s="33">
        <v>1316</v>
      </c>
      <c r="E2871" s="34">
        <v>0</v>
      </c>
      <c r="F2871" s="33">
        <v>50</v>
      </c>
      <c r="G2871" s="33">
        <v>135</v>
      </c>
      <c r="H2871" s="32">
        <v>0</v>
      </c>
    </row>
    <row r="2872" spans="1:8" x14ac:dyDescent="0.3">
      <c r="A2872" s="215" t="s">
        <v>1089</v>
      </c>
      <c r="B2872" s="115">
        <v>44412</v>
      </c>
      <c r="C2872" s="33">
        <v>134</v>
      </c>
      <c r="D2872" s="33">
        <v>1389</v>
      </c>
      <c r="E2872" s="34">
        <v>0</v>
      </c>
      <c r="F2872" s="33">
        <v>57</v>
      </c>
      <c r="G2872" s="33">
        <v>208</v>
      </c>
      <c r="H2872" s="32">
        <v>0</v>
      </c>
    </row>
    <row r="2873" spans="1:8" x14ac:dyDescent="0.3">
      <c r="A2873" s="215" t="s">
        <v>1090</v>
      </c>
      <c r="B2873" s="115">
        <v>44412</v>
      </c>
      <c r="C2873" s="33">
        <v>73</v>
      </c>
      <c r="D2873" s="33">
        <v>886</v>
      </c>
      <c r="E2873" s="34">
        <v>0</v>
      </c>
      <c r="F2873" s="33">
        <v>27</v>
      </c>
      <c r="G2873" s="33">
        <v>117</v>
      </c>
      <c r="H2873" s="32">
        <v>0</v>
      </c>
    </row>
    <row r="2874" spans="1:8" x14ac:dyDescent="0.3">
      <c r="A2874" s="215" t="s">
        <v>1091</v>
      </c>
      <c r="B2874" s="115">
        <v>44412</v>
      </c>
      <c r="C2874" s="33">
        <v>89</v>
      </c>
      <c r="D2874" s="33">
        <v>969</v>
      </c>
      <c r="E2874" s="34">
        <v>0</v>
      </c>
      <c r="F2874" s="33">
        <v>63</v>
      </c>
      <c r="G2874" s="33">
        <v>232</v>
      </c>
      <c r="H2874" s="32">
        <v>0</v>
      </c>
    </row>
    <row r="2875" spans="1:8" x14ac:dyDescent="0.3">
      <c r="A2875" s="215" t="s">
        <v>1092</v>
      </c>
      <c r="B2875" s="115">
        <v>44412</v>
      </c>
      <c r="C2875" s="33">
        <v>161</v>
      </c>
      <c r="D2875" s="33">
        <v>917</v>
      </c>
      <c r="E2875" s="34">
        <v>0</v>
      </c>
      <c r="F2875" s="33">
        <v>51</v>
      </c>
      <c r="G2875" s="33">
        <v>146</v>
      </c>
      <c r="H2875" s="32">
        <v>0</v>
      </c>
    </row>
    <row r="2876" spans="1:8" x14ac:dyDescent="0.3">
      <c r="A2876" s="215" t="s">
        <v>1087</v>
      </c>
      <c r="B2876" s="115">
        <v>44413</v>
      </c>
      <c r="C2876" s="33">
        <v>398</v>
      </c>
      <c r="D2876" s="33">
        <v>2691</v>
      </c>
      <c r="E2876" s="34">
        <v>0</v>
      </c>
      <c r="F2876" s="33">
        <v>88</v>
      </c>
      <c r="G2876" s="33">
        <v>106</v>
      </c>
      <c r="H2876" s="32">
        <v>0</v>
      </c>
    </row>
    <row r="2877" spans="1:8" x14ac:dyDescent="0.3">
      <c r="A2877" s="215" t="s">
        <v>1088</v>
      </c>
      <c r="B2877" s="115">
        <v>44413</v>
      </c>
      <c r="C2877" s="33">
        <v>153</v>
      </c>
      <c r="D2877" s="33">
        <v>1280</v>
      </c>
      <c r="E2877" s="34">
        <v>0</v>
      </c>
      <c r="F2877" s="33">
        <v>51</v>
      </c>
      <c r="G2877" s="33">
        <v>154</v>
      </c>
      <c r="H2877" s="32">
        <v>0</v>
      </c>
    </row>
    <row r="2878" spans="1:8" x14ac:dyDescent="0.3">
      <c r="A2878" s="215" t="s">
        <v>1089</v>
      </c>
      <c r="B2878" s="115">
        <v>44413</v>
      </c>
      <c r="C2878" s="33">
        <v>139</v>
      </c>
      <c r="D2878" s="33">
        <v>1403</v>
      </c>
      <c r="E2878" s="34">
        <v>0</v>
      </c>
      <c r="F2878" s="33">
        <v>53</v>
      </c>
      <c r="G2878" s="33">
        <v>188</v>
      </c>
      <c r="H2878" s="32">
        <v>0</v>
      </c>
    </row>
    <row r="2879" spans="1:8" x14ac:dyDescent="0.3">
      <c r="A2879" s="215" t="s">
        <v>1090</v>
      </c>
      <c r="B2879" s="115">
        <v>44413</v>
      </c>
      <c r="C2879" s="33">
        <v>69</v>
      </c>
      <c r="D2879" s="33">
        <v>863</v>
      </c>
      <c r="E2879" s="34">
        <v>0</v>
      </c>
      <c r="F2879" s="33">
        <v>25</v>
      </c>
      <c r="G2879" s="33">
        <v>118</v>
      </c>
      <c r="H2879" s="32">
        <v>0</v>
      </c>
    </row>
    <row r="2880" spans="1:8" x14ac:dyDescent="0.3">
      <c r="A2880" s="215" t="s">
        <v>1091</v>
      </c>
      <c r="B2880" s="115">
        <v>44413</v>
      </c>
      <c r="C2880" s="33">
        <v>96</v>
      </c>
      <c r="D2880" s="33">
        <v>965</v>
      </c>
      <c r="E2880" s="34">
        <v>0</v>
      </c>
      <c r="F2880" s="33">
        <v>57</v>
      </c>
      <c r="G2880" s="33">
        <v>233</v>
      </c>
      <c r="H2880" s="32">
        <v>0</v>
      </c>
    </row>
    <row r="2881" spans="1:8" x14ac:dyDescent="0.3">
      <c r="A2881" s="215" t="s">
        <v>1092</v>
      </c>
      <c r="B2881" s="115">
        <v>44413</v>
      </c>
      <c r="C2881" s="33">
        <v>167</v>
      </c>
      <c r="D2881" s="33">
        <v>903</v>
      </c>
      <c r="E2881" s="34">
        <v>0</v>
      </c>
      <c r="F2881" s="33">
        <v>45</v>
      </c>
      <c r="G2881" s="33">
        <v>160</v>
      </c>
      <c r="H2881" s="32">
        <v>0</v>
      </c>
    </row>
    <row r="2882" spans="1:8" x14ac:dyDescent="0.3">
      <c r="A2882" s="215" t="s">
        <v>1087</v>
      </c>
      <c r="B2882" s="115">
        <v>44414</v>
      </c>
      <c r="C2882" s="33">
        <v>408</v>
      </c>
      <c r="D2882" s="33">
        <v>2694</v>
      </c>
      <c r="E2882" s="34">
        <v>0</v>
      </c>
      <c r="F2882" s="33">
        <v>77</v>
      </c>
      <c r="G2882" s="33">
        <v>110</v>
      </c>
      <c r="H2882" s="32">
        <v>0</v>
      </c>
    </row>
    <row r="2883" spans="1:8" x14ac:dyDescent="0.3">
      <c r="A2883" s="215" t="s">
        <v>1088</v>
      </c>
      <c r="B2883" s="115">
        <v>44414</v>
      </c>
      <c r="C2883" s="33">
        <v>146</v>
      </c>
      <c r="D2883" s="33">
        <v>1296</v>
      </c>
      <c r="E2883" s="34">
        <v>0</v>
      </c>
      <c r="F2883" s="33">
        <v>58</v>
      </c>
      <c r="G2883" s="33">
        <v>129</v>
      </c>
      <c r="H2883" s="32">
        <v>0</v>
      </c>
    </row>
    <row r="2884" spans="1:8" x14ac:dyDescent="0.3">
      <c r="A2884" s="215" t="s">
        <v>1089</v>
      </c>
      <c r="B2884" s="115">
        <v>44414</v>
      </c>
      <c r="C2884" s="33">
        <v>130</v>
      </c>
      <c r="D2884" s="33">
        <v>1370</v>
      </c>
      <c r="E2884" s="34">
        <v>0</v>
      </c>
      <c r="F2884" s="33">
        <v>59</v>
      </c>
      <c r="G2884" s="33">
        <v>191</v>
      </c>
      <c r="H2884" s="32">
        <v>0</v>
      </c>
    </row>
    <row r="2885" spans="1:8" x14ac:dyDescent="0.3">
      <c r="A2885" s="215" t="s">
        <v>1090</v>
      </c>
      <c r="B2885" s="115">
        <v>44414</v>
      </c>
      <c r="C2885" s="33">
        <v>68</v>
      </c>
      <c r="D2885" s="33">
        <v>868</v>
      </c>
      <c r="E2885" s="34">
        <v>0</v>
      </c>
      <c r="F2885" s="33">
        <v>22</v>
      </c>
      <c r="G2885" s="33">
        <v>110</v>
      </c>
      <c r="H2885" s="32">
        <v>0</v>
      </c>
    </row>
    <row r="2886" spans="1:8" x14ac:dyDescent="0.3">
      <c r="A2886" s="215" t="s">
        <v>1091</v>
      </c>
      <c r="B2886" s="115">
        <v>44414</v>
      </c>
      <c r="C2886" s="33">
        <v>89</v>
      </c>
      <c r="D2886" s="33">
        <v>969</v>
      </c>
      <c r="E2886" s="34">
        <v>0</v>
      </c>
      <c r="F2886" s="33">
        <v>64</v>
      </c>
      <c r="G2886" s="33">
        <v>223</v>
      </c>
      <c r="H2886" s="32">
        <v>0</v>
      </c>
    </row>
    <row r="2887" spans="1:8" x14ac:dyDescent="0.3">
      <c r="A2887" s="215" t="s">
        <v>1092</v>
      </c>
      <c r="B2887" s="115">
        <v>44414</v>
      </c>
      <c r="C2887" s="33">
        <v>165</v>
      </c>
      <c r="D2887" s="33">
        <v>899</v>
      </c>
      <c r="E2887" s="34">
        <v>0</v>
      </c>
      <c r="F2887" s="33">
        <v>47</v>
      </c>
      <c r="G2887" s="33">
        <v>164</v>
      </c>
      <c r="H2887" s="32">
        <v>0</v>
      </c>
    </row>
    <row r="2888" spans="1:8" x14ac:dyDescent="0.3">
      <c r="A2888" s="215" t="s">
        <v>1087</v>
      </c>
      <c r="B2888" s="115">
        <v>44415</v>
      </c>
      <c r="C2888" s="33">
        <v>398</v>
      </c>
      <c r="D2888" s="33">
        <v>2640</v>
      </c>
      <c r="E2888" s="34">
        <v>0</v>
      </c>
      <c r="F2888" s="33">
        <v>95</v>
      </c>
      <c r="G2888" s="33">
        <v>166</v>
      </c>
      <c r="H2888" s="32">
        <v>0</v>
      </c>
    </row>
    <row r="2889" spans="1:8" x14ac:dyDescent="0.3">
      <c r="A2889" s="215" t="s">
        <v>1088</v>
      </c>
      <c r="B2889" s="115">
        <v>44415</v>
      </c>
      <c r="C2889" s="33">
        <v>136</v>
      </c>
      <c r="D2889" s="33">
        <v>1293</v>
      </c>
      <c r="E2889" s="34">
        <v>0</v>
      </c>
      <c r="F2889" s="33">
        <v>67</v>
      </c>
      <c r="G2889" s="33">
        <v>132</v>
      </c>
      <c r="H2889" s="32">
        <v>0</v>
      </c>
    </row>
    <row r="2890" spans="1:8" x14ac:dyDescent="0.3">
      <c r="A2890" s="215" t="s">
        <v>1089</v>
      </c>
      <c r="B2890" s="115">
        <v>44415</v>
      </c>
      <c r="C2890" s="33">
        <v>117</v>
      </c>
      <c r="D2890" s="33">
        <v>1311</v>
      </c>
      <c r="E2890" s="34">
        <v>0</v>
      </c>
      <c r="F2890" s="33">
        <v>71</v>
      </c>
      <c r="G2890" s="33">
        <v>239</v>
      </c>
      <c r="H2890" s="32">
        <v>0</v>
      </c>
    </row>
    <row r="2891" spans="1:8" x14ac:dyDescent="0.3">
      <c r="A2891" s="215" t="s">
        <v>1090</v>
      </c>
      <c r="B2891" s="115">
        <v>44415</v>
      </c>
      <c r="C2891" s="33">
        <v>69</v>
      </c>
      <c r="D2891" s="33">
        <v>828</v>
      </c>
      <c r="E2891" s="34">
        <v>0</v>
      </c>
      <c r="F2891" s="33">
        <v>23</v>
      </c>
      <c r="G2891" s="33">
        <v>153</v>
      </c>
      <c r="H2891" s="32">
        <v>0</v>
      </c>
    </row>
    <row r="2892" spans="1:8" x14ac:dyDescent="0.3">
      <c r="A2892" s="215" t="s">
        <v>1091</v>
      </c>
      <c r="B2892" s="115">
        <v>44415</v>
      </c>
      <c r="C2892" s="33">
        <v>80</v>
      </c>
      <c r="D2892" s="33">
        <v>918</v>
      </c>
      <c r="E2892" s="34">
        <v>0</v>
      </c>
      <c r="F2892" s="33">
        <v>72</v>
      </c>
      <c r="G2892" s="33">
        <v>266</v>
      </c>
      <c r="H2892" s="32">
        <v>0</v>
      </c>
    </row>
    <row r="2893" spans="1:8" x14ac:dyDescent="0.3">
      <c r="A2893" s="215" t="s">
        <v>1092</v>
      </c>
      <c r="B2893" s="115">
        <v>44415</v>
      </c>
      <c r="C2893" s="33">
        <v>161</v>
      </c>
      <c r="D2893" s="33">
        <v>865</v>
      </c>
      <c r="E2893" s="34">
        <v>0</v>
      </c>
      <c r="F2893" s="33">
        <v>51</v>
      </c>
      <c r="G2893" s="33">
        <v>198</v>
      </c>
      <c r="H2893" s="32">
        <v>0</v>
      </c>
    </row>
    <row r="2894" spans="1:8" x14ac:dyDescent="0.3">
      <c r="A2894" s="215" t="s">
        <v>1087</v>
      </c>
      <c r="B2894" s="115">
        <v>44416</v>
      </c>
      <c r="C2894" s="33">
        <v>389</v>
      </c>
      <c r="D2894" s="33">
        <v>2570</v>
      </c>
      <c r="E2894" s="34">
        <v>0</v>
      </c>
      <c r="F2894" s="33">
        <v>105</v>
      </c>
      <c r="G2894" s="33">
        <v>209</v>
      </c>
      <c r="H2894" s="32">
        <v>0</v>
      </c>
    </row>
    <row r="2895" spans="1:8" x14ac:dyDescent="0.3">
      <c r="A2895" s="215" t="s">
        <v>1088</v>
      </c>
      <c r="B2895" s="115">
        <v>44416</v>
      </c>
      <c r="C2895" s="33">
        <v>146</v>
      </c>
      <c r="D2895" s="33">
        <v>1248</v>
      </c>
      <c r="E2895" s="34">
        <v>0</v>
      </c>
      <c r="F2895" s="33">
        <v>59</v>
      </c>
      <c r="G2895" s="33">
        <v>174</v>
      </c>
      <c r="H2895" s="32">
        <v>0</v>
      </c>
    </row>
    <row r="2896" spans="1:8" x14ac:dyDescent="0.3">
      <c r="A2896" s="215" t="s">
        <v>1089</v>
      </c>
      <c r="B2896" s="115">
        <v>44416</v>
      </c>
      <c r="C2896" s="33">
        <v>113</v>
      </c>
      <c r="D2896" s="33">
        <v>1289</v>
      </c>
      <c r="E2896" s="34">
        <v>0</v>
      </c>
      <c r="F2896" s="33">
        <v>72</v>
      </c>
      <c r="G2896" s="33">
        <v>249</v>
      </c>
      <c r="H2896" s="32">
        <v>0</v>
      </c>
    </row>
    <row r="2897" spans="1:8" x14ac:dyDescent="0.3">
      <c r="A2897" s="215" t="s">
        <v>1090</v>
      </c>
      <c r="B2897" s="115">
        <v>44416</v>
      </c>
      <c r="C2897" s="33">
        <v>66</v>
      </c>
      <c r="D2897" s="33">
        <v>821</v>
      </c>
      <c r="E2897" s="34">
        <v>0</v>
      </c>
      <c r="F2897" s="33">
        <v>28</v>
      </c>
      <c r="G2897" s="33">
        <v>148</v>
      </c>
      <c r="H2897" s="32">
        <v>0</v>
      </c>
    </row>
    <row r="2898" spans="1:8" x14ac:dyDescent="0.3">
      <c r="A2898" s="215" t="s">
        <v>1091</v>
      </c>
      <c r="B2898" s="115">
        <v>44416</v>
      </c>
      <c r="C2898" s="33">
        <v>86</v>
      </c>
      <c r="D2898" s="33">
        <v>903</v>
      </c>
      <c r="E2898" s="34">
        <v>0</v>
      </c>
      <c r="F2898" s="33">
        <v>66</v>
      </c>
      <c r="G2898" s="33">
        <v>296</v>
      </c>
      <c r="H2898" s="32">
        <v>0</v>
      </c>
    </row>
    <row r="2899" spans="1:8" x14ac:dyDescent="0.3">
      <c r="A2899" s="215" t="s">
        <v>1092</v>
      </c>
      <c r="B2899" s="115">
        <v>44416</v>
      </c>
      <c r="C2899" s="33">
        <v>158</v>
      </c>
      <c r="D2899" s="33">
        <v>842</v>
      </c>
      <c r="E2899" s="34">
        <v>0</v>
      </c>
      <c r="F2899" s="33">
        <v>54</v>
      </c>
      <c r="G2899" s="33">
        <v>216</v>
      </c>
      <c r="H2899" s="32">
        <v>0</v>
      </c>
    </row>
    <row r="2900" spans="1:8" x14ac:dyDescent="0.3">
      <c r="A2900" s="215" t="s">
        <v>1087</v>
      </c>
      <c r="B2900" s="115">
        <v>44417</v>
      </c>
      <c r="C2900" s="33">
        <v>389</v>
      </c>
      <c r="D2900" s="33">
        <v>2600</v>
      </c>
      <c r="E2900" s="34">
        <v>0</v>
      </c>
      <c r="F2900" s="33">
        <v>100</v>
      </c>
      <c r="G2900" s="33">
        <v>193</v>
      </c>
      <c r="H2900" s="32">
        <v>0</v>
      </c>
    </row>
    <row r="2901" spans="1:8" x14ac:dyDescent="0.3">
      <c r="A2901" s="215" t="s">
        <v>1088</v>
      </c>
      <c r="B2901" s="115">
        <v>44417</v>
      </c>
      <c r="C2901" s="33">
        <v>144</v>
      </c>
      <c r="D2901" s="33">
        <v>1259</v>
      </c>
      <c r="E2901" s="34">
        <v>0</v>
      </c>
      <c r="F2901" s="33">
        <v>60</v>
      </c>
      <c r="G2901" s="33">
        <v>181</v>
      </c>
      <c r="H2901" s="32">
        <v>0</v>
      </c>
    </row>
    <row r="2902" spans="1:8" x14ac:dyDescent="0.3">
      <c r="A2902" s="215" t="s">
        <v>1089</v>
      </c>
      <c r="B2902" s="115">
        <v>44417</v>
      </c>
      <c r="C2902" s="33">
        <v>117</v>
      </c>
      <c r="D2902" s="33">
        <v>1312</v>
      </c>
      <c r="E2902" s="34">
        <v>0</v>
      </c>
      <c r="F2902" s="33">
        <v>68</v>
      </c>
      <c r="G2902" s="33">
        <v>233</v>
      </c>
      <c r="H2902" s="32">
        <v>0</v>
      </c>
    </row>
    <row r="2903" spans="1:8" x14ac:dyDescent="0.3">
      <c r="A2903" s="215" t="s">
        <v>1090</v>
      </c>
      <c r="B2903" s="115">
        <v>44417</v>
      </c>
      <c r="C2903" s="33">
        <v>70</v>
      </c>
      <c r="D2903" s="33">
        <v>839</v>
      </c>
      <c r="E2903" s="34">
        <v>0</v>
      </c>
      <c r="F2903" s="33">
        <v>29</v>
      </c>
      <c r="G2903" s="33">
        <v>128</v>
      </c>
      <c r="H2903" s="32">
        <v>0</v>
      </c>
    </row>
    <row r="2904" spans="1:8" x14ac:dyDescent="0.3">
      <c r="A2904" s="215" t="s">
        <v>1091</v>
      </c>
      <c r="B2904" s="115">
        <v>44417</v>
      </c>
      <c r="C2904" s="33">
        <v>86</v>
      </c>
      <c r="D2904" s="33">
        <v>954</v>
      </c>
      <c r="E2904" s="34">
        <v>0</v>
      </c>
      <c r="F2904" s="33">
        <v>67</v>
      </c>
      <c r="G2904" s="33">
        <v>232</v>
      </c>
      <c r="H2904" s="32">
        <v>0</v>
      </c>
    </row>
    <row r="2905" spans="1:8" x14ac:dyDescent="0.3">
      <c r="A2905" s="215" t="s">
        <v>1092</v>
      </c>
      <c r="B2905" s="115">
        <v>44417</v>
      </c>
      <c r="C2905" s="33">
        <v>155</v>
      </c>
      <c r="D2905" s="33">
        <v>870</v>
      </c>
      <c r="E2905" s="34">
        <v>0</v>
      </c>
      <c r="F2905" s="33">
        <v>57</v>
      </c>
      <c r="G2905" s="33">
        <v>187</v>
      </c>
      <c r="H2905" s="32">
        <v>0</v>
      </c>
    </row>
    <row r="2906" spans="1:8" x14ac:dyDescent="0.3">
      <c r="A2906" s="215" t="s">
        <v>1087</v>
      </c>
      <c r="B2906" s="115">
        <v>44418</v>
      </c>
      <c r="C2906" s="33">
        <v>438</v>
      </c>
      <c r="D2906" s="33">
        <v>2653</v>
      </c>
      <c r="E2906" s="34">
        <v>0</v>
      </c>
      <c r="F2906" s="33">
        <v>58</v>
      </c>
      <c r="G2906" s="33">
        <v>139</v>
      </c>
      <c r="H2906" s="32">
        <v>0</v>
      </c>
    </row>
    <row r="2907" spans="1:8" x14ac:dyDescent="0.3">
      <c r="A2907" s="215" t="s">
        <v>1088</v>
      </c>
      <c r="B2907" s="115">
        <v>44418</v>
      </c>
      <c r="C2907" s="33">
        <v>159</v>
      </c>
      <c r="D2907" s="33">
        <v>1319</v>
      </c>
      <c r="E2907" s="34">
        <v>0</v>
      </c>
      <c r="F2907" s="33">
        <v>53</v>
      </c>
      <c r="G2907" s="33">
        <v>144</v>
      </c>
      <c r="H2907" s="32">
        <v>0</v>
      </c>
    </row>
    <row r="2908" spans="1:8" x14ac:dyDescent="0.3">
      <c r="A2908" s="215" t="s">
        <v>1089</v>
      </c>
      <c r="B2908" s="115">
        <v>44418</v>
      </c>
      <c r="C2908" s="33">
        <v>127</v>
      </c>
      <c r="D2908" s="33">
        <v>1412</v>
      </c>
      <c r="E2908" s="34">
        <v>0</v>
      </c>
      <c r="F2908" s="33">
        <v>60</v>
      </c>
      <c r="G2908" s="33">
        <v>163</v>
      </c>
      <c r="H2908" s="32">
        <v>0</v>
      </c>
    </row>
    <row r="2909" spans="1:8" x14ac:dyDescent="0.3">
      <c r="A2909" s="215" t="s">
        <v>1090</v>
      </c>
      <c r="B2909" s="115">
        <v>44418</v>
      </c>
      <c r="C2909" s="33">
        <v>72</v>
      </c>
      <c r="D2909" s="33">
        <v>859</v>
      </c>
      <c r="E2909" s="34">
        <v>0</v>
      </c>
      <c r="F2909" s="33">
        <v>25</v>
      </c>
      <c r="G2909" s="33">
        <v>126</v>
      </c>
      <c r="H2909" s="32">
        <v>0</v>
      </c>
    </row>
    <row r="2910" spans="1:8" x14ac:dyDescent="0.3">
      <c r="A2910" s="215" t="s">
        <v>1091</v>
      </c>
      <c r="B2910" s="115">
        <v>44418</v>
      </c>
      <c r="C2910" s="33">
        <v>81</v>
      </c>
      <c r="D2910" s="33">
        <v>991</v>
      </c>
      <c r="E2910" s="34">
        <v>0</v>
      </c>
      <c r="F2910" s="33">
        <v>71</v>
      </c>
      <c r="G2910" s="33">
        <v>212</v>
      </c>
      <c r="H2910" s="32">
        <v>0</v>
      </c>
    </row>
    <row r="2911" spans="1:8" x14ac:dyDescent="0.3">
      <c r="A2911" s="215" t="s">
        <v>1092</v>
      </c>
      <c r="B2911" s="115">
        <v>44418</v>
      </c>
      <c r="C2911" s="33">
        <v>159</v>
      </c>
      <c r="D2911" s="33">
        <v>899</v>
      </c>
      <c r="E2911" s="34">
        <v>0</v>
      </c>
      <c r="F2911" s="33">
        <v>53</v>
      </c>
      <c r="G2911" s="33">
        <v>158</v>
      </c>
      <c r="H2911" s="32">
        <v>0</v>
      </c>
    </row>
    <row r="2912" spans="1:8" x14ac:dyDescent="0.3">
      <c r="A2912" s="215" t="s">
        <v>1087</v>
      </c>
      <c r="B2912" s="115">
        <v>44419</v>
      </c>
      <c r="C2912" s="33">
        <v>431</v>
      </c>
      <c r="D2912" s="33">
        <v>2718</v>
      </c>
      <c r="E2912" s="34">
        <v>0</v>
      </c>
      <c r="F2912" s="33">
        <v>58</v>
      </c>
      <c r="G2912" s="33">
        <v>74</v>
      </c>
      <c r="H2912" s="32">
        <v>0</v>
      </c>
    </row>
    <row r="2913" spans="1:8" x14ac:dyDescent="0.3">
      <c r="A2913" s="215" t="s">
        <v>1088</v>
      </c>
      <c r="B2913" s="115">
        <v>44419</v>
      </c>
      <c r="C2913" s="33">
        <v>159</v>
      </c>
      <c r="D2913" s="33">
        <v>1292</v>
      </c>
      <c r="E2913" s="34">
        <v>0</v>
      </c>
      <c r="F2913" s="33">
        <v>52</v>
      </c>
      <c r="G2913" s="33">
        <v>185</v>
      </c>
      <c r="H2913" s="32">
        <v>0</v>
      </c>
    </row>
    <row r="2914" spans="1:8" x14ac:dyDescent="0.3">
      <c r="A2914" s="215" t="s">
        <v>1089</v>
      </c>
      <c r="B2914" s="115">
        <v>44419</v>
      </c>
      <c r="C2914" s="33">
        <v>130</v>
      </c>
      <c r="D2914" s="33">
        <v>1445</v>
      </c>
      <c r="E2914" s="34">
        <v>0</v>
      </c>
      <c r="F2914" s="33">
        <v>58</v>
      </c>
      <c r="G2914" s="33">
        <v>157</v>
      </c>
      <c r="H2914" s="32">
        <v>0</v>
      </c>
    </row>
    <row r="2915" spans="1:8" x14ac:dyDescent="0.3">
      <c r="A2915" s="215" t="s">
        <v>1090</v>
      </c>
      <c r="B2915" s="115">
        <v>44419</v>
      </c>
      <c r="C2915" s="33">
        <v>79</v>
      </c>
      <c r="D2915" s="33">
        <v>888</v>
      </c>
      <c r="E2915" s="34">
        <v>0</v>
      </c>
      <c r="F2915" s="33">
        <v>18</v>
      </c>
      <c r="G2915" s="33">
        <v>105</v>
      </c>
      <c r="H2915" s="32">
        <v>0</v>
      </c>
    </row>
    <row r="2916" spans="1:8" x14ac:dyDescent="0.3">
      <c r="A2916" s="215" t="s">
        <v>1091</v>
      </c>
      <c r="B2916" s="115">
        <v>44419</v>
      </c>
      <c r="C2916" s="33">
        <v>82</v>
      </c>
      <c r="D2916" s="33">
        <v>968</v>
      </c>
      <c r="E2916" s="34">
        <v>0</v>
      </c>
      <c r="F2916" s="33">
        <v>70</v>
      </c>
      <c r="G2916" s="33">
        <v>223</v>
      </c>
      <c r="H2916" s="32">
        <v>0</v>
      </c>
    </row>
    <row r="2917" spans="1:8" x14ac:dyDescent="0.3">
      <c r="A2917" s="215" t="s">
        <v>1092</v>
      </c>
      <c r="B2917" s="115">
        <v>44419</v>
      </c>
      <c r="C2917" s="33">
        <v>157</v>
      </c>
      <c r="D2917" s="33">
        <v>906</v>
      </c>
      <c r="E2917" s="34">
        <v>0</v>
      </c>
      <c r="F2917" s="33">
        <v>55</v>
      </c>
      <c r="G2917" s="33">
        <v>159</v>
      </c>
      <c r="H2917" s="32">
        <v>0</v>
      </c>
    </row>
    <row r="2918" spans="1:8" x14ac:dyDescent="0.3">
      <c r="A2918" s="215" t="s">
        <v>1087</v>
      </c>
      <c r="B2918" s="115">
        <v>44420</v>
      </c>
      <c r="C2918" s="33">
        <v>427</v>
      </c>
      <c r="D2918" s="33">
        <v>2722</v>
      </c>
      <c r="E2918" s="34">
        <v>0</v>
      </c>
      <c r="F2918" s="33">
        <v>62</v>
      </c>
      <c r="G2918" s="33">
        <v>89</v>
      </c>
      <c r="H2918" s="32">
        <v>0</v>
      </c>
    </row>
    <row r="2919" spans="1:8" x14ac:dyDescent="0.3">
      <c r="A2919" s="215" t="s">
        <v>1088</v>
      </c>
      <c r="B2919" s="115">
        <v>44420</v>
      </c>
      <c r="C2919" s="33">
        <v>154</v>
      </c>
      <c r="D2919" s="33">
        <v>1280</v>
      </c>
      <c r="E2919" s="34">
        <v>0</v>
      </c>
      <c r="F2919" s="33">
        <v>57</v>
      </c>
      <c r="G2919" s="33">
        <v>169</v>
      </c>
      <c r="H2919" s="32">
        <v>0</v>
      </c>
    </row>
    <row r="2920" spans="1:8" x14ac:dyDescent="0.3">
      <c r="A2920" s="215" t="s">
        <v>1089</v>
      </c>
      <c r="B2920" s="115">
        <v>44420</v>
      </c>
      <c r="C2920" s="33">
        <v>135</v>
      </c>
      <c r="D2920" s="33">
        <v>1457</v>
      </c>
      <c r="E2920" s="34">
        <v>0</v>
      </c>
      <c r="F2920" s="33">
        <v>53</v>
      </c>
      <c r="G2920" s="33">
        <v>160</v>
      </c>
      <c r="H2920" s="32">
        <v>0</v>
      </c>
    </row>
    <row r="2921" spans="1:8" x14ac:dyDescent="0.3">
      <c r="A2921" s="215" t="s">
        <v>1090</v>
      </c>
      <c r="B2921" s="115">
        <v>44420</v>
      </c>
      <c r="C2921" s="33">
        <v>73</v>
      </c>
      <c r="D2921" s="33">
        <v>897</v>
      </c>
      <c r="E2921" s="34">
        <v>0</v>
      </c>
      <c r="F2921" s="33">
        <v>20</v>
      </c>
      <c r="G2921" s="33">
        <v>102</v>
      </c>
      <c r="H2921" s="32">
        <v>0</v>
      </c>
    </row>
    <row r="2922" spans="1:8" x14ac:dyDescent="0.3">
      <c r="A2922" s="215" t="s">
        <v>1091</v>
      </c>
      <c r="B2922" s="115">
        <v>44420</v>
      </c>
      <c r="C2922" s="33">
        <v>85</v>
      </c>
      <c r="D2922" s="33">
        <v>991</v>
      </c>
      <c r="E2922" s="34">
        <v>0</v>
      </c>
      <c r="F2922" s="33">
        <v>67</v>
      </c>
      <c r="G2922" s="33">
        <v>214</v>
      </c>
      <c r="H2922" s="32">
        <v>0</v>
      </c>
    </row>
    <row r="2923" spans="1:8" x14ac:dyDescent="0.3">
      <c r="A2923" s="215" t="s">
        <v>1092</v>
      </c>
      <c r="B2923" s="115">
        <v>44420</v>
      </c>
      <c r="C2923" s="33">
        <v>160</v>
      </c>
      <c r="D2923" s="33">
        <v>898</v>
      </c>
      <c r="E2923" s="34">
        <v>0</v>
      </c>
      <c r="F2923" s="33">
        <v>52</v>
      </c>
      <c r="G2923" s="33">
        <v>167</v>
      </c>
      <c r="H2923" s="32">
        <v>0</v>
      </c>
    </row>
    <row r="2924" spans="1:8" x14ac:dyDescent="0.3">
      <c r="A2924" s="215" t="s">
        <v>1087</v>
      </c>
      <c r="B2924" s="115">
        <v>44421</v>
      </c>
      <c r="C2924" s="33">
        <v>414</v>
      </c>
      <c r="D2924" s="33">
        <v>2693</v>
      </c>
      <c r="E2924" s="34">
        <v>0</v>
      </c>
      <c r="F2924" s="33">
        <v>83</v>
      </c>
      <c r="G2924" s="33">
        <v>118</v>
      </c>
      <c r="H2924" s="32">
        <v>0</v>
      </c>
    </row>
    <row r="2925" spans="1:8" x14ac:dyDescent="0.3">
      <c r="A2925" s="215" t="s">
        <v>1088</v>
      </c>
      <c r="B2925" s="115">
        <v>44421</v>
      </c>
      <c r="C2925" s="33">
        <v>152</v>
      </c>
      <c r="D2925" s="33">
        <v>1283</v>
      </c>
      <c r="E2925" s="34">
        <v>0</v>
      </c>
      <c r="F2925" s="33">
        <v>51</v>
      </c>
      <c r="G2925" s="33">
        <v>135</v>
      </c>
      <c r="H2925" s="32">
        <v>0</v>
      </c>
    </row>
    <row r="2926" spans="1:8" x14ac:dyDescent="0.3">
      <c r="A2926" s="215" t="s">
        <v>1089</v>
      </c>
      <c r="B2926" s="115">
        <v>44421</v>
      </c>
      <c r="C2926" s="33">
        <v>137</v>
      </c>
      <c r="D2926" s="33">
        <v>1396</v>
      </c>
      <c r="E2926" s="34">
        <v>0</v>
      </c>
      <c r="F2926" s="33">
        <v>53</v>
      </c>
      <c r="G2926" s="33">
        <v>200</v>
      </c>
      <c r="H2926" s="32">
        <v>0</v>
      </c>
    </row>
    <row r="2927" spans="1:8" x14ac:dyDescent="0.3">
      <c r="A2927" s="215" t="s">
        <v>1090</v>
      </c>
      <c r="B2927" s="115">
        <v>44421</v>
      </c>
      <c r="C2927" s="33">
        <v>74</v>
      </c>
      <c r="D2927" s="33">
        <v>887</v>
      </c>
      <c r="E2927" s="34">
        <v>0</v>
      </c>
      <c r="F2927" s="33">
        <v>23</v>
      </c>
      <c r="G2927" s="33">
        <v>100</v>
      </c>
      <c r="H2927" s="32">
        <v>0</v>
      </c>
    </row>
    <row r="2928" spans="1:8" x14ac:dyDescent="0.3">
      <c r="A2928" s="215" t="s">
        <v>1091</v>
      </c>
      <c r="B2928" s="115">
        <v>44421</v>
      </c>
      <c r="C2928" s="33">
        <v>89</v>
      </c>
      <c r="D2928" s="33">
        <v>962</v>
      </c>
      <c r="E2928" s="34">
        <v>0</v>
      </c>
      <c r="F2928" s="33">
        <v>63</v>
      </c>
      <c r="G2928" s="33">
        <v>238</v>
      </c>
      <c r="H2928" s="32">
        <v>0</v>
      </c>
    </row>
    <row r="2929" spans="1:8" x14ac:dyDescent="0.3">
      <c r="A2929" s="215" t="s">
        <v>1092</v>
      </c>
      <c r="B2929" s="115">
        <v>44421</v>
      </c>
      <c r="C2929" s="33">
        <v>158</v>
      </c>
      <c r="D2929" s="33">
        <v>892</v>
      </c>
      <c r="E2929" s="34">
        <v>0</v>
      </c>
      <c r="F2929" s="33">
        <v>54</v>
      </c>
      <c r="G2929" s="33">
        <v>173</v>
      </c>
      <c r="H2929" s="32">
        <v>0</v>
      </c>
    </row>
    <row r="2930" spans="1:8" x14ac:dyDescent="0.3">
      <c r="A2930" s="215" t="s">
        <v>1087</v>
      </c>
      <c r="B2930" s="115">
        <v>44422</v>
      </c>
      <c r="C2930" s="33">
        <v>414</v>
      </c>
      <c r="D2930" s="33">
        <v>2643</v>
      </c>
      <c r="E2930" s="34">
        <v>0</v>
      </c>
      <c r="F2930" s="33">
        <v>77</v>
      </c>
      <c r="G2930" s="33">
        <v>158</v>
      </c>
      <c r="H2930" s="32">
        <v>0</v>
      </c>
    </row>
    <row r="2931" spans="1:8" x14ac:dyDescent="0.3">
      <c r="A2931" s="215" t="s">
        <v>1088</v>
      </c>
      <c r="B2931" s="115">
        <v>44422</v>
      </c>
      <c r="C2931" s="33">
        <v>140</v>
      </c>
      <c r="D2931" s="33">
        <v>1236</v>
      </c>
      <c r="E2931" s="34">
        <v>0</v>
      </c>
      <c r="F2931" s="33">
        <v>59</v>
      </c>
      <c r="G2931" s="33">
        <v>162</v>
      </c>
      <c r="H2931" s="32">
        <v>0</v>
      </c>
    </row>
    <row r="2932" spans="1:8" x14ac:dyDescent="0.3">
      <c r="A2932" s="215" t="s">
        <v>1089</v>
      </c>
      <c r="B2932" s="115">
        <v>44422</v>
      </c>
      <c r="C2932" s="33">
        <v>134</v>
      </c>
      <c r="D2932" s="33">
        <v>1363</v>
      </c>
      <c r="E2932" s="34">
        <v>0</v>
      </c>
      <c r="F2932" s="33">
        <v>52</v>
      </c>
      <c r="G2932" s="33">
        <v>209</v>
      </c>
      <c r="H2932" s="32">
        <v>0</v>
      </c>
    </row>
    <row r="2933" spans="1:8" x14ac:dyDescent="0.3">
      <c r="A2933" s="215" t="s">
        <v>1090</v>
      </c>
      <c r="B2933" s="115">
        <v>44422</v>
      </c>
      <c r="C2933" s="33">
        <v>75</v>
      </c>
      <c r="D2933" s="33">
        <v>858</v>
      </c>
      <c r="E2933" s="34">
        <v>0</v>
      </c>
      <c r="F2933" s="33">
        <v>20</v>
      </c>
      <c r="G2933" s="33">
        <v>130</v>
      </c>
      <c r="H2933" s="32">
        <v>0</v>
      </c>
    </row>
    <row r="2934" spans="1:8" x14ac:dyDescent="0.3">
      <c r="A2934" s="215" t="s">
        <v>1091</v>
      </c>
      <c r="B2934" s="115">
        <v>44422</v>
      </c>
      <c r="C2934" s="33">
        <v>82</v>
      </c>
      <c r="D2934" s="33">
        <v>939</v>
      </c>
      <c r="E2934" s="34">
        <v>0</v>
      </c>
      <c r="F2934" s="33">
        <v>70</v>
      </c>
      <c r="G2934" s="33">
        <v>229</v>
      </c>
      <c r="H2934" s="32">
        <v>0</v>
      </c>
    </row>
    <row r="2935" spans="1:8" x14ac:dyDescent="0.3">
      <c r="A2935" s="215" t="s">
        <v>1092</v>
      </c>
      <c r="B2935" s="115">
        <v>44422</v>
      </c>
      <c r="C2935" s="33">
        <v>149</v>
      </c>
      <c r="D2935" s="33">
        <v>870</v>
      </c>
      <c r="E2935" s="34">
        <v>0</v>
      </c>
      <c r="F2935" s="33">
        <v>63</v>
      </c>
      <c r="G2935" s="33">
        <v>195</v>
      </c>
      <c r="H2935" s="32">
        <v>0</v>
      </c>
    </row>
    <row r="2936" spans="1:8" x14ac:dyDescent="0.3">
      <c r="A2936" s="215" t="s">
        <v>1087</v>
      </c>
      <c r="B2936" s="115">
        <v>44423</v>
      </c>
      <c r="C2936" s="33">
        <v>393</v>
      </c>
      <c r="D2936" s="33">
        <v>2570</v>
      </c>
      <c r="E2936" s="34">
        <v>0</v>
      </c>
      <c r="F2936" s="33">
        <v>96</v>
      </c>
      <c r="G2936" s="33">
        <v>211</v>
      </c>
      <c r="H2936" s="32">
        <v>0</v>
      </c>
    </row>
    <row r="2937" spans="1:8" x14ac:dyDescent="0.3">
      <c r="A2937" s="215" t="s">
        <v>1088</v>
      </c>
      <c r="B2937" s="115">
        <v>44423</v>
      </c>
      <c r="C2937" s="33">
        <v>129</v>
      </c>
      <c r="D2937" s="33">
        <v>1211</v>
      </c>
      <c r="E2937" s="34">
        <v>0</v>
      </c>
      <c r="F2937" s="33">
        <v>61</v>
      </c>
      <c r="G2937" s="33">
        <v>157</v>
      </c>
      <c r="H2937" s="32">
        <v>0</v>
      </c>
    </row>
    <row r="2938" spans="1:8" x14ac:dyDescent="0.3">
      <c r="A2938" s="215" t="s">
        <v>1089</v>
      </c>
      <c r="B2938" s="115">
        <v>44423</v>
      </c>
      <c r="C2938" s="33">
        <v>135</v>
      </c>
      <c r="D2938" s="33">
        <v>1299</v>
      </c>
      <c r="E2938" s="34">
        <v>0</v>
      </c>
      <c r="F2938" s="33">
        <v>54</v>
      </c>
      <c r="G2938" s="33">
        <v>250</v>
      </c>
      <c r="H2938" s="32">
        <v>0</v>
      </c>
    </row>
    <row r="2939" spans="1:8" x14ac:dyDescent="0.3">
      <c r="A2939" s="215" t="s">
        <v>1090</v>
      </c>
      <c r="B2939" s="115">
        <v>44423</v>
      </c>
      <c r="C2939" s="33">
        <v>77</v>
      </c>
      <c r="D2939" s="33">
        <v>844</v>
      </c>
      <c r="E2939" s="34">
        <v>0</v>
      </c>
      <c r="F2939" s="33">
        <v>18</v>
      </c>
      <c r="G2939" s="33">
        <v>133</v>
      </c>
      <c r="H2939" s="32">
        <v>0</v>
      </c>
    </row>
    <row r="2940" spans="1:8" x14ac:dyDescent="0.3">
      <c r="A2940" s="215" t="s">
        <v>1091</v>
      </c>
      <c r="B2940" s="115">
        <v>44423</v>
      </c>
      <c r="C2940" s="33">
        <v>76</v>
      </c>
      <c r="D2940" s="33">
        <v>908</v>
      </c>
      <c r="E2940" s="34">
        <v>0</v>
      </c>
      <c r="F2940" s="33">
        <v>76</v>
      </c>
      <c r="G2940" s="33">
        <v>261</v>
      </c>
      <c r="H2940" s="32">
        <v>0</v>
      </c>
    </row>
    <row r="2941" spans="1:8" x14ac:dyDescent="0.3">
      <c r="A2941" s="215" t="s">
        <v>1092</v>
      </c>
      <c r="B2941" s="115">
        <v>44423</v>
      </c>
      <c r="C2941" s="33">
        <v>145</v>
      </c>
      <c r="D2941" s="33">
        <v>848</v>
      </c>
      <c r="E2941" s="34">
        <v>0</v>
      </c>
      <c r="F2941" s="33">
        <v>67</v>
      </c>
      <c r="G2941" s="33">
        <v>217</v>
      </c>
      <c r="H2941" s="32">
        <v>0</v>
      </c>
    </row>
    <row r="2942" spans="1:8" x14ac:dyDescent="0.3">
      <c r="A2942" s="215" t="s">
        <v>1087</v>
      </c>
      <c r="B2942" s="115">
        <v>44424</v>
      </c>
      <c r="C2942" s="33">
        <v>381</v>
      </c>
      <c r="D2942" s="33">
        <v>2536</v>
      </c>
      <c r="E2942" s="34">
        <v>0</v>
      </c>
      <c r="F2942" s="33">
        <v>110</v>
      </c>
      <c r="G2942" s="33">
        <v>228</v>
      </c>
      <c r="H2942" s="32">
        <v>0</v>
      </c>
    </row>
    <row r="2943" spans="1:8" x14ac:dyDescent="0.3">
      <c r="A2943" s="215" t="s">
        <v>1088</v>
      </c>
      <c r="B2943" s="115">
        <v>44424</v>
      </c>
      <c r="C2943" s="33">
        <v>124</v>
      </c>
      <c r="D2943" s="33">
        <v>1224</v>
      </c>
      <c r="E2943" s="34">
        <v>0</v>
      </c>
      <c r="F2943" s="33">
        <v>62</v>
      </c>
      <c r="G2943" s="33">
        <v>168</v>
      </c>
      <c r="H2943" s="32">
        <v>0</v>
      </c>
    </row>
    <row r="2944" spans="1:8" x14ac:dyDescent="0.3">
      <c r="A2944" s="215" t="s">
        <v>1089</v>
      </c>
      <c r="B2944" s="115">
        <v>44424</v>
      </c>
      <c r="C2944" s="33">
        <v>131</v>
      </c>
      <c r="D2944" s="33">
        <v>1307</v>
      </c>
      <c r="E2944" s="34">
        <v>0</v>
      </c>
      <c r="F2944" s="33">
        <v>60</v>
      </c>
      <c r="G2944" s="33">
        <v>220</v>
      </c>
      <c r="H2944" s="32">
        <v>0</v>
      </c>
    </row>
    <row r="2945" spans="1:8" x14ac:dyDescent="0.3">
      <c r="A2945" s="215" t="s">
        <v>1090</v>
      </c>
      <c r="B2945" s="115">
        <v>44424</v>
      </c>
      <c r="C2945" s="33">
        <v>74</v>
      </c>
      <c r="D2945" s="33">
        <v>839</v>
      </c>
      <c r="E2945" s="34">
        <v>0</v>
      </c>
      <c r="F2945" s="33">
        <v>18</v>
      </c>
      <c r="G2945" s="33">
        <v>131</v>
      </c>
      <c r="H2945" s="32">
        <v>0</v>
      </c>
    </row>
    <row r="2946" spans="1:8" x14ac:dyDescent="0.3">
      <c r="A2946" s="215" t="s">
        <v>1091</v>
      </c>
      <c r="B2946" s="115">
        <v>44424</v>
      </c>
      <c r="C2946" s="33">
        <v>76</v>
      </c>
      <c r="D2946" s="33">
        <v>926</v>
      </c>
      <c r="E2946" s="34">
        <v>0</v>
      </c>
      <c r="F2946" s="33">
        <v>76</v>
      </c>
      <c r="G2946" s="33">
        <v>248</v>
      </c>
      <c r="H2946" s="32">
        <v>0</v>
      </c>
    </row>
    <row r="2947" spans="1:8" x14ac:dyDescent="0.3">
      <c r="A2947" s="215" t="s">
        <v>1092</v>
      </c>
      <c r="B2947" s="115">
        <v>44424</v>
      </c>
      <c r="C2947" s="33">
        <v>151</v>
      </c>
      <c r="D2947" s="33">
        <v>850</v>
      </c>
      <c r="E2947" s="34">
        <v>0</v>
      </c>
      <c r="F2947" s="33">
        <v>61</v>
      </c>
      <c r="G2947" s="33">
        <v>215</v>
      </c>
      <c r="H2947" s="32">
        <v>0</v>
      </c>
    </row>
    <row r="2948" spans="1:8" x14ac:dyDescent="0.3">
      <c r="A2948" s="215" t="s">
        <v>1087</v>
      </c>
      <c r="B2948" s="115">
        <v>44425</v>
      </c>
      <c r="C2948" s="33">
        <v>405</v>
      </c>
      <c r="D2948" s="33">
        <v>2634</v>
      </c>
      <c r="E2948" s="34">
        <v>0</v>
      </c>
      <c r="F2948" s="33">
        <v>87</v>
      </c>
      <c r="G2948" s="33">
        <v>173</v>
      </c>
      <c r="H2948" s="32">
        <v>0</v>
      </c>
    </row>
    <row r="2949" spans="1:8" x14ac:dyDescent="0.3">
      <c r="A2949" s="215" t="s">
        <v>1088</v>
      </c>
      <c r="B2949" s="115">
        <v>44425</v>
      </c>
      <c r="C2949" s="33">
        <v>131</v>
      </c>
      <c r="D2949" s="33">
        <v>1304</v>
      </c>
      <c r="E2949" s="34">
        <v>0</v>
      </c>
      <c r="F2949" s="33">
        <v>66</v>
      </c>
      <c r="G2949" s="33">
        <v>122</v>
      </c>
      <c r="H2949" s="32">
        <v>0</v>
      </c>
    </row>
    <row r="2950" spans="1:8" x14ac:dyDescent="0.3">
      <c r="A2950" s="215" t="s">
        <v>1089</v>
      </c>
      <c r="B2950" s="115">
        <v>44425</v>
      </c>
      <c r="C2950" s="33">
        <v>126</v>
      </c>
      <c r="D2950" s="33">
        <v>1369</v>
      </c>
      <c r="E2950" s="34">
        <v>0</v>
      </c>
      <c r="F2950" s="33">
        <v>59</v>
      </c>
      <c r="G2950" s="33">
        <v>167</v>
      </c>
      <c r="H2950" s="32">
        <v>0</v>
      </c>
    </row>
    <row r="2951" spans="1:8" x14ac:dyDescent="0.3">
      <c r="A2951" s="215" t="s">
        <v>1090</v>
      </c>
      <c r="B2951" s="115">
        <v>44425</v>
      </c>
      <c r="C2951" s="33">
        <v>78</v>
      </c>
      <c r="D2951" s="33">
        <v>882</v>
      </c>
      <c r="E2951" s="34">
        <v>0</v>
      </c>
      <c r="F2951" s="33">
        <v>19</v>
      </c>
      <c r="G2951" s="33">
        <v>106</v>
      </c>
      <c r="H2951" s="32">
        <v>0</v>
      </c>
    </row>
    <row r="2952" spans="1:8" x14ac:dyDescent="0.3">
      <c r="A2952" s="215" t="s">
        <v>1091</v>
      </c>
      <c r="B2952" s="115">
        <v>44425</v>
      </c>
      <c r="C2952" s="33">
        <v>75</v>
      </c>
      <c r="D2952" s="33">
        <v>932</v>
      </c>
      <c r="E2952" s="34">
        <v>0</v>
      </c>
      <c r="F2952" s="33">
        <v>77</v>
      </c>
      <c r="G2952" s="33">
        <v>236</v>
      </c>
      <c r="H2952" s="32">
        <v>0</v>
      </c>
    </row>
    <row r="2953" spans="1:8" x14ac:dyDescent="0.3">
      <c r="A2953" s="215" t="s">
        <v>1092</v>
      </c>
      <c r="B2953" s="115">
        <v>44425</v>
      </c>
      <c r="C2953" s="33">
        <v>152</v>
      </c>
      <c r="D2953" s="33">
        <v>881</v>
      </c>
      <c r="E2953" s="34">
        <v>0</v>
      </c>
      <c r="F2953" s="33">
        <v>60</v>
      </c>
      <c r="G2953" s="33">
        <v>184</v>
      </c>
      <c r="H2953" s="32">
        <v>0</v>
      </c>
    </row>
    <row r="2954" spans="1:8" x14ac:dyDescent="0.3">
      <c r="A2954" s="215" t="s">
        <v>1087</v>
      </c>
      <c r="B2954" s="115">
        <v>44426</v>
      </c>
      <c r="C2954" s="33">
        <v>412</v>
      </c>
      <c r="D2954" s="33">
        <v>2639</v>
      </c>
      <c r="E2954" s="34">
        <v>0</v>
      </c>
      <c r="F2954" s="33">
        <v>76</v>
      </c>
      <c r="G2954" s="33">
        <v>178</v>
      </c>
      <c r="H2954" s="32">
        <v>0</v>
      </c>
    </row>
    <row r="2955" spans="1:8" x14ac:dyDescent="0.3">
      <c r="A2955" s="215" t="s">
        <v>1088</v>
      </c>
      <c r="B2955" s="115">
        <v>44426</v>
      </c>
      <c r="C2955" s="33">
        <v>142</v>
      </c>
      <c r="D2955" s="33">
        <v>1344</v>
      </c>
      <c r="E2955" s="34">
        <v>0</v>
      </c>
      <c r="F2955" s="33">
        <v>59</v>
      </c>
      <c r="G2955" s="33">
        <v>113</v>
      </c>
      <c r="H2955" s="32">
        <v>0</v>
      </c>
    </row>
    <row r="2956" spans="1:8" x14ac:dyDescent="0.3">
      <c r="A2956" s="215" t="s">
        <v>1089</v>
      </c>
      <c r="B2956" s="115">
        <v>44426</v>
      </c>
      <c r="C2956" s="33">
        <v>128</v>
      </c>
      <c r="D2956" s="33">
        <v>1384</v>
      </c>
      <c r="E2956" s="34">
        <v>0</v>
      </c>
      <c r="F2956" s="33">
        <v>57</v>
      </c>
      <c r="G2956" s="33">
        <v>171</v>
      </c>
      <c r="H2956" s="32">
        <v>0</v>
      </c>
    </row>
    <row r="2957" spans="1:8" x14ac:dyDescent="0.3">
      <c r="A2957" s="215" t="s">
        <v>1090</v>
      </c>
      <c r="B2957" s="115">
        <v>44426</v>
      </c>
      <c r="C2957" s="33">
        <v>68</v>
      </c>
      <c r="D2957" s="33">
        <v>894</v>
      </c>
      <c r="E2957" s="34">
        <v>0</v>
      </c>
      <c r="F2957" s="33">
        <v>24</v>
      </c>
      <c r="G2957" s="33">
        <v>102</v>
      </c>
      <c r="H2957" s="32">
        <v>0</v>
      </c>
    </row>
    <row r="2958" spans="1:8" x14ac:dyDescent="0.3">
      <c r="A2958" s="215" t="s">
        <v>1091</v>
      </c>
      <c r="B2958" s="115">
        <v>44426</v>
      </c>
      <c r="C2958" s="33">
        <v>73</v>
      </c>
      <c r="D2958" s="33">
        <v>962</v>
      </c>
      <c r="E2958" s="34">
        <v>0</v>
      </c>
      <c r="F2958" s="33">
        <v>79</v>
      </c>
      <c r="G2958" s="33">
        <v>237</v>
      </c>
      <c r="H2958" s="32">
        <v>0</v>
      </c>
    </row>
    <row r="2959" spans="1:8" x14ac:dyDescent="0.3">
      <c r="A2959" s="215" t="s">
        <v>1092</v>
      </c>
      <c r="B2959" s="115">
        <v>44426</v>
      </c>
      <c r="C2959" s="33">
        <v>152</v>
      </c>
      <c r="D2959" s="33">
        <v>882</v>
      </c>
      <c r="E2959" s="34">
        <v>0</v>
      </c>
      <c r="F2959" s="33">
        <v>60</v>
      </c>
      <c r="G2959" s="33">
        <v>183</v>
      </c>
      <c r="H2959" s="32">
        <v>0</v>
      </c>
    </row>
    <row r="2960" spans="1:8" x14ac:dyDescent="0.3">
      <c r="A2960" s="215" t="s">
        <v>1087</v>
      </c>
      <c r="B2960" s="115">
        <v>44427</v>
      </c>
      <c r="C2960" s="33">
        <v>423</v>
      </c>
      <c r="D2960" s="33">
        <v>2690</v>
      </c>
      <c r="E2960" s="34">
        <v>0</v>
      </c>
      <c r="F2960" s="33">
        <v>66</v>
      </c>
      <c r="G2960" s="33">
        <v>131</v>
      </c>
      <c r="H2960" s="32">
        <v>0</v>
      </c>
    </row>
    <row r="2961" spans="1:8" x14ac:dyDescent="0.3">
      <c r="A2961" s="215" t="s">
        <v>1088</v>
      </c>
      <c r="B2961" s="115">
        <v>44427</v>
      </c>
      <c r="C2961" s="33">
        <v>142</v>
      </c>
      <c r="D2961" s="33">
        <v>1365</v>
      </c>
      <c r="E2961" s="34">
        <v>0</v>
      </c>
      <c r="F2961" s="33">
        <v>65</v>
      </c>
      <c r="G2961" s="33">
        <v>122</v>
      </c>
      <c r="H2961" s="32">
        <v>0</v>
      </c>
    </row>
    <row r="2962" spans="1:8" x14ac:dyDescent="0.3">
      <c r="A2962" s="215" t="s">
        <v>1089</v>
      </c>
      <c r="B2962" s="115">
        <v>44427</v>
      </c>
      <c r="C2962" s="33">
        <v>131</v>
      </c>
      <c r="D2962" s="33">
        <v>1361</v>
      </c>
      <c r="E2962" s="34">
        <v>0</v>
      </c>
      <c r="F2962" s="33">
        <v>53</v>
      </c>
      <c r="G2962" s="33">
        <v>207</v>
      </c>
      <c r="H2962" s="32">
        <v>0</v>
      </c>
    </row>
    <row r="2963" spans="1:8" x14ac:dyDescent="0.3">
      <c r="A2963" s="215" t="s">
        <v>1090</v>
      </c>
      <c r="B2963" s="115">
        <v>44427</v>
      </c>
      <c r="C2963" s="33">
        <v>69</v>
      </c>
      <c r="D2963" s="33">
        <v>849</v>
      </c>
      <c r="E2963" s="34">
        <v>0</v>
      </c>
      <c r="F2963" s="33">
        <v>20</v>
      </c>
      <c r="G2963" s="33">
        <v>144</v>
      </c>
      <c r="H2963" s="32">
        <v>0</v>
      </c>
    </row>
    <row r="2964" spans="1:8" x14ac:dyDescent="0.3">
      <c r="A2964" s="215" t="s">
        <v>1091</v>
      </c>
      <c r="B2964" s="115">
        <v>44427</v>
      </c>
      <c r="C2964" s="33">
        <v>87</v>
      </c>
      <c r="D2964" s="33">
        <v>963</v>
      </c>
      <c r="E2964" s="34">
        <v>0</v>
      </c>
      <c r="F2964" s="33">
        <v>66</v>
      </c>
      <c r="G2964" s="33">
        <v>239</v>
      </c>
      <c r="H2964" s="32">
        <v>0</v>
      </c>
    </row>
    <row r="2965" spans="1:8" x14ac:dyDescent="0.3">
      <c r="A2965" s="215" t="s">
        <v>1092</v>
      </c>
      <c r="B2965" s="115">
        <v>44427</v>
      </c>
      <c r="C2965" s="33">
        <v>157</v>
      </c>
      <c r="D2965" s="33">
        <v>879</v>
      </c>
      <c r="E2965" s="34">
        <v>0</v>
      </c>
      <c r="F2965" s="33">
        <v>55</v>
      </c>
      <c r="G2965" s="33">
        <v>186</v>
      </c>
      <c r="H2965" s="32">
        <v>0</v>
      </c>
    </row>
    <row r="2966" spans="1:8" x14ac:dyDescent="0.3">
      <c r="A2966" s="215" t="s">
        <v>1087</v>
      </c>
      <c r="B2966" s="115">
        <v>44428</v>
      </c>
      <c r="C2966" s="33">
        <v>418</v>
      </c>
      <c r="D2966" s="33">
        <v>2641</v>
      </c>
      <c r="E2966" s="34">
        <v>0</v>
      </c>
      <c r="F2966" s="33">
        <v>70</v>
      </c>
      <c r="G2966" s="33">
        <v>143</v>
      </c>
      <c r="H2966" s="32">
        <v>0</v>
      </c>
    </row>
    <row r="2967" spans="1:8" x14ac:dyDescent="0.3">
      <c r="A2967" s="215" t="s">
        <v>1088</v>
      </c>
      <c r="B2967" s="115">
        <v>44428</v>
      </c>
      <c r="C2967" s="33">
        <v>150</v>
      </c>
      <c r="D2967" s="33">
        <v>1320</v>
      </c>
      <c r="E2967" s="34">
        <v>0</v>
      </c>
      <c r="F2967" s="33">
        <v>60</v>
      </c>
      <c r="G2967" s="33">
        <v>144</v>
      </c>
      <c r="H2967" s="32">
        <v>0</v>
      </c>
    </row>
    <row r="2968" spans="1:8" x14ac:dyDescent="0.3">
      <c r="A2968" s="215" t="s">
        <v>1089</v>
      </c>
      <c r="B2968" s="115">
        <v>44428</v>
      </c>
      <c r="C2968" s="33">
        <v>129</v>
      </c>
      <c r="D2968" s="33">
        <v>1343</v>
      </c>
      <c r="E2968" s="34">
        <v>0</v>
      </c>
      <c r="F2968" s="33">
        <v>58</v>
      </c>
      <c r="G2968" s="33">
        <v>184</v>
      </c>
      <c r="H2968" s="32">
        <v>0</v>
      </c>
    </row>
    <row r="2969" spans="1:8" x14ac:dyDescent="0.3">
      <c r="A2969" s="215" t="s">
        <v>1090</v>
      </c>
      <c r="B2969" s="115">
        <v>44428</v>
      </c>
      <c r="C2969" s="33">
        <v>75</v>
      </c>
      <c r="D2969" s="33">
        <v>860</v>
      </c>
      <c r="E2969" s="34">
        <v>0</v>
      </c>
      <c r="F2969" s="33">
        <v>15</v>
      </c>
      <c r="G2969" s="33">
        <v>76</v>
      </c>
      <c r="H2969" s="32">
        <v>0</v>
      </c>
    </row>
    <row r="2970" spans="1:8" x14ac:dyDescent="0.3">
      <c r="A2970" s="215" t="s">
        <v>1091</v>
      </c>
      <c r="B2970" s="115">
        <v>44428</v>
      </c>
      <c r="C2970" s="33">
        <v>82</v>
      </c>
      <c r="D2970" s="33">
        <v>961</v>
      </c>
      <c r="E2970" s="34">
        <v>0</v>
      </c>
      <c r="F2970" s="33">
        <v>70</v>
      </c>
      <c r="G2970" s="33">
        <v>240</v>
      </c>
      <c r="H2970" s="32">
        <v>0</v>
      </c>
    </row>
    <row r="2971" spans="1:8" x14ac:dyDescent="0.3">
      <c r="A2971" s="215" t="s">
        <v>1092</v>
      </c>
      <c r="B2971" s="115">
        <v>44428</v>
      </c>
      <c r="C2971" s="33">
        <v>154</v>
      </c>
      <c r="D2971" s="33">
        <v>842</v>
      </c>
      <c r="E2971" s="34">
        <v>0</v>
      </c>
      <c r="F2971" s="33">
        <v>58</v>
      </c>
      <c r="G2971" s="33">
        <v>223</v>
      </c>
      <c r="H2971" s="32">
        <v>0</v>
      </c>
    </row>
    <row r="2972" spans="1:8" x14ac:dyDescent="0.3">
      <c r="A2972" s="215" t="s">
        <v>1087</v>
      </c>
      <c r="B2972" s="115">
        <v>44429</v>
      </c>
      <c r="C2972" s="33">
        <v>408</v>
      </c>
      <c r="D2972" s="33">
        <v>2625</v>
      </c>
      <c r="E2972" s="34">
        <v>0</v>
      </c>
      <c r="F2972" s="33">
        <v>78</v>
      </c>
      <c r="G2972" s="33">
        <v>172</v>
      </c>
      <c r="H2972" s="32">
        <v>0</v>
      </c>
    </row>
    <row r="2973" spans="1:8" x14ac:dyDescent="0.3">
      <c r="A2973" s="215" t="s">
        <v>1088</v>
      </c>
      <c r="B2973" s="115">
        <v>44429</v>
      </c>
      <c r="C2973" s="33">
        <v>150</v>
      </c>
      <c r="D2973" s="33">
        <v>1239</v>
      </c>
      <c r="E2973" s="34">
        <v>0</v>
      </c>
      <c r="F2973" s="33">
        <v>59</v>
      </c>
      <c r="G2973" s="33">
        <v>195</v>
      </c>
      <c r="H2973" s="32">
        <v>0</v>
      </c>
    </row>
    <row r="2974" spans="1:8" x14ac:dyDescent="0.3">
      <c r="A2974" s="215" t="s">
        <v>1089</v>
      </c>
      <c r="B2974" s="115">
        <v>44429</v>
      </c>
      <c r="C2974" s="33">
        <v>116</v>
      </c>
      <c r="D2974" s="33">
        <v>1320</v>
      </c>
      <c r="E2974" s="34">
        <v>0</v>
      </c>
      <c r="F2974" s="33">
        <v>71</v>
      </c>
      <c r="G2974" s="33">
        <v>198</v>
      </c>
      <c r="H2974" s="32">
        <v>0</v>
      </c>
    </row>
    <row r="2975" spans="1:8" x14ac:dyDescent="0.3">
      <c r="A2975" s="215" t="s">
        <v>1090</v>
      </c>
      <c r="B2975" s="115">
        <v>44429</v>
      </c>
      <c r="C2975" s="33">
        <v>73</v>
      </c>
      <c r="D2975" s="33">
        <v>828</v>
      </c>
      <c r="E2975" s="34">
        <v>0</v>
      </c>
      <c r="F2975" s="33">
        <v>15</v>
      </c>
      <c r="G2975" s="33">
        <v>84</v>
      </c>
      <c r="H2975" s="32">
        <v>0</v>
      </c>
    </row>
    <row r="2976" spans="1:8" x14ac:dyDescent="0.3">
      <c r="A2976" s="215" t="s">
        <v>1091</v>
      </c>
      <c r="B2976" s="115">
        <v>44429</v>
      </c>
      <c r="C2976" s="33">
        <v>81</v>
      </c>
      <c r="D2976" s="33">
        <v>937</v>
      </c>
      <c r="E2976" s="34">
        <v>0</v>
      </c>
      <c r="F2976" s="33">
        <v>71</v>
      </c>
      <c r="G2976" s="33">
        <v>252</v>
      </c>
      <c r="H2976" s="32">
        <v>0</v>
      </c>
    </row>
    <row r="2977" spans="1:8" x14ac:dyDescent="0.3">
      <c r="A2977" s="215" t="s">
        <v>1092</v>
      </c>
      <c r="B2977" s="115">
        <v>44429</v>
      </c>
      <c r="C2977" s="33">
        <v>158</v>
      </c>
      <c r="D2977" s="33">
        <v>821</v>
      </c>
      <c r="E2977" s="34">
        <v>0</v>
      </c>
      <c r="F2977" s="33">
        <v>54</v>
      </c>
      <c r="G2977" s="33">
        <v>244</v>
      </c>
      <c r="H2977" s="32">
        <v>0</v>
      </c>
    </row>
    <row r="2978" spans="1:8" x14ac:dyDescent="0.3">
      <c r="A2978" s="215" t="s">
        <v>1087</v>
      </c>
      <c r="B2978" s="115">
        <v>44430</v>
      </c>
      <c r="C2978" s="33">
        <v>391</v>
      </c>
      <c r="D2978" s="33">
        <v>2496</v>
      </c>
      <c r="E2978" s="34">
        <v>0</v>
      </c>
      <c r="F2978" s="33">
        <v>75</v>
      </c>
      <c r="G2978" s="33">
        <v>277</v>
      </c>
      <c r="H2978" s="32">
        <v>0</v>
      </c>
    </row>
    <row r="2979" spans="1:8" x14ac:dyDescent="0.3">
      <c r="A2979" s="215" t="s">
        <v>1088</v>
      </c>
      <c r="B2979" s="115">
        <v>44430</v>
      </c>
      <c r="C2979" s="33">
        <v>143</v>
      </c>
      <c r="D2979" s="33">
        <v>1222</v>
      </c>
      <c r="E2979" s="34">
        <v>0</v>
      </c>
      <c r="F2979" s="33">
        <v>57</v>
      </c>
      <c r="G2979" s="33">
        <v>206</v>
      </c>
      <c r="H2979" s="32">
        <v>0</v>
      </c>
    </row>
    <row r="2980" spans="1:8" x14ac:dyDescent="0.3">
      <c r="A2980" s="215" t="s">
        <v>1089</v>
      </c>
      <c r="B2980" s="115">
        <v>44430</v>
      </c>
      <c r="C2980" s="33">
        <v>123</v>
      </c>
      <c r="D2980" s="33">
        <v>1302</v>
      </c>
      <c r="E2980" s="34">
        <v>0</v>
      </c>
      <c r="F2980" s="33">
        <v>65</v>
      </c>
      <c r="G2980" s="33">
        <v>204</v>
      </c>
      <c r="H2980" s="32">
        <v>0</v>
      </c>
    </row>
    <row r="2981" spans="1:8" x14ac:dyDescent="0.3">
      <c r="A2981" s="215" t="s">
        <v>1090</v>
      </c>
      <c r="B2981" s="115">
        <v>44430</v>
      </c>
      <c r="C2981" s="33">
        <v>65</v>
      </c>
      <c r="D2981" s="33">
        <v>817</v>
      </c>
      <c r="E2981" s="34">
        <v>0</v>
      </c>
      <c r="F2981" s="33">
        <v>24</v>
      </c>
      <c r="G2981" s="33">
        <v>104</v>
      </c>
      <c r="H2981" s="32">
        <v>0</v>
      </c>
    </row>
    <row r="2982" spans="1:8" x14ac:dyDescent="0.3">
      <c r="A2982" s="215" t="s">
        <v>1091</v>
      </c>
      <c r="B2982" s="115">
        <v>44430</v>
      </c>
      <c r="C2982" s="33">
        <v>78</v>
      </c>
      <c r="D2982" s="33">
        <v>912</v>
      </c>
      <c r="E2982" s="34">
        <v>0</v>
      </c>
      <c r="F2982" s="33">
        <v>74</v>
      </c>
      <c r="G2982" s="33">
        <v>263</v>
      </c>
      <c r="H2982" s="32">
        <v>0</v>
      </c>
    </row>
    <row r="2983" spans="1:8" x14ac:dyDescent="0.3">
      <c r="A2983" s="215" t="s">
        <v>1092</v>
      </c>
      <c r="B2983" s="115">
        <v>44430</v>
      </c>
      <c r="C2983" s="33">
        <v>147</v>
      </c>
      <c r="D2983" s="33">
        <v>821</v>
      </c>
      <c r="E2983" s="34">
        <v>0</v>
      </c>
      <c r="F2983" s="33">
        <v>65</v>
      </c>
      <c r="G2983" s="33">
        <v>238</v>
      </c>
      <c r="H2983" s="32">
        <v>0</v>
      </c>
    </row>
    <row r="2984" spans="1:8" x14ac:dyDescent="0.3">
      <c r="A2984" s="215" t="s">
        <v>1087</v>
      </c>
      <c r="B2984" s="115">
        <v>44431</v>
      </c>
      <c r="C2984" s="33">
        <v>389</v>
      </c>
      <c r="D2984" s="33">
        <v>2562</v>
      </c>
      <c r="E2984" s="34">
        <v>0</v>
      </c>
      <c r="F2984" s="33">
        <v>78</v>
      </c>
      <c r="G2984" s="33">
        <v>227</v>
      </c>
      <c r="H2984" s="32">
        <v>0</v>
      </c>
    </row>
    <row r="2985" spans="1:8" x14ac:dyDescent="0.3">
      <c r="A2985" s="215" t="s">
        <v>1088</v>
      </c>
      <c r="B2985" s="115">
        <v>44431</v>
      </c>
      <c r="C2985" s="33">
        <v>145</v>
      </c>
      <c r="D2985" s="33">
        <v>1272</v>
      </c>
      <c r="E2985" s="34">
        <v>0</v>
      </c>
      <c r="F2985" s="33">
        <v>54</v>
      </c>
      <c r="G2985" s="33">
        <v>177</v>
      </c>
      <c r="H2985" s="32">
        <v>0</v>
      </c>
    </row>
    <row r="2986" spans="1:8" x14ac:dyDescent="0.3">
      <c r="A2986" s="215" t="s">
        <v>1089</v>
      </c>
      <c r="B2986" s="115">
        <v>44431</v>
      </c>
      <c r="C2986" s="33">
        <v>121</v>
      </c>
      <c r="D2986" s="33">
        <v>1312</v>
      </c>
      <c r="E2986" s="34">
        <v>0</v>
      </c>
      <c r="F2986" s="33">
        <v>57</v>
      </c>
      <c r="G2986" s="33">
        <v>174</v>
      </c>
      <c r="H2986" s="32">
        <v>0</v>
      </c>
    </row>
    <row r="2987" spans="1:8" x14ac:dyDescent="0.3">
      <c r="A2987" s="215" t="s">
        <v>1090</v>
      </c>
      <c r="B2987" s="115">
        <v>44431</v>
      </c>
      <c r="C2987" s="33">
        <v>71</v>
      </c>
      <c r="D2987" s="33">
        <v>813</v>
      </c>
      <c r="E2987" s="34">
        <v>0</v>
      </c>
      <c r="F2987" s="33">
        <v>18</v>
      </c>
      <c r="G2987" s="33">
        <v>99</v>
      </c>
      <c r="H2987" s="32">
        <v>0</v>
      </c>
    </row>
    <row r="2988" spans="1:8" x14ac:dyDescent="0.3">
      <c r="A2988" s="215" t="s">
        <v>1091</v>
      </c>
      <c r="B2988" s="115">
        <v>44431</v>
      </c>
      <c r="C2988" s="33">
        <v>86</v>
      </c>
      <c r="D2988" s="33">
        <v>962</v>
      </c>
      <c r="E2988" s="34">
        <v>0</v>
      </c>
      <c r="F2988" s="33">
        <v>66</v>
      </c>
      <c r="G2988" s="33">
        <v>220</v>
      </c>
      <c r="H2988" s="32">
        <v>0</v>
      </c>
    </row>
    <row r="2989" spans="1:8" x14ac:dyDescent="0.3">
      <c r="A2989" s="215" t="s">
        <v>1092</v>
      </c>
      <c r="B2989" s="115">
        <v>44431</v>
      </c>
      <c r="C2989" s="33">
        <v>153</v>
      </c>
      <c r="D2989" s="33">
        <v>834</v>
      </c>
      <c r="E2989" s="34">
        <v>0</v>
      </c>
      <c r="F2989" s="33">
        <v>59</v>
      </c>
      <c r="G2989" s="33">
        <v>231</v>
      </c>
      <c r="H2989" s="32">
        <v>0</v>
      </c>
    </row>
    <row r="2990" spans="1:8" x14ac:dyDescent="0.3">
      <c r="A2990" s="215" t="s">
        <v>1087</v>
      </c>
      <c r="B2990" s="115">
        <v>44432</v>
      </c>
      <c r="C2990" s="33">
        <v>409</v>
      </c>
      <c r="D2990" s="33">
        <v>2660</v>
      </c>
      <c r="E2990" s="34">
        <v>0</v>
      </c>
      <c r="F2990" s="33">
        <v>78</v>
      </c>
      <c r="G2990" s="33">
        <v>125</v>
      </c>
      <c r="H2990" s="32">
        <v>0</v>
      </c>
    </row>
    <row r="2991" spans="1:8" x14ac:dyDescent="0.3">
      <c r="A2991" s="215" t="s">
        <v>1088</v>
      </c>
      <c r="B2991" s="115">
        <v>44432</v>
      </c>
      <c r="C2991" s="33">
        <v>163</v>
      </c>
      <c r="D2991" s="33">
        <v>1358</v>
      </c>
      <c r="E2991" s="34">
        <v>0</v>
      </c>
      <c r="F2991" s="33">
        <v>46</v>
      </c>
      <c r="G2991" s="33">
        <v>125</v>
      </c>
      <c r="H2991" s="32">
        <v>0</v>
      </c>
    </row>
    <row r="2992" spans="1:8" x14ac:dyDescent="0.3">
      <c r="A2992" s="215" t="s">
        <v>1089</v>
      </c>
      <c r="B2992" s="115">
        <v>44432</v>
      </c>
      <c r="C2992" s="33">
        <v>127</v>
      </c>
      <c r="D2992" s="33">
        <v>1380</v>
      </c>
      <c r="E2992" s="34">
        <v>0</v>
      </c>
      <c r="F2992" s="33">
        <v>48</v>
      </c>
      <c r="G2992" s="33">
        <v>128</v>
      </c>
      <c r="H2992" s="32">
        <v>0</v>
      </c>
    </row>
    <row r="2993" spans="1:8" x14ac:dyDescent="0.3">
      <c r="A2993" s="215" t="s">
        <v>1090</v>
      </c>
      <c r="B2993" s="115">
        <v>44432</v>
      </c>
      <c r="C2993" s="33">
        <v>76</v>
      </c>
      <c r="D2993" s="33">
        <v>846</v>
      </c>
      <c r="E2993" s="34">
        <v>0</v>
      </c>
      <c r="F2993" s="33">
        <v>18</v>
      </c>
      <c r="G2993" s="33">
        <v>82</v>
      </c>
      <c r="H2993" s="32">
        <v>0</v>
      </c>
    </row>
    <row r="2994" spans="1:8" x14ac:dyDescent="0.3">
      <c r="A2994" s="215" t="s">
        <v>1091</v>
      </c>
      <c r="B2994" s="115">
        <v>44432</v>
      </c>
      <c r="C2994" s="33">
        <v>85</v>
      </c>
      <c r="D2994" s="33">
        <v>969</v>
      </c>
      <c r="E2994" s="34">
        <v>0</v>
      </c>
      <c r="F2994" s="33">
        <v>67</v>
      </c>
      <c r="G2994" s="33">
        <v>227</v>
      </c>
      <c r="H2994" s="32">
        <v>0</v>
      </c>
    </row>
    <row r="2995" spans="1:8" x14ac:dyDescent="0.3">
      <c r="A2995" s="215" t="s">
        <v>1092</v>
      </c>
      <c r="B2995" s="115">
        <v>44432</v>
      </c>
      <c r="C2995" s="33">
        <v>160</v>
      </c>
      <c r="D2995" s="33">
        <v>884</v>
      </c>
      <c r="E2995" s="34">
        <v>0</v>
      </c>
      <c r="F2995" s="33">
        <v>39</v>
      </c>
      <c r="G2995" s="33">
        <v>106</v>
      </c>
      <c r="H2995"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 activePane="bottomLeft" state="frozen"/>
      <selection activeCell="F21" sqref="F21:G34"/>
      <selection pane="bottomLeft" activeCell="A2" sqref="A2"/>
    </sheetView>
  </sheetViews>
  <sheetFormatPr defaultColWidth="9.44140625" defaultRowHeight="14.4" x14ac:dyDescent="0.3"/>
  <cols>
    <col min="1" max="1" width="11.5546875" style="27" bestFit="1" customWidth="1"/>
    <col min="2" max="2" width="39.44140625" style="27" bestFit="1" customWidth="1"/>
    <col min="3" max="3" width="15.44140625" style="27" bestFit="1" customWidth="1"/>
    <col min="4" max="4" width="51" style="27" bestFit="1" customWidth="1"/>
    <col min="5" max="5" width="32.44140625" style="27" bestFit="1" customWidth="1"/>
    <col min="6" max="6" width="69.44140625" style="27" bestFit="1" customWidth="1"/>
    <col min="7" max="7" width="25" style="27" bestFit="1" customWidth="1"/>
    <col min="8" max="16384" width="9.44140625" style="27"/>
  </cols>
  <sheetData>
    <row r="1" spans="1:7" s="29" customFormat="1" x14ac:dyDescent="0.3">
      <c r="A1" s="29" t="s">
        <v>38</v>
      </c>
      <c r="B1" s="29" t="s">
        <v>277</v>
      </c>
      <c r="C1" s="29" t="s">
        <v>275</v>
      </c>
      <c r="D1" s="29" t="s">
        <v>273</v>
      </c>
      <c r="E1" s="29" t="s">
        <v>271</v>
      </c>
      <c r="F1" s="27" t="s">
        <v>568</v>
      </c>
      <c r="G1" s="27" t="s">
        <v>567</v>
      </c>
    </row>
    <row r="2" spans="1:7" s="197" customFormat="1" ht="15.75" customHeight="1" x14ac:dyDescent="0.3">
      <c r="A2" s="175">
        <v>44432</v>
      </c>
      <c r="B2" s="84" t="s">
        <v>1093</v>
      </c>
      <c r="C2" s="176" t="s">
        <v>458</v>
      </c>
      <c r="D2" s="176">
        <v>0</v>
      </c>
      <c r="E2" s="176">
        <v>0</v>
      </c>
    </row>
    <row r="3" spans="1:7" s="197" customFormat="1" ht="15.75" customHeight="1" x14ac:dyDescent="0.3">
      <c r="A3" s="175">
        <v>44432</v>
      </c>
      <c r="B3" s="84" t="s">
        <v>1094</v>
      </c>
      <c r="C3" s="176" t="s">
        <v>458</v>
      </c>
      <c r="D3" s="176">
        <v>5</v>
      </c>
      <c r="E3" s="176">
        <v>2</v>
      </c>
    </row>
    <row r="4" spans="1:7" s="197" customFormat="1" ht="15.75" customHeight="1" x14ac:dyDescent="0.3">
      <c r="A4" s="175">
        <v>44432</v>
      </c>
      <c r="B4" s="84" t="s">
        <v>1095</v>
      </c>
      <c r="C4" s="176" t="s">
        <v>449</v>
      </c>
      <c r="D4" s="176">
        <v>0</v>
      </c>
      <c r="E4" s="176">
        <v>0</v>
      </c>
    </row>
    <row r="5" spans="1:7" s="197" customFormat="1" ht="15.75" customHeight="1" x14ac:dyDescent="0.3">
      <c r="A5" s="175">
        <v>44432</v>
      </c>
      <c r="B5" s="84" t="s">
        <v>566</v>
      </c>
      <c r="C5" s="176" t="s">
        <v>457</v>
      </c>
      <c r="D5" s="176">
        <v>3</v>
      </c>
      <c r="E5" s="176">
        <v>0</v>
      </c>
    </row>
    <row r="6" spans="1:7" s="197" customFormat="1" ht="15.75" customHeight="1" x14ac:dyDescent="0.3">
      <c r="A6" s="175">
        <v>44432</v>
      </c>
      <c r="B6" s="84" t="s">
        <v>565</v>
      </c>
      <c r="C6" s="176" t="s">
        <v>456</v>
      </c>
      <c r="D6" s="176">
        <v>57</v>
      </c>
      <c r="E6" s="176">
        <v>11</v>
      </c>
    </row>
    <row r="7" spans="1:7" s="197" customFormat="1" ht="15.75" customHeight="1" x14ac:dyDescent="0.3">
      <c r="A7" s="175">
        <v>44432</v>
      </c>
      <c r="B7" s="84" t="s">
        <v>564</v>
      </c>
      <c r="C7" s="176" t="s">
        <v>456</v>
      </c>
      <c r="D7" s="176">
        <v>8</v>
      </c>
      <c r="E7" s="176">
        <v>0</v>
      </c>
    </row>
    <row r="8" spans="1:7" s="197" customFormat="1" ht="15.75" customHeight="1" x14ac:dyDescent="0.3">
      <c r="A8" s="175">
        <v>44432</v>
      </c>
      <c r="B8" s="84" t="s">
        <v>563</v>
      </c>
      <c r="C8" s="176" t="s">
        <v>461</v>
      </c>
      <c r="D8" s="176">
        <v>8</v>
      </c>
      <c r="E8" s="176">
        <v>1</v>
      </c>
    </row>
    <row r="9" spans="1:7" s="197" customFormat="1" ht="15.75" customHeight="1" x14ac:dyDescent="0.3">
      <c r="A9" s="175">
        <v>44432</v>
      </c>
      <c r="B9" s="84" t="s">
        <v>562</v>
      </c>
      <c r="C9" s="176" t="s">
        <v>452</v>
      </c>
      <c r="D9" s="176">
        <v>3</v>
      </c>
      <c r="E9" s="176">
        <v>0</v>
      </c>
    </row>
    <row r="10" spans="1:7" s="197" customFormat="1" ht="15.75" customHeight="1" x14ac:dyDescent="0.3">
      <c r="A10" s="175">
        <v>44432</v>
      </c>
      <c r="B10" s="84" t="s">
        <v>561</v>
      </c>
      <c r="C10" s="176" t="s">
        <v>452</v>
      </c>
      <c r="D10" s="176">
        <v>2</v>
      </c>
      <c r="E10" s="176">
        <v>1</v>
      </c>
    </row>
    <row r="11" spans="1:7" s="197" customFormat="1" ht="15.75" customHeight="1" x14ac:dyDescent="0.3">
      <c r="A11" s="175">
        <v>44432</v>
      </c>
      <c r="B11" s="84" t="s">
        <v>560</v>
      </c>
      <c r="C11" s="176" t="s">
        <v>451</v>
      </c>
      <c r="D11" s="176">
        <v>13</v>
      </c>
      <c r="E11" s="176">
        <v>3</v>
      </c>
    </row>
    <row r="12" spans="1:7" s="197" customFormat="1" ht="15.75" customHeight="1" x14ac:dyDescent="0.3">
      <c r="A12" s="175">
        <v>44432</v>
      </c>
      <c r="B12" s="84" t="s">
        <v>559</v>
      </c>
      <c r="C12" s="176" t="s">
        <v>450</v>
      </c>
      <c r="D12" s="176">
        <v>17</v>
      </c>
      <c r="E12" s="176">
        <v>7</v>
      </c>
    </row>
    <row r="13" spans="1:7" s="197" customFormat="1" ht="15.75" customHeight="1" x14ac:dyDescent="0.3">
      <c r="A13" s="175">
        <v>44432</v>
      </c>
      <c r="B13" s="84" t="s">
        <v>558</v>
      </c>
      <c r="C13" s="176" t="s">
        <v>458</v>
      </c>
      <c r="D13" s="176">
        <v>9</v>
      </c>
      <c r="E13" s="176">
        <v>3</v>
      </c>
    </row>
    <row r="14" spans="1:7" s="197" customFormat="1" ht="15.75" customHeight="1" x14ac:dyDescent="0.3">
      <c r="A14" s="175">
        <v>44432</v>
      </c>
      <c r="B14" s="84" t="s">
        <v>557</v>
      </c>
      <c r="C14" s="176" t="s">
        <v>450</v>
      </c>
      <c r="D14" s="176">
        <v>1</v>
      </c>
      <c r="E14" s="176">
        <v>1</v>
      </c>
    </row>
    <row r="15" spans="1:7" s="197" customFormat="1" ht="15.75" customHeight="1" x14ac:dyDescent="0.3">
      <c r="A15" s="175">
        <v>44432</v>
      </c>
      <c r="B15" s="84" t="s">
        <v>556</v>
      </c>
      <c r="C15" s="176" t="s">
        <v>450</v>
      </c>
      <c r="D15" s="176">
        <v>17</v>
      </c>
      <c r="E15" s="176">
        <v>7</v>
      </c>
    </row>
    <row r="16" spans="1:7" s="197" customFormat="1" ht="15.75" customHeight="1" x14ac:dyDescent="0.3">
      <c r="A16" s="175">
        <v>44432</v>
      </c>
      <c r="B16" s="84" t="s">
        <v>555</v>
      </c>
      <c r="C16" s="176" t="s">
        <v>450</v>
      </c>
      <c r="D16" s="176">
        <v>14</v>
      </c>
      <c r="E16" s="176">
        <v>0</v>
      </c>
    </row>
    <row r="17" spans="1:5" s="197" customFormat="1" ht="15.75" customHeight="1" x14ac:dyDescent="0.3">
      <c r="A17" s="175">
        <v>44432</v>
      </c>
      <c r="B17" s="84" t="s">
        <v>554</v>
      </c>
      <c r="C17" s="176" t="s">
        <v>450</v>
      </c>
      <c r="D17" s="176">
        <v>20</v>
      </c>
      <c r="E17" s="176">
        <v>6</v>
      </c>
    </row>
    <row r="18" spans="1:5" s="197" customFormat="1" ht="15.75" customHeight="1" x14ac:dyDescent="0.3">
      <c r="A18" s="175">
        <v>44432</v>
      </c>
      <c r="B18" s="84" t="s">
        <v>553</v>
      </c>
      <c r="C18" s="176" t="s">
        <v>451</v>
      </c>
      <c r="D18" s="176">
        <v>9</v>
      </c>
      <c r="E18" s="176">
        <v>3</v>
      </c>
    </row>
    <row r="19" spans="1:5" s="197" customFormat="1" ht="15.75" customHeight="1" x14ac:dyDescent="0.3">
      <c r="A19" s="175">
        <v>44432</v>
      </c>
      <c r="B19" s="84" t="s">
        <v>552</v>
      </c>
      <c r="C19" s="176" t="s">
        <v>454</v>
      </c>
      <c r="D19" s="176">
        <v>10</v>
      </c>
      <c r="E19" s="176">
        <v>2</v>
      </c>
    </row>
    <row r="20" spans="1:5" s="197" customFormat="1" ht="15.75" customHeight="1" x14ac:dyDescent="0.3">
      <c r="A20" s="175">
        <v>44432</v>
      </c>
      <c r="B20" s="84" t="s">
        <v>551</v>
      </c>
      <c r="C20" s="176" t="s">
        <v>462</v>
      </c>
      <c r="D20" s="176">
        <v>8</v>
      </c>
      <c r="E20" s="176">
        <v>0</v>
      </c>
    </row>
    <row r="21" spans="1:5" s="197" customFormat="1" ht="15.75" customHeight="1" x14ac:dyDescent="0.3">
      <c r="A21" s="175">
        <v>44432</v>
      </c>
      <c r="B21" s="84" t="s">
        <v>550</v>
      </c>
      <c r="C21" s="176" t="s">
        <v>450</v>
      </c>
      <c r="D21" s="176">
        <v>4</v>
      </c>
      <c r="E21" s="176">
        <v>1</v>
      </c>
    </row>
    <row r="22" spans="1:5" s="197" customFormat="1" ht="15.75" customHeight="1" x14ac:dyDescent="0.3">
      <c r="A22" s="175">
        <v>44432</v>
      </c>
      <c r="B22" s="84" t="s">
        <v>549</v>
      </c>
      <c r="C22" s="176" t="s">
        <v>449</v>
      </c>
      <c r="D22" s="176">
        <v>1</v>
      </c>
      <c r="E22" s="176">
        <v>0</v>
      </c>
    </row>
    <row r="23" spans="1:5" s="197" customFormat="1" ht="15.75" customHeight="1" x14ac:dyDescent="0.3">
      <c r="A23" s="175">
        <v>44432</v>
      </c>
      <c r="B23" s="84" t="s">
        <v>548</v>
      </c>
      <c r="C23" s="176" t="s">
        <v>455</v>
      </c>
      <c r="D23" s="176">
        <v>6</v>
      </c>
      <c r="E23" s="176">
        <v>1</v>
      </c>
    </row>
    <row r="24" spans="1:5" s="197" customFormat="1" ht="15.75" customHeight="1" x14ac:dyDescent="0.3">
      <c r="A24" s="175">
        <v>44432</v>
      </c>
      <c r="B24" s="84" t="s">
        <v>547</v>
      </c>
      <c r="C24" s="176" t="s">
        <v>450</v>
      </c>
      <c r="D24" s="176">
        <v>0</v>
      </c>
      <c r="E24" s="176">
        <v>0</v>
      </c>
    </row>
    <row r="25" spans="1:5" s="197" customFormat="1" ht="15.75" customHeight="1" x14ac:dyDescent="0.3">
      <c r="A25" s="175">
        <v>44432</v>
      </c>
      <c r="B25" s="84" t="s">
        <v>546</v>
      </c>
      <c r="C25" s="176" t="s">
        <v>454</v>
      </c>
      <c r="D25" s="176">
        <v>3</v>
      </c>
      <c r="E25" s="176">
        <v>0</v>
      </c>
    </row>
    <row r="26" spans="1:5" s="197" customFormat="1" ht="15.75" customHeight="1" x14ac:dyDescent="0.3">
      <c r="A26" s="175">
        <v>44432</v>
      </c>
      <c r="B26" s="84" t="s">
        <v>545</v>
      </c>
      <c r="C26" s="176" t="s">
        <v>461</v>
      </c>
      <c r="D26" s="176">
        <v>0</v>
      </c>
      <c r="E26" s="176">
        <v>0</v>
      </c>
    </row>
    <row r="27" spans="1:5" s="197" customFormat="1" ht="15.75" customHeight="1" x14ac:dyDescent="0.3">
      <c r="A27" s="175">
        <v>44432</v>
      </c>
      <c r="B27" s="84" t="s">
        <v>544</v>
      </c>
      <c r="C27" s="176" t="s">
        <v>462</v>
      </c>
      <c r="D27" s="176">
        <v>4</v>
      </c>
      <c r="E27" s="176">
        <v>0</v>
      </c>
    </row>
    <row r="28" spans="1:5" s="197" customFormat="1" ht="15.75" customHeight="1" x14ac:dyDescent="0.3">
      <c r="A28" s="175">
        <v>44432</v>
      </c>
      <c r="B28" s="84" t="s">
        <v>543</v>
      </c>
      <c r="C28" s="176" t="s">
        <v>451</v>
      </c>
      <c r="D28" s="176">
        <v>11</v>
      </c>
      <c r="E28" s="176">
        <v>2</v>
      </c>
    </row>
    <row r="29" spans="1:5" s="197" customFormat="1" ht="15.75" customHeight="1" x14ac:dyDescent="0.3">
      <c r="A29" s="175">
        <v>44432</v>
      </c>
      <c r="B29" s="84" t="s">
        <v>542</v>
      </c>
      <c r="C29" s="176" t="s">
        <v>449</v>
      </c>
      <c r="D29" s="176">
        <v>3</v>
      </c>
      <c r="E29" s="176">
        <v>2</v>
      </c>
    </row>
    <row r="30" spans="1:5" s="197" customFormat="1" ht="15.75" customHeight="1" x14ac:dyDescent="0.3">
      <c r="A30" s="175">
        <v>44432</v>
      </c>
      <c r="B30" s="84" t="s">
        <v>541</v>
      </c>
      <c r="C30" s="176" t="s">
        <v>449</v>
      </c>
      <c r="D30" s="176">
        <v>13</v>
      </c>
      <c r="E30" s="176">
        <v>3</v>
      </c>
    </row>
    <row r="31" spans="1:5" s="197" customFormat="1" ht="15.75" customHeight="1" x14ac:dyDescent="0.3">
      <c r="A31" s="175">
        <v>44432</v>
      </c>
      <c r="B31" s="84" t="s">
        <v>540</v>
      </c>
      <c r="C31" s="176" t="s">
        <v>449</v>
      </c>
      <c r="D31" s="176">
        <v>7</v>
      </c>
      <c r="E31" s="176">
        <v>3</v>
      </c>
    </row>
    <row r="32" spans="1:5" s="197" customFormat="1" ht="15.75" customHeight="1" x14ac:dyDescent="0.3">
      <c r="A32" s="175">
        <v>44432</v>
      </c>
      <c r="B32" s="84" t="s">
        <v>539</v>
      </c>
      <c r="C32" s="176" t="s">
        <v>458</v>
      </c>
      <c r="D32" s="176">
        <v>10</v>
      </c>
      <c r="E32" s="176">
        <v>2</v>
      </c>
    </row>
    <row r="33" spans="1:5" s="197" customFormat="1" ht="15.75" customHeight="1" x14ac:dyDescent="0.3">
      <c r="A33" s="175">
        <v>44432</v>
      </c>
      <c r="B33" s="84" t="s">
        <v>538</v>
      </c>
      <c r="C33" s="176" t="s">
        <v>456</v>
      </c>
      <c r="D33" s="176">
        <v>4</v>
      </c>
      <c r="E33" s="176">
        <v>1</v>
      </c>
    </row>
    <row r="34" spans="1:5" s="197" customFormat="1" ht="15.75" customHeight="1" x14ac:dyDescent="0.3">
      <c r="A34" s="175">
        <v>44432</v>
      </c>
      <c r="B34" s="84" t="s">
        <v>537</v>
      </c>
      <c r="C34" s="176" t="s">
        <v>454</v>
      </c>
      <c r="D34" s="176">
        <v>5</v>
      </c>
      <c r="E34" s="176">
        <v>2</v>
      </c>
    </row>
    <row r="35" spans="1:5" s="197" customFormat="1" ht="15.75" customHeight="1" x14ac:dyDescent="0.3">
      <c r="A35" s="175">
        <v>44432</v>
      </c>
      <c r="B35" s="84" t="s">
        <v>536</v>
      </c>
      <c r="C35" s="176" t="s">
        <v>458</v>
      </c>
      <c r="D35" s="176">
        <v>0</v>
      </c>
      <c r="E35" s="176">
        <v>0</v>
      </c>
    </row>
    <row r="36" spans="1:5" s="197" customFormat="1" ht="15.75" customHeight="1" x14ac:dyDescent="0.3">
      <c r="A36" s="175">
        <v>44432</v>
      </c>
      <c r="B36" s="84" t="s">
        <v>535</v>
      </c>
      <c r="C36" s="176" t="s">
        <v>458</v>
      </c>
      <c r="D36" s="176">
        <v>8</v>
      </c>
      <c r="E36" s="176">
        <v>1</v>
      </c>
    </row>
    <row r="37" spans="1:5" s="197" customFormat="1" ht="15.75" customHeight="1" x14ac:dyDescent="0.3">
      <c r="A37" s="175">
        <v>44432</v>
      </c>
      <c r="B37" s="84" t="s">
        <v>534</v>
      </c>
      <c r="C37" s="176" t="s">
        <v>454</v>
      </c>
      <c r="D37" s="176">
        <v>15</v>
      </c>
      <c r="E37" s="176">
        <v>2</v>
      </c>
    </row>
    <row r="38" spans="1:5" s="197" customFormat="1" ht="15.75" customHeight="1" x14ac:dyDescent="0.3">
      <c r="A38" s="175">
        <v>44432</v>
      </c>
      <c r="B38" s="84" t="s">
        <v>533</v>
      </c>
      <c r="C38" s="176" t="s">
        <v>454</v>
      </c>
      <c r="D38" s="176">
        <v>1</v>
      </c>
      <c r="E38" s="176">
        <v>1</v>
      </c>
    </row>
    <row r="39" spans="1:5" s="197" customFormat="1" ht="15.75" customHeight="1" x14ac:dyDescent="0.3">
      <c r="A39" s="175">
        <v>44432</v>
      </c>
      <c r="B39" s="84" t="s">
        <v>532</v>
      </c>
      <c r="C39" s="176" t="s">
        <v>459</v>
      </c>
      <c r="D39" s="176">
        <v>2</v>
      </c>
      <c r="E39" s="176">
        <v>0</v>
      </c>
    </row>
    <row r="40" spans="1:5" s="197" customFormat="1" ht="15.75" customHeight="1" x14ac:dyDescent="0.3">
      <c r="A40" s="175">
        <v>44432</v>
      </c>
      <c r="B40" s="84" t="s">
        <v>531</v>
      </c>
      <c r="C40" s="176" t="s">
        <v>450</v>
      </c>
      <c r="D40" s="176">
        <v>0</v>
      </c>
      <c r="E40" s="176">
        <v>0</v>
      </c>
    </row>
    <row r="41" spans="1:5" s="197" customFormat="1" ht="15.75" customHeight="1" x14ac:dyDescent="0.3">
      <c r="A41" s="175">
        <v>44432</v>
      </c>
      <c r="B41" s="84" t="s">
        <v>530</v>
      </c>
      <c r="C41" s="176" t="s">
        <v>450</v>
      </c>
      <c r="D41" s="176">
        <v>50</v>
      </c>
      <c r="E41" s="176">
        <v>19</v>
      </c>
    </row>
    <row r="42" spans="1:5" s="197" customFormat="1" ht="15.75" customHeight="1" x14ac:dyDescent="0.3">
      <c r="A42" s="175">
        <v>44432</v>
      </c>
      <c r="B42" s="84" t="s">
        <v>529</v>
      </c>
      <c r="C42" s="176" t="s">
        <v>454</v>
      </c>
      <c r="D42" s="176">
        <v>4</v>
      </c>
      <c r="E42" s="176">
        <v>0</v>
      </c>
    </row>
    <row r="43" spans="1:5" s="197" customFormat="1" ht="15.75" customHeight="1" x14ac:dyDescent="0.3">
      <c r="A43" s="175">
        <v>44432</v>
      </c>
      <c r="B43" s="84" t="s">
        <v>528</v>
      </c>
      <c r="C43" s="176" t="s">
        <v>456</v>
      </c>
      <c r="D43" s="176">
        <v>8</v>
      </c>
      <c r="E43" s="176">
        <v>0</v>
      </c>
    </row>
    <row r="44" spans="1:5" s="197" customFormat="1" ht="15.75" customHeight="1" x14ac:dyDescent="0.3">
      <c r="A44" s="175">
        <v>44432</v>
      </c>
      <c r="B44" s="84" t="s">
        <v>527</v>
      </c>
      <c r="C44" s="176" t="s">
        <v>458</v>
      </c>
      <c r="D44" s="176">
        <v>0</v>
      </c>
      <c r="E44" s="176">
        <v>0</v>
      </c>
    </row>
    <row r="45" spans="1:5" s="197" customFormat="1" ht="15.75" customHeight="1" x14ac:dyDescent="0.3">
      <c r="A45" s="175">
        <v>44432</v>
      </c>
      <c r="B45" s="84" t="s">
        <v>526</v>
      </c>
      <c r="C45" s="176" t="s">
        <v>454</v>
      </c>
      <c r="D45" s="176">
        <v>6</v>
      </c>
      <c r="E45" s="176">
        <v>3</v>
      </c>
    </row>
    <row r="46" spans="1:5" s="197" customFormat="1" ht="15.75" customHeight="1" x14ac:dyDescent="0.3">
      <c r="A46" s="175">
        <v>44432</v>
      </c>
      <c r="B46" s="84" t="s">
        <v>525</v>
      </c>
      <c r="C46" s="176" t="s">
        <v>454</v>
      </c>
      <c r="D46" s="176">
        <v>0</v>
      </c>
      <c r="E46" s="176">
        <v>0</v>
      </c>
    </row>
    <row r="47" spans="1:5" s="197" customFormat="1" ht="15.75" customHeight="1" x14ac:dyDescent="0.3">
      <c r="A47" s="175">
        <v>44432</v>
      </c>
      <c r="B47" s="84" t="s">
        <v>524</v>
      </c>
      <c r="C47" s="176" t="s">
        <v>449</v>
      </c>
      <c r="D47" s="176">
        <v>6</v>
      </c>
      <c r="E47" s="176">
        <v>3</v>
      </c>
    </row>
    <row r="48" spans="1:5" s="197" customFormat="1" ht="15.75" customHeight="1" x14ac:dyDescent="0.3">
      <c r="A48" s="175">
        <v>44432</v>
      </c>
      <c r="B48" s="84" t="s">
        <v>523</v>
      </c>
      <c r="C48" s="176" t="s">
        <v>460</v>
      </c>
      <c r="D48" s="176">
        <v>7</v>
      </c>
      <c r="E48" s="176">
        <v>1</v>
      </c>
    </row>
    <row r="49" spans="1:5" s="197" customFormat="1" ht="15.75" customHeight="1" x14ac:dyDescent="0.3">
      <c r="A49" s="175">
        <v>44432</v>
      </c>
      <c r="B49" s="84" t="s">
        <v>522</v>
      </c>
      <c r="C49" s="176" t="s">
        <v>454</v>
      </c>
      <c r="D49" s="176">
        <v>5</v>
      </c>
      <c r="E49" s="176">
        <v>1</v>
      </c>
    </row>
    <row r="50" spans="1:5" s="197" customFormat="1" ht="15.75" customHeight="1" x14ac:dyDescent="0.3">
      <c r="A50" s="175">
        <v>44432</v>
      </c>
      <c r="B50" s="84" t="s">
        <v>521</v>
      </c>
      <c r="C50" s="176" t="s">
        <v>453</v>
      </c>
      <c r="D50" s="176">
        <v>1</v>
      </c>
      <c r="E50" s="176">
        <v>0</v>
      </c>
    </row>
    <row r="51" spans="1:5" s="197" customFormat="1" ht="15.75" customHeight="1" x14ac:dyDescent="0.3">
      <c r="A51" s="175">
        <v>44432</v>
      </c>
      <c r="B51" s="84" t="s">
        <v>520</v>
      </c>
      <c r="C51" s="176" t="s">
        <v>454</v>
      </c>
      <c r="D51" s="176">
        <v>2</v>
      </c>
      <c r="E51" s="176">
        <v>1</v>
      </c>
    </row>
    <row r="52" spans="1:5" s="197" customFormat="1" ht="15.75" customHeight="1" x14ac:dyDescent="0.3">
      <c r="A52" s="175">
        <v>44432</v>
      </c>
      <c r="B52" s="84" t="s">
        <v>519</v>
      </c>
      <c r="C52" s="176" t="s">
        <v>450</v>
      </c>
      <c r="D52" s="176">
        <v>0</v>
      </c>
      <c r="E52" s="176">
        <v>0</v>
      </c>
    </row>
    <row r="53" spans="1:5" s="197" customFormat="1" ht="15.75" customHeight="1" x14ac:dyDescent="0.3">
      <c r="A53" s="175">
        <v>44432</v>
      </c>
      <c r="B53" s="84" t="s">
        <v>518</v>
      </c>
      <c r="C53" s="176" t="s">
        <v>454</v>
      </c>
      <c r="D53" s="176">
        <v>15</v>
      </c>
      <c r="E53" s="176">
        <v>4</v>
      </c>
    </row>
    <row r="54" spans="1:5" s="197" customFormat="1" ht="15.75" customHeight="1" x14ac:dyDescent="0.3">
      <c r="A54" s="175">
        <v>44432</v>
      </c>
      <c r="B54" s="84" t="s">
        <v>517</v>
      </c>
      <c r="C54" s="176" t="s">
        <v>458</v>
      </c>
      <c r="D54" s="176">
        <v>12</v>
      </c>
      <c r="E54" s="176">
        <v>2</v>
      </c>
    </row>
    <row r="55" spans="1:5" s="197" customFormat="1" ht="15.75" customHeight="1" x14ac:dyDescent="0.3">
      <c r="A55" s="175">
        <v>44432</v>
      </c>
      <c r="B55" s="84" t="s">
        <v>516</v>
      </c>
      <c r="C55" s="176" t="s">
        <v>452</v>
      </c>
      <c r="D55" s="176">
        <v>0</v>
      </c>
      <c r="E55" s="176">
        <v>0</v>
      </c>
    </row>
    <row r="56" spans="1:5" s="197" customFormat="1" ht="15.75" customHeight="1" x14ac:dyDescent="0.3">
      <c r="A56" s="175">
        <v>44432</v>
      </c>
      <c r="B56" s="84" t="s">
        <v>515</v>
      </c>
      <c r="C56" s="176" t="s">
        <v>449</v>
      </c>
      <c r="D56" s="176">
        <v>8</v>
      </c>
      <c r="E56" s="176">
        <v>2</v>
      </c>
    </row>
    <row r="57" spans="1:5" s="197" customFormat="1" ht="15.75" customHeight="1" x14ac:dyDescent="0.3">
      <c r="A57" s="175">
        <v>44432</v>
      </c>
      <c r="B57" s="84" t="s">
        <v>514</v>
      </c>
      <c r="C57" s="176" t="s">
        <v>454</v>
      </c>
      <c r="D57" s="176">
        <v>2</v>
      </c>
      <c r="E57" s="176">
        <v>0</v>
      </c>
    </row>
    <row r="58" spans="1:5" s="197" customFormat="1" ht="15.75" customHeight="1" x14ac:dyDescent="0.3">
      <c r="A58" s="175">
        <v>44432</v>
      </c>
      <c r="B58" s="84" t="s">
        <v>513</v>
      </c>
      <c r="C58" s="176" t="s">
        <v>452</v>
      </c>
      <c r="D58" s="176">
        <v>25</v>
      </c>
      <c r="E58" s="176">
        <v>3</v>
      </c>
    </row>
    <row r="59" spans="1:5" s="197" customFormat="1" ht="15.75" customHeight="1" x14ac:dyDescent="0.3">
      <c r="A59" s="175">
        <v>44432</v>
      </c>
      <c r="B59" s="84" t="s">
        <v>512</v>
      </c>
      <c r="C59" s="176" t="s">
        <v>460</v>
      </c>
      <c r="D59" s="176">
        <v>14</v>
      </c>
      <c r="E59" s="176">
        <v>3</v>
      </c>
    </row>
    <row r="60" spans="1:5" s="197" customFormat="1" ht="15.75" customHeight="1" x14ac:dyDescent="0.3">
      <c r="A60" s="175">
        <v>44432</v>
      </c>
      <c r="B60" s="84" t="s">
        <v>511</v>
      </c>
      <c r="C60" s="176" t="s">
        <v>460</v>
      </c>
      <c r="D60" s="176">
        <v>8</v>
      </c>
      <c r="E60" s="176">
        <v>2</v>
      </c>
    </row>
    <row r="61" spans="1:5" s="197" customFormat="1" ht="15.75" customHeight="1" x14ac:dyDescent="0.3">
      <c r="A61" s="175">
        <v>44432</v>
      </c>
      <c r="B61" s="84" t="s">
        <v>510</v>
      </c>
      <c r="C61" s="176" t="s">
        <v>450</v>
      </c>
      <c r="D61" s="176">
        <v>4</v>
      </c>
      <c r="E61" s="176">
        <v>2</v>
      </c>
    </row>
    <row r="62" spans="1:5" s="197" customFormat="1" ht="15.75" customHeight="1" x14ac:dyDescent="0.3">
      <c r="A62" s="175">
        <v>44432</v>
      </c>
      <c r="B62" s="84" t="s">
        <v>509</v>
      </c>
      <c r="C62" s="176" t="s">
        <v>460</v>
      </c>
      <c r="D62" s="176">
        <v>12</v>
      </c>
      <c r="E62" s="176">
        <v>3</v>
      </c>
    </row>
    <row r="63" spans="1:5" s="197" customFormat="1" ht="15.75" customHeight="1" x14ac:dyDescent="0.3">
      <c r="A63" s="175">
        <v>44432</v>
      </c>
      <c r="B63" s="84" t="s">
        <v>508</v>
      </c>
      <c r="C63" s="176" t="s">
        <v>460</v>
      </c>
      <c r="D63" s="176">
        <v>18</v>
      </c>
      <c r="E63" s="176">
        <v>7</v>
      </c>
    </row>
    <row r="64" spans="1:5" s="197" customFormat="1" ht="15.75" customHeight="1" x14ac:dyDescent="0.3">
      <c r="A64" s="175">
        <v>44432</v>
      </c>
      <c r="B64" s="84" t="s">
        <v>507</v>
      </c>
      <c r="C64" s="176" t="s">
        <v>451</v>
      </c>
      <c r="D64" s="176">
        <v>4</v>
      </c>
      <c r="E64" s="176">
        <v>1</v>
      </c>
    </row>
    <row r="65" spans="1:5" s="197" customFormat="1" ht="15.75" customHeight="1" x14ac:dyDescent="0.3">
      <c r="A65" s="175">
        <v>44432</v>
      </c>
      <c r="B65" s="84" t="s">
        <v>506</v>
      </c>
      <c r="C65" s="176" t="s">
        <v>450</v>
      </c>
      <c r="D65" s="176">
        <v>11</v>
      </c>
      <c r="E65" s="176">
        <v>8</v>
      </c>
    </row>
    <row r="66" spans="1:5" s="197" customFormat="1" ht="15.75" customHeight="1" x14ac:dyDescent="0.3">
      <c r="A66" s="175">
        <v>44432</v>
      </c>
      <c r="B66" s="84" t="s">
        <v>505</v>
      </c>
      <c r="C66" s="176" t="s">
        <v>449</v>
      </c>
      <c r="D66" s="176">
        <v>25</v>
      </c>
      <c r="E66" s="176">
        <v>7</v>
      </c>
    </row>
    <row r="67" spans="1:5" s="197" customFormat="1" ht="15.75" customHeight="1" x14ac:dyDescent="0.3">
      <c r="A67" s="175">
        <v>44432</v>
      </c>
      <c r="B67" s="84" t="s">
        <v>504</v>
      </c>
      <c r="C67" s="176" t="s">
        <v>449</v>
      </c>
      <c r="D67" s="176">
        <v>8</v>
      </c>
      <c r="E67" s="176">
        <v>3</v>
      </c>
    </row>
    <row r="68" spans="1:5" s="197" customFormat="1" ht="15.75" customHeight="1" x14ac:dyDescent="0.3">
      <c r="A68" s="175">
        <v>44432</v>
      </c>
      <c r="B68" s="84" t="s">
        <v>503</v>
      </c>
      <c r="C68" s="176" t="s">
        <v>454</v>
      </c>
      <c r="D68" s="176">
        <v>12</v>
      </c>
      <c r="E68" s="176">
        <v>2</v>
      </c>
    </row>
    <row r="69" spans="1:5" s="197" customFormat="1" ht="15.75" customHeight="1" x14ac:dyDescent="0.3">
      <c r="A69" s="175">
        <v>44432</v>
      </c>
      <c r="B69" s="84" t="s">
        <v>502</v>
      </c>
      <c r="C69" s="176" t="s">
        <v>456</v>
      </c>
      <c r="D69" s="176">
        <v>1</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05"/>
  <sheetViews>
    <sheetView topLeftCell="A1377" workbookViewId="0">
      <selection activeCell="E1411" sqref="E1411"/>
    </sheetView>
  </sheetViews>
  <sheetFormatPr defaultColWidth="9.21875" defaultRowHeight="14.4" x14ac:dyDescent="0.3"/>
  <cols>
    <col min="1" max="1" width="11.5546875" style="115" bestFit="1" customWidth="1"/>
    <col min="2" max="2" width="19.77734375" style="115" bestFit="1" customWidth="1"/>
    <col min="3" max="3" width="18.77734375" style="115" bestFit="1" customWidth="1"/>
    <col min="4" max="4" width="30.21875" style="207" bestFit="1" customWidth="1"/>
    <col min="5" max="5" width="51.77734375" style="108" bestFit="1" customWidth="1"/>
    <col min="6" max="6" width="16.77734375" style="207" bestFit="1" customWidth="1"/>
    <col min="7" max="7" width="12" style="42" bestFit="1" customWidth="1"/>
    <col min="8" max="8" width="27.77734375" style="118" bestFit="1" customWidth="1"/>
    <col min="9" max="16384" width="9.21875" style="207"/>
  </cols>
  <sheetData>
    <row r="1" spans="1:8" x14ac:dyDescent="0.3">
      <c r="A1" s="4" t="s">
        <v>27</v>
      </c>
      <c r="B1" s="4" t="s">
        <v>1099</v>
      </c>
      <c r="C1" s="4" t="s">
        <v>1100</v>
      </c>
      <c r="D1" s="68" t="s">
        <v>1101</v>
      </c>
      <c r="E1" s="38" t="s">
        <v>1103</v>
      </c>
      <c r="F1" s="29" t="s">
        <v>90</v>
      </c>
      <c r="G1" s="41" t="s">
        <v>137</v>
      </c>
      <c r="H1" s="214" t="s">
        <v>1107</v>
      </c>
    </row>
    <row r="2" spans="1:8" x14ac:dyDescent="0.3">
      <c r="A2" s="115">
        <v>44055</v>
      </c>
      <c r="B2" s="115">
        <f t="shared" ref="B2:B53" si="0">A2-17</f>
        <v>44038</v>
      </c>
      <c r="C2" s="115">
        <f t="shared" ref="C2:C53" si="1">A2-4</f>
        <v>44051</v>
      </c>
      <c r="D2" s="207" t="s">
        <v>1112</v>
      </c>
      <c r="E2" s="108">
        <v>7</v>
      </c>
      <c r="F2" s="207" t="s">
        <v>409</v>
      </c>
      <c r="G2" s="42">
        <v>884369.16814270813</v>
      </c>
      <c r="H2" s="118">
        <f t="shared" ref="H2:H11" si="2">(E2/G2)*100000</f>
        <v>0.7915246542007931</v>
      </c>
    </row>
    <row r="3" spans="1:8" x14ac:dyDescent="0.3">
      <c r="A3" s="115">
        <v>44055</v>
      </c>
      <c r="B3" s="115">
        <f t="shared" si="0"/>
        <v>44038</v>
      </c>
      <c r="C3" s="115">
        <f t="shared" si="1"/>
        <v>44051</v>
      </c>
      <c r="D3" s="207" t="s">
        <v>1113</v>
      </c>
      <c r="E3" s="108">
        <v>5</v>
      </c>
      <c r="F3" s="207" t="s">
        <v>409</v>
      </c>
      <c r="G3" s="42">
        <v>498212.35653671267</v>
      </c>
      <c r="H3" s="118">
        <f t="shared" si="2"/>
        <v>1.0035881154689017</v>
      </c>
    </row>
    <row r="4" spans="1:8" x14ac:dyDescent="0.3">
      <c r="A4" s="115">
        <v>44055</v>
      </c>
      <c r="B4" s="115">
        <f t="shared" si="0"/>
        <v>44038</v>
      </c>
      <c r="C4" s="115">
        <f t="shared" si="1"/>
        <v>44051</v>
      </c>
      <c r="D4" s="207" t="s">
        <v>1114</v>
      </c>
      <c r="E4" s="108">
        <v>0</v>
      </c>
      <c r="F4" s="207" t="s">
        <v>409</v>
      </c>
      <c r="G4" s="42">
        <v>201049.50031620008</v>
      </c>
      <c r="H4" s="118">
        <f t="shared" si="2"/>
        <v>0</v>
      </c>
    </row>
    <row r="5" spans="1:8" x14ac:dyDescent="0.3">
      <c r="A5" s="115">
        <v>44055</v>
      </c>
      <c r="B5" s="115">
        <f t="shared" si="0"/>
        <v>44038</v>
      </c>
      <c r="C5" s="115">
        <f t="shared" si="1"/>
        <v>44051</v>
      </c>
      <c r="D5" s="207" t="s">
        <v>445</v>
      </c>
      <c r="E5" s="108">
        <v>24</v>
      </c>
      <c r="F5" s="207" t="s">
        <v>409</v>
      </c>
      <c r="G5" s="42">
        <v>1026828.8</v>
      </c>
      <c r="H5" s="118">
        <f t="shared" si="2"/>
        <v>2.3372932274591443</v>
      </c>
    </row>
    <row r="6" spans="1:8" x14ac:dyDescent="0.3">
      <c r="A6" s="115">
        <v>44055</v>
      </c>
      <c r="B6" s="115">
        <f t="shared" si="0"/>
        <v>44038</v>
      </c>
      <c r="C6" s="115">
        <f t="shared" si="1"/>
        <v>44051</v>
      </c>
      <c r="D6" s="207" t="s">
        <v>444</v>
      </c>
      <c r="E6" s="108">
        <v>30</v>
      </c>
      <c r="F6" s="207" t="s">
        <v>409</v>
      </c>
      <c r="G6" s="42">
        <v>914617.34</v>
      </c>
      <c r="H6" s="118">
        <f t="shared" si="2"/>
        <v>3.2800602708888071</v>
      </c>
    </row>
    <row r="7" spans="1:8" x14ac:dyDescent="0.3">
      <c r="A7" s="115">
        <v>44055</v>
      </c>
      <c r="B7" s="115">
        <f t="shared" si="0"/>
        <v>44038</v>
      </c>
      <c r="C7" s="115">
        <f t="shared" si="1"/>
        <v>44051</v>
      </c>
      <c r="D7" s="207" t="s">
        <v>443</v>
      </c>
      <c r="E7" s="108">
        <v>23</v>
      </c>
      <c r="F7" s="207" t="s">
        <v>409</v>
      </c>
      <c r="G7" s="42">
        <v>841388.18</v>
      </c>
      <c r="H7" s="118">
        <f t="shared" si="2"/>
        <v>2.7335777405382613</v>
      </c>
    </row>
    <row r="8" spans="1:8" x14ac:dyDescent="0.3">
      <c r="A8" s="115">
        <v>44055</v>
      </c>
      <c r="B8" s="115">
        <f t="shared" si="0"/>
        <v>44038</v>
      </c>
      <c r="C8" s="115">
        <f t="shared" si="1"/>
        <v>44051</v>
      </c>
      <c r="D8" s="207" t="s">
        <v>442</v>
      </c>
      <c r="E8" s="108">
        <v>59</v>
      </c>
      <c r="F8" s="207" t="s">
        <v>409</v>
      </c>
      <c r="G8" s="42">
        <v>956483.28</v>
      </c>
      <c r="H8" s="118">
        <f t="shared" si="2"/>
        <v>6.1684298339224499</v>
      </c>
    </row>
    <row r="9" spans="1:8" x14ac:dyDescent="0.3">
      <c r="A9" s="115">
        <v>44055</v>
      </c>
      <c r="B9" s="115">
        <f t="shared" si="0"/>
        <v>44038</v>
      </c>
      <c r="C9" s="115">
        <f t="shared" si="1"/>
        <v>44051</v>
      </c>
      <c r="D9" s="207" t="s">
        <v>441</v>
      </c>
      <c r="E9" s="108">
        <v>55</v>
      </c>
      <c r="F9" s="207" t="s">
        <v>409</v>
      </c>
      <c r="G9" s="42">
        <v>841570.64</v>
      </c>
      <c r="H9" s="118">
        <f t="shared" si="2"/>
        <v>6.5353990961471755</v>
      </c>
    </row>
    <row r="10" spans="1:8" x14ac:dyDescent="0.3">
      <c r="A10" s="115">
        <v>44055</v>
      </c>
      <c r="B10" s="115">
        <f t="shared" si="0"/>
        <v>44038</v>
      </c>
      <c r="C10" s="115">
        <f t="shared" si="1"/>
        <v>44051</v>
      </c>
      <c r="D10" s="207" t="s">
        <v>440</v>
      </c>
      <c r="E10" s="108">
        <v>52</v>
      </c>
      <c r="F10" s="207" t="s">
        <v>409</v>
      </c>
      <c r="G10" s="42">
        <v>501714.18</v>
      </c>
      <c r="H10" s="118">
        <f t="shared" si="2"/>
        <v>10.364466876339833</v>
      </c>
    </row>
    <row r="11" spans="1:8" x14ac:dyDescent="0.3">
      <c r="A11" s="115">
        <v>44055</v>
      </c>
      <c r="B11" s="115">
        <f t="shared" si="0"/>
        <v>44038</v>
      </c>
      <c r="C11" s="115">
        <f t="shared" si="1"/>
        <v>44051</v>
      </c>
      <c r="D11" s="207" t="s">
        <v>439</v>
      </c>
      <c r="E11" s="108">
        <v>53</v>
      </c>
      <c r="F11" s="207" t="s">
        <v>409</v>
      </c>
      <c r="G11" s="42">
        <v>293459.03999999998</v>
      </c>
      <c r="H11" s="118">
        <f t="shared" si="2"/>
        <v>18.06044209781372</v>
      </c>
    </row>
    <row r="12" spans="1:8" x14ac:dyDescent="0.3">
      <c r="A12" s="115">
        <v>44055</v>
      </c>
      <c r="B12" s="115">
        <f t="shared" si="0"/>
        <v>44038</v>
      </c>
      <c r="C12" s="115">
        <f t="shared" si="1"/>
        <v>44051</v>
      </c>
      <c r="D12" s="207" t="s">
        <v>438</v>
      </c>
      <c r="E12" s="108">
        <v>16</v>
      </c>
      <c r="F12" s="207" t="s">
        <v>409</v>
      </c>
    </row>
    <row r="13" spans="1:8" x14ac:dyDescent="0.3">
      <c r="A13" s="115">
        <v>44055</v>
      </c>
      <c r="B13" s="115">
        <f t="shared" si="0"/>
        <v>44038</v>
      </c>
      <c r="C13" s="115">
        <f t="shared" si="1"/>
        <v>44051</v>
      </c>
      <c r="D13" s="207" t="s">
        <v>499</v>
      </c>
      <c r="E13" s="108">
        <v>189</v>
      </c>
      <c r="F13" s="207" t="s">
        <v>1115</v>
      </c>
      <c r="G13" s="42">
        <v>3582833.32760067</v>
      </c>
      <c r="H13" s="118">
        <f>(E13/G13)*100000</f>
        <v>5.275154681185473</v>
      </c>
    </row>
    <row r="14" spans="1:8" x14ac:dyDescent="0.3">
      <c r="A14" s="115">
        <v>44055</v>
      </c>
      <c r="B14" s="115">
        <f t="shared" si="0"/>
        <v>44038</v>
      </c>
      <c r="C14" s="115">
        <f t="shared" si="1"/>
        <v>44051</v>
      </c>
      <c r="D14" s="207" t="s">
        <v>501</v>
      </c>
      <c r="E14" s="108">
        <v>158</v>
      </c>
      <c r="F14" s="207" t="s">
        <v>1115</v>
      </c>
      <c r="G14" s="42">
        <v>3381549.1966283699</v>
      </c>
      <c r="H14" s="118">
        <f>(E14/G14)*100000</f>
        <v>4.6724146482191218</v>
      </c>
    </row>
    <row r="15" spans="1:8" x14ac:dyDescent="0.3">
      <c r="A15" s="115">
        <v>44055</v>
      </c>
      <c r="B15" s="115">
        <f t="shared" si="0"/>
        <v>44038</v>
      </c>
      <c r="C15" s="115">
        <f t="shared" si="1"/>
        <v>44051</v>
      </c>
      <c r="D15" s="207" t="s">
        <v>10</v>
      </c>
      <c r="E15" s="108">
        <v>0</v>
      </c>
      <c r="F15" s="207" t="s">
        <v>1115</v>
      </c>
    </row>
    <row r="16" spans="1:8" x14ac:dyDescent="0.3">
      <c r="A16" s="115">
        <v>44055</v>
      </c>
      <c r="B16" s="115">
        <f t="shared" si="0"/>
        <v>44038</v>
      </c>
      <c r="C16" s="115">
        <f t="shared" si="1"/>
        <v>44051</v>
      </c>
      <c r="D16" s="207" t="s">
        <v>496</v>
      </c>
      <c r="E16" s="108">
        <v>0</v>
      </c>
      <c r="F16" s="207" t="s">
        <v>1115</v>
      </c>
    </row>
    <row r="17" spans="1:8" x14ac:dyDescent="0.3">
      <c r="A17" s="115">
        <v>44055</v>
      </c>
      <c r="B17" s="115">
        <f t="shared" si="0"/>
        <v>44038</v>
      </c>
      <c r="C17" s="115">
        <f t="shared" si="1"/>
        <v>44051</v>
      </c>
      <c r="D17" s="207" t="s">
        <v>438</v>
      </c>
      <c r="E17" s="108">
        <v>39</v>
      </c>
      <c r="F17" s="207" t="s">
        <v>1115</v>
      </c>
    </row>
    <row r="18" spans="1:8" x14ac:dyDescent="0.3">
      <c r="A18" s="115">
        <v>44055</v>
      </c>
      <c r="B18" s="115">
        <f t="shared" si="0"/>
        <v>44038</v>
      </c>
      <c r="C18" s="115">
        <f t="shared" si="1"/>
        <v>44051</v>
      </c>
      <c r="D18" s="207" t="s">
        <v>575</v>
      </c>
      <c r="E18" s="108">
        <v>60</v>
      </c>
      <c r="F18" s="207" t="s">
        <v>1116</v>
      </c>
      <c r="G18" s="42">
        <v>859094.84590376099</v>
      </c>
      <c r="H18" s="118">
        <f>(E18/G18)*100000</f>
        <v>6.9840949792779252</v>
      </c>
    </row>
    <row r="19" spans="1:8" x14ac:dyDescent="0.3">
      <c r="A19" s="115">
        <v>44055</v>
      </c>
      <c r="B19" s="115">
        <f t="shared" si="0"/>
        <v>44038</v>
      </c>
      <c r="C19" s="115">
        <f t="shared" si="1"/>
        <v>44051</v>
      </c>
      <c r="D19" s="207" t="s">
        <v>1117</v>
      </c>
      <c r="E19" s="108">
        <v>148</v>
      </c>
      <c r="F19" s="207" t="s">
        <v>1116</v>
      </c>
      <c r="G19" s="42">
        <v>6102484.0653101401</v>
      </c>
      <c r="H19" s="118">
        <f>(E19/G19)*100000</f>
        <v>2.4252418919258307</v>
      </c>
    </row>
    <row r="20" spans="1:8" x14ac:dyDescent="0.3">
      <c r="A20" s="115">
        <v>44055</v>
      </c>
      <c r="B20" s="115">
        <f t="shared" si="0"/>
        <v>44038</v>
      </c>
      <c r="C20" s="115">
        <f t="shared" si="1"/>
        <v>44051</v>
      </c>
      <c r="D20" s="207" t="s">
        <v>438</v>
      </c>
      <c r="E20" s="108">
        <v>202</v>
      </c>
      <c r="F20" s="207" t="s">
        <v>1116</v>
      </c>
    </row>
    <row r="21" spans="1:8" x14ac:dyDescent="0.3">
      <c r="A21" s="115">
        <v>44055</v>
      </c>
      <c r="B21" s="115">
        <f t="shared" si="0"/>
        <v>44038</v>
      </c>
      <c r="C21" s="115">
        <f t="shared" si="1"/>
        <v>44051</v>
      </c>
      <c r="D21" s="207" t="s">
        <v>1118</v>
      </c>
      <c r="E21" s="108" t="s">
        <v>495</v>
      </c>
      <c r="F21" s="207" t="s">
        <v>1119</v>
      </c>
      <c r="G21" s="42">
        <v>33372.236182817898</v>
      </c>
    </row>
    <row r="22" spans="1:8" x14ac:dyDescent="0.3">
      <c r="A22" s="115">
        <v>44055</v>
      </c>
      <c r="B22" s="115">
        <f t="shared" si="0"/>
        <v>44038</v>
      </c>
      <c r="C22" s="115">
        <f t="shared" si="1"/>
        <v>44051</v>
      </c>
      <c r="D22" s="207" t="s">
        <v>1120</v>
      </c>
      <c r="E22" s="108" t="s">
        <v>495</v>
      </c>
      <c r="F22" s="207" t="s">
        <v>1119</v>
      </c>
      <c r="G22" s="42">
        <v>500166.53766896902</v>
      </c>
    </row>
    <row r="23" spans="1:8" x14ac:dyDescent="0.3">
      <c r="A23" s="115">
        <v>44055</v>
      </c>
      <c r="B23" s="115">
        <f t="shared" si="0"/>
        <v>44038</v>
      </c>
      <c r="C23" s="115">
        <f t="shared" si="1"/>
        <v>44051</v>
      </c>
      <c r="D23" s="207" t="s">
        <v>1121</v>
      </c>
      <c r="E23" s="108">
        <v>30</v>
      </c>
      <c r="F23" s="207" t="s">
        <v>1119</v>
      </c>
      <c r="G23" s="42">
        <v>626125.99984104198</v>
      </c>
      <c r="H23" s="118">
        <f>(E23/G23)*100000</f>
        <v>4.79136787285886</v>
      </c>
    </row>
    <row r="24" spans="1:8" x14ac:dyDescent="0.3">
      <c r="A24" s="115">
        <v>44055</v>
      </c>
      <c r="B24" s="115">
        <f t="shared" si="0"/>
        <v>44038</v>
      </c>
      <c r="C24" s="115">
        <f t="shared" si="1"/>
        <v>44051</v>
      </c>
      <c r="D24" s="207" t="s">
        <v>1122</v>
      </c>
      <c r="E24" s="108">
        <v>0</v>
      </c>
      <c r="F24" s="207" t="s">
        <v>1119</v>
      </c>
      <c r="G24" s="42">
        <v>6429.2044896248999</v>
      </c>
      <c r="H24" s="118">
        <f>(E24/G24)*100000</f>
        <v>0</v>
      </c>
    </row>
    <row r="25" spans="1:8" x14ac:dyDescent="0.3">
      <c r="A25" s="115">
        <v>44055</v>
      </c>
      <c r="B25" s="115">
        <f t="shared" si="0"/>
        <v>44038</v>
      </c>
      <c r="C25" s="115">
        <f t="shared" si="1"/>
        <v>44051</v>
      </c>
      <c r="D25" s="207" t="s">
        <v>10</v>
      </c>
      <c r="E25" s="108">
        <v>35</v>
      </c>
      <c r="F25" s="207" t="s">
        <v>1119</v>
      </c>
    </row>
    <row r="26" spans="1:8" x14ac:dyDescent="0.3">
      <c r="A26" s="115">
        <v>44055</v>
      </c>
      <c r="B26" s="115">
        <f t="shared" si="0"/>
        <v>44038</v>
      </c>
      <c r="C26" s="115">
        <f t="shared" si="1"/>
        <v>44051</v>
      </c>
      <c r="D26" s="207" t="s">
        <v>438</v>
      </c>
      <c r="E26" s="108">
        <v>71</v>
      </c>
      <c r="F26" s="207" t="s">
        <v>1119</v>
      </c>
    </row>
    <row r="27" spans="1:8" x14ac:dyDescent="0.3">
      <c r="A27" s="115">
        <v>44055</v>
      </c>
      <c r="B27" s="115">
        <f t="shared" si="0"/>
        <v>44038</v>
      </c>
      <c r="C27" s="115">
        <f t="shared" si="1"/>
        <v>44051</v>
      </c>
      <c r="D27" s="207" t="s">
        <v>1123</v>
      </c>
      <c r="E27" s="108">
        <v>191</v>
      </c>
      <c r="F27" s="207" t="s">
        <v>1119</v>
      </c>
      <c r="G27" s="42">
        <v>5614787.9454099098</v>
      </c>
      <c r="H27" s="118">
        <f t="shared" ref="H27:H37" si="3">(E27/G27)*100000</f>
        <v>3.401731318386521</v>
      </c>
    </row>
    <row r="28" spans="1:8" x14ac:dyDescent="0.3">
      <c r="A28" s="115">
        <v>44062</v>
      </c>
      <c r="B28" s="115">
        <f t="shared" si="0"/>
        <v>44045</v>
      </c>
      <c r="C28" s="115">
        <f t="shared" si="1"/>
        <v>44058</v>
      </c>
      <c r="D28" s="207" t="s">
        <v>1112</v>
      </c>
      <c r="E28" s="108">
        <v>4</v>
      </c>
      <c r="F28" s="207" t="s">
        <v>409</v>
      </c>
      <c r="G28" s="42">
        <v>884369.16814270813</v>
      </c>
      <c r="H28" s="118">
        <f t="shared" si="3"/>
        <v>0.45229980240045309</v>
      </c>
    </row>
    <row r="29" spans="1:8" x14ac:dyDescent="0.3">
      <c r="A29" s="115">
        <v>44062</v>
      </c>
      <c r="B29" s="115">
        <f t="shared" si="0"/>
        <v>44045</v>
      </c>
      <c r="C29" s="115">
        <f t="shared" si="1"/>
        <v>44058</v>
      </c>
      <c r="D29" s="207" t="s">
        <v>1113</v>
      </c>
      <c r="E29" s="108">
        <v>5</v>
      </c>
      <c r="F29" s="207" t="s">
        <v>409</v>
      </c>
      <c r="G29" s="42">
        <v>498212.35653671267</v>
      </c>
      <c r="H29" s="118">
        <f t="shared" si="3"/>
        <v>1.0035881154689017</v>
      </c>
    </row>
    <row r="30" spans="1:8" x14ac:dyDescent="0.3">
      <c r="A30" s="115">
        <v>44062</v>
      </c>
      <c r="B30" s="115">
        <f t="shared" si="0"/>
        <v>44045</v>
      </c>
      <c r="C30" s="115">
        <f t="shared" si="1"/>
        <v>44058</v>
      </c>
      <c r="D30" s="207" t="s">
        <v>1114</v>
      </c>
      <c r="E30" s="108">
        <v>2</v>
      </c>
      <c r="F30" s="207" t="s">
        <v>409</v>
      </c>
      <c r="G30" s="42">
        <v>201049.50031620008</v>
      </c>
      <c r="H30" s="118">
        <f t="shared" si="3"/>
        <v>0.99477989094949515</v>
      </c>
    </row>
    <row r="31" spans="1:8" x14ac:dyDescent="0.3">
      <c r="A31" s="115">
        <v>44062</v>
      </c>
      <c r="B31" s="115">
        <f t="shared" si="0"/>
        <v>44045</v>
      </c>
      <c r="C31" s="115">
        <f t="shared" si="1"/>
        <v>44058</v>
      </c>
      <c r="D31" s="207" t="s">
        <v>445</v>
      </c>
      <c r="E31" s="108">
        <v>19</v>
      </c>
      <c r="F31" s="207" t="s">
        <v>409</v>
      </c>
      <c r="G31" s="42">
        <v>1026828.8</v>
      </c>
      <c r="H31" s="118">
        <f t="shared" si="3"/>
        <v>1.8503571384051556</v>
      </c>
    </row>
    <row r="32" spans="1:8" x14ac:dyDescent="0.3">
      <c r="A32" s="115">
        <v>44062</v>
      </c>
      <c r="B32" s="115">
        <f t="shared" si="0"/>
        <v>44045</v>
      </c>
      <c r="C32" s="115">
        <f t="shared" si="1"/>
        <v>44058</v>
      </c>
      <c r="D32" s="207" t="s">
        <v>444</v>
      </c>
      <c r="E32" s="108">
        <v>32</v>
      </c>
      <c r="F32" s="207" t="s">
        <v>409</v>
      </c>
      <c r="G32" s="42">
        <v>914617.34</v>
      </c>
      <c r="H32" s="118">
        <f t="shared" si="3"/>
        <v>3.498730955614727</v>
      </c>
    </row>
    <row r="33" spans="1:8" x14ac:dyDescent="0.3">
      <c r="A33" s="115">
        <v>44062</v>
      </c>
      <c r="B33" s="115">
        <f t="shared" si="0"/>
        <v>44045</v>
      </c>
      <c r="C33" s="115">
        <f t="shared" si="1"/>
        <v>44058</v>
      </c>
      <c r="D33" s="207" t="s">
        <v>443</v>
      </c>
      <c r="E33" s="108">
        <v>25</v>
      </c>
      <c r="F33" s="207" t="s">
        <v>409</v>
      </c>
      <c r="G33" s="42">
        <v>841388.18</v>
      </c>
      <c r="H33" s="118">
        <f t="shared" si="3"/>
        <v>2.9712801527589798</v>
      </c>
    </row>
    <row r="34" spans="1:8" x14ac:dyDescent="0.3">
      <c r="A34" s="115">
        <v>44062</v>
      </c>
      <c r="B34" s="115">
        <f t="shared" si="0"/>
        <v>44045</v>
      </c>
      <c r="C34" s="115">
        <f t="shared" si="1"/>
        <v>44058</v>
      </c>
      <c r="D34" s="207" t="s">
        <v>442</v>
      </c>
      <c r="E34" s="108">
        <v>36</v>
      </c>
      <c r="F34" s="207" t="s">
        <v>409</v>
      </c>
      <c r="G34" s="42">
        <v>956483.28</v>
      </c>
      <c r="H34" s="118">
        <f t="shared" si="3"/>
        <v>3.7637876952747149</v>
      </c>
    </row>
    <row r="35" spans="1:8" x14ac:dyDescent="0.3">
      <c r="A35" s="115">
        <v>44062</v>
      </c>
      <c r="B35" s="115">
        <f t="shared" si="0"/>
        <v>44045</v>
      </c>
      <c r="C35" s="115">
        <f t="shared" si="1"/>
        <v>44058</v>
      </c>
      <c r="D35" s="207" t="s">
        <v>441</v>
      </c>
      <c r="E35" s="108">
        <v>52</v>
      </c>
      <c r="F35" s="207" t="s">
        <v>409</v>
      </c>
      <c r="G35" s="42">
        <v>841570.64</v>
      </c>
      <c r="H35" s="118">
        <f t="shared" si="3"/>
        <v>6.1789227818118757</v>
      </c>
    </row>
    <row r="36" spans="1:8" x14ac:dyDescent="0.3">
      <c r="A36" s="115">
        <v>44062</v>
      </c>
      <c r="B36" s="115">
        <f t="shared" si="0"/>
        <v>44045</v>
      </c>
      <c r="C36" s="115">
        <f t="shared" si="1"/>
        <v>44058</v>
      </c>
      <c r="D36" s="207" t="s">
        <v>440</v>
      </c>
      <c r="E36" s="108">
        <v>56</v>
      </c>
      <c r="F36" s="207" t="s">
        <v>409</v>
      </c>
      <c r="G36" s="42">
        <v>501714.18</v>
      </c>
      <c r="H36" s="118">
        <f t="shared" si="3"/>
        <v>11.161733559135202</v>
      </c>
    </row>
    <row r="37" spans="1:8" x14ac:dyDescent="0.3">
      <c r="A37" s="115">
        <v>44062</v>
      </c>
      <c r="B37" s="115">
        <f t="shared" si="0"/>
        <v>44045</v>
      </c>
      <c r="C37" s="115">
        <f t="shared" si="1"/>
        <v>44058</v>
      </c>
      <c r="D37" s="207" t="s">
        <v>439</v>
      </c>
      <c r="E37" s="108">
        <v>51</v>
      </c>
      <c r="F37" s="207" t="s">
        <v>409</v>
      </c>
      <c r="G37" s="42">
        <v>293459.03999999998</v>
      </c>
      <c r="H37" s="118">
        <f t="shared" si="3"/>
        <v>17.378915980915089</v>
      </c>
    </row>
    <row r="38" spans="1:8" x14ac:dyDescent="0.3">
      <c r="A38" s="115">
        <v>44062</v>
      </c>
      <c r="B38" s="115">
        <f t="shared" si="0"/>
        <v>44045</v>
      </c>
      <c r="C38" s="115">
        <f t="shared" si="1"/>
        <v>44058</v>
      </c>
      <c r="D38" s="207" t="s">
        <v>438</v>
      </c>
      <c r="E38" s="108">
        <v>15</v>
      </c>
      <c r="F38" s="207" t="s">
        <v>409</v>
      </c>
    </row>
    <row r="39" spans="1:8" x14ac:dyDescent="0.3">
      <c r="A39" s="115">
        <v>44062</v>
      </c>
      <c r="B39" s="115">
        <f t="shared" si="0"/>
        <v>44045</v>
      </c>
      <c r="C39" s="115">
        <f t="shared" si="1"/>
        <v>44058</v>
      </c>
      <c r="D39" s="207" t="s">
        <v>499</v>
      </c>
      <c r="E39" s="108">
        <v>180</v>
      </c>
      <c r="F39" s="207" t="s">
        <v>1115</v>
      </c>
      <c r="G39" s="42">
        <v>3582833.32760067</v>
      </c>
      <c r="H39" s="118">
        <f>(E39/G39)*100000</f>
        <v>5.02395683922426</v>
      </c>
    </row>
    <row r="40" spans="1:8" x14ac:dyDescent="0.3">
      <c r="A40" s="115">
        <v>44062</v>
      </c>
      <c r="B40" s="115">
        <f t="shared" si="0"/>
        <v>44045</v>
      </c>
      <c r="C40" s="115">
        <f t="shared" si="1"/>
        <v>44058</v>
      </c>
      <c r="D40" s="207" t="s">
        <v>501</v>
      </c>
      <c r="E40" s="108">
        <v>166</v>
      </c>
      <c r="F40" s="207" t="s">
        <v>1115</v>
      </c>
      <c r="G40" s="42">
        <v>3381549.1966283699</v>
      </c>
      <c r="H40" s="118">
        <f>(E40/G40)*100000</f>
        <v>4.9089926050909769</v>
      </c>
    </row>
    <row r="41" spans="1:8" x14ac:dyDescent="0.3">
      <c r="A41" s="115">
        <v>44062</v>
      </c>
      <c r="B41" s="115">
        <f t="shared" si="0"/>
        <v>44045</v>
      </c>
      <c r="C41" s="115">
        <f t="shared" si="1"/>
        <v>44058</v>
      </c>
      <c r="D41" s="207" t="s">
        <v>10</v>
      </c>
      <c r="E41" s="108">
        <v>0</v>
      </c>
      <c r="F41" s="207" t="s">
        <v>1115</v>
      </c>
    </row>
    <row r="42" spans="1:8" x14ac:dyDescent="0.3">
      <c r="A42" s="115">
        <v>44062</v>
      </c>
      <c r="B42" s="115">
        <f t="shared" si="0"/>
        <v>44045</v>
      </c>
      <c r="C42" s="115">
        <f t="shared" si="1"/>
        <v>44058</v>
      </c>
      <c r="D42" s="207" t="s">
        <v>496</v>
      </c>
      <c r="E42" s="108">
        <v>0</v>
      </c>
      <c r="F42" s="207" t="s">
        <v>1115</v>
      </c>
    </row>
    <row r="43" spans="1:8" x14ac:dyDescent="0.3">
      <c r="A43" s="115">
        <v>44062</v>
      </c>
      <c r="B43" s="115">
        <f t="shared" si="0"/>
        <v>44045</v>
      </c>
      <c r="C43" s="115">
        <f t="shared" si="1"/>
        <v>44058</v>
      </c>
      <c r="D43" s="207" t="s">
        <v>438</v>
      </c>
      <c r="E43" s="108">
        <v>24</v>
      </c>
      <c r="F43" s="207" t="s">
        <v>1115</v>
      </c>
    </row>
    <row r="44" spans="1:8" x14ac:dyDescent="0.3">
      <c r="A44" s="115">
        <v>44062</v>
      </c>
      <c r="B44" s="115">
        <f t="shared" si="0"/>
        <v>44045</v>
      </c>
      <c r="C44" s="115">
        <f t="shared" si="1"/>
        <v>44058</v>
      </c>
      <c r="D44" s="207" t="s">
        <v>575</v>
      </c>
      <c r="E44" s="108">
        <v>77</v>
      </c>
      <c r="F44" s="207" t="s">
        <v>1116</v>
      </c>
      <c r="G44" s="42">
        <v>859094.84590376099</v>
      </c>
      <c r="H44" s="118">
        <f>(E44/G44)*100000</f>
        <v>8.9629218900733374</v>
      </c>
    </row>
    <row r="45" spans="1:8" x14ac:dyDescent="0.3">
      <c r="A45" s="115">
        <v>44062</v>
      </c>
      <c r="B45" s="115">
        <f t="shared" si="0"/>
        <v>44045</v>
      </c>
      <c r="C45" s="115">
        <f t="shared" si="1"/>
        <v>44058</v>
      </c>
      <c r="D45" s="207" t="s">
        <v>1117</v>
      </c>
      <c r="E45" s="108">
        <v>138</v>
      </c>
      <c r="F45" s="207" t="s">
        <v>1116</v>
      </c>
      <c r="G45" s="42">
        <v>6102484.0653101401</v>
      </c>
      <c r="H45" s="118">
        <f>(E45/G45)*100000</f>
        <v>2.2613741965254368</v>
      </c>
    </row>
    <row r="46" spans="1:8" x14ac:dyDescent="0.3">
      <c r="A46" s="115">
        <v>44062</v>
      </c>
      <c r="B46" s="115">
        <f t="shared" si="0"/>
        <v>44045</v>
      </c>
      <c r="C46" s="115">
        <f t="shared" si="1"/>
        <v>44058</v>
      </c>
      <c r="D46" s="207" t="s">
        <v>438</v>
      </c>
      <c r="E46" s="108">
        <v>126</v>
      </c>
      <c r="F46" s="207" t="s">
        <v>1116</v>
      </c>
    </row>
    <row r="47" spans="1:8" x14ac:dyDescent="0.3">
      <c r="A47" s="115">
        <v>44062</v>
      </c>
      <c r="B47" s="115">
        <f t="shared" si="0"/>
        <v>44045</v>
      </c>
      <c r="C47" s="115">
        <f t="shared" si="1"/>
        <v>44058</v>
      </c>
      <c r="D47" s="207" t="s">
        <v>1118</v>
      </c>
      <c r="E47" s="108" t="s">
        <v>495</v>
      </c>
      <c r="F47" s="207" t="s">
        <v>1119</v>
      </c>
      <c r="G47" s="42">
        <v>33372.236182817898</v>
      </c>
    </row>
    <row r="48" spans="1:8" x14ac:dyDescent="0.3">
      <c r="A48" s="115">
        <v>44062</v>
      </c>
      <c r="B48" s="115">
        <f t="shared" si="0"/>
        <v>44045</v>
      </c>
      <c r="C48" s="115">
        <f t="shared" si="1"/>
        <v>44058</v>
      </c>
      <c r="D48" s="207" t="s">
        <v>1120</v>
      </c>
      <c r="E48" s="108">
        <v>6</v>
      </c>
      <c r="F48" s="207" t="s">
        <v>1119</v>
      </c>
      <c r="G48" s="42">
        <v>500166.53766896902</v>
      </c>
      <c r="H48" s="118">
        <f>(E48/G48)*100000</f>
        <v>1.1996004426771647</v>
      </c>
    </row>
    <row r="49" spans="1:8" x14ac:dyDescent="0.3">
      <c r="A49" s="115">
        <v>44062</v>
      </c>
      <c r="B49" s="115">
        <f t="shared" si="0"/>
        <v>44045</v>
      </c>
      <c r="C49" s="115">
        <f t="shared" si="1"/>
        <v>44058</v>
      </c>
      <c r="D49" s="207" t="s">
        <v>1121</v>
      </c>
      <c r="E49" s="108">
        <v>35</v>
      </c>
      <c r="F49" s="207" t="s">
        <v>1119</v>
      </c>
      <c r="G49" s="42">
        <v>626125.99984104198</v>
      </c>
      <c r="H49" s="118">
        <f>(E49/G49)*100000</f>
        <v>5.5899291850020028</v>
      </c>
    </row>
    <row r="50" spans="1:8" x14ac:dyDescent="0.3">
      <c r="A50" s="115">
        <v>44062</v>
      </c>
      <c r="B50" s="115">
        <f t="shared" si="0"/>
        <v>44045</v>
      </c>
      <c r="C50" s="115">
        <f t="shared" si="1"/>
        <v>44058</v>
      </c>
      <c r="D50" s="207" t="s">
        <v>1122</v>
      </c>
      <c r="E50" s="108">
        <v>0</v>
      </c>
      <c r="F50" s="207" t="s">
        <v>1119</v>
      </c>
      <c r="G50" s="42">
        <v>6429.2044896248999</v>
      </c>
      <c r="H50" s="118">
        <f>(E50/G50)*100000</f>
        <v>0</v>
      </c>
    </row>
    <row r="51" spans="1:8" x14ac:dyDescent="0.3">
      <c r="A51" s="115">
        <v>44062</v>
      </c>
      <c r="B51" s="115">
        <f t="shared" si="0"/>
        <v>44045</v>
      </c>
      <c r="C51" s="115">
        <f t="shared" si="1"/>
        <v>44058</v>
      </c>
      <c r="D51" s="207" t="s">
        <v>10</v>
      </c>
      <c r="E51" s="108">
        <v>46</v>
      </c>
      <c r="F51" s="207" t="s">
        <v>1119</v>
      </c>
    </row>
    <row r="52" spans="1:8" x14ac:dyDescent="0.3">
      <c r="A52" s="115">
        <v>44062</v>
      </c>
      <c r="B52" s="115">
        <f t="shared" si="0"/>
        <v>44045</v>
      </c>
      <c r="C52" s="115">
        <f t="shared" si="1"/>
        <v>44058</v>
      </c>
      <c r="D52" s="207" t="s">
        <v>438</v>
      </c>
      <c r="E52" s="108">
        <v>60</v>
      </c>
      <c r="F52" s="207" t="s">
        <v>1119</v>
      </c>
    </row>
    <row r="53" spans="1:8" x14ac:dyDescent="0.3">
      <c r="A53" s="115">
        <v>44062</v>
      </c>
      <c r="B53" s="115">
        <f t="shared" si="0"/>
        <v>44045</v>
      </c>
      <c r="C53" s="115">
        <f t="shared" si="1"/>
        <v>44058</v>
      </c>
      <c r="D53" s="207" t="s">
        <v>1123</v>
      </c>
      <c r="E53" s="108">
        <v>224</v>
      </c>
      <c r="F53" s="207" t="s">
        <v>1119</v>
      </c>
      <c r="G53" s="42">
        <v>5614787.9454099098</v>
      </c>
      <c r="H53" s="118">
        <f t="shared" ref="H53:H63" si="4">(E53/G53)*100000</f>
        <v>3.9894650016679623</v>
      </c>
    </row>
    <row r="54" spans="1:8" x14ac:dyDescent="0.3">
      <c r="A54" s="115">
        <v>44069</v>
      </c>
      <c r="B54" s="115">
        <v>44052</v>
      </c>
      <c r="C54" s="115">
        <v>44065</v>
      </c>
      <c r="D54" s="69" t="s">
        <v>1112</v>
      </c>
      <c r="E54" s="108">
        <v>6</v>
      </c>
      <c r="F54" s="207" t="s">
        <v>409</v>
      </c>
      <c r="G54" s="42">
        <v>884369.16814270813</v>
      </c>
      <c r="H54" s="118">
        <f t="shared" si="4"/>
        <v>0.67844970360067969</v>
      </c>
    </row>
    <row r="55" spans="1:8" x14ac:dyDescent="0.3">
      <c r="A55" s="115">
        <v>44069</v>
      </c>
      <c r="B55" s="115">
        <v>44052</v>
      </c>
      <c r="C55" s="115">
        <v>44065</v>
      </c>
      <c r="D55" s="69" t="s">
        <v>1113</v>
      </c>
      <c r="E55" s="108">
        <v>2</v>
      </c>
      <c r="F55" s="207" t="s">
        <v>409</v>
      </c>
      <c r="G55" s="42">
        <v>498212.35653671267</v>
      </c>
      <c r="H55" s="118">
        <f t="shared" si="4"/>
        <v>0.40143524618756071</v>
      </c>
    </row>
    <row r="56" spans="1:8" x14ac:dyDescent="0.3">
      <c r="A56" s="115">
        <v>44069</v>
      </c>
      <c r="B56" s="115">
        <v>44052</v>
      </c>
      <c r="C56" s="115">
        <v>44065</v>
      </c>
      <c r="D56" s="69" t="s">
        <v>1114</v>
      </c>
      <c r="E56" s="108">
        <v>4</v>
      </c>
      <c r="F56" s="207" t="s">
        <v>409</v>
      </c>
      <c r="G56" s="42">
        <v>201049.50031620008</v>
      </c>
      <c r="H56" s="118">
        <f t="shared" si="4"/>
        <v>1.9895597818989903</v>
      </c>
    </row>
    <row r="57" spans="1:8" x14ac:dyDescent="0.3">
      <c r="A57" s="115">
        <v>44069</v>
      </c>
      <c r="B57" s="115">
        <v>44052</v>
      </c>
      <c r="C57" s="115">
        <v>44065</v>
      </c>
      <c r="D57" s="69" t="s">
        <v>445</v>
      </c>
      <c r="E57" s="108">
        <v>18</v>
      </c>
      <c r="F57" s="207" t="s">
        <v>409</v>
      </c>
      <c r="G57" s="42">
        <v>1026828.8</v>
      </c>
      <c r="H57" s="118">
        <f t="shared" si="4"/>
        <v>1.7529699205943579</v>
      </c>
    </row>
    <row r="58" spans="1:8" x14ac:dyDescent="0.3">
      <c r="A58" s="115">
        <v>44069</v>
      </c>
      <c r="B58" s="115">
        <v>44052</v>
      </c>
      <c r="C58" s="115">
        <v>44065</v>
      </c>
      <c r="D58" s="69" t="s">
        <v>444</v>
      </c>
      <c r="E58" s="108">
        <v>24</v>
      </c>
      <c r="F58" s="207" t="s">
        <v>409</v>
      </c>
      <c r="G58" s="42">
        <v>914617.34</v>
      </c>
      <c r="H58" s="118">
        <f t="shared" si="4"/>
        <v>2.6240482167110457</v>
      </c>
    </row>
    <row r="59" spans="1:8" x14ac:dyDescent="0.3">
      <c r="A59" s="115">
        <v>44069</v>
      </c>
      <c r="B59" s="115">
        <v>44052</v>
      </c>
      <c r="C59" s="115">
        <v>44065</v>
      </c>
      <c r="D59" s="69" t="s">
        <v>443</v>
      </c>
      <c r="E59" s="108">
        <v>27</v>
      </c>
      <c r="F59" s="207" t="s">
        <v>409</v>
      </c>
      <c r="G59" s="42">
        <v>841388.18</v>
      </c>
      <c r="H59" s="118">
        <f t="shared" si="4"/>
        <v>3.2089825649796984</v>
      </c>
    </row>
    <row r="60" spans="1:8" x14ac:dyDescent="0.3">
      <c r="A60" s="115">
        <v>44069</v>
      </c>
      <c r="B60" s="115">
        <v>44052</v>
      </c>
      <c r="C60" s="115">
        <v>44065</v>
      </c>
      <c r="D60" s="69" t="s">
        <v>442</v>
      </c>
      <c r="E60" s="108">
        <v>27</v>
      </c>
      <c r="F60" s="207" t="s">
        <v>409</v>
      </c>
      <c r="G60" s="42">
        <v>956483.28</v>
      </c>
      <c r="H60" s="118">
        <f t="shared" si="4"/>
        <v>2.8228407714560362</v>
      </c>
    </row>
    <row r="61" spans="1:8" x14ac:dyDescent="0.3">
      <c r="A61" s="115">
        <v>44069</v>
      </c>
      <c r="B61" s="115">
        <v>44052</v>
      </c>
      <c r="C61" s="115">
        <v>44065</v>
      </c>
      <c r="D61" s="69" t="s">
        <v>441</v>
      </c>
      <c r="E61" s="108">
        <v>35</v>
      </c>
      <c r="F61" s="207" t="s">
        <v>409</v>
      </c>
      <c r="G61" s="42">
        <v>841570.64</v>
      </c>
      <c r="H61" s="118">
        <f t="shared" si="4"/>
        <v>4.158890333911839</v>
      </c>
    </row>
    <row r="62" spans="1:8" x14ac:dyDescent="0.3">
      <c r="A62" s="115">
        <v>44069</v>
      </c>
      <c r="B62" s="115">
        <v>44052</v>
      </c>
      <c r="C62" s="115">
        <v>44065</v>
      </c>
      <c r="D62" s="69" t="s">
        <v>440</v>
      </c>
      <c r="E62" s="108">
        <v>56</v>
      </c>
      <c r="F62" s="207" t="s">
        <v>409</v>
      </c>
      <c r="G62" s="42">
        <v>501714.18</v>
      </c>
      <c r="H62" s="118">
        <f t="shared" si="4"/>
        <v>11.161733559135202</v>
      </c>
    </row>
    <row r="63" spans="1:8" x14ac:dyDescent="0.3">
      <c r="A63" s="115">
        <v>44069</v>
      </c>
      <c r="B63" s="115">
        <v>44052</v>
      </c>
      <c r="C63" s="115">
        <v>44065</v>
      </c>
      <c r="D63" s="69" t="s">
        <v>439</v>
      </c>
      <c r="E63" s="108">
        <v>45</v>
      </c>
      <c r="F63" s="207" t="s">
        <v>409</v>
      </c>
      <c r="G63" s="42">
        <v>293459.03999999998</v>
      </c>
      <c r="H63" s="118">
        <f t="shared" si="4"/>
        <v>15.334337630219197</v>
      </c>
    </row>
    <row r="64" spans="1:8" x14ac:dyDescent="0.3">
      <c r="A64" s="115">
        <v>44069</v>
      </c>
      <c r="B64" s="115">
        <v>44052</v>
      </c>
      <c r="C64" s="115">
        <v>44065</v>
      </c>
      <c r="D64" s="69" t="s">
        <v>438</v>
      </c>
      <c r="E64" s="108">
        <v>6</v>
      </c>
      <c r="F64" s="207" t="s">
        <v>409</v>
      </c>
    </row>
    <row r="65" spans="1:8" x14ac:dyDescent="0.3">
      <c r="A65" s="115">
        <v>44069</v>
      </c>
      <c r="B65" s="115">
        <f t="shared" ref="B65:B79" si="5">A65-17</f>
        <v>44052</v>
      </c>
      <c r="C65" s="115">
        <f t="shared" ref="C65:C79" si="6">A65-4</f>
        <v>44065</v>
      </c>
      <c r="D65" s="207" t="s">
        <v>499</v>
      </c>
      <c r="E65" s="108">
        <v>143</v>
      </c>
      <c r="F65" s="207" t="s">
        <v>1115</v>
      </c>
      <c r="G65" s="42">
        <v>3582833.32760067</v>
      </c>
      <c r="H65" s="118">
        <f>(E65/G65)*100000</f>
        <v>3.9912546000503841</v>
      </c>
    </row>
    <row r="66" spans="1:8" x14ac:dyDescent="0.3">
      <c r="A66" s="115">
        <v>44069</v>
      </c>
      <c r="B66" s="115">
        <f t="shared" si="5"/>
        <v>44052</v>
      </c>
      <c r="C66" s="115">
        <f t="shared" si="6"/>
        <v>44065</v>
      </c>
      <c r="D66" s="207" t="s">
        <v>501</v>
      </c>
      <c r="E66" s="108">
        <v>134</v>
      </c>
      <c r="F66" s="207" t="s">
        <v>1115</v>
      </c>
      <c r="G66" s="42">
        <v>3381549.1966283699</v>
      </c>
      <c r="H66" s="118">
        <f>(E66/G66)*100000</f>
        <v>3.9626807776035591</v>
      </c>
    </row>
    <row r="67" spans="1:8" x14ac:dyDescent="0.3">
      <c r="A67" s="115">
        <v>44069</v>
      </c>
      <c r="B67" s="115">
        <f t="shared" si="5"/>
        <v>44052</v>
      </c>
      <c r="C67" s="115">
        <f t="shared" si="6"/>
        <v>44065</v>
      </c>
      <c r="D67" s="207" t="s">
        <v>10</v>
      </c>
      <c r="E67" s="108">
        <v>0</v>
      </c>
      <c r="F67" s="207" t="s">
        <v>1115</v>
      </c>
    </row>
    <row r="68" spans="1:8" x14ac:dyDescent="0.3">
      <c r="A68" s="115">
        <v>44069</v>
      </c>
      <c r="B68" s="115">
        <f t="shared" si="5"/>
        <v>44052</v>
      </c>
      <c r="C68" s="115">
        <f t="shared" si="6"/>
        <v>44065</v>
      </c>
      <c r="D68" s="207" t="s">
        <v>496</v>
      </c>
      <c r="E68" s="108">
        <v>0</v>
      </c>
      <c r="F68" s="207" t="s">
        <v>1115</v>
      </c>
    </row>
    <row r="69" spans="1:8" x14ac:dyDescent="0.3">
      <c r="A69" s="115">
        <v>44069</v>
      </c>
      <c r="B69" s="115">
        <f t="shared" si="5"/>
        <v>44052</v>
      </c>
      <c r="C69" s="115">
        <f t="shared" si="6"/>
        <v>44065</v>
      </c>
      <c r="D69" s="207" t="s">
        <v>438</v>
      </c>
      <c r="E69" s="108">
        <v>20</v>
      </c>
      <c r="F69" s="207" t="s">
        <v>1115</v>
      </c>
    </row>
    <row r="70" spans="1:8" x14ac:dyDescent="0.3">
      <c r="A70" s="115">
        <v>44069</v>
      </c>
      <c r="B70" s="115">
        <f t="shared" si="5"/>
        <v>44052</v>
      </c>
      <c r="C70" s="115">
        <f t="shared" si="6"/>
        <v>44065</v>
      </c>
      <c r="D70" s="207" t="s">
        <v>575</v>
      </c>
      <c r="E70" s="108">
        <v>75</v>
      </c>
      <c r="F70" s="207" t="s">
        <v>1116</v>
      </c>
      <c r="G70" s="42">
        <v>859094.84590376099</v>
      </c>
      <c r="H70" s="118">
        <f>(E70/G70)*100000</f>
        <v>8.730118724097407</v>
      </c>
    </row>
    <row r="71" spans="1:8" x14ac:dyDescent="0.3">
      <c r="A71" s="115">
        <v>44069</v>
      </c>
      <c r="B71" s="115">
        <f t="shared" si="5"/>
        <v>44052</v>
      </c>
      <c r="C71" s="115">
        <f t="shared" si="6"/>
        <v>44065</v>
      </c>
      <c r="D71" s="207" t="s">
        <v>1117</v>
      </c>
      <c r="E71" s="108">
        <v>109</v>
      </c>
      <c r="F71" s="207" t="s">
        <v>1116</v>
      </c>
      <c r="G71" s="42">
        <v>6102484.0653101401</v>
      </c>
      <c r="H71" s="118">
        <f>(E71/G71)*100000</f>
        <v>1.7861578798642943</v>
      </c>
    </row>
    <row r="72" spans="1:8" x14ac:dyDescent="0.3">
      <c r="A72" s="115">
        <v>44069</v>
      </c>
      <c r="B72" s="115">
        <f t="shared" si="5"/>
        <v>44052</v>
      </c>
      <c r="C72" s="115">
        <f t="shared" si="6"/>
        <v>44065</v>
      </c>
      <c r="D72" s="207" t="s">
        <v>438</v>
      </c>
      <c r="E72" s="108">
        <v>98</v>
      </c>
      <c r="F72" s="207" t="s">
        <v>1116</v>
      </c>
    </row>
    <row r="73" spans="1:8" x14ac:dyDescent="0.3">
      <c r="A73" s="115">
        <v>44069</v>
      </c>
      <c r="B73" s="115">
        <f t="shared" si="5"/>
        <v>44052</v>
      </c>
      <c r="C73" s="115">
        <f t="shared" si="6"/>
        <v>44065</v>
      </c>
      <c r="D73" s="207" t="s">
        <v>1118</v>
      </c>
      <c r="E73" s="108" t="s">
        <v>495</v>
      </c>
      <c r="F73" s="207" t="s">
        <v>1119</v>
      </c>
      <c r="G73" s="42">
        <v>33372.236182817898</v>
      </c>
    </row>
    <row r="74" spans="1:8" x14ac:dyDescent="0.3">
      <c r="A74" s="115">
        <v>44069</v>
      </c>
      <c r="B74" s="115">
        <f t="shared" si="5"/>
        <v>44052</v>
      </c>
      <c r="C74" s="115">
        <f t="shared" si="6"/>
        <v>44065</v>
      </c>
      <c r="D74" s="207" t="s">
        <v>1120</v>
      </c>
      <c r="E74" s="108">
        <v>5</v>
      </c>
      <c r="F74" s="207" t="s">
        <v>1119</v>
      </c>
      <c r="G74" s="42">
        <v>500166.53766896902</v>
      </c>
      <c r="H74" s="118">
        <f>(E74/G74)*100000</f>
        <v>0.99966703556430392</v>
      </c>
    </row>
    <row r="75" spans="1:8" x14ac:dyDescent="0.3">
      <c r="A75" s="115">
        <v>44069</v>
      </c>
      <c r="B75" s="115">
        <f t="shared" si="5"/>
        <v>44052</v>
      </c>
      <c r="C75" s="115">
        <f t="shared" si="6"/>
        <v>44065</v>
      </c>
      <c r="D75" s="207" t="s">
        <v>1121</v>
      </c>
      <c r="E75" s="108">
        <v>28</v>
      </c>
      <c r="F75" s="207" t="s">
        <v>1119</v>
      </c>
      <c r="G75" s="42">
        <v>626125.99984104198</v>
      </c>
      <c r="H75" s="118">
        <f>(E75/G75)*100000</f>
        <v>4.4719433480016022</v>
      </c>
    </row>
    <row r="76" spans="1:8" x14ac:dyDescent="0.3">
      <c r="A76" s="115">
        <v>44069</v>
      </c>
      <c r="B76" s="115">
        <f t="shared" si="5"/>
        <v>44052</v>
      </c>
      <c r="C76" s="115">
        <f t="shared" si="6"/>
        <v>44065</v>
      </c>
      <c r="D76" s="207" t="s">
        <v>1122</v>
      </c>
      <c r="E76" s="108">
        <v>0</v>
      </c>
      <c r="F76" s="207" t="s">
        <v>1119</v>
      </c>
      <c r="G76" s="42">
        <v>6429.2044896248999</v>
      </c>
      <c r="H76" s="118">
        <f>(E76/G76)*100000</f>
        <v>0</v>
      </c>
    </row>
    <row r="77" spans="1:8" x14ac:dyDescent="0.3">
      <c r="A77" s="115">
        <v>44069</v>
      </c>
      <c r="B77" s="115">
        <f t="shared" si="5"/>
        <v>44052</v>
      </c>
      <c r="C77" s="115">
        <f t="shared" si="6"/>
        <v>44065</v>
      </c>
      <c r="D77" s="207" t="s">
        <v>10</v>
      </c>
      <c r="E77" s="108">
        <v>55</v>
      </c>
      <c r="F77" s="207" t="s">
        <v>1119</v>
      </c>
    </row>
    <row r="78" spans="1:8" x14ac:dyDescent="0.3">
      <c r="A78" s="115">
        <v>44069</v>
      </c>
      <c r="B78" s="115">
        <f t="shared" si="5"/>
        <v>44052</v>
      </c>
      <c r="C78" s="115">
        <f t="shared" si="6"/>
        <v>44065</v>
      </c>
      <c r="D78" s="207" t="s">
        <v>438</v>
      </c>
      <c r="E78" s="108">
        <v>53</v>
      </c>
      <c r="F78" s="207" t="s">
        <v>1119</v>
      </c>
    </row>
    <row r="79" spans="1:8" x14ac:dyDescent="0.3">
      <c r="A79" s="115">
        <v>44069</v>
      </c>
      <c r="B79" s="115">
        <f t="shared" si="5"/>
        <v>44052</v>
      </c>
      <c r="C79" s="115">
        <f t="shared" si="6"/>
        <v>44065</v>
      </c>
      <c r="D79" s="207" t="s">
        <v>1123</v>
      </c>
      <c r="E79" s="108">
        <v>161</v>
      </c>
      <c r="F79" s="207" t="s">
        <v>1119</v>
      </c>
      <c r="G79" s="42">
        <v>5614787.9454099098</v>
      </c>
      <c r="H79" s="118">
        <f t="shared" ref="H79:H89" si="7">(E79/G79)*100000</f>
        <v>2.8674279699488476</v>
      </c>
    </row>
    <row r="80" spans="1:8" x14ac:dyDescent="0.3">
      <c r="A80" s="115">
        <v>44076</v>
      </c>
      <c r="B80" s="115">
        <v>44059</v>
      </c>
      <c r="C80" s="115">
        <v>44072</v>
      </c>
      <c r="D80" s="207" t="s">
        <v>1112</v>
      </c>
      <c r="E80" s="108">
        <v>6</v>
      </c>
      <c r="F80" s="207" t="s">
        <v>409</v>
      </c>
      <c r="G80" s="42">
        <v>884369.16814270813</v>
      </c>
      <c r="H80" s="118">
        <f t="shared" si="7"/>
        <v>0.67844970360067969</v>
      </c>
    </row>
    <row r="81" spans="1:8" x14ac:dyDescent="0.3">
      <c r="A81" s="115">
        <v>44076</v>
      </c>
      <c r="B81" s="115">
        <v>44059</v>
      </c>
      <c r="C81" s="115">
        <v>44072</v>
      </c>
      <c r="D81" s="207" t="s">
        <v>1113</v>
      </c>
      <c r="E81" s="108">
        <v>0</v>
      </c>
      <c r="F81" s="207" t="s">
        <v>409</v>
      </c>
      <c r="G81" s="42">
        <v>498212.35653671267</v>
      </c>
      <c r="H81" s="118">
        <f t="shared" si="7"/>
        <v>0</v>
      </c>
    </row>
    <row r="82" spans="1:8" x14ac:dyDescent="0.3">
      <c r="A82" s="115">
        <v>44076</v>
      </c>
      <c r="B82" s="115">
        <v>44059</v>
      </c>
      <c r="C82" s="115">
        <v>44072</v>
      </c>
      <c r="D82" s="207" t="s">
        <v>1114</v>
      </c>
      <c r="E82" s="108">
        <v>3</v>
      </c>
      <c r="F82" s="207" t="s">
        <v>409</v>
      </c>
      <c r="G82" s="42">
        <v>201049.50031620008</v>
      </c>
      <c r="H82" s="118">
        <f t="shared" si="7"/>
        <v>1.4921698364242426</v>
      </c>
    </row>
    <row r="83" spans="1:8" x14ac:dyDescent="0.3">
      <c r="A83" s="115">
        <v>44076</v>
      </c>
      <c r="B83" s="115">
        <v>44059</v>
      </c>
      <c r="C83" s="115">
        <v>44072</v>
      </c>
      <c r="D83" s="207" t="s">
        <v>445</v>
      </c>
      <c r="E83" s="108">
        <v>17</v>
      </c>
      <c r="F83" s="207" t="s">
        <v>409</v>
      </c>
      <c r="G83" s="42">
        <v>1026828.8</v>
      </c>
      <c r="H83" s="118">
        <f t="shared" si="7"/>
        <v>1.6555827027835601</v>
      </c>
    </row>
    <row r="84" spans="1:8" x14ac:dyDescent="0.3">
      <c r="A84" s="115">
        <v>44076</v>
      </c>
      <c r="B84" s="115">
        <v>44059</v>
      </c>
      <c r="C84" s="115">
        <v>44072</v>
      </c>
      <c r="D84" s="207" t="s">
        <v>444</v>
      </c>
      <c r="E84" s="108">
        <v>19</v>
      </c>
      <c r="F84" s="207" t="s">
        <v>409</v>
      </c>
      <c r="G84" s="42">
        <v>914617.34</v>
      </c>
      <c r="H84" s="118">
        <f t="shared" si="7"/>
        <v>2.0773715048962442</v>
      </c>
    </row>
    <row r="85" spans="1:8" x14ac:dyDescent="0.3">
      <c r="A85" s="115">
        <v>44076</v>
      </c>
      <c r="B85" s="115">
        <v>44059</v>
      </c>
      <c r="C85" s="115">
        <v>44072</v>
      </c>
      <c r="D85" s="207" t="s">
        <v>443</v>
      </c>
      <c r="E85" s="108">
        <v>27</v>
      </c>
      <c r="F85" s="207" t="s">
        <v>409</v>
      </c>
      <c r="G85" s="42">
        <v>841388.18</v>
      </c>
      <c r="H85" s="118">
        <f t="shared" si="7"/>
        <v>3.2089825649796984</v>
      </c>
    </row>
    <row r="86" spans="1:8" x14ac:dyDescent="0.3">
      <c r="A86" s="115">
        <v>44076</v>
      </c>
      <c r="B86" s="115">
        <v>44059</v>
      </c>
      <c r="C86" s="115">
        <v>44072</v>
      </c>
      <c r="D86" s="207" t="s">
        <v>442</v>
      </c>
      <c r="E86" s="108">
        <v>38</v>
      </c>
      <c r="F86" s="207" t="s">
        <v>409</v>
      </c>
      <c r="G86" s="42">
        <v>956483.28</v>
      </c>
      <c r="H86" s="118">
        <f t="shared" si="7"/>
        <v>3.9728870116788655</v>
      </c>
    </row>
    <row r="87" spans="1:8" x14ac:dyDescent="0.3">
      <c r="A87" s="115">
        <v>44076</v>
      </c>
      <c r="B87" s="115">
        <v>44059</v>
      </c>
      <c r="C87" s="115">
        <v>44072</v>
      </c>
      <c r="D87" s="207" t="s">
        <v>441</v>
      </c>
      <c r="E87" s="108">
        <v>41</v>
      </c>
      <c r="F87" s="207" t="s">
        <v>409</v>
      </c>
      <c r="G87" s="42">
        <v>841570.64</v>
      </c>
      <c r="H87" s="118">
        <f t="shared" si="7"/>
        <v>4.8718429625824404</v>
      </c>
    </row>
    <row r="88" spans="1:8" x14ac:dyDescent="0.3">
      <c r="A88" s="115">
        <v>44076</v>
      </c>
      <c r="B88" s="115">
        <v>44059</v>
      </c>
      <c r="C88" s="115">
        <v>44072</v>
      </c>
      <c r="D88" s="207" t="s">
        <v>440</v>
      </c>
      <c r="E88" s="108">
        <v>46</v>
      </c>
      <c r="F88" s="207" t="s">
        <v>409</v>
      </c>
      <c r="G88" s="42">
        <v>501714.18</v>
      </c>
      <c r="H88" s="118">
        <f t="shared" si="7"/>
        <v>9.1685668521467747</v>
      </c>
    </row>
    <row r="89" spans="1:8" x14ac:dyDescent="0.3">
      <c r="A89" s="115">
        <v>44076</v>
      </c>
      <c r="B89" s="115">
        <v>44059</v>
      </c>
      <c r="C89" s="115">
        <v>44072</v>
      </c>
      <c r="D89" s="207" t="s">
        <v>439</v>
      </c>
      <c r="E89" s="108">
        <v>38</v>
      </c>
      <c r="F89" s="207" t="s">
        <v>409</v>
      </c>
      <c r="G89" s="42">
        <v>293459.03999999998</v>
      </c>
      <c r="H89" s="118">
        <f t="shared" si="7"/>
        <v>12.948996221073987</v>
      </c>
    </row>
    <row r="90" spans="1:8" x14ac:dyDescent="0.3">
      <c r="A90" s="115">
        <v>44076</v>
      </c>
      <c r="B90" s="115">
        <v>44059</v>
      </c>
      <c r="C90" s="115">
        <v>44072</v>
      </c>
      <c r="D90" s="207" t="s">
        <v>438</v>
      </c>
      <c r="E90" s="108">
        <v>4</v>
      </c>
      <c r="F90" s="207" t="s">
        <v>409</v>
      </c>
    </row>
    <row r="91" spans="1:8" x14ac:dyDescent="0.3">
      <c r="A91" s="115">
        <v>44076</v>
      </c>
      <c r="B91" s="115">
        <f t="shared" ref="B91:B105" si="8">A91-17</f>
        <v>44059</v>
      </c>
      <c r="C91" s="115">
        <f t="shared" ref="C91:C105" si="9">A91-4</f>
        <v>44072</v>
      </c>
      <c r="D91" s="207" t="s">
        <v>499</v>
      </c>
      <c r="E91" s="108">
        <v>119</v>
      </c>
      <c r="F91" s="207" t="s">
        <v>1115</v>
      </c>
      <c r="G91" s="42">
        <v>3582833.32760067</v>
      </c>
      <c r="H91" s="118">
        <f>(E91/G91)*100000</f>
        <v>3.3213936881538166</v>
      </c>
    </row>
    <row r="92" spans="1:8" x14ac:dyDescent="0.3">
      <c r="A92" s="115">
        <v>44076</v>
      </c>
      <c r="B92" s="115">
        <f t="shared" si="8"/>
        <v>44059</v>
      </c>
      <c r="C92" s="115">
        <f t="shared" si="9"/>
        <v>44072</v>
      </c>
      <c r="D92" s="207" t="s">
        <v>501</v>
      </c>
      <c r="E92" s="108">
        <v>121</v>
      </c>
      <c r="F92" s="207" t="s">
        <v>1115</v>
      </c>
      <c r="G92" s="42">
        <v>3381549.1966283699</v>
      </c>
      <c r="H92" s="118">
        <f>(E92/G92)*100000</f>
        <v>3.5782415976867958</v>
      </c>
    </row>
    <row r="93" spans="1:8" x14ac:dyDescent="0.3">
      <c r="A93" s="115">
        <v>44076</v>
      </c>
      <c r="B93" s="115">
        <f t="shared" si="8"/>
        <v>44059</v>
      </c>
      <c r="C93" s="115">
        <f t="shared" si="9"/>
        <v>44072</v>
      </c>
      <c r="D93" s="207" t="s">
        <v>10</v>
      </c>
      <c r="E93" s="108">
        <v>0</v>
      </c>
      <c r="F93" s="207" t="s">
        <v>1115</v>
      </c>
    </row>
    <row r="94" spans="1:8" x14ac:dyDescent="0.3">
      <c r="A94" s="115">
        <v>44076</v>
      </c>
      <c r="B94" s="115">
        <f t="shared" si="8"/>
        <v>44059</v>
      </c>
      <c r="C94" s="115">
        <f t="shared" si="9"/>
        <v>44072</v>
      </c>
      <c r="D94" s="207" t="s">
        <v>496</v>
      </c>
      <c r="E94" s="108">
        <v>0</v>
      </c>
      <c r="F94" s="207" t="s">
        <v>1115</v>
      </c>
    </row>
    <row r="95" spans="1:8" x14ac:dyDescent="0.3">
      <c r="A95" s="115">
        <v>44076</v>
      </c>
      <c r="B95" s="115">
        <f t="shared" si="8"/>
        <v>44059</v>
      </c>
      <c r="C95" s="115">
        <f t="shared" si="9"/>
        <v>44072</v>
      </c>
      <c r="D95" s="207" t="s">
        <v>438</v>
      </c>
      <c r="E95" s="108">
        <v>14</v>
      </c>
      <c r="F95" s="207" t="s">
        <v>1115</v>
      </c>
    </row>
    <row r="96" spans="1:8" x14ac:dyDescent="0.3">
      <c r="A96" s="115">
        <v>44076</v>
      </c>
      <c r="B96" s="115">
        <f t="shared" si="8"/>
        <v>44059</v>
      </c>
      <c r="C96" s="115">
        <f t="shared" si="9"/>
        <v>44072</v>
      </c>
      <c r="D96" s="207" t="s">
        <v>575</v>
      </c>
      <c r="E96" s="108">
        <v>66</v>
      </c>
      <c r="F96" s="207" t="s">
        <v>1116</v>
      </c>
      <c r="G96" s="42">
        <v>859094.84590376099</v>
      </c>
      <c r="H96" s="118">
        <f>(E96/G96)*100000</f>
        <v>7.6825044772057183</v>
      </c>
    </row>
    <row r="97" spans="1:8" x14ac:dyDescent="0.3">
      <c r="A97" s="115">
        <v>44076</v>
      </c>
      <c r="B97" s="115">
        <f t="shared" si="8"/>
        <v>44059</v>
      </c>
      <c r="C97" s="115">
        <f t="shared" si="9"/>
        <v>44072</v>
      </c>
      <c r="D97" s="207" t="s">
        <v>1117</v>
      </c>
      <c r="E97" s="108">
        <v>112</v>
      </c>
      <c r="F97" s="207" t="s">
        <v>1116</v>
      </c>
      <c r="G97" s="42">
        <v>6102484.0653101401</v>
      </c>
      <c r="H97" s="118">
        <f>(E97/G97)*100000</f>
        <v>1.8353181884844125</v>
      </c>
    </row>
    <row r="98" spans="1:8" x14ac:dyDescent="0.3">
      <c r="A98" s="115">
        <v>44076</v>
      </c>
      <c r="B98" s="115">
        <f t="shared" si="8"/>
        <v>44059</v>
      </c>
      <c r="C98" s="115">
        <f t="shared" si="9"/>
        <v>44072</v>
      </c>
      <c r="D98" s="207" t="s">
        <v>438</v>
      </c>
      <c r="E98" s="108">
        <v>76</v>
      </c>
      <c r="F98" s="207" t="s">
        <v>1116</v>
      </c>
    </row>
    <row r="99" spans="1:8" x14ac:dyDescent="0.3">
      <c r="A99" s="115">
        <v>44076</v>
      </c>
      <c r="B99" s="115">
        <f t="shared" si="8"/>
        <v>44059</v>
      </c>
      <c r="C99" s="115">
        <f t="shared" si="9"/>
        <v>44072</v>
      </c>
      <c r="D99" s="207" t="s">
        <v>1118</v>
      </c>
      <c r="E99" s="108" t="s">
        <v>495</v>
      </c>
      <c r="F99" s="207" t="s">
        <v>1119</v>
      </c>
      <c r="G99" s="42">
        <v>33372.236182817898</v>
      </c>
    </row>
    <row r="100" spans="1:8" x14ac:dyDescent="0.3">
      <c r="A100" s="115">
        <v>44076</v>
      </c>
      <c r="B100" s="115">
        <f t="shared" si="8"/>
        <v>44059</v>
      </c>
      <c r="C100" s="115">
        <f t="shared" si="9"/>
        <v>44072</v>
      </c>
      <c r="D100" s="207" t="s">
        <v>1120</v>
      </c>
      <c r="E100" s="108">
        <v>6</v>
      </c>
      <c r="F100" s="207" t="s">
        <v>1119</v>
      </c>
      <c r="G100" s="42">
        <v>500166.53766896902</v>
      </c>
      <c r="H100" s="118">
        <f>(E100/G100)*100000</f>
        <v>1.1996004426771647</v>
      </c>
    </row>
    <row r="101" spans="1:8" x14ac:dyDescent="0.3">
      <c r="A101" s="115">
        <v>44076</v>
      </c>
      <c r="B101" s="115">
        <f t="shared" si="8"/>
        <v>44059</v>
      </c>
      <c r="C101" s="115">
        <f t="shared" si="9"/>
        <v>44072</v>
      </c>
      <c r="D101" s="207" t="s">
        <v>1121</v>
      </c>
      <c r="E101" s="108">
        <v>28</v>
      </c>
      <c r="F101" s="207" t="s">
        <v>1119</v>
      </c>
      <c r="G101" s="42">
        <v>626125.99984104198</v>
      </c>
      <c r="H101" s="118">
        <f>(E101/G101)*100000</f>
        <v>4.4719433480016022</v>
      </c>
    </row>
    <row r="102" spans="1:8" x14ac:dyDescent="0.3">
      <c r="A102" s="115">
        <v>44076</v>
      </c>
      <c r="B102" s="115">
        <f t="shared" si="8"/>
        <v>44059</v>
      </c>
      <c r="C102" s="115">
        <f t="shared" si="9"/>
        <v>44072</v>
      </c>
      <c r="D102" s="207" t="s">
        <v>1122</v>
      </c>
      <c r="E102" s="108" t="s">
        <v>495</v>
      </c>
      <c r="F102" s="207" t="s">
        <v>1119</v>
      </c>
      <c r="G102" s="42">
        <v>6429.2044896248999</v>
      </c>
    </row>
    <row r="103" spans="1:8" x14ac:dyDescent="0.3">
      <c r="A103" s="115">
        <v>44076</v>
      </c>
      <c r="B103" s="115">
        <f t="shared" si="8"/>
        <v>44059</v>
      </c>
      <c r="C103" s="115">
        <f t="shared" si="9"/>
        <v>44072</v>
      </c>
      <c r="D103" s="207" t="s">
        <v>10</v>
      </c>
      <c r="E103" s="108">
        <v>52</v>
      </c>
      <c r="F103" s="207" t="s">
        <v>1119</v>
      </c>
    </row>
    <row r="104" spans="1:8" x14ac:dyDescent="0.3">
      <c r="A104" s="115">
        <v>44076</v>
      </c>
      <c r="B104" s="115">
        <f t="shared" si="8"/>
        <v>44059</v>
      </c>
      <c r="C104" s="115">
        <f t="shared" si="9"/>
        <v>44072</v>
      </c>
      <c r="D104" s="207" t="s">
        <v>438</v>
      </c>
      <c r="E104" s="108">
        <v>49</v>
      </c>
      <c r="F104" s="207" t="s">
        <v>1119</v>
      </c>
    </row>
    <row r="105" spans="1:8" x14ac:dyDescent="0.3">
      <c r="A105" s="115">
        <v>44076</v>
      </c>
      <c r="B105" s="115">
        <f t="shared" si="8"/>
        <v>44059</v>
      </c>
      <c r="C105" s="115">
        <f t="shared" si="9"/>
        <v>44072</v>
      </c>
      <c r="D105" s="207" t="s">
        <v>1123</v>
      </c>
      <c r="E105" s="108">
        <v>108</v>
      </c>
      <c r="F105" s="207" t="s">
        <v>1119</v>
      </c>
      <c r="G105" s="42">
        <v>5614787.9454099098</v>
      </c>
      <c r="H105" s="118">
        <f t="shared" ref="H105:H115" si="10">(E105/G105)*100000</f>
        <v>1.9234920543756244</v>
      </c>
    </row>
    <row r="106" spans="1:8" x14ac:dyDescent="0.3">
      <c r="A106" s="115">
        <v>44083</v>
      </c>
      <c r="B106" s="115">
        <v>44066</v>
      </c>
      <c r="C106" s="115">
        <v>44079</v>
      </c>
      <c r="D106" s="207" t="s">
        <v>1112</v>
      </c>
      <c r="E106" s="108">
        <v>4</v>
      </c>
      <c r="F106" s="207" t="s">
        <v>409</v>
      </c>
      <c r="G106" s="42">
        <v>884369.16814270813</v>
      </c>
      <c r="H106" s="118">
        <f t="shared" si="10"/>
        <v>0.45229980240045309</v>
      </c>
    </row>
    <row r="107" spans="1:8" x14ac:dyDescent="0.3">
      <c r="A107" s="115">
        <v>44083</v>
      </c>
      <c r="B107" s="115">
        <v>44066</v>
      </c>
      <c r="C107" s="115">
        <v>44079</v>
      </c>
      <c r="D107" s="207" t="s">
        <v>1113</v>
      </c>
      <c r="E107" s="108">
        <v>1</v>
      </c>
      <c r="F107" s="207" t="s">
        <v>409</v>
      </c>
      <c r="G107" s="42">
        <v>498212.35653671267</v>
      </c>
      <c r="H107" s="118">
        <f t="shared" si="10"/>
        <v>0.20071762309378036</v>
      </c>
    </row>
    <row r="108" spans="1:8" x14ac:dyDescent="0.3">
      <c r="A108" s="115">
        <v>44083</v>
      </c>
      <c r="B108" s="115">
        <v>44066</v>
      </c>
      <c r="C108" s="115">
        <v>44079</v>
      </c>
      <c r="D108" s="207" t="s">
        <v>1114</v>
      </c>
      <c r="E108" s="108">
        <v>1</v>
      </c>
      <c r="F108" s="207" t="s">
        <v>409</v>
      </c>
      <c r="G108" s="42">
        <v>201049.50031620008</v>
      </c>
      <c r="H108" s="118">
        <f t="shared" si="10"/>
        <v>0.49738994547474757</v>
      </c>
    </row>
    <row r="109" spans="1:8" x14ac:dyDescent="0.3">
      <c r="A109" s="115">
        <v>44083</v>
      </c>
      <c r="B109" s="115">
        <v>44066</v>
      </c>
      <c r="C109" s="115">
        <v>44079</v>
      </c>
      <c r="D109" s="207" t="s">
        <v>445</v>
      </c>
      <c r="E109" s="108">
        <v>18</v>
      </c>
      <c r="F109" s="207" t="s">
        <v>409</v>
      </c>
      <c r="G109" s="42">
        <v>1026828.8</v>
      </c>
      <c r="H109" s="118">
        <f t="shared" si="10"/>
        <v>1.7529699205943579</v>
      </c>
    </row>
    <row r="110" spans="1:8" x14ac:dyDescent="0.3">
      <c r="A110" s="115">
        <v>44083</v>
      </c>
      <c r="B110" s="115">
        <v>44066</v>
      </c>
      <c r="C110" s="115">
        <v>44079</v>
      </c>
      <c r="D110" s="207" t="s">
        <v>444</v>
      </c>
      <c r="E110" s="108">
        <v>31</v>
      </c>
      <c r="F110" s="207" t="s">
        <v>409</v>
      </c>
      <c r="G110" s="42">
        <v>914617.34</v>
      </c>
      <c r="H110" s="118">
        <f t="shared" si="10"/>
        <v>3.3893956132517671</v>
      </c>
    </row>
    <row r="111" spans="1:8" x14ac:dyDescent="0.3">
      <c r="A111" s="115">
        <v>44083</v>
      </c>
      <c r="B111" s="115">
        <v>44066</v>
      </c>
      <c r="C111" s="115">
        <v>44079</v>
      </c>
      <c r="D111" s="207" t="s">
        <v>443</v>
      </c>
      <c r="E111" s="108">
        <v>33</v>
      </c>
      <c r="F111" s="207" t="s">
        <v>409</v>
      </c>
      <c r="G111" s="42">
        <v>841388.18</v>
      </c>
      <c r="H111" s="118">
        <f t="shared" si="10"/>
        <v>3.9220898016418531</v>
      </c>
    </row>
    <row r="112" spans="1:8" x14ac:dyDescent="0.3">
      <c r="A112" s="115">
        <v>44083</v>
      </c>
      <c r="B112" s="115">
        <v>44066</v>
      </c>
      <c r="C112" s="115">
        <v>44079</v>
      </c>
      <c r="D112" s="207" t="s">
        <v>442</v>
      </c>
      <c r="E112" s="108">
        <v>40</v>
      </c>
      <c r="F112" s="207" t="s">
        <v>409</v>
      </c>
      <c r="G112" s="42">
        <v>956483.28</v>
      </c>
      <c r="H112" s="118">
        <f t="shared" si="10"/>
        <v>4.1819863280830161</v>
      </c>
    </row>
    <row r="113" spans="1:8" x14ac:dyDescent="0.3">
      <c r="A113" s="115">
        <v>44083</v>
      </c>
      <c r="B113" s="115">
        <v>44066</v>
      </c>
      <c r="C113" s="115">
        <v>44079</v>
      </c>
      <c r="D113" s="207" t="s">
        <v>441</v>
      </c>
      <c r="E113" s="108">
        <v>55</v>
      </c>
      <c r="F113" s="207" t="s">
        <v>409</v>
      </c>
      <c r="G113" s="42">
        <v>841570.64</v>
      </c>
      <c r="H113" s="118">
        <f t="shared" si="10"/>
        <v>6.5353990961471755</v>
      </c>
    </row>
    <row r="114" spans="1:8" x14ac:dyDescent="0.3">
      <c r="A114" s="115">
        <v>44083</v>
      </c>
      <c r="B114" s="115">
        <v>44066</v>
      </c>
      <c r="C114" s="115">
        <v>44079</v>
      </c>
      <c r="D114" s="207" t="s">
        <v>440</v>
      </c>
      <c r="E114" s="108">
        <v>46</v>
      </c>
      <c r="F114" s="207" t="s">
        <v>409</v>
      </c>
      <c r="G114" s="42">
        <v>501714.18</v>
      </c>
      <c r="H114" s="118">
        <f t="shared" si="10"/>
        <v>9.1685668521467747</v>
      </c>
    </row>
    <row r="115" spans="1:8" x14ac:dyDescent="0.3">
      <c r="A115" s="115">
        <v>44083</v>
      </c>
      <c r="B115" s="115">
        <v>44066</v>
      </c>
      <c r="C115" s="115">
        <v>44079</v>
      </c>
      <c r="D115" s="207" t="s">
        <v>439</v>
      </c>
      <c r="E115" s="108">
        <v>44</v>
      </c>
      <c r="F115" s="207" t="s">
        <v>409</v>
      </c>
      <c r="G115" s="42">
        <v>293459.03999999998</v>
      </c>
      <c r="H115" s="118">
        <f t="shared" si="10"/>
        <v>14.993574571769882</v>
      </c>
    </row>
    <row r="116" spans="1:8" x14ac:dyDescent="0.3">
      <c r="A116" s="115">
        <v>44083</v>
      </c>
      <c r="B116" s="115">
        <v>44066</v>
      </c>
      <c r="C116" s="115">
        <v>44079</v>
      </c>
      <c r="D116" s="207" t="s">
        <v>438</v>
      </c>
      <c r="E116" s="108">
        <v>4</v>
      </c>
      <c r="F116" s="207" t="s">
        <v>409</v>
      </c>
    </row>
    <row r="117" spans="1:8" x14ac:dyDescent="0.3">
      <c r="A117" s="115">
        <v>44083</v>
      </c>
      <c r="B117" s="115">
        <f t="shared" ref="B117:B131" si="11">A117-17</f>
        <v>44066</v>
      </c>
      <c r="C117" s="115">
        <f t="shared" ref="C117:C131" si="12">A117-4</f>
        <v>44079</v>
      </c>
      <c r="D117" s="207" t="s">
        <v>499</v>
      </c>
      <c r="E117" s="108">
        <v>136</v>
      </c>
      <c r="F117" s="207" t="s">
        <v>1115</v>
      </c>
      <c r="G117" s="42">
        <v>3582833.32760067</v>
      </c>
      <c r="H117" s="118">
        <f>(E117/G117)*100000</f>
        <v>3.7958785007472184</v>
      </c>
    </row>
    <row r="118" spans="1:8" x14ac:dyDescent="0.3">
      <c r="A118" s="115">
        <v>44083</v>
      </c>
      <c r="B118" s="115">
        <f t="shared" si="11"/>
        <v>44066</v>
      </c>
      <c r="C118" s="115">
        <f t="shared" si="12"/>
        <v>44079</v>
      </c>
      <c r="D118" s="207" t="s">
        <v>501</v>
      </c>
      <c r="E118" s="108">
        <v>134</v>
      </c>
      <c r="F118" s="207" t="s">
        <v>1115</v>
      </c>
      <c r="G118" s="42">
        <v>3381549.1966283699</v>
      </c>
      <c r="H118" s="118">
        <f>(E118/G118)*100000</f>
        <v>3.9626807776035591</v>
      </c>
    </row>
    <row r="119" spans="1:8" x14ac:dyDescent="0.3">
      <c r="A119" s="115">
        <v>44083</v>
      </c>
      <c r="B119" s="115">
        <f t="shared" si="11"/>
        <v>44066</v>
      </c>
      <c r="C119" s="115">
        <f t="shared" si="12"/>
        <v>44079</v>
      </c>
      <c r="D119" s="207" t="s">
        <v>10</v>
      </c>
      <c r="E119" s="108">
        <v>0</v>
      </c>
      <c r="F119" s="207" t="s">
        <v>1115</v>
      </c>
    </row>
    <row r="120" spans="1:8" x14ac:dyDescent="0.3">
      <c r="A120" s="115">
        <v>44083</v>
      </c>
      <c r="B120" s="115">
        <f t="shared" si="11"/>
        <v>44066</v>
      </c>
      <c r="C120" s="115">
        <f t="shared" si="12"/>
        <v>44079</v>
      </c>
      <c r="D120" s="207" t="s">
        <v>496</v>
      </c>
      <c r="E120" s="108">
        <v>0</v>
      </c>
      <c r="F120" s="207" t="s">
        <v>1115</v>
      </c>
    </row>
    <row r="121" spans="1:8" x14ac:dyDescent="0.3">
      <c r="A121" s="115">
        <v>44083</v>
      </c>
      <c r="B121" s="115">
        <f t="shared" si="11"/>
        <v>44066</v>
      </c>
      <c r="C121" s="115">
        <f t="shared" si="12"/>
        <v>44079</v>
      </c>
      <c r="D121" s="207" t="s">
        <v>438</v>
      </c>
      <c r="E121" s="108">
        <v>9</v>
      </c>
      <c r="F121" s="207" t="s">
        <v>1115</v>
      </c>
    </row>
    <row r="122" spans="1:8" x14ac:dyDescent="0.3">
      <c r="A122" s="115">
        <v>44083</v>
      </c>
      <c r="B122" s="115">
        <f t="shared" si="11"/>
        <v>44066</v>
      </c>
      <c r="C122" s="115">
        <f t="shared" si="12"/>
        <v>44079</v>
      </c>
      <c r="D122" s="207" t="s">
        <v>575</v>
      </c>
      <c r="E122" s="108">
        <v>77</v>
      </c>
      <c r="F122" s="207" t="s">
        <v>1116</v>
      </c>
      <c r="G122" s="42">
        <v>859094.84590376099</v>
      </c>
      <c r="H122" s="118">
        <f>(E122/G122)*100000</f>
        <v>8.9629218900733374</v>
      </c>
    </row>
    <row r="123" spans="1:8" x14ac:dyDescent="0.3">
      <c r="A123" s="115">
        <v>44083</v>
      </c>
      <c r="B123" s="115">
        <f t="shared" si="11"/>
        <v>44066</v>
      </c>
      <c r="C123" s="115">
        <f t="shared" si="12"/>
        <v>44079</v>
      </c>
      <c r="D123" s="207" t="s">
        <v>1117</v>
      </c>
      <c r="E123" s="108">
        <v>125</v>
      </c>
      <c r="F123" s="207" t="s">
        <v>1116</v>
      </c>
      <c r="G123" s="42">
        <v>6102484.0653101401</v>
      </c>
      <c r="H123" s="118">
        <f>(E123/G123)*100000</f>
        <v>2.0483461925049249</v>
      </c>
    </row>
    <row r="124" spans="1:8" x14ac:dyDescent="0.3">
      <c r="A124" s="115">
        <v>44083</v>
      </c>
      <c r="B124" s="115">
        <f t="shared" si="11"/>
        <v>44066</v>
      </c>
      <c r="C124" s="115">
        <f t="shared" si="12"/>
        <v>44079</v>
      </c>
      <c r="D124" s="207" t="s">
        <v>438</v>
      </c>
      <c r="E124" s="108">
        <v>69</v>
      </c>
      <c r="F124" s="207" t="s">
        <v>1116</v>
      </c>
    </row>
    <row r="125" spans="1:8" x14ac:dyDescent="0.3">
      <c r="A125" s="115">
        <v>44083</v>
      </c>
      <c r="B125" s="115">
        <f t="shared" si="11"/>
        <v>44066</v>
      </c>
      <c r="C125" s="115">
        <f t="shared" si="12"/>
        <v>44079</v>
      </c>
      <c r="D125" s="207" t="s">
        <v>1118</v>
      </c>
      <c r="E125" s="108" t="s">
        <v>495</v>
      </c>
      <c r="F125" s="207" t="s">
        <v>1119</v>
      </c>
      <c r="G125" s="42">
        <v>33372.236182817898</v>
      </c>
    </row>
    <row r="126" spans="1:8" x14ac:dyDescent="0.3">
      <c r="A126" s="115">
        <v>44083</v>
      </c>
      <c r="B126" s="115">
        <f t="shared" si="11"/>
        <v>44066</v>
      </c>
      <c r="C126" s="115">
        <f t="shared" si="12"/>
        <v>44079</v>
      </c>
      <c r="D126" s="207" t="s">
        <v>1120</v>
      </c>
      <c r="E126" s="108">
        <v>8</v>
      </c>
      <c r="F126" s="207" t="s">
        <v>1119</v>
      </c>
      <c r="G126" s="42">
        <v>500166.53766896902</v>
      </c>
      <c r="H126" s="118">
        <f>(E126/G126)*100000</f>
        <v>1.599467256902886</v>
      </c>
    </row>
    <row r="127" spans="1:8" x14ac:dyDescent="0.3">
      <c r="A127" s="115">
        <v>44083</v>
      </c>
      <c r="B127" s="115">
        <f t="shared" si="11"/>
        <v>44066</v>
      </c>
      <c r="C127" s="115">
        <f t="shared" si="12"/>
        <v>44079</v>
      </c>
      <c r="D127" s="207" t="s">
        <v>1121</v>
      </c>
      <c r="E127" s="108">
        <v>27</v>
      </c>
      <c r="F127" s="207" t="s">
        <v>1119</v>
      </c>
      <c r="G127" s="42">
        <v>626125.99984104198</v>
      </c>
      <c r="H127" s="118">
        <f>(E127/G127)*100000</f>
        <v>4.3122310855729742</v>
      </c>
    </row>
    <row r="128" spans="1:8" x14ac:dyDescent="0.3">
      <c r="A128" s="115">
        <v>44083</v>
      </c>
      <c r="B128" s="115">
        <f t="shared" si="11"/>
        <v>44066</v>
      </c>
      <c r="C128" s="115">
        <f t="shared" si="12"/>
        <v>44079</v>
      </c>
      <c r="D128" s="207" t="s">
        <v>1122</v>
      </c>
      <c r="E128" s="108" t="s">
        <v>495</v>
      </c>
      <c r="F128" s="207" t="s">
        <v>1119</v>
      </c>
      <c r="G128" s="42">
        <v>6429.2044896248999</v>
      </c>
    </row>
    <row r="129" spans="1:8" x14ac:dyDescent="0.3">
      <c r="A129" s="115">
        <v>44083</v>
      </c>
      <c r="B129" s="115">
        <f t="shared" si="11"/>
        <v>44066</v>
      </c>
      <c r="C129" s="115">
        <f t="shared" si="12"/>
        <v>44079</v>
      </c>
      <c r="D129" s="207" t="s">
        <v>10</v>
      </c>
      <c r="E129" s="108">
        <v>66</v>
      </c>
      <c r="F129" s="207" t="s">
        <v>1119</v>
      </c>
    </row>
    <row r="130" spans="1:8" x14ac:dyDescent="0.3">
      <c r="A130" s="115">
        <v>44083</v>
      </c>
      <c r="B130" s="115">
        <f t="shared" si="11"/>
        <v>44066</v>
      </c>
      <c r="C130" s="115">
        <f t="shared" si="12"/>
        <v>44079</v>
      </c>
      <c r="D130" s="207" t="s">
        <v>438</v>
      </c>
      <c r="E130" s="108">
        <v>37</v>
      </c>
      <c r="F130" s="207" t="s">
        <v>1119</v>
      </c>
    </row>
    <row r="131" spans="1:8" x14ac:dyDescent="0.3">
      <c r="A131" s="115">
        <v>44083</v>
      </c>
      <c r="B131" s="115">
        <f t="shared" si="11"/>
        <v>44066</v>
      </c>
      <c r="C131" s="115">
        <f t="shared" si="12"/>
        <v>44079</v>
      </c>
      <c r="D131" s="207" t="s">
        <v>1123</v>
      </c>
      <c r="E131" s="108">
        <v>114</v>
      </c>
      <c r="F131" s="207" t="s">
        <v>1119</v>
      </c>
      <c r="G131" s="42">
        <v>5614787.9454099098</v>
      </c>
      <c r="H131" s="118">
        <f t="shared" ref="H131:H141" si="13">(E131/G131)*100000</f>
        <v>2.0303527240631594</v>
      </c>
    </row>
    <row r="132" spans="1:8" x14ac:dyDescent="0.3">
      <c r="A132" s="115">
        <v>44090</v>
      </c>
      <c r="B132" s="115">
        <v>44073</v>
      </c>
      <c r="C132" s="115">
        <v>44086</v>
      </c>
      <c r="D132" s="207" t="s">
        <v>1112</v>
      </c>
      <c r="E132" s="108">
        <v>2</v>
      </c>
      <c r="F132" s="207" t="s">
        <v>409</v>
      </c>
      <c r="G132" s="42">
        <v>884369.16814270813</v>
      </c>
      <c r="H132" s="118">
        <f t="shared" si="13"/>
        <v>0.22614990120022654</v>
      </c>
    </row>
    <row r="133" spans="1:8" x14ac:dyDescent="0.3">
      <c r="A133" s="115">
        <v>44090</v>
      </c>
      <c r="B133" s="115">
        <v>44073</v>
      </c>
      <c r="C133" s="115">
        <v>44086</v>
      </c>
      <c r="D133" s="207" t="s">
        <v>1113</v>
      </c>
      <c r="E133" s="108">
        <v>4</v>
      </c>
      <c r="F133" s="207" t="s">
        <v>409</v>
      </c>
      <c r="G133" s="42">
        <v>498212.35653671267</v>
      </c>
      <c r="H133" s="118">
        <f t="shared" si="13"/>
        <v>0.80287049237512143</v>
      </c>
    </row>
    <row r="134" spans="1:8" x14ac:dyDescent="0.3">
      <c r="A134" s="115">
        <v>44090</v>
      </c>
      <c r="B134" s="115">
        <v>44073</v>
      </c>
      <c r="C134" s="115">
        <v>44086</v>
      </c>
      <c r="D134" s="207" t="s">
        <v>1114</v>
      </c>
      <c r="E134" s="108">
        <v>0</v>
      </c>
      <c r="F134" s="207" t="s">
        <v>409</v>
      </c>
      <c r="G134" s="42">
        <v>201049.50031620008</v>
      </c>
      <c r="H134" s="118">
        <f t="shared" si="13"/>
        <v>0</v>
      </c>
    </row>
    <row r="135" spans="1:8" x14ac:dyDescent="0.3">
      <c r="A135" s="115">
        <v>44090</v>
      </c>
      <c r="B135" s="115">
        <v>44073</v>
      </c>
      <c r="C135" s="115">
        <v>44086</v>
      </c>
      <c r="D135" s="207" t="s">
        <v>445</v>
      </c>
      <c r="E135" s="108">
        <v>19</v>
      </c>
      <c r="F135" s="207" t="s">
        <v>409</v>
      </c>
      <c r="G135" s="42">
        <v>1026828.8</v>
      </c>
      <c r="H135" s="118">
        <f t="shared" si="13"/>
        <v>1.8503571384051556</v>
      </c>
    </row>
    <row r="136" spans="1:8" x14ac:dyDescent="0.3">
      <c r="A136" s="115">
        <v>44090</v>
      </c>
      <c r="B136" s="115">
        <v>44073</v>
      </c>
      <c r="C136" s="115">
        <v>44086</v>
      </c>
      <c r="D136" s="207" t="s">
        <v>444</v>
      </c>
      <c r="E136" s="108">
        <v>29</v>
      </c>
      <c r="F136" s="207" t="s">
        <v>409</v>
      </c>
      <c r="G136" s="42">
        <v>914617.34</v>
      </c>
      <c r="H136" s="118">
        <f t="shared" si="13"/>
        <v>3.1707249285258463</v>
      </c>
    </row>
    <row r="137" spans="1:8" x14ac:dyDescent="0.3">
      <c r="A137" s="115">
        <v>44090</v>
      </c>
      <c r="B137" s="115">
        <v>44073</v>
      </c>
      <c r="C137" s="115">
        <v>44086</v>
      </c>
      <c r="D137" s="207" t="s">
        <v>443</v>
      </c>
      <c r="E137" s="108">
        <v>35</v>
      </c>
      <c r="F137" s="207" t="s">
        <v>409</v>
      </c>
      <c r="G137" s="42">
        <v>841388.18</v>
      </c>
      <c r="H137" s="118">
        <f t="shared" si="13"/>
        <v>4.1597922138625716</v>
      </c>
    </row>
    <row r="138" spans="1:8" x14ac:dyDescent="0.3">
      <c r="A138" s="115">
        <v>44090</v>
      </c>
      <c r="B138" s="115">
        <v>44073</v>
      </c>
      <c r="C138" s="115">
        <v>44086</v>
      </c>
      <c r="D138" s="207" t="s">
        <v>442</v>
      </c>
      <c r="E138" s="108">
        <v>34</v>
      </c>
      <c r="F138" s="207" t="s">
        <v>409</v>
      </c>
      <c r="G138" s="42">
        <v>956483.28</v>
      </c>
      <c r="H138" s="118">
        <f t="shared" si="13"/>
        <v>3.5546883788705639</v>
      </c>
    </row>
    <row r="139" spans="1:8" x14ac:dyDescent="0.3">
      <c r="A139" s="115">
        <v>44090</v>
      </c>
      <c r="B139" s="115">
        <v>44073</v>
      </c>
      <c r="C139" s="115">
        <v>44086</v>
      </c>
      <c r="D139" s="207" t="s">
        <v>441</v>
      </c>
      <c r="E139" s="108">
        <v>53</v>
      </c>
      <c r="F139" s="207" t="s">
        <v>409</v>
      </c>
      <c r="G139" s="42">
        <v>841570.64</v>
      </c>
      <c r="H139" s="118">
        <f t="shared" si="13"/>
        <v>6.2977482199236423</v>
      </c>
    </row>
    <row r="140" spans="1:8" x14ac:dyDescent="0.3">
      <c r="A140" s="115">
        <v>44090</v>
      </c>
      <c r="B140" s="115">
        <v>44073</v>
      </c>
      <c r="C140" s="115">
        <v>44086</v>
      </c>
      <c r="D140" s="207" t="s">
        <v>440</v>
      </c>
      <c r="E140" s="108">
        <v>48</v>
      </c>
      <c r="F140" s="207" t="s">
        <v>409</v>
      </c>
      <c r="G140" s="42">
        <v>501714.18</v>
      </c>
      <c r="H140" s="118">
        <f t="shared" si="13"/>
        <v>9.5672001935444602</v>
      </c>
    </row>
    <row r="141" spans="1:8" x14ac:dyDescent="0.3">
      <c r="A141" s="115">
        <v>44090</v>
      </c>
      <c r="B141" s="115">
        <v>44073</v>
      </c>
      <c r="C141" s="115">
        <v>44086</v>
      </c>
      <c r="D141" s="207" t="s">
        <v>439</v>
      </c>
      <c r="E141" s="108">
        <v>50</v>
      </c>
      <c r="F141" s="207" t="s">
        <v>409</v>
      </c>
      <c r="G141" s="42">
        <v>293459.03999999998</v>
      </c>
      <c r="H141" s="118">
        <f t="shared" si="13"/>
        <v>17.038152922465773</v>
      </c>
    </row>
    <row r="142" spans="1:8" x14ac:dyDescent="0.3">
      <c r="A142" s="115">
        <v>44090</v>
      </c>
      <c r="B142" s="115">
        <v>44073</v>
      </c>
      <c r="C142" s="115">
        <v>44086</v>
      </c>
      <c r="D142" s="207" t="s">
        <v>438</v>
      </c>
      <c r="E142" s="108">
        <v>9</v>
      </c>
      <c r="F142" s="207" t="s">
        <v>409</v>
      </c>
    </row>
    <row r="143" spans="1:8" x14ac:dyDescent="0.3">
      <c r="A143" s="115">
        <v>44090</v>
      </c>
      <c r="B143" s="115">
        <f t="shared" ref="B143:B157" si="14">A143-17</f>
        <v>44073</v>
      </c>
      <c r="C143" s="115">
        <f t="shared" ref="C143:C157" si="15">A143-4</f>
        <v>44086</v>
      </c>
      <c r="D143" s="207" t="s">
        <v>499</v>
      </c>
      <c r="E143" s="108">
        <v>132</v>
      </c>
      <c r="F143" s="207" t="s">
        <v>1115</v>
      </c>
      <c r="G143" s="42">
        <v>3582833.32760067</v>
      </c>
      <c r="H143" s="118">
        <f>(E143/G143)*100000</f>
        <v>3.6842350154311236</v>
      </c>
    </row>
    <row r="144" spans="1:8" x14ac:dyDescent="0.3">
      <c r="A144" s="115">
        <v>44090</v>
      </c>
      <c r="B144" s="115">
        <f t="shared" si="14"/>
        <v>44073</v>
      </c>
      <c r="C144" s="115">
        <f t="shared" si="15"/>
        <v>44086</v>
      </c>
      <c r="D144" s="207" t="s">
        <v>501</v>
      </c>
      <c r="E144" s="108">
        <v>122</v>
      </c>
      <c r="F144" s="207" t="s">
        <v>1115</v>
      </c>
      <c r="G144" s="42">
        <v>3381549.1966283699</v>
      </c>
      <c r="H144" s="118">
        <f>(E144/G144)*100000</f>
        <v>3.6078138422957777</v>
      </c>
    </row>
    <row r="145" spans="1:8" x14ac:dyDescent="0.3">
      <c r="A145" s="115">
        <v>44090</v>
      </c>
      <c r="B145" s="115">
        <f t="shared" si="14"/>
        <v>44073</v>
      </c>
      <c r="C145" s="115">
        <f t="shared" si="15"/>
        <v>44086</v>
      </c>
      <c r="D145" s="207" t="s">
        <v>10</v>
      </c>
      <c r="E145" s="108">
        <v>2</v>
      </c>
      <c r="F145" s="207" t="s">
        <v>1115</v>
      </c>
    </row>
    <row r="146" spans="1:8" x14ac:dyDescent="0.3">
      <c r="A146" s="115">
        <v>44090</v>
      </c>
      <c r="B146" s="115">
        <f t="shared" si="14"/>
        <v>44073</v>
      </c>
      <c r="C146" s="115">
        <f t="shared" si="15"/>
        <v>44086</v>
      </c>
      <c r="D146" s="207" t="s">
        <v>496</v>
      </c>
      <c r="E146" s="108">
        <v>0</v>
      </c>
      <c r="F146" s="207" t="s">
        <v>1115</v>
      </c>
    </row>
    <row r="147" spans="1:8" x14ac:dyDescent="0.3">
      <c r="A147" s="115">
        <v>44090</v>
      </c>
      <c r="B147" s="115">
        <f t="shared" si="14"/>
        <v>44073</v>
      </c>
      <c r="C147" s="115">
        <f t="shared" si="15"/>
        <v>44086</v>
      </c>
      <c r="D147" s="207" t="s">
        <v>438</v>
      </c>
      <c r="E147" s="108">
        <v>16</v>
      </c>
      <c r="F147" s="207" t="s">
        <v>1115</v>
      </c>
    </row>
    <row r="148" spans="1:8" x14ac:dyDescent="0.3">
      <c r="A148" s="115">
        <v>44090</v>
      </c>
      <c r="B148" s="115">
        <f t="shared" si="14"/>
        <v>44073</v>
      </c>
      <c r="C148" s="115">
        <f t="shared" si="15"/>
        <v>44086</v>
      </c>
      <c r="D148" s="207" t="s">
        <v>575</v>
      </c>
      <c r="E148" s="108">
        <v>79</v>
      </c>
      <c r="F148" s="207" t="s">
        <v>1116</v>
      </c>
      <c r="G148" s="42">
        <v>859094.84590376099</v>
      </c>
      <c r="H148" s="118">
        <f>(E148/G148)*100000</f>
        <v>9.1957250560492678</v>
      </c>
    </row>
    <row r="149" spans="1:8" x14ac:dyDescent="0.3">
      <c r="A149" s="115">
        <v>44090</v>
      </c>
      <c r="B149" s="115">
        <f t="shared" si="14"/>
        <v>44073</v>
      </c>
      <c r="C149" s="115">
        <f t="shared" si="15"/>
        <v>44086</v>
      </c>
      <c r="D149" s="207" t="s">
        <v>1117</v>
      </c>
      <c r="E149" s="108">
        <v>125</v>
      </c>
      <c r="F149" s="207" t="s">
        <v>1116</v>
      </c>
      <c r="G149" s="42">
        <v>6102484.0653101401</v>
      </c>
      <c r="H149" s="118">
        <f>(E149/G149)*100000</f>
        <v>2.0483461925049249</v>
      </c>
    </row>
    <row r="150" spans="1:8" x14ac:dyDescent="0.3">
      <c r="A150" s="115">
        <v>44090</v>
      </c>
      <c r="B150" s="115">
        <f t="shared" si="14"/>
        <v>44073</v>
      </c>
      <c r="C150" s="115">
        <f t="shared" si="15"/>
        <v>44086</v>
      </c>
      <c r="D150" s="207" t="s">
        <v>438</v>
      </c>
      <c r="E150" s="108">
        <v>64</v>
      </c>
      <c r="F150" s="207" t="s">
        <v>1116</v>
      </c>
    </row>
    <row r="151" spans="1:8" x14ac:dyDescent="0.3">
      <c r="A151" s="115">
        <v>44090</v>
      </c>
      <c r="B151" s="115">
        <f t="shared" si="14"/>
        <v>44073</v>
      </c>
      <c r="C151" s="115">
        <f t="shared" si="15"/>
        <v>44086</v>
      </c>
      <c r="D151" s="207" t="s">
        <v>1118</v>
      </c>
      <c r="E151" s="108">
        <v>0</v>
      </c>
      <c r="F151" s="207" t="s">
        <v>1119</v>
      </c>
      <c r="G151" s="42">
        <v>33372.236182817898</v>
      </c>
      <c r="H151" s="118">
        <f>(E151/G151)*100000</f>
        <v>0</v>
      </c>
    </row>
    <row r="152" spans="1:8" x14ac:dyDescent="0.3">
      <c r="A152" s="115">
        <v>44090</v>
      </c>
      <c r="B152" s="115">
        <f t="shared" si="14"/>
        <v>44073</v>
      </c>
      <c r="C152" s="115">
        <f t="shared" si="15"/>
        <v>44086</v>
      </c>
      <c r="D152" s="207" t="s">
        <v>1120</v>
      </c>
      <c r="E152" s="108">
        <v>11</v>
      </c>
      <c r="F152" s="207" t="s">
        <v>1119</v>
      </c>
      <c r="G152" s="42">
        <v>500166.53766896902</v>
      </c>
      <c r="H152" s="118">
        <f>(E152/G152)*100000</f>
        <v>2.1992674782414685</v>
      </c>
    </row>
    <row r="153" spans="1:8" x14ac:dyDescent="0.3">
      <c r="A153" s="115">
        <v>44090</v>
      </c>
      <c r="B153" s="115">
        <f t="shared" si="14"/>
        <v>44073</v>
      </c>
      <c r="C153" s="115">
        <f t="shared" si="15"/>
        <v>44086</v>
      </c>
      <c r="D153" s="207" t="s">
        <v>1121</v>
      </c>
      <c r="E153" s="108">
        <v>26</v>
      </c>
      <c r="F153" s="207" t="s">
        <v>1119</v>
      </c>
      <c r="G153" s="42">
        <v>626125.99984104198</v>
      </c>
      <c r="H153" s="118">
        <f>(E153/G153)*100000</f>
        <v>4.1525188231443453</v>
      </c>
    </row>
    <row r="154" spans="1:8" x14ac:dyDescent="0.3">
      <c r="A154" s="115">
        <v>44090</v>
      </c>
      <c r="B154" s="115">
        <f t="shared" si="14"/>
        <v>44073</v>
      </c>
      <c r="C154" s="115">
        <f t="shared" si="15"/>
        <v>44086</v>
      </c>
      <c r="D154" s="207" t="s">
        <v>1122</v>
      </c>
      <c r="E154" s="108">
        <v>0</v>
      </c>
      <c r="F154" s="207" t="s">
        <v>1119</v>
      </c>
      <c r="G154" s="42">
        <v>6429.2044896248999</v>
      </c>
      <c r="H154" s="118">
        <f>(E154/G154)*100000</f>
        <v>0</v>
      </c>
    </row>
    <row r="155" spans="1:8" x14ac:dyDescent="0.3">
      <c r="A155" s="115">
        <v>44090</v>
      </c>
      <c r="B155" s="115">
        <f t="shared" si="14"/>
        <v>44073</v>
      </c>
      <c r="C155" s="115">
        <f t="shared" si="15"/>
        <v>44086</v>
      </c>
      <c r="D155" s="207" t="s">
        <v>10</v>
      </c>
      <c r="E155" s="108">
        <v>75</v>
      </c>
      <c r="F155" s="207" t="s">
        <v>1119</v>
      </c>
    </row>
    <row r="156" spans="1:8" x14ac:dyDescent="0.3">
      <c r="A156" s="115">
        <v>44090</v>
      </c>
      <c r="B156" s="115">
        <f t="shared" si="14"/>
        <v>44073</v>
      </c>
      <c r="C156" s="115">
        <f t="shared" si="15"/>
        <v>44086</v>
      </c>
      <c r="D156" s="207" t="s">
        <v>438</v>
      </c>
      <c r="E156" s="108">
        <v>33</v>
      </c>
      <c r="F156" s="207" t="s">
        <v>1119</v>
      </c>
    </row>
    <row r="157" spans="1:8" x14ac:dyDescent="0.3">
      <c r="A157" s="115">
        <v>44090</v>
      </c>
      <c r="B157" s="115">
        <f t="shared" si="14"/>
        <v>44073</v>
      </c>
      <c r="C157" s="115">
        <f t="shared" si="15"/>
        <v>44086</v>
      </c>
      <c r="D157" s="207" t="s">
        <v>1123</v>
      </c>
      <c r="E157" s="108">
        <v>111</v>
      </c>
      <c r="F157" s="207" t="s">
        <v>1119</v>
      </c>
      <c r="G157" s="42">
        <v>5614787.9454099098</v>
      </c>
      <c r="H157" s="118">
        <f t="shared" ref="H157:H167" si="16">(E157/G157)*100000</f>
        <v>1.9769223892193919</v>
      </c>
    </row>
    <row r="158" spans="1:8" x14ac:dyDescent="0.3">
      <c r="A158" s="115">
        <v>44097</v>
      </c>
      <c r="B158" s="115">
        <v>44080</v>
      </c>
      <c r="C158" s="115">
        <v>44093</v>
      </c>
      <c r="D158" s="207" t="s">
        <v>1112</v>
      </c>
      <c r="E158" s="108">
        <v>2</v>
      </c>
      <c r="F158" s="207" t="s">
        <v>409</v>
      </c>
      <c r="G158" s="42">
        <v>884369.16814270813</v>
      </c>
      <c r="H158" s="118">
        <f t="shared" si="16"/>
        <v>0.22614990120022654</v>
      </c>
    </row>
    <row r="159" spans="1:8" x14ac:dyDescent="0.3">
      <c r="A159" s="115">
        <v>44097</v>
      </c>
      <c r="B159" s="115">
        <v>44080</v>
      </c>
      <c r="C159" s="115">
        <v>44093</v>
      </c>
      <c r="D159" s="207" t="s">
        <v>1113</v>
      </c>
      <c r="E159" s="108">
        <v>3</v>
      </c>
      <c r="F159" s="207" t="s">
        <v>409</v>
      </c>
      <c r="G159" s="42">
        <v>498212.35653671267</v>
      </c>
      <c r="H159" s="118">
        <f t="shared" si="16"/>
        <v>0.60215286928134104</v>
      </c>
    </row>
    <row r="160" spans="1:8" x14ac:dyDescent="0.3">
      <c r="A160" s="115">
        <v>44097</v>
      </c>
      <c r="B160" s="115">
        <v>44080</v>
      </c>
      <c r="C160" s="115">
        <v>44093</v>
      </c>
      <c r="D160" s="207" t="s">
        <v>1114</v>
      </c>
      <c r="E160" s="108">
        <v>0</v>
      </c>
      <c r="F160" s="207" t="s">
        <v>409</v>
      </c>
      <c r="G160" s="42">
        <v>201049.50031620008</v>
      </c>
      <c r="H160" s="118">
        <f t="shared" si="16"/>
        <v>0</v>
      </c>
    </row>
    <row r="161" spans="1:8" x14ac:dyDescent="0.3">
      <c r="A161" s="115">
        <v>44097</v>
      </c>
      <c r="B161" s="115">
        <v>44080</v>
      </c>
      <c r="C161" s="115">
        <v>44093</v>
      </c>
      <c r="D161" s="207" t="s">
        <v>445</v>
      </c>
      <c r="E161" s="108">
        <v>19</v>
      </c>
      <c r="F161" s="207" t="s">
        <v>409</v>
      </c>
      <c r="G161" s="42">
        <v>1026828.8</v>
      </c>
      <c r="H161" s="118">
        <f t="shared" si="16"/>
        <v>1.8503571384051556</v>
      </c>
    </row>
    <row r="162" spans="1:8" x14ac:dyDescent="0.3">
      <c r="A162" s="115">
        <v>44097</v>
      </c>
      <c r="B162" s="115">
        <v>44080</v>
      </c>
      <c r="C162" s="115">
        <v>44093</v>
      </c>
      <c r="D162" s="207" t="s">
        <v>444</v>
      </c>
      <c r="E162" s="108">
        <v>34</v>
      </c>
      <c r="F162" s="207" t="s">
        <v>409</v>
      </c>
      <c r="G162" s="42">
        <v>914617.34</v>
      </c>
      <c r="H162" s="118">
        <f t="shared" si="16"/>
        <v>3.7174016403406478</v>
      </c>
    </row>
    <row r="163" spans="1:8" x14ac:dyDescent="0.3">
      <c r="A163" s="115">
        <v>44097</v>
      </c>
      <c r="B163" s="115">
        <v>44080</v>
      </c>
      <c r="C163" s="115">
        <v>44093</v>
      </c>
      <c r="D163" s="207" t="s">
        <v>443</v>
      </c>
      <c r="E163" s="108">
        <v>35</v>
      </c>
      <c r="F163" s="207" t="s">
        <v>409</v>
      </c>
      <c r="G163" s="42">
        <v>841388.18</v>
      </c>
      <c r="H163" s="118">
        <f t="shared" si="16"/>
        <v>4.1597922138625716</v>
      </c>
    </row>
    <row r="164" spans="1:8" x14ac:dyDescent="0.3">
      <c r="A164" s="115">
        <v>44097</v>
      </c>
      <c r="B164" s="115">
        <v>44080</v>
      </c>
      <c r="C164" s="115">
        <v>44093</v>
      </c>
      <c r="D164" s="207" t="s">
        <v>442</v>
      </c>
      <c r="E164" s="108">
        <v>43</v>
      </c>
      <c r="F164" s="207" t="s">
        <v>409</v>
      </c>
      <c r="G164" s="42">
        <v>956483.28</v>
      </c>
      <c r="H164" s="118">
        <f t="shared" si="16"/>
        <v>4.4956353026892426</v>
      </c>
    </row>
    <row r="165" spans="1:8" x14ac:dyDescent="0.3">
      <c r="A165" s="115">
        <v>44097</v>
      </c>
      <c r="B165" s="115">
        <v>44080</v>
      </c>
      <c r="C165" s="115">
        <v>44093</v>
      </c>
      <c r="D165" s="207" t="s">
        <v>441</v>
      </c>
      <c r="E165" s="108">
        <v>53</v>
      </c>
      <c r="F165" s="207" t="s">
        <v>409</v>
      </c>
      <c r="G165" s="42">
        <v>841570.64</v>
      </c>
      <c r="H165" s="118">
        <f t="shared" si="16"/>
        <v>6.2977482199236423</v>
      </c>
    </row>
    <row r="166" spans="1:8" x14ac:dyDescent="0.3">
      <c r="A166" s="115">
        <v>44097</v>
      </c>
      <c r="B166" s="115">
        <v>44080</v>
      </c>
      <c r="C166" s="115">
        <v>44093</v>
      </c>
      <c r="D166" s="207" t="s">
        <v>440</v>
      </c>
      <c r="E166" s="108">
        <v>46</v>
      </c>
      <c r="F166" s="207" t="s">
        <v>409</v>
      </c>
      <c r="G166" s="42">
        <v>501714.18</v>
      </c>
      <c r="H166" s="118">
        <f t="shared" si="16"/>
        <v>9.1685668521467747</v>
      </c>
    </row>
    <row r="167" spans="1:8" x14ac:dyDescent="0.3">
      <c r="A167" s="115">
        <v>44097</v>
      </c>
      <c r="B167" s="115">
        <v>44080</v>
      </c>
      <c r="C167" s="115">
        <v>44093</v>
      </c>
      <c r="D167" s="207" t="s">
        <v>439</v>
      </c>
      <c r="E167" s="108">
        <v>48</v>
      </c>
      <c r="F167" s="207" t="s">
        <v>409</v>
      </c>
      <c r="G167" s="42">
        <v>293459.03999999998</v>
      </c>
      <c r="H167" s="118">
        <f t="shared" si="16"/>
        <v>16.356626805567142</v>
      </c>
    </row>
    <row r="168" spans="1:8" x14ac:dyDescent="0.3">
      <c r="A168" s="115">
        <v>44097</v>
      </c>
      <c r="B168" s="115">
        <v>44080</v>
      </c>
      <c r="C168" s="115">
        <v>44093</v>
      </c>
      <c r="D168" s="207" t="s">
        <v>438</v>
      </c>
      <c r="E168" s="108">
        <v>11</v>
      </c>
      <c r="F168" s="207" t="s">
        <v>409</v>
      </c>
    </row>
    <row r="169" spans="1:8" x14ac:dyDescent="0.3">
      <c r="A169" s="115">
        <v>44097</v>
      </c>
      <c r="B169" s="115">
        <f t="shared" ref="B169:B183" si="17">A169-17</f>
        <v>44080</v>
      </c>
      <c r="C169" s="115">
        <f t="shared" ref="C169:C183" si="18">A169-4</f>
        <v>44093</v>
      </c>
      <c r="D169" s="207" t="s">
        <v>499</v>
      </c>
      <c r="E169" s="108">
        <v>134</v>
      </c>
      <c r="F169" s="207" t="s">
        <v>1115</v>
      </c>
      <c r="G169" s="42">
        <v>3582833.32760067</v>
      </c>
      <c r="H169" s="118">
        <f>(E169/G169)*100000</f>
        <v>3.740056758089171</v>
      </c>
    </row>
    <row r="170" spans="1:8" x14ac:dyDescent="0.3">
      <c r="A170" s="115">
        <v>44097</v>
      </c>
      <c r="B170" s="115">
        <f t="shared" si="17"/>
        <v>44080</v>
      </c>
      <c r="C170" s="115">
        <f t="shared" si="18"/>
        <v>44093</v>
      </c>
      <c r="D170" s="207" t="s">
        <v>501</v>
      </c>
      <c r="E170" s="108">
        <v>119</v>
      </c>
      <c r="F170" s="207" t="s">
        <v>1115</v>
      </c>
      <c r="G170" s="42">
        <v>3381549.1966283699</v>
      </c>
      <c r="H170" s="118">
        <f>(E170/G170)*100000</f>
        <v>3.5190971084688321</v>
      </c>
    </row>
    <row r="171" spans="1:8" x14ac:dyDescent="0.3">
      <c r="A171" s="115">
        <v>44097</v>
      </c>
      <c r="B171" s="115">
        <f t="shared" si="17"/>
        <v>44080</v>
      </c>
      <c r="C171" s="115">
        <f t="shared" si="18"/>
        <v>44093</v>
      </c>
      <c r="D171" s="207" t="s">
        <v>10</v>
      </c>
      <c r="E171" s="108">
        <v>2</v>
      </c>
      <c r="F171" s="207" t="s">
        <v>1115</v>
      </c>
    </row>
    <row r="172" spans="1:8" x14ac:dyDescent="0.3">
      <c r="A172" s="115">
        <v>44097</v>
      </c>
      <c r="B172" s="115">
        <f t="shared" si="17"/>
        <v>44080</v>
      </c>
      <c r="C172" s="115">
        <f t="shared" si="18"/>
        <v>44093</v>
      </c>
      <c r="D172" s="207" t="s">
        <v>496</v>
      </c>
      <c r="E172" s="108">
        <v>0</v>
      </c>
      <c r="F172" s="207" t="s">
        <v>1115</v>
      </c>
    </row>
    <row r="173" spans="1:8" x14ac:dyDescent="0.3">
      <c r="A173" s="115">
        <v>44097</v>
      </c>
      <c r="B173" s="115">
        <f t="shared" si="17"/>
        <v>44080</v>
      </c>
      <c r="C173" s="115">
        <f t="shared" si="18"/>
        <v>44093</v>
      </c>
      <c r="D173" s="207" t="s">
        <v>438</v>
      </c>
      <c r="E173" s="108">
        <v>24</v>
      </c>
      <c r="F173" s="207" t="s">
        <v>1115</v>
      </c>
    </row>
    <row r="174" spans="1:8" x14ac:dyDescent="0.3">
      <c r="A174" s="115">
        <v>44097</v>
      </c>
      <c r="B174" s="115">
        <f t="shared" si="17"/>
        <v>44080</v>
      </c>
      <c r="C174" s="115">
        <f t="shared" si="18"/>
        <v>44093</v>
      </c>
      <c r="D174" s="207" t="s">
        <v>575</v>
      </c>
      <c r="E174" s="108">
        <v>72</v>
      </c>
      <c r="F174" s="207" t="s">
        <v>1116</v>
      </c>
      <c r="G174" s="42">
        <v>859094.84590376099</v>
      </c>
      <c r="H174" s="118">
        <f>(E174/G174)*100000</f>
        <v>8.3809139751335113</v>
      </c>
    </row>
    <row r="175" spans="1:8" x14ac:dyDescent="0.3">
      <c r="A175" s="115">
        <v>44097</v>
      </c>
      <c r="B175" s="115">
        <f t="shared" si="17"/>
        <v>44080</v>
      </c>
      <c r="C175" s="115">
        <f t="shared" si="18"/>
        <v>44093</v>
      </c>
      <c r="D175" s="207" t="s">
        <v>1117</v>
      </c>
      <c r="E175" s="108">
        <v>123</v>
      </c>
      <c r="F175" s="207" t="s">
        <v>1116</v>
      </c>
      <c r="G175" s="42">
        <v>6102484.0653101401</v>
      </c>
      <c r="H175" s="118">
        <f>(E175/G175)*100000</f>
        <v>2.0155726534248459</v>
      </c>
    </row>
    <row r="176" spans="1:8" x14ac:dyDescent="0.3">
      <c r="A176" s="115">
        <v>44097</v>
      </c>
      <c r="B176" s="115">
        <f t="shared" si="17"/>
        <v>44080</v>
      </c>
      <c r="C176" s="115">
        <f t="shared" si="18"/>
        <v>44093</v>
      </c>
      <c r="D176" s="207" t="s">
        <v>438</v>
      </c>
      <c r="E176" s="108">
        <v>68</v>
      </c>
      <c r="F176" s="207" t="s">
        <v>1116</v>
      </c>
    </row>
    <row r="177" spans="1:8" x14ac:dyDescent="0.3">
      <c r="A177" s="115">
        <v>44097</v>
      </c>
      <c r="B177" s="115">
        <f t="shared" si="17"/>
        <v>44080</v>
      </c>
      <c r="C177" s="115">
        <f t="shared" si="18"/>
        <v>44093</v>
      </c>
      <c r="D177" s="207" t="s">
        <v>1118</v>
      </c>
      <c r="E177" s="108">
        <v>0</v>
      </c>
      <c r="F177" s="207" t="s">
        <v>1119</v>
      </c>
      <c r="G177" s="42">
        <v>33372.236182817898</v>
      </c>
      <c r="H177" s="118">
        <f>(E177/G177)*100000</f>
        <v>0</v>
      </c>
    </row>
    <row r="178" spans="1:8" x14ac:dyDescent="0.3">
      <c r="A178" s="115">
        <v>44097</v>
      </c>
      <c r="B178" s="115">
        <f t="shared" si="17"/>
        <v>44080</v>
      </c>
      <c r="C178" s="115">
        <f t="shared" si="18"/>
        <v>44093</v>
      </c>
      <c r="D178" s="207" t="s">
        <v>1120</v>
      </c>
      <c r="E178" s="108">
        <v>15</v>
      </c>
      <c r="F178" s="207" t="s">
        <v>1119</v>
      </c>
      <c r="G178" s="42">
        <v>500166.53766896902</v>
      </c>
      <c r="H178" s="118">
        <f>(E178/G178)*100000</f>
        <v>2.9990011066929116</v>
      </c>
    </row>
    <row r="179" spans="1:8" x14ac:dyDescent="0.3">
      <c r="A179" s="115">
        <v>44097</v>
      </c>
      <c r="B179" s="115">
        <f t="shared" si="17"/>
        <v>44080</v>
      </c>
      <c r="C179" s="115">
        <f t="shared" si="18"/>
        <v>44093</v>
      </c>
      <c r="D179" s="207" t="s">
        <v>1121</v>
      </c>
      <c r="E179" s="108">
        <v>29</v>
      </c>
      <c r="F179" s="207" t="s">
        <v>1119</v>
      </c>
      <c r="G179" s="42">
        <v>626125.99984104198</v>
      </c>
      <c r="H179" s="118">
        <f>(E179/G179)*100000</f>
        <v>4.6316556104302311</v>
      </c>
    </row>
    <row r="180" spans="1:8" x14ac:dyDescent="0.3">
      <c r="A180" s="115">
        <v>44097</v>
      </c>
      <c r="B180" s="115">
        <f t="shared" si="17"/>
        <v>44080</v>
      </c>
      <c r="C180" s="115">
        <f t="shared" si="18"/>
        <v>44093</v>
      </c>
      <c r="D180" s="207" t="s">
        <v>1122</v>
      </c>
      <c r="E180" s="108">
        <v>0</v>
      </c>
      <c r="F180" s="207" t="s">
        <v>1119</v>
      </c>
      <c r="G180" s="42">
        <v>6429.2044896248999</v>
      </c>
      <c r="H180" s="118">
        <f>(E180/G180)*100000</f>
        <v>0</v>
      </c>
    </row>
    <row r="181" spans="1:8" x14ac:dyDescent="0.3">
      <c r="A181" s="115">
        <v>44097</v>
      </c>
      <c r="B181" s="115">
        <f t="shared" si="17"/>
        <v>44080</v>
      </c>
      <c r="C181" s="115">
        <f t="shared" si="18"/>
        <v>44093</v>
      </c>
      <c r="D181" s="207" t="s">
        <v>10</v>
      </c>
      <c r="E181" s="108">
        <v>59</v>
      </c>
      <c r="F181" s="207" t="s">
        <v>1119</v>
      </c>
    </row>
    <row r="182" spans="1:8" x14ac:dyDescent="0.3">
      <c r="A182" s="115">
        <v>44097</v>
      </c>
      <c r="B182" s="115">
        <f t="shared" si="17"/>
        <v>44080</v>
      </c>
      <c r="C182" s="115">
        <f t="shared" si="18"/>
        <v>44093</v>
      </c>
      <c r="D182" s="207" t="s">
        <v>438</v>
      </c>
      <c r="E182" s="108">
        <v>31</v>
      </c>
      <c r="F182" s="207" t="s">
        <v>1119</v>
      </c>
    </row>
    <row r="183" spans="1:8" x14ac:dyDescent="0.3">
      <c r="A183" s="115">
        <v>44097</v>
      </c>
      <c r="B183" s="115">
        <f t="shared" si="17"/>
        <v>44080</v>
      </c>
      <c r="C183" s="115">
        <f t="shared" si="18"/>
        <v>44093</v>
      </c>
      <c r="D183" s="207" t="s">
        <v>1123</v>
      </c>
      <c r="E183" s="108">
        <v>121</v>
      </c>
      <c r="F183" s="207" t="s">
        <v>1119</v>
      </c>
      <c r="G183" s="42">
        <v>5614787.9454099098</v>
      </c>
      <c r="H183" s="118">
        <f t="shared" ref="H183:H193" si="19">(E183/G183)*100000</f>
        <v>2.1550235053652829</v>
      </c>
    </row>
    <row r="184" spans="1:8" x14ac:dyDescent="0.3">
      <c r="A184" s="115">
        <v>44104</v>
      </c>
      <c r="B184" s="115">
        <v>44087</v>
      </c>
      <c r="C184" s="115">
        <v>44100</v>
      </c>
      <c r="D184" s="207" t="s">
        <v>1112</v>
      </c>
      <c r="E184" s="108">
        <v>2</v>
      </c>
      <c r="F184" s="207" t="s">
        <v>409</v>
      </c>
      <c r="G184" s="42">
        <v>884369.16814270813</v>
      </c>
      <c r="H184" s="118">
        <f t="shared" si="19"/>
        <v>0.22614990120022654</v>
      </c>
    </row>
    <row r="185" spans="1:8" x14ac:dyDescent="0.3">
      <c r="A185" s="115">
        <v>44104</v>
      </c>
      <c r="B185" s="115">
        <v>44087</v>
      </c>
      <c r="C185" s="115">
        <v>44100</v>
      </c>
      <c r="D185" s="207" t="s">
        <v>1113</v>
      </c>
      <c r="E185" s="108">
        <v>2</v>
      </c>
      <c r="F185" s="207" t="s">
        <v>409</v>
      </c>
      <c r="G185" s="42">
        <v>498212.35653671267</v>
      </c>
      <c r="H185" s="118">
        <f t="shared" si="19"/>
        <v>0.40143524618756071</v>
      </c>
    </row>
    <row r="186" spans="1:8" x14ac:dyDescent="0.3">
      <c r="A186" s="115">
        <v>44104</v>
      </c>
      <c r="B186" s="115">
        <v>44087</v>
      </c>
      <c r="C186" s="115">
        <v>44100</v>
      </c>
      <c r="D186" s="207" t="s">
        <v>1114</v>
      </c>
      <c r="E186" s="108">
        <v>4</v>
      </c>
      <c r="F186" s="207" t="s">
        <v>409</v>
      </c>
      <c r="G186" s="42">
        <v>201049.50031620008</v>
      </c>
      <c r="H186" s="118">
        <f t="shared" si="19"/>
        <v>1.9895597818989903</v>
      </c>
    </row>
    <row r="187" spans="1:8" x14ac:dyDescent="0.3">
      <c r="A187" s="115">
        <v>44104</v>
      </c>
      <c r="B187" s="115">
        <v>44087</v>
      </c>
      <c r="C187" s="115">
        <v>44100</v>
      </c>
      <c r="D187" s="207" t="s">
        <v>445</v>
      </c>
      <c r="E187" s="108">
        <v>16</v>
      </c>
      <c r="F187" s="207" t="s">
        <v>409</v>
      </c>
      <c r="G187" s="42">
        <v>1026828.8</v>
      </c>
      <c r="H187" s="118">
        <f t="shared" si="19"/>
        <v>1.5581954849727626</v>
      </c>
    </row>
    <row r="188" spans="1:8" x14ac:dyDescent="0.3">
      <c r="A188" s="115">
        <v>44104</v>
      </c>
      <c r="B188" s="115">
        <v>44087</v>
      </c>
      <c r="C188" s="115">
        <v>44100</v>
      </c>
      <c r="D188" s="207" t="s">
        <v>444</v>
      </c>
      <c r="E188" s="108">
        <v>47</v>
      </c>
      <c r="F188" s="207" t="s">
        <v>409</v>
      </c>
      <c r="G188" s="42">
        <v>914617.34</v>
      </c>
      <c r="H188" s="118">
        <f t="shared" si="19"/>
        <v>5.1387610910591306</v>
      </c>
    </row>
    <row r="189" spans="1:8" x14ac:dyDescent="0.3">
      <c r="A189" s="115">
        <v>44104</v>
      </c>
      <c r="B189" s="115">
        <v>44087</v>
      </c>
      <c r="C189" s="115">
        <v>44100</v>
      </c>
      <c r="D189" s="207" t="s">
        <v>443</v>
      </c>
      <c r="E189" s="108">
        <v>40</v>
      </c>
      <c r="F189" s="207" t="s">
        <v>409</v>
      </c>
      <c r="G189" s="42">
        <v>841388.18</v>
      </c>
      <c r="H189" s="118">
        <f t="shared" si="19"/>
        <v>4.754048244414367</v>
      </c>
    </row>
    <row r="190" spans="1:8" x14ac:dyDescent="0.3">
      <c r="A190" s="115">
        <v>44104</v>
      </c>
      <c r="B190" s="115">
        <v>44087</v>
      </c>
      <c r="C190" s="115">
        <v>44100</v>
      </c>
      <c r="D190" s="207" t="s">
        <v>442</v>
      </c>
      <c r="E190" s="108">
        <v>59</v>
      </c>
      <c r="F190" s="207" t="s">
        <v>409</v>
      </c>
      <c r="G190" s="42">
        <v>956483.28</v>
      </c>
      <c r="H190" s="118">
        <f t="shared" si="19"/>
        <v>6.1684298339224499</v>
      </c>
    </row>
    <row r="191" spans="1:8" x14ac:dyDescent="0.3">
      <c r="A191" s="115">
        <v>44104</v>
      </c>
      <c r="B191" s="115">
        <v>44087</v>
      </c>
      <c r="C191" s="115">
        <v>44100</v>
      </c>
      <c r="D191" s="207" t="s">
        <v>441</v>
      </c>
      <c r="E191" s="108">
        <v>69</v>
      </c>
      <c r="F191" s="207" t="s">
        <v>409</v>
      </c>
      <c r="G191" s="42">
        <v>841570.64</v>
      </c>
      <c r="H191" s="118">
        <f t="shared" si="19"/>
        <v>8.1989552297119115</v>
      </c>
    </row>
    <row r="192" spans="1:8" x14ac:dyDescent="0.3">
      <c r="A192" s="115">
        <v>44104</v>
      </c>
      <c r="B192" s="115">
        <v>44087</v>
      </c>
      <c r="C192" s="115">
        <v>44100</v>
      </c>
      <c r="D192" s="207" t="s">
        <v>440</v>
      </c>
      <c r="E192" s="108">
        <v>45</v>
      </c>
      <c r="F192" s="207" t="s">
        <v>409</v>
      </c>
      <c r="G192" s="42">
        <v>501714.18</v>
      </c>
      <c r="H192" s="118">
        <f t="shared" si="19"/>
        <v>8.9692501814479311</v>
      </c>
    </row>
    <row r="193" spans="1:8" x14ac:dyDescent="0.3">
      <c r="A193" s="115">
        <v>44104</v>
      </c>
      <c r="B193" s="115">
        <v>44087</v>
      </c>
      <c r="C193" s="115">
        <v>44100</v>
      </c>
      <c r="D193" s="207" t="s">
        <v>439</v>
      </c>
      <c r="E193" s="108">
        <v>60</v>
      </c>
      <c r="F193" s="207" t="s">
        <v>409</v>
      </c>
      <c r="G193" s="42">
        <v>293459.03999999998</v>
      </c>
      <c r="H193" s="118">
        <f t="shared" si="19"/>
        <v>20.445783506958929</v>
      </c>
    </row>
    <row r="194" spans="1:8" x14ac:dyDescent="0.3">
      <c r="A194" s="115">
        <v>44104</v>
      </c>
      <c r="B194" s="115">
        <v>44087</v>
      </c>
      <c r="C194" s="115">
        <v>44100</v>
      </c>
      <c r="D194" s="207" t="s">
        <v>438</v>
      </c>
      <c r="E194" s="108">
        <v>4</v>
      </c>
      <c r="F194" s="207" t="s">
        <v>409</v>
      </c>
    </row>
    <row r="195" spans="1:8" x14ac:dyDescent="0.3">
      <c r="A195" s="115">
        <v>44104</v>
      </c>
      <c r="B195" s="115">
        <f t="shared" ref="B195:B209" si="20">A195-17</f>
        <v>44087</v>
      </c>
      <c r="C195" s="115">
        <f t="shared" ref="C195:C209" si="21">A195-4</f>
        <v>44100</v>
      </c>
      <c r="D195" s="207" t="s">
        <v>499</v>
      </c>
      <c r="E195" s="108">
        <v>139</v>
      </c>
      <c r="F195" s="207" t="s">
        <v>1115</v>
      </c>
      <c r="G195" s="42">
        <v>3582833.32760067</v>
      </c>
      <c r="H195" s="118">
        <f>(E195/G195)*100000</f>
        <v>3.8796111147342893</v>
      </c>
    </row>
    <row r="196" spans="1:8" x14ac:dyDescent="0.3">
      <c r="A196" s="115">
        <v>44104</v>
      </c>
      <c r="B196" s="115">
        <f t="shared" si="20"/>
        <v>44087</v>
      </c>
      <c r="C196" s="115">
        <f t="shared" si="21"/>
        <v>44100</v>
      </c>
      <c r="D196" s="207" t="s">
        <v>501</v>
      </c>
      <c r="E196" s="108">
        <v>155</v>
      </c>
      <c r="F196" s="207" t="s">
        <v>1115</v>
      </c>
      <c r="G196" s="42">
        <v>3381549.1966283699</v>
      </c>
      <c r="H196" s="118">
        <f>(E196/G196)*100000</f>
        <v>4.583697914392177</v>
      </c>
    </row>
    <row r="197" spans="1:8" x14ac:dyDescent="0.3">
      <c r="A197" s="115">
        <v>44104</v>
      </c>
      <c r="B197" s="115">
        <f t="shared" si="20"/>
        <v>44087</v>
      </c>
      <c r="C197" s="115">
        <f t="shared" si="21"/>
        <v>44100</v>
      </c>
      <c r="D197" s="207" t="s">
        <v>10</v>
      </c>
      <c r="E197" s="108">
        <v>0</v>
      </c>
      <c r="F197" s="207" t="s">
        <v>1115</v>
      </c>
    </row>
    <row r="198" spans="1:8" x14ac:dyDescent="0.3">
      <c r="A198" s="115">
        <v>44104</v>
      </c>
      <c r="B198" s="115">
        <f t="shared" si="20"/>
        <v>44087</v>
      </c>
      <c r="C198" s="115">
        <f t="shared" si="21"/>
        <v>44100</v>
      </c>
      <c r="D198" s="207" t="s">
        <v>496</v>
      </c>
      <c r="E198" s="108">
        <v>0</v>
      </c>
      <c r="F198" s="207" t="s">
        <v>1115</v>
      </c>
    </row>
    <row r="199" spans="1:8" x14ac:dyDescent="0.3">
      <c r="A199" s="115">
        <v>44104</v>
      </c>
      <c r="B199" s="115">
        <f t="shared" si="20"/>
        <v>44087</v>
      </c>
      <c r="C199" s="115">
        <f t="shared" si="21"/>
        <v>44100</v>
      </c>
      <c r="D199" s="207" t="s">
        <v>438</v>
      </c>
      <c r="E199" s="108">
        <v>25</v>
      </c>
      <c r="F199" s="207" t="s">
        <v>1115</v>
      </c>
    </row>
    <row r="200" spans="1:8" x14ac:dyDescent="0.3">
      <c r="A200" s="115">
        <v>44104</v>
      </c>
      <c r="B200" s="115">
        <f t="shared" si="20"/>
        <v>44087</v>
      </c>
      <c r="C200" s="115">
        <f t="shared" si="21"/>
        <v>44100</v>
      </c>
      <c r="D200" s="207" t="s">
        <v>575</v>
      </c>
      <c r="E200" s="108">
        <v>67</v>
      </c>
      <c r="F200" s="207" t="s">
        <v>1116</v>
      </c>
      <c r="G200" s="42">
        <v>859094.84590376099</v>
      </c>
      <c r="H200" s="118">
        <f>(E200/G200)*100000</f>
        <v>7.7989060601936826</v>
      </c>
    </row>
    <row r="201" spans="1:8" x14ac:dyDescent="0.3">
      <c r="A201" s="115">
        <v>44104</v>
      </c>
      <c r="B201" s="115">
        <f t="shared" si="20"/>
        <v>44087</v>
      </c>
      <c r="C201" s="115">
        <f t="shared" si="21"/>
        <v>44100</v>
      </c>
      <c r="D201" s="207" t="s">
        <v>1117</v>
      </c>
      <c r="E201" s="108">
        <v>159</v>
      </c>
      <c r="F201" s="207" t="s">
        <v>1116</v>
      </c>
      <c r="G201" s="42">
        <v>6102484.0653101401</v>
      </c>
      <c r="H201" s="118">
        <f>(E201/G201)*100000</f>
        <v>2.6054963568662641</v>
      </c>
    </row>
    <row r="202" spans="1:8" x14ac:dyDescent="0.3">
      <c r="A202" s="115">
        <v>44104</v>
      </c>
      <c r="B202" s="115">
        <f t="shared" si="20"/>
        <v>44087</v>
      </c>
      <c r="C202" s="115">
        <f t="shared" si="21"/>
        <v>44100</v>
      </c>
      <c r="D202" s="207" t="s">
        <v>438</v>
      </c>
      <c r="E202" s="108">
        <v>79</v>
      </c>
      <c r="F202" s="207" t="s">
        <v>1116</v>
      </c>
    </row>
    <row r="203" spans="1:8" x14ac:dyDescent="0.3">
      <c r="A203" s="115">
        <v>44104</v>
      </c>
      <c r="B203" s="115">
        <f t="shared" si="20"/>
        <v>44087</v>
      </c>
      <c r="C203" s="115">
        <f t="shared" si="21"/>
        <v>44100</v>
      </c>
      <c r="D203" s="207" t="s">
        <v>1118</v>
      </c>
      <c r="E203" s="108">
        <v>0</v>
      </c>
      <c r="F203" s="207" t="s">
        <v>1119</v>
      </c>
      <c r="G203" s="42">
        <v>33372.236182817898</v>
      </c>
      <c r="H203" s="118">
        <f>(E203/G203)*100000</f>
        <v>0</v>
      </c>
    </row>
    <row r="204" spans="1:8" x14ac:dyDescent="0.3">
      <c r="A204" s="115">
        <v>44104</v>
      </c>
      <c r="B204" s="115">
        <f t="shared" si="20"/>
        <v>44087</v>
      </c>
      <c r="C204" s="115">
        <f t="shared" si="21"/>
        <v>44100</v>
      </c>
      <c r="D204" s="207" t="s">
        <v>1120</v>
      </c>
      <c r="E204" s="108">
        <v>14</v>
      </c>
      <c r="F204" s="207" t="s">
        <v>1119</v>
      </c>
      <c r="G204" s="42">
        <v>500166.53766896902</v>
      </c>
      <c r="H204" s="118">
        <f>(E204/G204)*100000</f>
        <v>2.7990676995800507</v>
      </c>
    </row>
    <row r="205" spans="1:8" x14ac:dyDescent="0.3">
      <c r="A205" s="115">
        <v>44104</v>
      </c>
      <c r="B205" s="115">
        <f t="shared" si="20"/>
        <v>44087</v>
      </c>
      <c r="C205" s="115">
        <f t="shared" si="21"/>
        <v>44100</v>
      </c>
      <c r="D205" s="207" t="s">
        <v>1121</v>
      </c>
      <c r="E205" s="108">
        <v>29</v>
      </c>
      <c r="F205" s="207" t="s">
        <v>1119</v>
      </c>
      <c r="G205" s="42">
        <v>626125.99984104198</v>
      </c>
      <c r="H205" s="118">
        <f>(E205/G205)*100000</f>
        <v>4.6316556104302311</v>
      </c>
    </row>
    <row r="206" spans="1:8" x14ac:dyDescent="0.3">
      <c r="A206" s="115">
        <v>44104</v>
      </c>
      <c r="B206" s="115">
        <f t="shared" si="20"/>
        <v>44087</v>
      </c>
      <c r="C206" s="115">
        <f t="shared" si="21"/>
        <v>44100</v>
      </c>
      <c r="D206" s="207" t="s">
        <v>1122</v>
      </c>
      <c r="E206" s="108" t="s">
        <v>495</v>
      </c>
      <c r="F206" s="207" t="s">
        <v>1119</v>
      </c>
      <c r="G206" s="42">
        <v>6429.2044896248999</v>
      </c>
    </row>
    <row r="207" spans="1:8" x14ac:dyDescent="0.3">
      <c r="A207" s="115">
        <v>44104</v>
      </c>
      <c r="B207" s="115">
        <f t="shared" si="20"/>
        <v>44087</v>
      </c>
      <c r="C207" s="115">
        <f t="shared" si="21"/>
        <v>44100</v>
      </c>
      <c r="D207" s="207" t="s">
        <v>10</v>
      </c>
      <c r="E207" s="108">
        <v>46</v>
      </c>
      <c r="F207" s="207" t="s">
        <v>1119</v>
      </c>
    </row>
    <row r="208" spans="1:8" x14ac:dyDescent="0.3">
      <c r="A208" s="115">
        <v>44104</v>
      </c>
      <c r="B208" s="115">
        <f t="shared" si="20"/>
        <v>44087</v>
      </c>
      <c r="C208" s="115">
        <f t="shared" si="21"/>
        <v>44100</v>
      </c>
      <c r="D208" s="207" t="s">
        <v>438</v>
      </c>
      <c r="E208" s="108">
        <v>23</v>
      </c>
      <c r="F208" s="207" t="s">
        <v>1119</v>
      </c>
    </row>
    <row r="209" spans="1:8" x14ac:dyDescent="0.3">
      <c r="A209" s="115">
        <v>44104</v>
      </c>
      <c r="B209" s="115">
        <f t="shared" si="20"/>
        <v>44087</v>
      </c>
      <c r="C209" s="115">
        <f t="shared" si="21"/>
        <v>44100</v>
      </c>
      <c r="D209" s="207" t="s">
        <v>1123</v>
      </c>
      <c r="E209" s="108">
        <v>171</v>
      </c>
      <c r="F209" s="207" t="s">
        <v>1119</v>
      </c>
      <c r="G209" s="42">
        <v>5614787.9454099098</v>
      </c>
      <c r="H209" s="118">
        <f t="shared" ref="H209:H219" si="22">(E209/G209)*100000</f>
        <v>3.045529086094739</v>
      </c>
    </row>
    <row r="210" spans="1:8" x14ac:dyDescent="0.3">
      <c r="A210" s="115">
        <v>44111</v>
      </c>
      <c r="B210" s="115">
        <v>44094</v>
      </c>
      <c r="C210" s="115">
        <v>44107</v>
      </c>
      <c r="D210" s="207" t="s">
        <v>1112</v>
      </c>
      <c r="E210" s="108">
        <v>4</v>
      </c>
      <c r="F210" s="207" t="s">
        <v>409</v>
      </c>
      <c r="G210" s="42">
        <v>884369.16814270813</v>
      </c>
      <c r="H210" s="118">
        <f t="shared" si="22"/>
        <v>0.45229980240045309</v>
      </c>
    </row>
    <row r="211" spans="1:8" x14ac:dyDescent="0.3">
      <c r="A211" s="115">
        <v>44111</v>
      </c>
      <c r="B211" s="115">
        <v>44094</v>
      </c>
      <c r="C211" s="115">
        <v>44107</v>
      </c>
      <c r="D211" s="207" t="s">
        <v>1113</v>
      </c>
      <c r="E211" s="108">
        <v>3</v>
      </c>
      <c r="F211" s="207" t="s">
        <v>409</v>
      </c>
      <c r="G211" s="42">
        <v>498212.35653671267</v>
      </c>
      <c r="H211" s="118">
        <f t="shared" si="22"/>
        <v>0.60215286928134104</v>
      </c>
    </row>
    <row r="212" spans="1:8" x14ac:dyDescent="0.3">
      <c r="A212" s="115">
        <v>44111</v>
      </c>
      <c r="B212" s="115">
        <v>44094</v>
      </c>
      <c r="C212" s="115">
        <v>44107</v>
      </c>
      <c r="D212" s="207" t="s">
        <v>1114</v>
      </c>
      <c r="E212" s="108">
        <v>6</v>
      </c>
      <c r="F212" s="207" t="s">
        <v>409</v>
      </c>
      <c r="G212" s="42">
        <v>201049.50031620008</v>
      </c>
      <c r="H212" s="118">
        <f t="shared" si="22"/>
        <v>2.9843396728484852</v>
      </c>
    </row>
    <row r="213" spans="1:8" x14ac:dyDescent="0.3">
      <c r="A213" s="115">
        <v>44111</v>
      </c>
      <c r="B213" s="115">
        <v>44094</v>
      </c>
      <c r="C213" s="115">
        <v>44107</v>
      </c>
      <c r="D213" s="207" t="s">
        <v>445</v>
      </c>
      <c r="E213" s="108">
        <v>22</v>
      </c>
      <c r="F213" s="207" t="s">
        <v>409</v>
      </c>
      <c r="G213" s="42">
        <v>1026828.8</v>
      </c>
      <c r="H213" s="118">
        <f t="shared" si="22"/>
        <v>2.1425187918375488</v>
      </c>
    </row>
    <row r="214" spans="1:8" x14ac:dyDescent="0.3">
      <c r="A214" s="115">
        <v>44111</v>
      </c>
      <c r="B214" s="115">
        <v>44094</v>
      </c>
      <c r="C214" s="115">
        <v>44107</v>
      </c>
      <c r="D214" s="207" t="s">
        <v>444</v>
      </c>
      <c r="E214" s="108">
        <v>43</v>
      </c>
      <c r="F214" s="207" t="s">
        <v>409</v>
      </c>
      <c r="G214" s="42">
        <v>914617.34</v>
      </c>
      <c r="H214" s="118">
        <f t="shared" si="22"/>
        <v>4.7014197216072899</v>
      </c>
    </row>
    <row r="215" spans="1:8" x14ac:dyDescent="0.3">
      <c r="A215" s="115">
        <v>44111</v>
      </c>
      <c r="B215" s="115">
        <v>44094</v>
      </c>
      <c r="C215" s="115">
        <v>44107</v>
      </c>
      <c r="D215" s="207" t="s">
        <v>443</v>
      </c>
      <c r="E215" s="108">
        <v>45</v>
      </c>
      <c r="F215" s="207" t="s">
        <v>409</v>
      </c>
      <c r="G215" s="42">
        <v>841388.18</v>
      </c>
      <c r="H215" s="118">
        <f t="shared" si="22"/>
        <v>5.3483042749661633</v>
      </c>
    </row>
    <row r="216" spans="1:8" x14ac:dyDescent="0.3">
      <c r="A216" s="115">
        <v>44111</v>
      </c>
      <c r="B216" s="115">
        <v>44094</v>
      </c>
      <c r="C216" s="115">
        <v>44107</v>
      </c>
      <c r="D216" s="207" t="s">
        <v>442</v>
      </c>
      <c r="E216" s="108">
        <v>63</v>
      </c>
      <c r="F216" s="207" t="s">
        <v>409</v>
      </c>
      <c r="G216" s="42">
        <v>956483.28</v>
      </c>
      <c r="H216" s="118">
        <f t="shared" si="22"/>
        <v>6.586628466730752</v>
      </c>
    </row>
    <row r="217" spans="1:8" x14ac:dyDescent="0.3">
      <c r="A217" s="115">
        <v>44111</v>
      </c>
      <c r="B217" s="115">
        <v>44094</v>
      </c>
      <c r="C217" s="115">
        <v>44107</v>
      </c>
      <c r="D217" s="207" t="s">
        <v>441</v>
      </c>
      <c r="E217" s="108">
        <v>85</v>
      </c>
      <c r="F217" s="207" t="s">
        <v>409</v>
      </c>
      <c r="G217" s="42">
        <v>841570.64</v>
      </c>
      <c r="H217" s="118">
        <f t="shared" si="22"/>
        <v>10.100162239500181</v>
      </c>
    </row>
    <row r="218" spans="1:8" x14ac:dyDescent="0.3">
      <c r="A218" s="115">
        <v>44111</v>
      </c>
      <c r="B218" s="115">
        <v>44094</v>
      </c>
      <c r="C218" s="115">
        <v>44107</v>
      </c>
      <c r="D218" s="207" t="s">
        <v>440</v>
      </c>
      <c r="E218" s="108">
        <v>68</v>
      </c>
      <c r="F218" s="207" t="s">
        <v>409</v>
      </c>
      <c r="G218" s="42">
        <v>501714.18</v>
      </c>
      <c r="H218" s="118">
        <f t="shared" si="22"/>
        <v>13.553533607521317</v>
      </c>
    </row>
    <row r="219" spans="1:8" x14ac:dyDescent="0.3">
      <c r="A219" s="115">
        <v>44111</v>
      </c>
      <c r="B219" s="115">
        <v>44094</v>
      </c>
      <c r="C219" s="115">
        <v>44107</v>
      </c>
      <c r="D219" s="207" t="s">
        <v>439</v>
      </c>
      <c r="E219" s="108">
        <v>79</v>
      </c>
      <c r="F219" s="207" t="s">
        <v>409</v>
      </c>
      <c r="G219" s="42">
        <v>293459.03999999998</v>
      </c>
      <c r="H219" s="118">
        <f t="shared" si="22"/>
        <v>26.920281617495924</v>
      </c>
    </row>
    <row r="220" spans="1:8" x14ac:dyDescent="0.3">
      <c r="A220" s="115">
        <v>44111</v>
      </c>
      <c r="B220" s="115">
        <v>44094</v>
      </c>
      <c r="C220" s="115">
        <v>44107</v>
      </c>
      <c r="D220" s="207" t="s">
        <v>438</v>
      </c>
      <c r="E220" s="108">
        <v>0</v>
      </c>
      <c r="F220" s="207" t="s">
        <v>409</v>
      </c>
    </row>
    <row r="221" spans="1:8" x14ac:dyDescent="0.3">
      <c r="A221" s="115">
        <v>44111</v>
      </c>
      <c r="B221" s="115">
        <f t="shared" ref="B221:B235" si="23">A221-17</f>
        <v>44094</v>
      </c>
      <c r="C221" s="115">
        <f t="shared" ref="C221:C235" si="24">A221-4</f>
        <v>44107</v>
      </c>
      <c r="D221" s="207" t="s">
        <v>499</v>
      </c>
      <c r="E221" s="108">
        <v>191</v>
      </c>
      <c r="F221" s="207" t="s">
        <v>1115</v>
      </c>
      <c r="G221" s="42">
        <v>3582833.32760067</v>
      </c>
      <c r="H221" s="118">
        <f>(E221/G221)*100000</f>
        <v>5.3309764238435209</v>
      </c>
    </row>
    <row r="222" spans="1:8" x14ac:dyDescent="0.3">
      <c r="A222" s="115">
        <v>44111</v>
      </c>
      <c r="B222" s="115">
        <f t="shared" si="23"/>
        <v>44094</v>
      </c>
      <c r="C222" s="115">
        <f t="shared" si="24"/>
        <v>44107</v>
      </c>
      <c r="D222" s="207" t="s">
        <v>501</v>
      </c>
      <c r="E222" s="108">
        <v>176</v>
      </c>
      <c r="F222" s="207" t="s">
        <v>1115</v>
      </c>
      <c r="G222" s="42">
        <v>3381549.1966283699</v>
      </c>
      <c r="H222" s="118">
        <f>(E222/G222)*100000</f>
        <v>5.204715051180794</v>
      </c>
    </row>
    <row r="223" spans="1:8" x14ac:dyDescent="0.3">
      <c r="A223" s="115">
        <v>44111</v>
      </c>
      <c r="B223" s="115">
        <f t="shared" si="23"/>
        <v>44094</v>
      </c>
      <c r="C223" s="115">
        <f t="shared" si="24"/>
        <v>44107</v>
      </c>
      <c r="D223" s="207" t="s">
        <v>10</v>
      </c>
      <c r="E223" s="108">
        <v>0</v>
      </c>
      <c r="F223" s="207" t="s">
        <v>1115</v>
      </c>
    </row>
    <row r="224" spans="1:8" x14ac:dyDescent="0.3">
      <c r="A224" s="115">
        <v>44111</v>
      </c>
      <c r="B224" s="115">
        <f t="shared" si="23"/>
        <v>44094</v>
      </c>
      <c r="C224" s="115">
        <f t="shared" si="24"/>
        <v>44107</v>
      </c>
      <c r="D224" s="207" t="s">
        <v>496</v>
      </c>
      <c r="E224" s="108">
        <v>0</v>
      </c>
      <c r="F224" s="207" t="s">
        <v>1115</v>
      </c>
    </row>
    <row r="225" spans="1:8" x14ac:dyDescent="0.3">
      <c r="A225" s="115">
        <v>44111</v>
      </c>
      <c r="B225" s="115">
        <f t="shared" si="23"/>
        <v>44094</v>
      </c>
      <c r="C225" s="115">
        <f t="shared" si="24"/>
        <v>44107</v>
      </c>
      <c r="D225" s="207" t="s">
        <v>438</v>
      </c>
      <c r="E225" s="108">
        <v>21</v>
      </c>
      <c r="F225" s="207" t="s">
        <v>1115</v>
      </c>
    </row>
    <row r="226" spans="1:8" x14ac:dyDescent="0.3">
      <c r="A226" s="115">
        <v>44111</v>
      </c>
      <c r="B226" s="115">
        <f t="shared" si="23"/>
        <v>44094</v>
      </c>
      <c r="C226" s="115">
        <f t="shared" si="24"/>
        <v>44107</v>
      </c>
      <c r="D226" s="207" t="s">
        <v>575</v>
      </c>
      <c r="E226" s="108">
        <v>78</v>
      </c>
      <c r="F226" s="207" t="s">
        <v>1116</v>
      </c>
      <c r="G226" s="42">
        <v>859094.84590376099</v>
      </c>
      <c r="H226" s="118">
        <f>(E226/G226)*100000</f>
        <v>9.0793234730613026</v>
      </c>
    </row>
    <row r="227" spans="1:8" x14ac:dyDescent="0.3">
      <c r="A227" s="115">
        <v>44111</v>
      </c>
      <c r="B227" s="115">
        <f t="shared" si="23"/>
        <v>44094</v>
      </c>
      <c r="C227" s="115">
        <f t="shared" si="24"/>
        <v>44107</v>
      </c>
      <c r="D227" s="207" t="s">
        <v>1117</v>
      </c>
      <c r="E227" s="108">
        <v>220</v>
      </c>
      <c r="F227" s="207" t="s">
        <v>1116</v>
      </c>
      <c r="G227" s="42">
        <v>6102484.0653101401</v>
      </c>
      <c r="H227" s="118">
        <f>(E227/G227)*100000</f>
        <v>3.6050892988086676</v>
      </c>
    </row>
    <row r="228" spans="1:8" x14ac:dyDescent="0.3">
      <c r="A228" s="115">
        <v>44111</v>
      </c>
      <c r="B228" s="115">
        <f t="shared" si="23"/>
        <v>44094</v>
      </c>
      <c r="C228" s="115">
        <f t="shared" si="24"/>
        <v>44107</v>
      </c>
      <c r="D228" s="207" t="s">
        <v>438</v>
      </c>
      <c r="E228" s="108">
        <v>113</v>
      </c>
      <c r="F228" s="207" t="s">
        <v>1116</v>
      </c>
    </row>
    <row r="229" spans="1:8" x14ac:dyDescent="0.3">
      <c r="A229" s="115">
        <v>44111</v>
      </c>
      <c r="B229" s="115">
        <f t="shared" si="23"/>
        <v>44094</v>
      </c>
      <c r="C229" s="115">
        <f t="shared" si="24"/>
        <v>44107</v>
      </c>
      <c r="D229" s="207" t="s">
        <v>1118</v>
      </c>
      <c r="E229" s="108">
        <v>0</v>
      </c>
      <c r="F229" s="207" t="s">
        <v>1119</v>
      </c>
      <c r="G229" s="42">
        <v>33372.236182817898</v>
      </c>
      <c r="H229" s="118">
        <f>(E229/G229)*100000</f>
        <v>0</v>
      </c>
    </row>
    <row r="230" spans="1:8" x14ac:dyDescent="0.3">
      <c r="A230" s="115">
        <v>44111</v>
      </c>
      <c r="B230" s="115">
        <f t="shared" si="23"/>
        <v>44094</v>
      </c>
      <c r="C230" s="115">
        <f t="shared" si="24"/>
        <v>44107</v>
      </c>
      <c r="D230" s="207" t="s">
        <v>1120</v>
      </c>
      <c r="E230" s="108">
        <v>14</v>
      </c>
      <c r="F230" s="207" t="s">
        <v>1119</v>
      </c>
      <c r="G230" s="42">
        <v>500166.53766896902</v>
      </c>
      <c r="H230" s="118">
        <f>(E230/G230)*100000</f>
        <v>2.7990676995800507</v>
      </c>
    </row>
    <row r="231" spans="1:8" x14ac:dyDescent="0.3">
      <c r="A231" s="115">
        <v>44111</v>
      </c>
      <c r="B231" s="115">
        <f t="shared" si="23"/>
        <v>44094</v>
      </c>
      <c r="C231" s="115">
        <f t="shared" si="24"/>
        <v>44107</v>
      </c>
      <c r="D231" s="207" t="s">
        <v>1121</v>
      </c>
      <c r="E231" s="108">
        <v>45</v>
      </c>
      <c r="F231" s="207" t="s">
        <v>1119</v>
      </c>
      <c r="G231" s="42">
        <v>626125.99984104198</v>
      </c>
      <c r="H231" s="118">
        <f>(E231/G231)*100000</f>
        <v>7.18705180928829</v>
      </c>
    </row>
    <row r="232" spans="1:8" x14ac:dyDescent="0.3">
      <c r="A232" s="115">
        <v>44111</v>
      </c>
      <c r="B232" s="115">
        <f t="shared" si="23"/>
        <v>44094</v>
      </c>
      <c r="C232" s="115">
        <f t="shared" si="24"/>
        <v>44107</v>
      </c>
      <c r="D232" s="207" t="s">
        <v>1122</v>
      </c>
      <c r="E232" s="108" t="s">
        <v>495</v>
      </c>
      <c r="F232" s="207" t="s">
        <v>1119</v>
      </c>
      <c r="G232" s="42">
        <v>6429.2044896248999</v>
      </c>
    </row>
    <row r="233" spans="1:8" x14ac:dyDescent="0.3">
      <c r="A233" s="115">
        <v>44111</v>
      </c>
      <c r="B233" s="115">
        <f t="shared" si="23"/>
        <v>44094</v>
      </c>
      <c r="C233" s="115">
        <f t="shared" si="24"/>
        <v>44107</v>
      </c>
      <c r="D233" s="207" t="s">
        <v>10</v>
      </c>
      <c r="E233" s="108">
        <v>60</v>
      </c>
      <c r="F233" s="207" t="s">
        <v>1119</v>
      </c>
    </row>
    <row r="234" spans="1:8" x14ac:dyDescent="0.3">
      <c r="A234" s="115">
        <v>44111</v>
      </c>
      <c r="B234" s="115">
        <f t="shared" si="23"/>
        <v>44094</v>
      </c>
      <c r="C234" s="115">
        <f t="shared" si="24"/>
        <v>44107</v>
      </c>
      <c r="D234" s="207" t="s">
        <v>438</v>
      </c>
      <c r="E234" s="108">
        <v>31</v>
      </c>
      <c r="F234" s="207" t="s">
        <v>1119</v>
      </c>
    </row>
    <row r="235" spans="1:8" x14ac:dyDescent="0.3">
      <c r="A235" s="115">
        <v>44111</v>
      </c>
      <c r="B235" s="115">
        <f t="shared" si="23"/>
        <v>44094</v>
      </c>
      <c r="C235" s="115">
        <f t="shared" si="24"/>
        <v>44107</v>
      </c>
      <c r="D235" s="207" t="s">
        <v>1123</v>
      </c>
      <c r="E235" s="108">
        <v>209</v>
      </c>
      <c r="F235" s="207" t="s">
        <v>1119</v>
      </c>
      <c r="G235" s="42">
        <v>5614787.9454099098</v>
      </c>
      <c r="H235" s="118">
        <f t="shared" ref="H235:H245" si="25">(E235/G235)*100000</f>
        <v>3.7223133274491254</v>
      </c>
    </row>
    <row r="236" spans="1:8" x14ac:dyDescent="0.3">
      <c r="A236" s="115">
        <v>44118</v>
      </c>
      <c r="B236" s="115">
        <v>44101</v>
      </c>
      <c r="C236" s="115">
        <v>44114</v>
      </c>
      <c r="D236" s="207" t="s">
        <v>1112</v>
      </c>
      <c r="E236" s="108">
        <v>7</v>
      </c>
      <c r="F236" s="207" t="s">
        <v>409</v>
      </c>
      <c r="G236" s="42">
        <v>884369.16814270813</v>
      </c>
      <c r="H236" s="118">
        <f t="shared" si="25"/>
        <v>0.7915246542007931</v>
      </c>
    </row>
    <row r="237" spans="1:8" x14ac:dyDescent="0.3">
      <c r="A237" s="115">
        <v>44118</v>
      </c>
      <c r="B237" s="115">
        <v>44101</v>
      </c>
      <c r="C237" s="115">
        <v>44114</v>
      </c>
      <c r="D237" s="207" t="s">
        <v>1113</v>
      </c>
      <c r="E237" s="108">
        <v>1</v>
      </c>
      <c r="F237" s="207" t="s">
        <v>409</v>
      </c>
      <c r="G237" s="42">
        <v>498212.35653671267</v>
      </c>
      <c r="H237" s="118">
        <f t="shared" si="25"/>
        <v>0.20071762309378036</v>
      </c>
    </row>
    <row r="238" spans="1:8" x14ac:dyDescent="0.3">
      <c r="A238" s="115">
        <v>44118</v>
      </c>
      <c r="B238" s="115">
        <v>44101</v>
      </c>
      <c r="C238" s="115">
        <v>44114</v>
      </c>
      <c r="D238" s="207" t="s">
        <v>1114</v>
      </c>
      <c r="E238" s="108">
        <v>2</v>
      </c>
      <c r="F238" s="207" t="s">
        <v>409</v>
      </c>
      <c r="G238" s="42">
        <v>201049.50031620008</v>
      </c>
      <c r="H238" s="118">
        <f t="shared" si="25"/>
        <v>0.99477989094949515</v>
      </c>
    </row>
    <row r="239" spans="1:8" x14ac:dyDescent="0.3">
      <c r="A239" s="115">
        <v>44118</v>
      </c>
      <c r="B239" s="115">
        <v>44101</v>
      </c>
      <c r="C239" s="115">
        <v>44114</v>
      </c>
      <c r="D239" s="207" t="s">
        <v>445</v>
      </c>
      <c r="E239" s="108">
        <v>33</v>
      </c>
      <c r="F239" s="207" t="s">
        <v>409</v>
      </c>
      <c r="G239" s="42">
        <v>1026828.8</v>
      </c>
      <c r="H239" s="118">
        <f t="shared" si="25"/>
        <v>3.213778187756323</v>
      </c>
    </row>
    <row r="240" spans="1:8" x14ac:dyDescent="0.3">
      <c r="A240" s="115">
        <v>44118</v>
      </c>
      <c r="B240" s="115">
        <v>44101</v>
      </c>
      <c r="C240" s="115">
        <v>44114</v>
      </c>
      <c r="D240" s="207" t="s">
        <v>444</v>
      </c>
      <c r="E240" s="108">
        <v>43</v>
      </c>
      <c r="F240" s="207" t="s">
        <v>409</v>
      </c>
      <c r="G240" s="42">
        <v>914617.34</v>
      </c>
      <c r="H240" s="118">
        <f t="shared" si="25"/>
        <v>4.7014197216072899</v>
      </c>
    </row>
    <row r="241" spans="1:8" x14ac:dyDescent="0.3">
      <c r="A241" s="115">
        <v>44118</v>
      </c>
      <c r="B241" s="115">
        <v>44101</v>
      </c>
      <c r="C241" s="115">
        <v>44114</v>
      </c>
      <c r="D241" s="207" t="s">
        <v>443</v>
      </c>
      <c r="E241" s="108">
        <v>51</v>
      </c>
      <c r="F241" s="207" t="s">
        <v>409</v>
      </c>
      <c r="G241" s="42">
        <v>841388.18</v>
      </c>
      <c r="H241" s="118">
        <f t="shared" si="25"/>
        <v>6.061411511628318</v>
      </c>
    </row>
    <row r="242" spans="1:8" x14ac:dyDescent="0.3">
      <c r="A242" s="115">
        <v>44118</v>
      </c>
      <c r="B242" s="115">
        <v>44101</v>
      </c>
      <c r="C242" s="115">
        <v>44114</v>
      </c>
      <c r="D242" s="207" t="s">
        <v>442</v>
      </c>
      <c r="E242" s="108">
        <v>62</v>
      </c>
      <c r="F242" s="207" t="s">
        <v>409</v>
      </c>
      <c r="G242" s="42">
        <v>956483.28</v>
      </c>
      <c r="H242" s="118">
        <f t="shared" si="25"/>
        <v>6.4820788085286756</v>
      </c>
    </row>
    <row r="243" spans="1:8" x14ac:dyDescent="0.3">
      <c r="A243" s="115">
        <v>44118</v>
      </c>
      <c r="B243" s="115">
        <v>44101</v>
      </c>
      <c r="C243" s="115">
        <v>44114</v>
      </c>
      <c r="D243" s="207" t="s">
        <v>441</v>
      </c>
      <c r="E243" s="108">
        <v>98</v>
      </c>
      <c r="F243" s="207" t="s">
        <v>409</v>
      </c>
      <c r="G243" s="42">
        <v>841570.64</v>
      </c>
      <c r="H243" s="118">
        <f t="shared" si="25"/>
        <v>11.644892934953148</v>
      </c>
    </row>
    <row r="244" spans="1:8" x14ac:dyDescent="0.3">
      <c r="A244" s="115">
        <v>44118</v>
      </c>
      <c r="B244" s="115">
        <v>44101</v>
      </c>
      <c r="C244" s="115">
        <v>44114</v>
      </c>
      <c r="D244" s="207" t="s">
        <v>440</v>
      </c>
      <c r="E244" s="108">
        <v>89</v>
      </c>
      <c r="F244" s="207" t="s">
        <v>409</v>
      </c>
      <c r="G244" s="42">
        <v>501714.18</v>
      </c>
      <c r="H244" s="118">
        <f t="shared" si="25"/>
        <v>17.73918369219702</v>
      </c>
    </row>
    <row r="245" spans="1:8" x14ac:dyDescent="0.3">
      <c r="A245" s="115">
        <v>44118</v>
      </c>
      <c r="B245" s="115">
        <v>44101</v>
      </c>
      <c r="C245" s="115">
        <v>44114</v>
      </c>
      <c r="D245" s="207" t="s">
        <v>439</v>
      </c>
      <c r="E245" s="108">
        <v>100</v>
      </c>
      <c r="F245" s="207" t="s">
        <v>409</v>
      </c>
      <c r="G245" s="42">
        <v>293459.03999999998</v>
      </c>
      <c r="H245" s="118">
        <f t="shared" si="25"/>
        <v>34.076305844931547</v>
      </c>
    </row>
    <row r="246" spans="1:8" x14ac:dyDescent="0.3">
      <c r="A246" s="115">
        <v>44118</v>
      </c>
      <c r="B246" s="115">
        <v>44101</v>
      </c>
      <c r="C246" s="115">
        <v>44114</v>
      </c>
      <c r="D246" s="207" t="s">
        <v>438</v>
      </c>
      <c r="E246" s="108">
        <v>4</v>
      </c>
      <c r="F246" s="207" t="s">
        <v>409</v>
      </c>
    </row>
    <row r="247" spans="1:8" x14ac:dyDescent="0.3">
      <c r="A247" s="115">
        <v>44118</v>
      </c>
      <c r="B247" s="115">
        <f t="shared" ref="B247:B261" si="26">A247-17</f>
        <v>44101</v>
      </c>
      <c r="C247" s="115">
        <f t="shared" ref="C247:C261" si="27">A247-4</f>
        <v>44114</v>
      </c>
      <c r="D247" s="207" t="s">
        <v>499</v>
      </c>
      <c r="E247" s="108">
        <v>261</v>
      </c>
      <c r="F247" s="207" t="s">
        <v>1115</v>
      </c>
      <c r="G247" s="42">
        <v>3582833.32760067</v>
      </c>
      <c r="H247" s="118">
        <f>(E247/G247)*100000</f>
        <v>7.2847374168751768</v>
      </c>
    </row>
    <row r="248" spans="1:8" x14ac:dyDescent="0.3">
      <c r="A248" s="115">
        <v>44118</v>
      </c>
      <c r="B248" s="115">
        <f t="shared" si="26"/>
        <v>44101</v>
      </c>
      <c r="C248" s="115">
        <f t="shared" si="27"/>
        <v>44114</v>
      </c>
      <c r="D248" s="207" t="s">
        <v>501</v>
      </c>
      <c r="E248" s="108">
        <v>200</v>
      </c>
      <c r="F248" s="207" t="s">
        <v>1115</v>
      </c>
      <c r="G248" s="42">
        <v>3381549.1966283699</v>
      </c>
      <c r="H248" s="118">
        <f>(E248/G248)*100000</f>
        <v>5.9144489217963576</v>
      </c>
    </row>
    <row r="249" spans="1:8" x14ac:dyDescent="0.3">
      <c r="A249" s="115">
        <v>44118</v>
      </c>
      <c r="B249" s="115">
        <f t="shared" si="26"/>
        <v>44101</v>
      </c>
      <c r="C249" s="115">
        <f t="shared" si="27"/>
        <v>44114</v>
      </c>
      <c r="D249" s="207" t="s">
        <v>10</v>
      </c>
      <c r="E249" s="108">
        <v>0</v>
      </c>
      <c r="F249" s="207" t="s">
        <v>1115</v>
      </c>
    </row>
    <row r="250" spans="1:8" x14ac:dyDescent="0.3">
      <c r="A250" s="115">
        <v>44118</v>
      </c>
      <c r="B250" s="115">
        <f t="shared" si="26"/>
        <v>44101</v>
      </c>
      <c r="C250" s="115">
        <f t="shared" si="27"/>
        <v>44114</v>
      </c>
      <c r="D250" s="207" t="s">
        <v>496</v>
      </c>
      <c r="E250" s="108">
        <v>0</v>
      </c>
      <c r="F250" s="207" t="s">
        <v>1115</v>
      </c>
    </row>
    <row r="251" spans="1:8" x14ac:dyDescent="0.3">
      <c r="A251" s="115">
        <v>44118</v>
      </c>
      <c r="B251" s="115">
        <f t="shared" si="26"/>
        <v>44101</v>
      </c>
      <c r="C251" s="115">
        <f t="shared" si="27"/>
        <v>44114</v>
      </c>
      <c r="D251" s="207" t="s">
        <v>438</v>
      </c>
      <c r="E251" s="108">
        <v>21</v>
      </c>
      <c r="F251" s="207" t="s">
        <v>1115</v>
      </c>
    </row>
    <row r="252" spans="1:8" x14ac:dyDescent="0.3">
      <c r="A252" s="115">
        <v>44118</v>
      </c>
      <c r="B252" s="115">
        <f t="shared" si="26"/>
        <v>44101</v>
      </c>
      <c r="C252" s="115">
        <f t="shared" si="27"/>
        <v>44114</v>
      </c>
      <c r="D252" s="207" t="s">
        <v>575</v>
      </c>
      <c r="E252" s="108">
        <v>106</v>
      </c>
      <c r="F252" s="207" t="s">
        <v>1116</v>
      </c>
      <c r="G252" s="42">
        <v>859094.84590376099</v>
      </c>
      <c r="H252" s="118">
        <f>(E252/G252)*100000</f>
        <v>12.338567796724336</v>
      </c>
    </row>
    <row r="253" spans="1:8" x14ac:dyDescent="0.3">
      <c r="A253" s="115">
        <v>44118</v>
      </c>
      <c r="B253" s="115">
        <f t="shared" si="26"/>
        <v>44101</v>
      </c>
      <c r="C253" s="115">
        <f t="shared" si="27"/>
        <v>44114</v>
      </c>
      <c r="D253" s="207" t="s">
        <v>1117</v>
      </c>
      <c r="E253" s="108">
        <v>276</v>
      </c>
      <c r="F253" s="207" t="s">
        <v>1116</v>
      </c>
      <c r="G253" s="42">
        <v>6102484.0653101401</v>
      </c>
      <c r="H253" s="118">
        <f>(E253/G253)*100000</f>
        <v>4.5227483930508736</v>
      </c>
    </row>
    <row r="254" spans="1:8" x14ac:dyDescent="0.3">
      <c r="A254" s="115">
        <v>44118</v>
      </c>
      <c r="B254" s="115">
        <f t="shared" si="26"/>
        <v>44101</v>
      </c>
      <c r="C254" s="115">
        <f t="shared" si="27"/>
        <v>44114</v>
      </c>
      <c r="D254" s="207" t="s">
        <v>438</v>
      </c>
      <c r="E254" s="108">
        <v>163</v>
      </c>
      <c r="F254" s="207" t="s">
        <v>1116</v>
      </c>
    </row>
    <row r="255" spans="1:8" x14ac:dyDescent="0.3">
      <c r="A255" s="115">
        <v>44118</v>
      </c>
      <c r="B255" s="115">
        <f t="shared" si="26"/>
        <v>44101</v>
      </c>
      <c r="C255" s="115">
        <f t="shared" si="27"/>
        <v>44114</v>
      </c>
      <c r="D255" s="207" t="s">
        <v>1118</v>
      </c>
      <c r="E255" s="108">
        <v>0</v>
      </c>
      <c r="F255" s="207" t="s">
        <v>1119</v>
      </c>
      <c r="G255" s="42">
        <v>33372.236182817898</v>
      </c>
      <c r="H255" s="118">
        <f>(E255/G255)*100000</f>
        <v>0</v>
      </c>
    </row>
    <row r="256" spans="1:8" x14ac:dyDescent="0.3">
      <c r="A256" s="115">
        <v>44118</v>
      </c>
      <c r="B256" s="115">
        <f t="shared" si="26"/>
        <v>44101</v>
      </c>
      <c r="C256" s="115">
        <f t="shared" si="27"/>
        <v>44114</v>
      </c>
      <c r="D256" s="207" t="s">
        <v>1120</v>
      </c>
      <c r="E256" s="108">
        <v>17</v>
      </c>
      <c r="F256" s="207" t="s">
        <v>1119</v>
      </c>
      <c r="G256" s="42">
        <v>500166.53766896902</v>
      </c>
      <c r="H256" s="118">
        <f>(E256/G256)*100000</f>
        <v>3.398867920918633</v>
      </c>
    </row>
    <row r="257" spans="1:8" x14ac:dyDescent="0.3">
      <c r="A257" s="115">
        <v>44118</v>
      </c>
      <c r="B257" s="115">
        <f t="shared" si="26"/>
        <v>44101</v>
      </c>
      <c r="C257" s="115">
        <f t="shared" si="27"/>
        <v>44114</v>
      </c>
      <c r="D257" s="207" t="s">
        <v>1121</v>
      </c>
      <c r="E257" s="108">
        <v>65</v>
      </c>
      <c r="F257" s="207" t="s">
        <v>1119</v>
      </c>
      <c r="G257" s="42">
        <v>626125.99984104198</v>
      </c>
      <c r="H257" s="118">
        <f>(E257/G257)*100000</f>
        <v>10.381297057860863</v>
      </c>
    </row>
    <row r="258" spans="1:8" x14ac:dyDescent="0.3">
      <c r="A258" s="115">
        <v>44118</v>
      </c>
      <c r="B258" s="115">
        <f t="shared" si="26"/>
        <v>44101</v>
      </c>
      <c r="C258" s="115">
        <f t="shared" si="27"/>
        <v>44114</v>
      </c>
      <c r="D258" s="207" t="s">
        <v>1122</v>
      </c>
      <c r="E258" s="108">
        <v>0</v>
      </c>
      <c r="F258" s="207" t="s">
        <v>1119</v>
      </c>
      <c r="G258" s="42">
        <v>6429.2044896248999</v>
      </c>
      <c r="H258" s="118">
        <f>(E258/G258)*100000</f>
        <v>0</v>
      </c>
    </row>
    <row r="259" spans="1:8" x14ac:dyDescent="0.3">
      <c r="A259" s="115">
        <v>44118</v>
      </c>
      <c r="B259" s="115">
        <f t="shared" si="26"/>
        <v>44101</v>
      </c>
      <c r="C259" s="115">
        <f t="shared" si="27"/>
        <v>44114</v>
      </c>
      <c r="D259" s="207" t="s">
        <v>10</v>
      </c>
      <c r="E259" s="108">
        <v>90</v>
      </c>
      <c r="F259" s="207" t="s">
        <v>1119</v>
      </c>
    </row>
    <row r="260" spans="1:8" x14ac:dyDescent="0.3">
      <c r="A260" s="115">
        <v>44118</v>
      </c>
      <c r="B260" s="115">
        <f t="shared" si="26"/>
        <v>44101</v>
      </c>
      <c r="C260" s="115">
        <f t="shared" si="27"/>
        <v>44114</v>
      </c>
      <c r="D260" s="207" t="s">
        <v>438</v>
      </c>
      <c r="E260" s="108">
        <v>36</v>
      </c>
      <c r="F260" s="207" t="s">
        <v>1119</v>
      </c>
    </row>
    <row r="261" spans="1:8" x14ac:dyDescent="0.3">
      <c r="A261" s="115">
        <v>44118</v>
      </c>
      <c r="B261" s="115">
        <f t="shared" si="26"/>
        <v>44101</v>
      </c>
      <c r="C261" s="115">
        <f t="shared" si="27"/>
        <v>44114</v>
      </c>
      <c r="D261" s="207" t="s">
        <v>1123</v>
      </c>
      <c r="E261" s="108">
        <v>240</v>
      </c>
      <c r="F261" s="207" t="s">
        <v>1119</v>
      </c>
      <c r="G261" s="42">
        <v>5614787.9454099098</v>
      </c>
      <c r="H261" s="118">
        <f t="shared" ref="H261:H271" si="28">(E261/G261)*100000</f>
        <v>4.2744267875013877</v>
      </c>
    </row>
    <row r="262" spans="1:8" x14ac:dyDescent="0.3">
      <c r="A262" s="115">
        <v>44125</v>
      </c>
      <c r="B262" s="115">
        <v>44108</v>
      </c>
      <c r="C262" s="115">
        <v>44121</v>
      </c>
      <c r="D262" s="207" t="s">
        <v>1112</v>
      </c>
      <c r="E262" s="108">
        <v>5</v>
      </c>
      <c r="F262" s="207" t="s">
        <v>409</v>
      </c>
      <c r="G262" s="42">
        <v>884369.16814270813</v>
      </c>
      <c r="H262" s="118">
        <f t="shared" si="28"/>
        <v>0.56537475300056639</v>
      </c>
    </row>
    <row r="263" spans="1:8" x14ac:dyDescent="0.3">
      <c r="A263" s="115">
        <v>44125</v>
      </c>
      <c r="B263" s="115">
        <v>44108</v>
      </c>
      <c r="C263" s="115">
        <v>44121</v>
      </c>
      <c r="D263" s="207" t="s">
        <v>1113</v>
      </c>
      <c r="E263" s="108">
        <v>1</v>
      </c>
      <c r="F263" s="207" t="s">
        <v>409</v>
      </c>
      <c r="G263" s="42">
        <v>498212.35653671267</v>
      </c>
      <c r="H263" s="118">
        <f t="shared" si="28"/>
        <v>0.20071762309378036</v>
      </c>
    </row>
    <row r="264" spans="1:8" x14ac:dyDescent="0.3">
      <c r="A264" s="115">
        <v>44125</v>
      </c>
      <c r="B264" s="115">
        <v>44108</v>
      </c>
      <c r="C264" s="115">
        <v>44121</v>
      </c>
      <c r="D264" s="207" t="s">
        <v>1114</v>
      </c>
      <c r="E264" s="108">
        <v>4</v>
      </c>
      <c r="F264" s="207" t="s">
        <v>409</v>
      </c>
      <c r="G264" s="42">
        <v>201049.50031620008</v>
      </c>
      <c r="H264" s="118">
        <f t="shared" si="28"/>
        <v>1.9895597818989903</v>
      </c>
    </row>
    <row r="265" spans="1:8" x14ac:dyDescent="0.3">
      <c r="A265" s="115">
        <v>44125</v>
      </c>
      <c r="B265" s="115">
        <v>44108</v>
      </c>
      <c r="C265" s="115">
        <v>44121</v>
      </c>
      <c r="D265" s="207" t="s">
        <v>445</v>
      </c>
      <c r="E265" s="108">
        <v>34</v>
      </c>
      <c r="F265" s="207" t="s">
        <v>409</v>
      </c>
      <c r="G265" s="42">
        <v>1026828.8</v>
      </c>
      <c r="H265" s="118">
        <f t="shared" si="28"/>
        <v>3.3111654055671202</v>
      </c>
    </row>
    <row r="266" spans="1:8" x14ac:dyDescent="0.3">
      <c r="A266" s="115">
        <v>44125</v>
      </c>
      <c r="B266" s="115">
        <v>44108</v>
      </c>
      <c r="C266" s="115">
        <v>44121</v>
      </c>
      <c r="D266" s="207" t="s">
        <v>444</v>
      </c>
      <c r="E266" s="108">
        <v>48</v>
      </c>
      <c r="F266" s="207" t="s">
        <v>409</v>
      </c>
      <c r="G266" s="42">
        <v>914617.34</v>
      </c>
      <c r="H266" s="118">
        <f t="shared" si="28"/>
        <v>5.2480964334220914</v>
      </c>
    </row>
    <row r="267" spans="1:8" x14ac:dyDescent="0.3">
      <c r="A267" s="115">
        <v>44125</v>
      </c>
      <c r="B267" s="115">
        <v>44108</v>
      </c>
      <c r="C267" s="115">
        <v>44121</v>
      </c>
      <c r="D267" s="207" t="s">
        <v>443</v>
      </c>
      <c r="E267" s="108">
        <v>45</v>
      </c>
      <c r="F267" s="207" t="s">
        <v>409</v>
      </c>
      <c r="G267" s="42">
        <v>841388.18</v>
      </c>
      <c r="H267" s="118">
        <f t="shared" si="28"/>
        <v>5.3483042749661633</v>
      </c>
    </row>
    <row r="268" spans="1:8" x14ac:dyDescent="0.3">
      <c r="A268" s="115">
        <v>44125</v>
      </c>
      <c r="B268" s="115">
        <v>44108</v>
      </c>
      <c r="C268" s="115">
        <v>44121</v>
      </c>
      <c r="D268" s="207" t="s">
        <v>442</v>
      </c>
      <c r="E268" s="108">
        <v>79</v>
      </c>
      <c r="F268" s="207" t="s">
        <v>409</v>
      </c>
      <c r="G268" s="42">
        <v>956483.28</v>
      </c>
      <c r="H268" s="118">
        <f t="shared" si="28"/>
        <v>8.2594229979639575</v>
      </c>
    </row>
    <row r="269" spans="1:8" x14ac:dyDescent="0.3">
      <c r="A269" s="115">
        <v>44125</v>
      </c>
      <c r="B269" s="115">
        <v>44108</v>
      </c>
      <c r="C269" s="115">
        <v>44121</v>
      </c>
      <c r="D269" s="207" t="s">
        <v>441</v>
      </c>
      <c r="E269" s="108">
        <v>105</v>
      </c>
      <c r="F269" s="207" t="s">
        <v>409</v>
      </c>
      <c r="G269" s="42">
        <v>841570.64</v>
      </c>
      <c r="H269" s="118">
        <f t="shared" si="28"/>
        <v>12.476671001735516</v>
      </c>
    </row>
    <row r="270" spans="1:8" x14ac:dyDescent="0.3">
      <c r="A270" s="115">
        <v>44125</v>
      </c>
      <c r="B270" s="115">
        <v>44108</v>
      </c>
      <c r="C270" s="115">
        <v>44121</v>
      </c>
      <c r="D270" s="207" t="s">
        <v>440</v>
      </c>
      <c r="E270" s="108">
        <v>103</v>
      </c>
      <c r="F270" s="207" t="s">
        <v>409</v>
      </c>
      <c r="G270" s="42">
        <v>501714.18</v>
      </c>
      <c r="H270" s="118">
        <f t="shared" si="28"/>
        <v>20.52961708198082</v>
      </c>
    </row>
    <row r="271" spans="1:8" x14ac:dyDescent="0.3">
      <c r="A271" s="115">
        <v>44125</v>
      </c>
      <c r="B271" s="115">
        <v>44108</v>
      </c>
      <c r="C271" s="115">
        <v>44121</v>
      </c>
      <c r="D271" s="207" t="s">
        <v>439</v>
      </c>
      <c r="E271" s="108">
        <v>112</v>
      </c>
      <c r="F271" s="207" t="s">
        <v>409</v>
      </c>
      <c r="G271" s="42">
        <v>293459.03999999998</v>
      </c>
      <c r="H271" s="118">
        <f t="shared" si="28"/>
        <v>38.165462546323333</v>
      </c>
    </row>
    <row r="272" spans="1:8" x14ac:dyDescent="0.3">
      <c r="A272" s="115">
        <v>44125</v>
      </c>
      <c r="B272" s="115">
        <v>44108</v>
      </c>
      <c r="C272" s="115">
        <v>44121</v>
      </c>
      <c r="D272" s="207" t="s">
        <v>438</v>
      </c>
      <c r="E272" s="108">
        <v>12</v>
      </c>
      <c r="F272" s="207" t="s">
        <v>409</v>
      </c>
    </row>
    <row r="273" spans="1:8" x14ac:dyDescent="0.3">
      <c r="A273" s="115">
        <v>44125</v>
      </c>
      <c r="B273" s="115">
        <f t="shared" ref="B273:B287" si="29">A273-17</f>
        <v>44108</v>
      </c>
      <c r="C273" s="115">
        <f t="shared" ref="C273:C287" si="30">A273-4</f>
        <v>44121</v>
      </c>
      <c r="D273" s="207" t="s">
        <v>499</v>
      </c>
      <c r="E273" s="108">
        <v>261</v>
      </c>
      <c r="F273" s="207" t="s">
        <v>1115</v>
      </c>
      <c r="G273" s="42">
        <v>3582833.32760067</v>
      </c>
      <c r="H273" s="118">
        <f>(E273/G273)*100000</f>
        <v>7.2847374168751768</v>
      </c>
    </row>
    <row r="274" spans="1:8" x14ac:dyDescent="0.3">
      <c r="A274" s="115">
        <v>44125</v>
      </c>
      <c r="B274" s="115">
        <f t="shared" si="29"/>
        <v>44108</v>
      </c>
      <c r="C274" s="115">
        <f t="shared" si="30"/>
        <v>44121</v>
      </c>
      <c r="D274" s="207" t="s">
        <v>501</v>
      </c>
      <c r="E274" s="108">
        <v>247</v>
      </c>
      <c r="F274" s="207" t="s">
        <v>1115</v>
      </c>
      <c r="G274" s="42">
        <v>3381549.1966283699</v>
      </c>
      <c r="H274" s="118">
        <f>(E274/G274)*100000</f>
        <v>7.3043444184185011</v>
      </c>
    </row>
    <row r="275" spans="1:8" x14ac:dyDescent="0.3">
      <c r="A275" s="115">
        <v>44125</v>
      </c>
      <c r="B275" s="115">
        <f t="shared" si="29"/>
        <v>44108</v>
      </c>
      <c r="C275" s="115">
        <f t="shared" si="30"/>
        <v>44121</v>
      </c>
      <c r="D275" s="207" t="s">
        <v>10</v>
      </c>
      <c r="E275" s="108">
        <v>0</v>
      </c>
      <c r="F275" s="207" t="s">
        <v>1115</v>
      </c>
    </row>
    <row r="276" spans="1:8" x14ac:dyDescent="0.3">
      <c r="A276" s="115">
        <v>44125</v>
      </c>
      <c r="B276" s="115">
        <f t="shared" si="29"/>
        <v>44108</v>
      </c>
      <c r="C276" s="115">
        <f t="shared" si="30"/>
        <v>44121</v>
      </c>
      <c r="D276" s="207" t="s">
        <v>496</v>
      </c>
      <c r="E276" s="108">
        <v>0</v>
      </c>
      <c r="F276" s="207" t="s">
        <v>1115</v>
      </c>
    </row>
    <row r="277" spans="1:8" x14ac:dyDescent="0.3">
      <c r="A277" s="115">
        <v>44125</v>
      </c>
      <c r="B277" s="115">
        <f t="shared" si="29"/>
        <v>44108</v>
      </c>
      <c r="C277" s="115">
        <f t="shared" si="30"/>
        <v>44121</v>
      </c>
      <c r="D277" s="207" t="s">
        <v>438</v>
      </c>
      <c r="E277" s="108">
        <v>24</v>
      </c>
      <c r="F277" s="207" t="s">
        <v>1115</v>
      </c>
    </row>
    <row r="278" spans="1:8" x14ac:dyDescent="0.3">
      <c r="A278" s="115">
        <v>44125</v>
      </c>
      <c r="B278" s="115">
        <f t="shared" si="29"/>
        <v>44108</v>
      </c>
      <c r="C278" s="115">
        <f t="shared" si="30"/>
        <v>44121</v>
      </c>
      <c r="D278" s="207" t="s">
        <v>575</v>
      </c>
      <c r="E278" s="108">
        <v>123</v>
      </c>
      <c r="F278" s="207" t="s">
        <v>1116</v>
      </c>
      <c r="G278" s="42">
        <v>859094.84590376099</v>
      </c>
      <c r="H278" s="118">
        <f>(E278/G278)*100000</f>
        <v>14.317394707519748</v>
      </c>
    </row>
    <row r="279" spans="1:8" x14ac:dyDescent="0.3">
      <c r="A279" s="115">
        <v>44125</v>
      </c>
      <c r="B279" s="115">
        <f t="shared" si="29"/>
        <v>44108</v>
      </c>
      <c r="C279" s="115">
        <f t="shared" si="30"/>
        <v>44121</v>
      </c>
      <c r="D279" s="207" t="s">
        <v>1117</v>
      </c>
      <c r="E279" s="108">
        <v>286</v>
      </c>
      <c r="F279" s="207" t="s">
        <v>1116</v>
      </c>
      <c r="G279" s="42">
        <v>6102484.0653101401</v>
      </c>
      <c r="H279" s="118">
        <f>(E279/G279)*100000</f>
        <v>4.6866160884512675</v>
      </c>
    </row>
    <row r="280" spans="1:8" x14ac:dyDescent="0.3">
      <c r="A280" s="115">
        <v>44125</v>
      </c>
      <c r="B280" s="115">
        <f t="shared" si="29"/>
        <v>44108</v>
      </c>
      <c r="C280" s="115">
        <f t="shared" si="30"/>
        <v>44121</v>
      </c>
      <c r="D280" s="207" t="s">
        <v>438</v>
      </c>
      <c r="E280" s="108">
        <v>167</v>
      </c>
      <c r="F280" s="207" t="s">
        <v>1116</v>
      </c>
    </row>
    <row r="281" spans="1:8" x14ac:dyDescent="0.3">
      <c r="A281" s="115">
        <v>44125</v>
      </c>
      <c r="B281" s="115">
        <f t="shared" si="29"/>
        <v>44108</v>
      </c>
      <c r="C281" s="115">
        <f t="shared" si="30"/>
        <v>44121</v>
      </c>
      <c r="D281" s="207" t="s">
        <v>1118</v>
      </c>
      <c r="E281" s="108">
        <v>0</v>
      </c>
      <c r="F281" s="207" t="s">
        <v>1119</v>
      </c>
      <c r="G281" s="42">
        <v>33372.236182817898</v>
      </c>
      <c r="H281" s="118">
        <f>(E281/G281)*100000</f>
        <v>0</v>
      </c>
    </row>
    <row r="282" spans="1:8" x14ac:dyDescent="0.3">
      <c r="A282" s="115">
        <v>44125</v>
      </c>
      <c r="B282" s="115">
        <f t="shared" si="29"/>
        <v>44108</v>
      </c>
      <c r="C282" s="115">
        <f t="shared" si="30"/>
        <v>44121</v>
      </c>
      <c r="D282" s="207" t="s">
        <v>1120</v>
      </c>
      <c r="E282" s="108">
        <v>13</v>
      </c>
      <c r="F282" s="207" t="s">
        <v>1119</v>
      </c>
      <c r="G282" s="42">
        <v>500166.53766896902</v>
      </c>
      <c r="H282" s="118">
        <f>(E282/G282)*100000</f>
        <v>2.5991342924671899</v>
      </c>
    </row>
    <row r="283" spans="1:8" x14ac:dyDescent="0.3">
      <c r="A283" s="115">
        <v>44125</v>
      </c>
      <c r="B283" s="115">
        <f t="shared" si="29"/>
        <v>44108</v>
      </c>
      <c r="C283" s="115">
        <f t="shared" si="30"/>
        <v>44121</v>
      </c>
      <c r="D283" s="207" t="s">
        <v>1121</v>
      </c>
      <c r="E283" s="108">
        <v>55</v>
      </c>
      <c r="F283" s="207" t="s">
        <v>1119</v>
      </c>
      <c r="G283" s="42">
        <v>626125.99984104198</v>
      </c>
      <c r="H283" s="118">
        <f>(E283/G283)*100000</f>
        <v>8.7841744335745773</v>
      </c>
    </row>
    <row r="284" spans="1:8" x14ac:dyDescent="0.3">
      <c r="A284" s="115">
        <v>44125</v>
      </c>
      <c r="B284" s="115">
        <f t="shared" si="29"/>
        <v>44108</v>
      </c>
      <c r="C284" s="115">
        <f t="shared" si="30"/>
        <v>44121</v>
      </c>
      <c r="D284" s="207" t="s">
        <v>1122</v>
      </c>
      <c r="E284" s="108">
        <v>0</v>
      </c>
      <c r="F284" s="207" t="s">
        <v>1119</v>
      </c>
      <c r="G284" s="42">
        <v>6429.2044896248999</v>
      </c>
      <c r="H284" s="118">
        <f>(E284/G284)*100000</f>
        <v>0</v>
      </c>
    </row>
    <row r="285" spans="1:8" x14ac:dyDescent="0.3">
      <c r="A285" s="115">
        <v>44125</v>
      </c>
      <c r="B285" s="115">
        <f t="shared" si="29"/>
        <v>44108</v>
      </c>
      <c r="C285" s="115">
        <f t="shared" si="30"/>
        <v>44121</v>
      </c>
      <c r="D285" s="207" t="s">
        <v>10</v>
      </c>
      <c r="E285" s="108">
        <v>118</v>
      </c>
      <c r="F285" s="207" t="s">
        <v>1119</v>
      </c>
    </row>
    <row r="286" spans="1:8" x14ac:dyDescent="0.3">
      <c r="A286" s="115">
        <v>44125</v>
      </c>
      <c r="B286" s="115">
        <f t="shared" si="29"/>
        <v>44108</v>
      </c>
      <c r="C286" s="115">
        <f t="shared" si="30"/>
        <v>44121</v>
      </c>
      <c r="D286" s="207" t="s">
        <v>438</v>
      </c>
      <c r="E286" s="108">
        <v>37</v>
      </c>
      <c r="F286" s="207" t="s">
        <v>1119</v>
      </c>
    </row>
    <row r="287" spans="1:8" x14ac:dyDescent="0.3">
      <c r="A287" s="115">
        <v>44125</v>
      </c>
      <c r="B287" s="115">
        <f t="shared" si="29"/>
        <v>44108</v>
      </c>
      <c r="C287" s="115">
        <f t="shared" si="30"/>
        <v>44121</v>
      </c>
      <c r="D287" s="207" t="s">
        <v>1123</v>
      </c>
      <c r="E287" s="108">
        <v>267</v>
      </c>
      <c r="F287" s="207" t="s">
        <v>1119</v>
      </c>
      <c r="G287" s="42">
        <v>5614787.9454099098</v>
      </c>
      <c r="H287" s="118">
        <f t="shared" ref="H287:H297" si="31">(E287/G287)*100000</f>
        <v>4.755299801095294</v>
      </c>
    </row>
    <row r="288" spans="1:8" x14ac:dyDescent="0.3">
      <c r="A288" s="115">
        <v>44132</v>
      </c>
      <c r="B288" s="115">
        <v>44115</v>
      </c>
      <c r="C288" s="115">
        <v>44128</v>
      </c>
      <c r="D288" s="207" t="s">
        <v>1112</v>
      </c>
      <c r="E288" s="108">
        <v>5</v>
      </c>
      <c r="F288" s="207" t="s">
        <v>409</v>
      </c>
      <c r="G288" s="42">
        <v>884369.16814270813</v>
      </c>
      <c r="H288" s="118">
        <f t="shared" si="31"/>
        <v>0.56537475300056639</v>
      </c>
    </row>
    <row r="289" spans="1:8" x14ac:dyDescent="0.3">
      <c r="A289" s="115">
        <v>44132</v>
      </c>
      <c r="B289" s="115">
        <v>44115</v>
      </c>
      <c r="C289" s="115">
        <v>44128</v>
      </c>
      <c r="D289" s="207" t="s">
        <v>1113</v>
      </c>
      <c r="E289" s="108">
        <v>2</v>
      </c>
      <c r="F289" s="207" t="s">
        <v>409</v>
      </c>
      <c r="G289" s="42">
        <v>498212.35653671267</v>
      </c>
      <c r="H289" s="118">
        <f t="shared" si="31"/>
        <v>0.40143524618756071</v>
      </c>
    </row>
    <row r="290" spans="1:8" x14ac:dyDescent="0.3">
      <c r="A290" s="115">
        <v>44132</v>
      </c>
      <c r="B290" s="115">
        <v>44115</v>
      </c>
      <c r="C290" s="115">
        <v>44128</v>
      </c>
      <c r="D290" s="207" t="s">
        <v>1114</v>
      </c>
      <c r="E290" s="108">
        <v>5</v>
      </c>
      <c r="F290" s="207" t="s">
        <v>409</v>
      </c>
      <c r="G290" s="42">
        <v>201049.50031620008</v>
      </c>
      <c r="H290" s="118">
        <f t="shared" si="31"/>
        <v>2.4869497273737378</v>
      </c>
    </row>
    <row r="291" spans="1:8" x14ac:dyDescent="0.3">
      <c r="A291" s="115">
        <v>44132</v>
      </c>
      <c r="B291" s="115">
        <v>44115</v>
      </c>
      <c r="C291" s="115">
        <v>44128</v>
      </c>
      <c r="D291" s="207" t="s">
        <v>445</v>
      </c>
      <c r="E291" s="108">
        <v>34</v>
      </c>
      <c r="F291" s="207" t="s">
        <v>409</v>
      </c>
      <c r="G291" s="42">
        <v>1026828.8</v>
      </c>
      <c r="H291" s="118">
        <f t="shared" si="31"/>
        <v>3.3111654055671202</v>
      </c>
    </row>
    <row r="292" spans="1:8" x14ac:dyDescent="0.3">
      <c r="A292" s="115">
        <v>44132</v>
      </c>
      <c r="B292" s="115">
        <v>44115</v>
      </c>
      <c r="C292" s="115">
        <v>44128</v>
      </c>
      <c r="D292" s="207" t="s">
        <v>444</v>
      </c>
      <c r="E292" s="108">
        <v>41</v>
      </c>
      <c r="F292" s="207" t="s">
        <v>409</v>
      </c>
      <c r="G292" s="42">
        <v>914617.34</v>
      </c>
      <c r="H292" s="118">
        <f t="shared" si="31"/>
        <v>4.4827490368813692</v>
      </c>
    </row>
    <row r="293" spans="1:8" x14ac:dyDescent="0.3">
      <c r="A293" s="115">
        <v>44132</v>
      </c>
      <c r="B293" s="115">
        <v>44115</v>
      </c>
      <c r="C293" s="115">
        <v>44128</v>
      </c>
      <c r="D293" s="207" t="s">
        <v>443</v>
      </c>
      <c r="E293" s="108">
        <v>38</v>
      </c>
      <c r="F293" s="207" t="s">
        <v>409</v>
      </c>
      <c r="G293" s="42">
        <v>841388.18</v>
      </c>
      <c r="H293" s="118">
        <f t="shared" si="31"/>
        <v>4.5163458321936485</v>
      </c>
    </row>
    <row r="294" spans="1:8" x14ac:dyDescent="0.3">
      <c r="A294" s="115">
        <v>44132</v>
      </c>
      <c r="B294" s="115">
        <v>44115</v>
      </c>
      <c r="C294" s="115">
        <v>44128</v>
      </c>
      <c r="D294" s="207" t="s">
        <v>442</v>
      </c>
      <c r="E294" s="108">
        <v>96</v>
      </c>
      <c r="F294" s="207" t="s">
        <v>409</v>
      </c>
      <c r="G294" s="42">
        <v>956483.28</v>
      </c>
      <c r="H294" s="118">
        <f t="shared" si="31"/>
        <v>10.03676718739924</v>
      </c>
    </row>
    <row r="295" spans="1:8" x14ac:dyDescent="0.3">
      <c r="A295" s="115">
        <v>44132</v>
      </c>
      <c r="B295" s="115">
        <v>44115</v>
      </c>
      <c r="C295" s="115">
        <v>44128</v>
      </c>
      <c r="D295" s="207" t="s">
        <v>441</v>
      </c>
      <c r="E295" s="108">
        <v>144</v>
      </c>
      <c r="F295" s="207" t="s">
        <v>409</v>
      </c>
      <c r="G295" s="42">
        <v>841570.64</v>
      </c>
      <c r="H295" s="118">
        <f t="shared" si="31"/>
        <v>17.110863088094423</v>
      </c>
    </row>
    <row r="296" spans="1:8" x14ac:dyDescent="0.3">
      <c r="A296" s="115">
        <v>44132</v>
      </c>
      <c r="B296" s="115">
        <v>44115</v>
      </c>
      <c r="C296" s="115">
        <v>44128</v>
      </c>
      <c r="D296" s="207" t="s">
        <v>440</v>
      </c>
      <c r="E296" s="108">
        <v>110</v>
      </c>
      <c r="F296" s="207" t="s">
        <v>409</v>
      </c>
      <c r="G296" s="42">
        <v>501714.18</v>
      </c>
      <c r="H296" s="118">
        <f t="shared" si="31"/>
        <v>21.92483377687272</v>
      </c>
    </row>
    <row r="297" spans="1:8" x14ac:dyDescent="0.3">
      <c r="A297" s="115">
        <v>44132</v>
      </c>
      <c r="B297" s="115">
        <v>44115</v>
      </c>
      <c r="C297" s="115">
        <v>44128</v>
      </c>
      <c r="D297" s="207" t="s">
        <v>439</v>
      </c>
      <c r="E297" s="108">
        <v>129</v>
      </c>
      <c r="F297" s="207" t="s">
        <v>409</v>
      </c>
      <c r="G297" s="42">
        <v>293459.03999999998</v>
      </c>
      <c r="H297" s="118">
        <f t="shared" si="31"/>
        <v>43.958434539961701</v>
      </c>
    </row>
    <row r="298" spans="1:8" x14ac:dyDescent="0.3">
      <c r="A298" s="115">
        <v>44132</v>
      </c>
      <c r="B298" s="115">
        <v>44115</v>
      </c>
      <c r="C298" s="115">
        <v>44128</v>
      </c>
      <c r="D298" s="207" t="s">
        <v>438</v>
      </c>
      <c r="E298" s="108">
        <v>9</v>
      </c>
      <c r="F298" s="207" t="s">
        <v>409</v>
      </c>
    </row>
    <row r="299" spans="1:8" x14ac:dyDescent="0.3">
      <c r="A299" s="115">
        <v>44132</v>
      </c>
      <c r="B299" s="115">
        <f t="shared" ref="B299:B313" si="32">A299-17</f>
        <v>44115</v>
      </c>
      <c r="C299" s="115">
        <f t="shared" ref="C299:C313" si="33">A299-4</f>
        <v>44128</v>
      </c>
      <c r="D299" s="207" t="s">
        <v>499</v>
      </c>
      <c r="E299" s="108">
        <v>265</v>
      </c>
      <c r="F299" s="207" t="s">
        <v>1115</v>
      </c>
      <c r="G299" s="42">
        <v>3582833.32760067</v>
      </c>
      <c r="H299" s="118">
        <f>(E299/G299)*100000</f>
        <v>7.3963809021912716</v>
      </c>
    </row>
    <row r="300" spans="1:8" x14ac:dyDescent="0.3">
      <c r="A300" s="115">
        <v>44132</v>
      </c>
      <c r="B300" s="115">
        <f t="shared" si="32"/>
        <v>44115</v>
      </c>
      <c r="C300" s="115">
        <f t="shared" si="33"/>
        <v>44128</v>
      </c>
      <c r="D300" s="207" t="s">
        <v>501</v>
      </c>
      <c r="E300" s="108">
        <v>282</v>
      </c>
      <c r="F300" s="207" t="s">
        <v>1115</v>
      </c>
      <c r="G300" s="42">
        <v>3381549.1966283699</v>
      </c>
      <c r="H300" s="118">
        <f>(E300/G300)*100000</f>
        <v>8.3393729797328646</v>
      </c>
    </row>
    <row r="301" spans="1:8" x14ac:dyDescent="0.3">
      <c r="A301" s="115">
        <v>44132</v>
      </c>
      <c r="B301" s="115">
        <f t="shared" si="32"/>
        <v>44115</v>
      </c>
      <c r="C301" s="115">
        <f t="shared" si="33"/>
        <v>44128</v>
      </c>
      <c r="D301" s="207" t="s">
        <v>10</v>
      </c>
      <c r="E301" s="108">
        <v>0</v>
      </c>
      <c r="F301" s="207" t="s">
        <v>1115</v>
      </c>
    </row>
    <row r="302" spans="1:8" x14ac:dyDescent="0.3">
      <c r="A302" s="115">
        <v>44132</v>
      </c>
      <c r="B302" s="115">
        <f t="shared" si="32"/>
        <v>44115</v>
      </c>
      <c r="C302" s="115">
        <f t="shared" si="33"/>
        <v>44128</v>
      </c>
      <c r="D302" s="207" t="s">
        <v>496</v>
      </c>
      <c r="E302" s="108">
        <v>0</v>
      </c>
      <c r="F302" s="207" t="s">
        <v>1115</v>
      </c>
    </row>
    <row r="303" spans="1:8" x14ac:dyDescent="0.3">
      <c r="A303" s="115">
        <v>44132</v>
      </c>
      <c r="B303" s="115">
        <f t="shared" si="32"/>
        <v>44115</v>
      </c>
      <c r="C303" s="115">
        <f t="shared" si="33"/>
        <v>44128</v>
      </c>
      <c r="D303" s="207" t="s">
        <v>438</v>
      </c>
      <c r="E303" s="108">
        <v>18</v>
      </c>
      <c r="F303" s="207" t="s">
        <v>1115</v>
      </c>
    </row>
    <row r="304" spans="1:8" x14ac:dyDescent="0.3">
      <c r="A304" s="115">
        <v>44132</v>
      </c>
      <c r="B304" s="115">
        <f t="shared" si="32"/>
        <v>44115</v>
      </c>
      <c r="C304" s="115">
        <f t="shared" si="33"/>
        <v>44128</v>
      </c>
      <c r="D304" s="207" t="s">
        <v>575</v>
      </c>
      <c r="E304" s="108">
        <v>134</v>
      </c>
      <c r="F304" s="207" t="s">
        <v>1116</v>
      </c>
      <c r="G304" s="42">
        <v>859094.84590376099</v>
      </c>
      <c r="H304" s="118">
        <f>(E304/G304)*100000</f>
        <v>15.597812120387365</v>
      </c>
    </row>
    <row r="305" spans="1:8" x14ac:dyDescent="0.3">
      <c r="A305" s="115">
        <v>44132</v>
      </c>
      <c r="B305" s="115">
        <f t="shared" si="32"/>
        <v>44115</v>
      </c>
      <c r="C305" s="115">
        <f t="shared" si="33"/>
        <v>44128</v>
      </c>
      <c r="D305" s="207" t="s">
        <v>1117</v>
      </c>
      <c r="E305" s="108">
        <v>297</v>
      </c>
      <c r="F305" s="207" t="s">
        <v>1116</v>
      </c>
      <c r="G305" s="42">
        <v>6102484.0653101401</v>
      </c>
      <c r="H305" s="118">
        <f>(E305/G305)*100000</f>
        <v>4.8668705533917009</v>
      </c>
    </row>
    <row r="306" spans="1:8" x14ac:dyDescent="0.3">
      <c r="A306" s="115">
        <v>44132</v>
      </c>
      <c r="B306" s="115">
        <f t="shared" si="32"/>
        <v>44115</v>
      </c>
      <c r="C306" s="115">
        <f t="shared" si="33"/>
        <v>44128</v>
      </c>
      <c r="D306" s="207" t="s">
        <v>438</v>
      </c>
      <c r="E306" s="108">
        <v>154</v>
      </c>
      <c r="F306" s="207" t="s">
        <v>1116</v>
      </c>
    </row>
    <row r="307" spans="1:8" x14ac:dyDescent="0.3">
      <c r="A307" s="115">
        <v>44132</v>
      </c>
      <c r="B307" s="115">
        <f t="shared" si="32"/>
        <v>44115</v>
      </c>
      <c r="C307" s="115">
        <f t="shared" si="33"/>
        <v>44128</v>
      </c>
      <c r="D307" s="207" t="s">
        <v>1118</v>
      </c>
      <c r="E307" s="108">
        <v>0</v>
      </c>
      <c r="F307" s="207" t="s">
        <v>1119</v>
      </c>
      <c r="G307" s="42">
        <v>33372.236182817898</v>
      </c>
      <c r="H307" s="118">
        <f>(E307/G307)*100000</f>
        <v>0</v>
      </c>
    </row>
    <row r="308" spans="1:8" x14ac:dyDescent="0.3">
      <c r="A308" s="115">
        <v>44132</v>
      </c>
      <c r="B308" s="115">
        <f t="shared" si="32"/>
        <v>44115</v>
      </c>
      <c r="C308" s="115">
        <f t="shared" si="33"/>
        <v>44128</v>
      </c>
      <c r="D308" s="207" t="s">
        <v>1120</v>
      </c>
      <c r="E308" s="108">
        <v>21</v>
      </c>
      <c r="F308" s="207" t="s">
        <v>1119</v>
      </c>
      <c r="G308" s="42">
        <v>500166.53766896902</v>
      </c>
      <c r="H308" s="118">
        <f>(E308/G308)*100000</f>
        <v>4.1986015493700766</v>
      </c>
    </row>
    <row r="309" spans="1:8" x14ac:dyDescent="0.3">
      <c r="A309" s="115">
        <v>44132</v>
      </c>
      <c r="B309" s="115">
        <f t="shared" si="32"/>
        <v>44115</v>
      </c>
      <c r="C309" s="115">
        <f t="shared" si="33"/>
        <v>44128</v>
      </c>
      <c r="D309" s="207" t="s">
        <v>1121</v>
      </c>
      <c r="E309" s="108">
        <v>45</v>
      </c>
      <c r="F309" s="207" t="s">
        <v>1119</v>
      </c>
      <c r="G309" s="42">
        <v>626125.99984104198</v>
      </c>
      <c r="H309" s="118">
        <f>(E309/G309)*100000</f>
        <v>7.18705180928829</v>
      </c>
    </row>
    <row r="310" spans="1:8" x14ac:dyDescent="0.3">
      <c r="A310" s="115">
        <v>44132</v>
      </c>
      <c r="B310" s="115">
        <f t="shared" si="32"/>
        <v>44115</v>
      </c>
      <c r="C310" s="115">
        <f t="shared" si="33"/>
        <v>44128</v>
      </c>
      <c r="D310" s="207" t="s">
        <v>1122</v>
      </c>
      <c r="E310" s="108">
        <v>0</v>
      </c>
      <c r="F310" s="207" t="s">
        <v>1119</v>
      </c>
      <c r="G310" s="42">
        <v>6429.2044896248999</v>
      </c>
      <c r="H310" s="118">
        <f>(E310/G310)*100000</f>
        <v>0</v>
      </c>
    </row>
    <row r="311" spans="1:8" x14ac:dyDescent="0.3">
      <c r="A311" s="115">
        <v>44132</v>
      </c>
      <c r="B311" s="115">
        <f t="shared" si="32"/>
        <v>44115</v>
      </c>
      <c r="C311" s="115">
        <f t="shared" si="33"/>
        <v>44128</v>
      </c>
      <c r="D311" s="207" t="s">
        <v>10</v>
      </c>
      <c r="E311" s="108">
        <v>121</v>
      </c>
      <c r="F311" s="207" t="s">
        <v>1119</v>
      </c>
    </row>
    <row r="312" spans="1:8" x14ac:dyDescent="0.3">
      <c r="A312" s="115">
        <v>44132</v>
      </c>
      <c r="B312" s="115">
        <f t="shared" si="32"/>
        <v>44115</v>
      </c>
      <c r="C312" s="115">
        <f t="shared" si="33"/>
        <v>44128</v>
      </c>
      <c r="D312" s="207" t="s">
        <v>438</v>
      </c>
      <c r="E312" s="108">
        <v>44</v>
      </c>
      <c r="F312" s="207" t="s">
        <v>1119</v>
      </c>
    </row>
    <row r="313" spans="1:8" x14ac:dyDescent="0.3">
      <c r="A313" s="115">
        <v>44132</v>
      </c>
      <c r="B313" s="115">
        <f t="shared" si="32"/>
        <v>44115</v>
      </c>
      <c r="C313" s="115">
        <f t="shared" si="33"/>
        <v>44128</v>
      </c>
      <c r="D313" s="207" t="s">
        <v>1123</v>
      </c>
      <c r="E313" s="108">
        <v>290</v>
      </c>
      <c r="F313" s="207" t="s">
        <v>1119</v>
      </c>
      <c r="G313" s="42">
        <v>5614787.9454099098</v>
      </c>
      <c r="H313" s="118">
        <f t="shared" ref="H313:H323" si="34">(E313/G313)*100000</f>
        <v>5.1649323682308443</v>
      </c>
    </row>
    <row r="314" spans="1:8" x14ac:dyDescent="0.3">
      <c r="A314" s="115">
        <v>44139</v>
      </c>
      <c r="B314" s="115">
        <v>44122</v>
      </c>
      <c r="C314" s="115">
        <v>44135</v>
      </c>
      <c r="D314" s="207" t="s">
        <v>1112</v>
      </c>
      <c r="E314" s="108">
        <v>6</v>
      </c>
      <c r="F314" s="207" t="s">
        <v>409</v>
      </c>
      <c r="G314" s="42">
        <v>884369.16814270813</v>
      </c>
      <c r="H314" s="118">
        <f t="shared" si="34"/>
        <v>0.67844970360067969</v>
      </c>
    </row>
    <row r="315" spans="1:8" x14ac:dyDescent="0.3">
      <c r="A315" s="115">
        <v>44139</v>
      </c>
      <c r="B315" s="115">
        <v>44122</v>
      </c>
      <c r="C315" s="115">
        <v>44135</v>
      </c>
      <c r="D315" s="207" t="s">
        <v>1113</v>
      </c>
      <c r="E315" s="108">
        <v>3</v>
      </c>
      <c r="F315" s="207" t="s">
        <v>409</v>
      </c>
      <c r="G315" s="42">
        <v>498212.35653671267</v>
      </c>
      <c r="H315" s="118">
        <f t="shared" si="34"/>
        <v>0.60215286928134104</v>
      </c>
    </row>
    <row r="316" spans="1:8" x14ac:dyDescent="0.3">
      <c r="A316" s="115">
        <v>44139</v>
      </c>
      <c r="B316" s="115">
        <v>44122</v>
      </c>
      <c r="C316" s="115">
        <v>44135</v>
      </c>
      <c r="D316" s="207" t="s">
        <v>1114</v>
      </c>
      <c r="E316" s="108">
        <v>4</v>
      </c>
      <c r="F316" s="207" t="s">
        <v>409</v>
      </c>
      <c r="G316" s="42">
        <v>201049.50031620008</v>
      </c>
      <c r="H316" s="118">
        <f t="shared" si="34"/>
        <v>1.9895597818989903</v>
      </c>
    </row>
    <row r="317" spans="1:8" x14ac:dyDescent="0.3">
      <c r="A317" s="115">
        <v>44139</v>
      </c>
      <c r="B317" s="115">
        <v>44122</v>
      </c>
      <c r="C317" s="115">
        <v>44135</v>
      </c>
      <c r="D317" s="207" t="s">
        <v>445</v>
      </c>
      <c r="E317" s="108">
        <v>29</v>
      </c>
      <c r="F317" s="207" t="s">
        <v>409</v>
      </c>
      <c r="G317" s="42">
        <v>1026828.8</v>
      </c>
      <c r="H317" s="118">
        <f t="shared" si="34"/>
        <v>2.8242293165131325</v>
      </c>
    </row>
    <row r="318" spans="1:8" x14ac:dyDescent="0.3">
      <c r="A318" s="115">
        <v>44139</v>
      </c>
      <c r="B318" s="115">
        <v>44122</v>
      </c>
      <c r="C318" s="115">
        <v>44135</v>
      </c>
      <c r="D318" s="207" t="s">
        <v>444</v>
      </c>
      <c r="E318" s="108">
        <v>49</v>
      </c>
      <c r="F318" s="207" t="s">
        <v>409</v>
      </c>
      <c r="G318" s="42">
        <v>914617.34</v>
      </c>
      <c r="H318" s="118">
        <f t="shared" si="34"/>
        <v>5.3574317757850514</v>
      </c>
    </row>
    <row r="319" spans="1:8" x14ac:dyDescent="0.3">
      <c r="A319" s="115">
        <v>44139</v>
      </c>
      <c r="B319" s="115">
        <v>44122</v>
      </c>
      <c r="C319" s="115">
        <v>44135</v>
      </c>
      <c r="D319" s="207" t="s">
        <v>443</v>
      </c>
      <c r="E319" s="108">
        <v>53</v>
      </c>
      <c r="F319" s="207" t="s">
        <v>409</v>
      </c>
      <c r="G319" s="42">
        <v>841388.18</v>
      </c>
      <c r="H319" s="118">
        <f t="shared" si="34"/>
        <v>6.2991139238490375</v>
      </c>
    </row>
    <row r="320" spans="1:8" x14ac:dyDescent="0.3">
      <c r="A320" s="115">
        <v>44139</v>
      </c>
      <c r="B320" s="115">
        <v>44122</v>
      </c>
      <c r="C320" s="115">
        <v>44135</v>
      </c>
      <c r="D320" s="207" t="s">
        <v>442</v>
      </c>
      <c r="E320" s="108">
        <v>117</v>
      </c>
      <c r="F320" s="207" t="s">
        <v>409</v>
      </c>
      <c r="G320" s="42">
        <v>956483.28</v>
      </c>
      <c r="H320" s="118">
        <f t="shared" si="34"/>
        <v>12.232310009642825</v>
      </c>
    </row>
    <row r="321" spans="1:8" x14ac:dyDescent="0.3">
      <c r="A321" s="115">
        <v>44139</v>
      </c>
      <c r="B321" s="115">
        <v>44122</v>
      </c>
      <c r="C321" s="115">
        <v>44135</v>
      </c>
      <c r="D321" s="207" t="s">
        <v>441</v>
      </c>
      <c r="E321" s="108">
        <v>156</v>
      </c>
      <c r="F321" s="207" t="s">
        <v>409</v>
      </c>
      <c r="G321" s="42">
        <v>841570.64</v>
      </c>
      <c r="H321" s="118">
        <f t="shared" si="34"/>
        <v>18.536768345435625</v>
      </c>
    </row>
    <row r="322" spans="1:8" x14ac:dyDescent="0.3">
      <c r="A322" s="115">
        <v>44139</v>
      </c>
      <c r="B322" s="115">
        <v>44122</v>
      </c>
      <c r="C322" s="115">
        <v>44135</v>
      </c>
      <c r="D322" s="207" t="s">
        <v>440</v>
      </c>
      <c r="E322" s="108">
        <v>125</v>
      </c>
      <c r="F322" s="207" t="s">
        <v>409</v>
      </c>
      <c r="G322" s="42">
        <v>501714.18</v>
      </c>
      <c r="H322" s="118">
        <f t="shared" si="34"/>
        <v>24.914583837355366</v>
      </c>
    </row>
    <row r="323" spans="1:8" x14ac:dyDescent="0.3">
      <c r="A323" s="115">
        <v>44139</v>
      </c>
      <c r="B323" s="115">
        <v>44122</v>
      </c>
      <c r="C323" s="115">
        <v>44135</v>
      </c>
      <c r="D323" s="207" t="s">
        <v>439</v>
      </c>
      <c r="E323" s="108">
        <v>169</v>
      </c>
      <c r="F323" s="207" t="s">
        <v>409</v>
      </c>
      <c r="G323" s="42">
        <v>293459.03999999998</v>
      </c>
      <c r="H323" s="118">
        <f t="shared" si="34"/>
        <v>57.588956877934315</v>
      </c>
    </row>
    <row r="324" spans="1:8" x14ac:dyDescent="0.3">
      <c r="A324" s="115">
        <v>44139</v>
      </c>
      <c r="B324" s="115">
        <v>44122</v>
      </c>
      <c r="C324" s="115">
        <v>44135</v>
      </c>
      <c r="D324" s="207" t="s">
        <v>438</v>
      </c>
      <c r="E324" s="108">
        <v>1</v>
      </c>
      <c r="F324" s="207" t="s">
        <v>409</v>
      </c>
    </row>
    <row r="325" spans="1:8" x14ac:dyDescent="0.3">
      <c r="A325" s="115">
        <v>44139</v>
      </c>
      <c r="B325" s="115">
        <f t="shared" ref="B325:B339" si="35">A325-17</f>
        <v>44122</v>
      </c>
      <c r="C325" s="115">
        <f t="shared" ref="C325:C339" si="36">A325-4</f>
        <v>44135</v>
      </c>
      <c r="D325" s="207" t="s">
        <v>499</v>
      </c>
      <c r="E325" s="108">
        <v>319</v>
      </c>
      <c r="F325" s="207" t="s">
        <v>1115</v>
      </c>
      <c r="G325" s="42">
        <v>3582833.32760067</v>
      </c>
      <c r="H325" s="118">
        <f>(E325/G325)*100000</f>
        <v>8.9035679539585502</v>
      </c>
    </row>
    <row r="326" spans="1:8" x14ac:dyDescent="0.3">
      <c r="A326" s="115">
        <v>44139</v>
      </c>
      <c r="B326" s="115">
        <f t="shared" si="35"/>
        <v>44122</v>
      </c>
      <c r="C326" s="115">
        <f t="shared" si="36"/>
        <v>44135</v>
      </c>
      <c r="D326" s="207" t="s">
        <v>501</v>
      </c>
      <c r="E326" s="108">
        <v>317</v>
      </c>
      <c r="F326" s="207" t="s">
        <v>1115</v>
      </c>
      <c r="G326" s="42">
        <v>3381549.1966283699</v>
      </c>
      <c r="H326" s="118">
        <f>(E326/G326)*100000</f>
        <v>9.3744015410472255</v>
      </c>
    </row>
    <row r="327" spans="1:8" x14ac:dyDescent="0.3">
      <c r="A327" s="115">
        <v>44139</v>
      </c>
      <c r="B327" s="115">
        <f t="shared" si="35"/>
        <v>44122</v>
      </c>
      <c r="C327" s="115">
        <f t="shared" si="36"/>
        <v>44135</v>
      </c>
      <c r="D327" s="207" t="s">
        <v>10</v>
      </c>
      <c r="E327" s="108">
        <v>0</v>
      </c>
      <c r="F327" s="207" t="s">
        <v>1115</v>
      </c>
    </row>
    <row r="328" spans="1:8" x14ac:dyDescent="0.3">
      <c r="A328" s="115">
        <v>44139</v>
      </c>
      <c r="B328" s="115">
        <f t="shared" si="35"/>
        <v>44122</v>
      </c>
      <c r="C328" s="115">
        <f t="shared" si="36"/>
        <v>44135</v>
      </c>
      <c r="D328" s="207" t="s">
        <v>496</v>
      </c>
      <c r="E328" s="108">
        <v>0</v>
      </c>
      <c r="F328" s="207" t="s">
        <v>1115</v>
      </c>
    </row>
    <row r="329" spans="1:8" x14ac:dyDescent="0.3">
      <c r="A329" s="115">
        <v>44139</v>
      </c>
      <c r="B329" s="115">
        <f t="shared" si="35"/>
        <v>44122</v>
      </c>
      <c r="C329" s="115">
        <f t="shared" si="36"/>
        <v>44135</v>
      </c>
      <c r="D329" s="207" t="s">
        <v>438</v>
      </c>
      <c r="E329" s="108">
        <v>24</v>
      </c>
      <c r="F329" s="207" t="s">
        <v>1115</v>
      </c>
    </row>
    <row r="330" spans="1:8" x14ac:dyDescent="0.3">
      <c r="A330" s="115">
        <v>44139</v>
      </c>
      <c r="B330" s="115">
        <f t="shared" si="35"/>
        <v>44122</v>
      </c>
      <c r="C330" s="115">
        <f t="shared" si="36"/>
        <v>44135</v>
      </c>
      <c r="D330" s="207" t="s">
        <v>575</v>
      </c>
      <c r="E330" s="108">
        <v>147</v>
      </c>
      <c r="F330" s="207" t="s">
        <v>1116</v>
      </c>
      <c r="G330" s="42">
        <v>859094.84590376099</v>
      </c>
      <c r="H330" s="118">
        <f>(E330/G330)*100000</f>
        <v>17.111032699230915</v>
      </c>
    </row>
    <row r="331" spans="1:8" x14ac:dyDescent="0.3">
      <c r="A331" s="115">
        <v>44139</v>
      </c>
      <c r="B331" s="115">
        <f t="shared" si="35"/>
        <v>44122</v>
      </c>
      <c r="C331" s="115">
        <f t="shared" si="36"/>
        <v>44135</v>
      </c>
      <c r="D331" s="207" t="s">
        <v>1117</v>
      </c>
      <c r="E331" s="108">
        <v>343</v>
      </c>
      <c r="F331" s="207" t="s">
        <v>1116</v>
      </c>
      <c r="G331" s="42">
        <v>6102484.0653101401</v>
      </c>
      <c r="H331" s="118">
        <f>(E331/G331)*100000</f>
        <v>5.6206619522335135</v>
      </c>
    </row>
    <row r="332" spans="1:8" x14ac:dyDescent="0.3">
      <c r="A332" s="115">
        <v>44139</v>
      </c>
      <c r="B332" s="115">
        <f t="shared" si="35"/>
        <v>44122</v>
      </c>
      <c r="C332" s="115">
        <f t="shared" si="36"/>
        <v>44135</v>
      </c>
      <c r="D332" s="207" t="s">
        <v>438</v>
      </c>
      <c r="E332" s="108">
        <v>200</v>
      </c>
      <c r="F332" s="207" t="s">
        <v>1116</v>
      </c>
    </row>
    <row r="333" spans="1:8" x14ac:dyDescent="0.3">
      <c r="A333" s="115">
        <v>44139</v>
      </c>
      <c r="B333" s="115">
        <f t="shared" si="35"/>
        <v>44122</v>
      </c>
      <c r="C333" s="115">
        <f t="shared" si="36"/>
        <v>44135</v>
      </c>
      <c r="D333" s="207" t="s">
        <v>1118</v>
      </c>
      <c r="E333" s="108">
        <v>0</v>
      </c>
      <c r="F333" s="207" t="s">
        <v>1119</v>
      </c>
      <c r="G333" s="42">
        <v>33372.236182817898</v>
      </c>
      <c r="H333" s="118">
        <f>(E333/G333)*100000</f>
        <v>0</v>
      </c>
    </row>
    <row r="334" spans="1:8" x14ac:dyDescent="0.3">
      <c r="A334" s="115">
        <v>44139</v>
      </c>
      <c r="B334" s="115">
        <f t="shared" si="35"/>
        <v>44122</v>
      </c>
      <c r="C334" s="115">
        <f t="shared" si="36"/>
        <v>44135</v>
      </c>
      <c r="D334" s="207" t="s">
        <v>1120</v>
      </c>
      <c r="E334" s="108">
        <v>36</v>
      </c>
      <c r="F334" s="207" t="s">
        <v>1119</v>
      </c>
      <c r="G334" s="42">
        <v>500166.53766896902</v>
      </c>
      <c r="H334" s="118">
        <f>(E334/G334)*100000</f>
        <v>7.1976026560629878</v>
      </c>
    </row>
    <row r="335" spans="1:8" x14ac:dyDescent="0.3">
      <c r="A335" s="115">
        <v>44139</v>
      </c>
      <c r="B335" s="115">
        <f t="shared" si="35"/>
        <v>44122</v>
      </c>
      <c r="C335" s="115">
        <f t="shared" si="36"/>
        <v>44135</v>
      </c>
      <c r="D335" s="207" t="s">
        <v>1121</v>
      </c>
      <c r="E335" s="108">
        <v>64</v>
      </c>
      <c r="F335" s="207" t="s">
        <v>1119</v>
      </c>
      <c r="G335" s="42">
        <v>626125.99984104198</v>
      </c>
      <c r="H335" s="118">
        <f>(E335/G335)*100000</f>
        <v>10.221584795432234</v>
      </c>
    </row>
    <row r="336" spans="1:8" x14ac:dyDescent="0.3">
      <c r="A336" s="115">
        <v>44139</v>
      </c>
      <c r="B336" s="115">
        <f t="shared" si="35"/>
        <v>44122</v>
      </c>
      <c r="C336" s="115">
        <f t="shared" si="36"/>
        <v>44135</v>
      </c>
      <c r="D336" s="207" t="s">
        <v>1122</v>
      </c>
      <c r="E336" s="108">
        <v>0</v>
      </c>
      <c r="F336" s="207" t="s">
        <v>1119</v>
      </c>
      <c r="G336" s="42">
        <v>6429.2044896248999</v>
      </c>
      <c r="H336" s="118">
        <f>(E336/G336)*100000</f>
        <v>0</v>
      </c>
    </row>
    <row r="337" spans="1:8" x14ac:dyDescent="0.3">
      <c r="A337" s="115">
        <v>44139</v>
      </c>
      <c r="B337" s="115">
        <f t="shared" si="35"/>
        <v>44122</v>
      </c>
      <c r="C337" s="115">
        <f t="shared" si="36"/>
        <v>44135</v>
      </c>
      <c r="D337" s="207" t="s">
        <v>10</v>
      </c>
      <c r="E337" s="108">
        <v>120</v>
      </c>
      <c r="F337" s="207" t="s">
        <v>1119</v>
      </c>
    </row>
    <row r="338" spans="1:8" x14ac:dyDescent="0.3">
      <c r="A338" s="115">
        <v>44139</v>
      </c>
      <c r="B338" s="115">
        <f t="shared" si="35"/>
        <v>44122</v>
      </c>
      <c r="C338" s="115">
        <f t="shared" si="36"/>
        <v>44135</v>
      </c>
      <c r="D338" s="207" t="s">
        <v>438</v>
      </c>
      <c r="E338" s="108">
        <v>56</v>
      </c>
      <c r="F338" s="207" t="s">
        <v>1119</v>
      </c>
    </row>
    <row r="339" spans="1:8" x14ac:dyDescent="0.3">
      <c r="A339" s="115">
        <v>44139</v>
      </c>
      <c r="B339" s="115">
        <f t="shared" si="35"/>
        <v>44122</v>
      </c>
      <c r="C339" s="115">
        <f t="shared" si="36"/>
        <v>44135</v>
      </c>
      <c r="D339" s="207" t="s">
        <v>1123</v>
      </c>
      <c r="E339" s="108">
        <v>328</v>
      </c>
      <c r="F339" s="207" t="s">
        <v>1119</v>
      </c>
      <c r="G339" s="42">
        <v>5614787.9454099098</v>
      </c>
      <c r="H339" s="118">
        <f t="shared" ref="H339:H349" si="37">(E339/G339)*100000</f>
        <v>5.8417166095852302</v>
      </c>
    </row>
    <row r="340" spans="1:8" x14ac:dyDescent="0.3">
      <c r="A340" s="115">
        <v>44146</v>
      </c>
      <c r="B340" s="115">
        <v>44129</v>
      </c>
      <c r="C340" s="115">
        <v>44142</v>
      </c>
      <c r="D340" s="207" t="s">
        <v>1112</v>
      </c>
      <c r="E340" s="108">
        <v>12</v>
      </c>
      <c r="F340" s="207" t="s">
        <v>409</v>
      </c>
      <c r="G340" s="42">
        <v>884369.16814270813</v>
      </c>
      <c r="H340" s="118">
        <f t="shared" si="37"/>
        <v>1.3568994072013594</v>
      </c>
    </row>
    <row r="341" spans="1:8" x14ac:dyDescent="0.3">
      <c r="A341" s="115">
        <v>44146</v>
      </c>
      <c r="B341" s="115">
        <v>44129</v>
      </c>
      <c r="C341" s="115">
        <v>44142</v>
      </c>
      <c r="D341" s="207" t="s">
        <v>1113</v>
      </c>
      <c r="E341" s="108">
        <v>3</v>
      </c>
      <c r="F341" s="207" t="s">
        <v>409</v>
      </c>
      <c r="G341" s="42">
        <v>498212.35653671267</v>
      </c>
      <c r="H341" s="118">
        <f t="shared" si="37"/>
        <v>0.60215286928134104</v>
      </c>
    </row>
    <row r="342" spans="1:8" x14ac:dyDescent="0.3">
      <c r="A342" s="115">
        <v>44146</v>
      </c>
      <c r="B342" s="115">
        <v>44129</v>
      </c>
      <c r="C342" s="115">
        <v>44142</v>
      </c>
      <c r="D342" s="207" t="s">
        <v>1114</v>
      </c>
      <c r="E342" s="108">
        <v>4</v>
      </c>
      <c r="F342" s="207" t="s">
        <v>409</v>
      </c>
      <c r="G342" s="42">
        <v>201049.50031620008</v>
      </c>
      <c r="H342" s="118">
        <f t="shared" si="37"/>
        <v>1.9895597818989903</v>
      </c>
    </row>
    <row r="343" spans="1:8" x14ac:dyDescent="0.3">
      <c r="A343" s="115">
        <v>44146</v>
      </c>
      <c r="B343" s="115">
        <v>44129</v>
      </c>
      <c r="C343" s="115">
        <v>44142</v>
      </c>
      <c r="D343" s="207" t="s">
        <v>445</v>
      </c>
      <c r="E343" s="108">
        <v>38</v>
      </c>
      <c r="F343" s="207" t="s">
        <v>409</v>
      </c>
      <c r="G343" s="42">
        <v>1026828.8</v>
      </c>
      <c r="H343" s="118">
        <f t="shared" si="37"/>
        <v>3.7007142768103112</v>
      </c>
    </row>
    <row r="344" spans="1:8" x14ac:dyDescent="0.3">
      <c r="A344" s="115">
        <v>44146</v>
      </c>
      <c r="B344" s="115">
        <v>44129</v>
      </c>
      <c r="C344" s="115">
        <v>44142</v>
      </c>
      <c r="D344" s="207" t="s">
        <v>444</v>
      </c>
      <c r="E344" s="108">
        <v>83</v>
      </c>
      <c r="F344" s="207" t="s">
        <v>409</v>
      </c>
      <c r="G344" s="42">
        <v>914617.34</v>
      </c>
      <c r="H344" s="118">
        <f t="shared" si="37"/>
        <v>9.0748334161256992</v>
      </c>
    </row>
    <row r="345" spans="1:8" x14ac:dyDescent="0.3">
      <c r="A345" s="115">
        <v>44146</v>
      </c>
      <c r="B345" s="115">
        <v>44129</v>
      </c>
      <c r="C345" s="115">
        <v>44142</v>
      </c>
      <c r="D345" s="207" t="s">
        <v>443</v>
      </c>
      <c r="E345" s="108">
        <v>77</v>
      </c>
      <c r="F345" s="207" t="s">
        <v>409</v>
      </c>
      <c r="G345" s="42">
        <v>841388.18</v>
      </c>
      <c r="H345" s="118">
        <f t="shared" si="37"/>
        <v>9.1515428704976571</v>
      </c>
    </row>
    <row r="346" spans="1:8" x14ac:dyDescent="0.3">
      <c r="A346" s="115">
        <v>44146</v>
      </c>
      <c r="B346" s="115">
        <v>44129</v>
      </c>
      <c r="C346" s="115">
        <v>44142</v>
      </c>
      <c r="D346" s="207" t="s">
        <v>442</v>
      </c>
      <c r="E346" s="108">
        <v>130</v>
      </c>
      <c r="F346" s="207" t="s">
        <v>409</v>
      </c>
      <c r="G346" s="42">
        <v>956483.28</v>
      </c>
      <c r="H346" s="118">
        <f t="shared" si="37"/>
        <v>13.591455566269804</v>
      </c>
    </row>
    <row r="347" spans="1:8" x14ac:dyDescent="0.3">
      <c r="A347" s="115">
        <v>44146</v>
      </c>
      <c r="B347" s="115">
        <v>44129</v>
      </c>
      <c r="C347" s="115">
        <v>44142</v>
      </c>
      <c r="D347" s="207" t="s">
        <v>441</v>
      </c>
      <c r="E347" s="108">
        <v>175</v>
      </c>
      <c r="F347" s="207" t="s">
        <v>409</v>
      </c>
      <c r="G347" s="42">
        <v>841570.64</v>
      </c>
      <c r="H347" s="118">
        <f t="shared" si="37"/>
        <v>20.794451669559194</v>
      </c>
    </row>
    <row r="348" spans="1:8" x14ac:dyDescent="0.3">
      <c r="A348" s="115">
        <v>44146</v>
      </c>
      <c r="B348" s="115">
        <v>44129</v>
      </c>
      <c r="C348" s="115">
        <v>44142</v>
      </c>
      <c r="D348" s="207" t="s">
        <v>440</v>
      </c>
      <c r="E348" s="108">
        <v>195</v>
      </c>
      <c r="F348" s="207" t="s">
        <v>409</v>
      </c>
      <c r="G348" s="42">
        <v>501714.18</v>
      </c>
      <c r="H348" s="118">
        <f t="shared" si="37"/>
        <v>38.866750786274373</v>
      </c>
    </row>
    <row r="349" spans="1:8" x14ac:dyDescent="0.3">
      <c r="A349" s="115">
        <v>44146</v>
      </c>
      <c r="B349" s="115">
        <v>44129</v>
      </c>
      <c r="C349" s="115">
        <v>44142</v>
      </c>
      <c r="D349" s="207" t="s">
        <v>439</v>
      </c>
      <c r="E349" s="108">
        <v>187</v>
      </c>
      <c r="F349" s="207" t="s">
        <v>409</v>
      </c>
      <c r="G349" s="42">
        <v>293459.03999999998</v>
      </c>
      <c r="H349" s="118">
        <f t="shared" si="37"/>
        <v>63.722691930021988</v>
      </c>
    </row>
    <row r="350" spans="1:8" x14ac:dyDescent="0.3">
      <c r="A350" s="115">
        <v>44146</v>
      </c>
      <c r="B350" s="115">
        <v>44129</v>
      </c>
      <c r="C350" s="115">
        <v>44142</v>
      </c>
      <c r="D350" s="69" t="s">
        <v>438</v>
      </c>
      <c r="E350" s="108">
        <v>1</v>
      </c>
      <c r="F350" s="207" t="s">
        <v>409</v>
      </c>
    </row>
    <row r="351" spans="1:8" x14ac:dyDescent="0.3">
      <c r="A351" s="115">
        <v>44146</v>
      </c>
      <c r="B351" s="115">
        <f t="shared" ref="B351:B365" si="38">A351-17</f>
        <v>44129</v>
      </c>
      <c r="C351" s="115">
        <f t="shared" ref="C351:C365" si="39">A351-4</f>
        <v>44142</v>
      </c>
      <c r="D351" s="207" t="s">
        <v>499</v>
      </c>
      <c r="E351" s="108">
        <v>398</v>
      </c>
      <c r="F351" s="207" t="s">
        <v>1115</v>
      </c>
      <c r="G351" s="42">
        <v>3582833.32760067</v>
      </c>
      <c r="H351" s="118">
        <f>(E351/G351)*100000</f>
        <v>11.108526788951419</v>
      </c>
    </row>
    <row r="352" spans="1:8" x14ac:dyDescent="0.3">
      <c r="A352" s="115">
        <v>44146</v>
      </c>
      <c r="B352" s="115">
        <f t="shared" si="38"/>
        <v>44129</v>
      </c>
      <c r="C352" s="115">
        <f t="shared" si="39"/>
        <v>44142</v>
      </c>
      <c r="D352" s="207" t="s">
        <v>501</v>
      </c>
      <c r="E352" s="108">
        <v>424</v>
      </c>
      <c r="F352" s="207" t="s">
        <v>1115</v>
      </c>
      <c r="G352" s="42">
        <v>3381549.1966283699</v>
      </c>
      <c r="H352" s="118">
        <f>(E352/G352)*100000</f>
        <v>12.538631714208279</v>
      </c>
    </row>
    <row r="353" spans="1:8" x14ac:dyDescent="0.3">
      <c r="A353" s="115">
        <v>44146</v>
      </c>
      <c r="B353" s="115">
        <f t="shared" si="38"/>
        <v>44129</v>
      </c>
      <c r="C353" s="115">
        <f t="shared" si="39"/>
        <v>44142</v>
      </c>
      <c r="D353" s="207" t="s">
        <v>10</v>
      </c>
      <c r="E353" s="108">
        <v>0</v>
      </c>
      <c r="F353" s="207" t="s">
        <v>1115</v>
      </c>
    </row>
    <row r="354" spans="1:8" x14ac:dyDescent="0.3">
      <c r="A354" s="115">
        <v>44146</v>
      </c>
      <c r="B354" s="115">
        <f t="shared" si="38"/>
        <v>44129</v>
      </c>
      <c r="C354" s="115">
        <f t="shared" si="39"/>
        <v>44142</v>
      </c>
      <c r="D354" s="207" t="s">
        <v>496</v>
      </c>
      <c r="E354" s="108">
        <v>0</v>
      </c>
      <c r="F354" s="207" t="s">
        <v>1115</v>
      </c>
    </row>
    <row r="355" spans="1:8" x14ac:dyDescent="0.3">
      <c r="A355" s="115">
        <v>44146</v>
      </c>
      <c r="B355" s="115">
        <f t="shared" si="38"/>
        <v>44129</v>
      </c>
      <c r="C355" s="115">
        <f t="shared" si="39"/>
        <v>44142</v>
      </c>
      <c r="D355" s="207" t="s">
        <v>438</v>
      </c>
      <c r="E355" s="108">
        <v>27</v>
      </c>
      <c r="F355" s="207" t="s">
        <v>1115</v>
      </c>
    </row>
    <row r="356" spans="1:8" x14ac:dyDescent="0.3">
      <c r="A356" s="115">
        <v>44146</v>
      </c>
      <c r="B356" s="115">
        <f t="shared" si="38"/>
        <v>44129</v>
      </c>
      <c r="C356" s="115">
        <f t="shared" si="39"/>
        <v>44142</v>
      </c>
      <c r="D356" s="207" t="s">
        <v>575</v>
      </c>
      <c r="E356" s="108">
        <v>205</v>
      </c>
      <c r="F356" s="207" t="s">
        <v>1116</v>
      </c>
      <c r="G356" s="42">
        <v>859094.84590376099</v>
      </c>
      <c r="H356" s="118">
        <f>(E356/G356)*100000</f>
        <v>23.862324512532911</v>
      </c>
    </row>
    <row r="357" spans="1:8" x14ac:dyDescent="0.3">
      <c r="A357" s="115">
        <v>44146</v>
      </c>
      <c r="B357" s="115">
        <f t="shared" si="38"/>
        <v>44129</v>
      </c>
      <c r="C357" s="115">
        <f t="shared" si="39"/>
        <v>44142</v>
      </c>
      <c r="D357" s="207" t="s">
        <v>1117</v>
      </c>
      <c r="E357" s="108">
        <v>430</v>
      </c>
      <c r="F357" s="207" t="s">
        <v>1116</v>
      </c>
      <c r="G357" s="42">
        <v>6102484.0653101401</v>
      </c>
      <c r="H357" s="118">
        <f>(E357/G357)*100000</f>
        <v>7.0463109022169403</v>
      </c>
    </row>
    <row r="358" spans="1:8" x14ac:dyDescent="0.3">
      <c r="A358" s="115">
        <v>44146</v>
      </c>
      <c r="B358" s="115">
        <f t="shared" si="38"/>
        <v>44129</v>
      </c>
      <c r="C358" s="115">
        <f t="shared" si="39"/>
        <v>44142</v>
      </c>
      <c r="D358" s="207" t="s">
        <v>438</v>
      </c>
      <c r="E358" s="108">
        <v>251</v>
      </c>
      <c r="F358" s="207" t="s">
        <v>1116</v>
      </c>
    </row>
    <row r="359" spans="1:8" x14ac:dyDescent="0.3">
      <c r="A359" s="115">
        <v>44146</v>
      </c>
      <c r="B359" s="115">
        <f t="shared" si="38"/>
        <v>44129</v>
      </c>
      <c r="C359" s="115">
        <f t="shared" si="39"/>
        <v>44142</v>
      </c>
      <c r="D359" s="207" t="s">
        <v>1118</v>
      </c>
      <c r="E359" s="108">
        <v>0</v>
      </c>
      <c r="F359" s="207" t="s">
        <v>1119</v>
      </c>
      <c r="G359" s="42">
        <v>33372.236182817898</v>
      </c>
      <c r="H359" s="118">
        <f>(E359/G359)*100000</f>
        <v>0</v>
      </c>
    </row>
    <row r="360" spans="1:8" x14ac:dyDescent="0.3">
      <c r="A360" s="115">
        <v>44146</v>
      </c>
      <c r="B360" s="115">
        <f t="shared" si="38"/>
        <v>44129</v>
      </c>
      <c r="C360" s="115">
        <f t="shared" si="39"/>
        <v>44142</v>
      </c>
      <c r="D360" s="207" t="s">
        <v>1120</v>
      </c>
      <c r="E360" s="108">
        <v>46</v>
      </c>
      <c r="F360" s="207" t="s">
        <v>1119</v>
      </c>
      <c r="G360" s="42">
        <v>500166.53766896902</v>
      </c>
      <c r="H360" s="118">
        <f>(E360/G360)*100000</f>
        <v>9.1969367271915967</v>
      </c>
    </row>
    <row r="361" spans="1:8" x14ac:dyDescent="0.3">
      <c r="A361" s="115">
        <v>44146</v>
      </c>
      <c r="B361" s="115">
        <f t="shared" si="38"/>
        <v>44129</v>
      </c>
      <c r="C361" s="115">
        <f t="shared" si="39"/>
        <v>44142</v>
      </c>
      <c r="D361" s="207" t="s">
        <v>1121</v>
      </c>
      <c r="E361" s="108">
        <v>96</v>
      </c>
      <c r="F361" s="207" t="s">
        <v>1119</v>
      </c>
      <c r="G361" s="42">
        <v>626125.99984104198</v>
      </c>
      <c r="H361" s="118">
        <f>(E361/G361)*100000</f>
        <v>15.332377193148352</v>
      </c>
    </row>
    <row r="362" spans="1:8" x14ac:dyDescent="0.3">
      <c r="A362" s="115">
        <v>44146</v>
      </c>
      <c r="B362" s="115">
        <f t="shared" si="38"/>
        <v>44129</v>
      </c>
      <c r="C362" s="115">
        <f t="shared" si="39"/>
        <v>44142</v>
      </c>
      <c r="D362" s="207" t="s">
        <v>1122</v>
      </c>
      <c r="E362" s="108">
        <v>0</v>
      </c>
      <c r="F362" s="207" t="s">
        <v>1119</v>
      </c>
      <c r="G362" s="42">
        <v>6429.2044896248999</v>
      </c>
      <c r="H362" s="118">
        <f>(E362/G362)*100000</f>
        <v>0</v>
      </c>
    </row>
    <row r="363" spans="1:8" x14ac:dyDescent="0.3">
      <c r="A363" s="115">
        <v>44146</v>
      </c>
      <c r="B363" s="115">
        <f t="shared" si="38"/>
        <v>44129</v>
      </c>
      <c r="C363" s="115">
        <f t="shared" si="39"/>
        <v>44142</v>
      </c>
      <c r="D363" s="207" t="s">
        <v>10</v>
      </c>
      <c r="E363" s="108">
        <v>167</v>
      </c>
      <c r="F363" s="207" t="s">
        <v>1119</v>
      </c>
    </row>
    <row r="364" spans="1:8" x14ac:dyDescent="0.3">
      <c r="A364" s="115">
        <v>44146</v>
      </c>
      <c r="B364" s="115">
        <f t="shared" si="38"/>
        <v>44129</v>
      </c>
      <c r="C364" s="115">
        <f t="shared" si="39"/>
        <v>44142</v>
      </c>
      <c r="D364" s="207" t="s">
        <v>438</v>
      </c>
      <c r="E364" s="108">
        <v>65</v>
      </c>
      <c r="F364" s="207" t="s">
        <v>1119</v>
      </c>
    </row>
    <row r="365" spans="1:8" x14ac:dyDescent="0.3">
      <c r="A365" s="115">
        <v>44146</v>
      </c>
      <c r="B365" s="115">
        <f t="shared" si="38"/>
        <v>44129</v>
      </c>
      <c r="C365" s="115">
        <f t="shared" si="39"/>
        <v>44142</v>
      </c>
      <c r="D365" s="207" t="s">
        <v>1123</v>
      </c>
      <c r="E365" s="108">
        <v>415</v>
      </c>
      <c r="F365" s="207" t="s">
        <v>1119</v>
      </c>
      <c r="G365" s="42">
        <v>5614787.9454099098</v>
      </c>
      <c r="H365" s="118">
        <f t="shared" ref="H365:H375" si="40">(E365/G365)*100000</f>
        <v>7.3911963200544841</v>
      </c>
    </row>
    <row r="366" spans="1:8" x14ac:dyDescent="0.3">
      <c r="A366" s="115">
        <v>44153</v>
      </c>
      <c r="B366" s="115">
        <v>44136</v>
      </c>
      <c r="C366" s="115">
        <v>44149</v>
      </c>
      <c r="D366" s="69" t="s">
        <v>1112</v>
      </c>
      <c r="E366" s="108">
        <v>13</v>
      </c>
      <c r="F366" s="207" t="s">
        <v>409</v>
      </c>
      <c r="G366" s="42">
        <v>884369.16814270813</v>
      </c>
      <c r="H366" s="118">
        <f t="shared" si="40"/>
        <v>1.4699743578014726</v>
      </c>
    </row>
    <row r="367" spans="1:8" x14ac:dyDescent="0.3">
      <c r="A367" s="115">
        <v>44153</v>
      </c>
      <c r="B367" s="115">
        <v>44136</v>
      </c>
      <c r="C367" s="115">
        <v>44149</v>
      </c>
      <c r="D367" s="69" t="s">
        <v>1113</v>
      </c>
      <c r="E367" s="108">
        <v>4</v>
      </c>
      <c r="F367" s="207" t="s">
        <v>409</v>
      </c>
      <c r="G367" s="42">
        <v>498212.35653671267</v>
      </c>
      <c r="H367" s="118">
        <f t="shared" si="40"/>
        <v>0.80287049237512143</v>
      </c>
    </row>
    <row r="368" spans="1:8" x14ac:dyDescent="0.3">
      <c r="A368" s="115">
        <v>44153</v>
      </c>
      <c r="B368" s="115">
        <v>44136</v>
      </c>
      <c r="C368" s="115">
        <v>44149</v>
      </c>
      <c r="D368" s="69" t="s">
        <v>1114</v>
      </c>
      <c r="E368" s="108">
        <v>6</v>
      </c>
      <c r="F368" s="207" t="s">
        <v>409</v>
      </c>
      <c r="G368" s="42">
        <v>201049.50031620008</v>
      </c>
      <c r="H368" s="118">
        <f t="shared" si="40"/>
        <v>2.9843396728484852</v>
      </c>
    </row>
    <row r="369" spans="1:8" x14ac:dyDescent="0.3">
      <c r="A369" s="115">
        <v>44153</v>
      </c>
      <c r="B369" s="115">
        <v>44136</v>
      </c>
      <c r="C369" s="115">
        <v>44149</v>
      </c>
      <c r="D369" s="69" t="s">
        <v>445</v>
      </c>
      <c r="E369" s="108">
        <v>50</v>
      </c>
      <c r="F369" s="207" t="s">
        <v>409</v>
      </c>
      <c r="G369" s="42">
        <v>1026828.8</v>
      </c>
      <c r="H369" s="118">
        <f t="shared" si="40"/>
        <v>4.869360890539884</v>
      </c>
    </row>
    <row r="370" spans="1:8" x14ac:dyDescent="0.3">
      <c r="A370" s="115">
        <v>44153</v>
      </c>
      <c r="B370" s="115">
        <v>44136</v>
      </c>
      <c r="C370" s="115">
        <v>44149</v>
      </c>
      <c r="D370" s="69" t="s">
        <v>444</v>
      </c>
      <c r="E370" s="108">
        <v>100</v>
      </c>
      <c r="F370" s="207" t="s">
        <v>409</v>
      </c>
      <c r="G370" s="42">
        <v>914617.34</v>
      </c>
      <c r="H370" s="118">
        <f t="shared" si="40"/>
        <v>10.933534236296023</v>
      </c>
    </row>
    <row r="371" spans="1:8" x14ac:dyDescent="0.3">
      <c r="A371" s="115">
        <v>44153</v>
      </c>
      <c r="B371" s="115">
        <v>44136</v>
      </c>
      <c r="C371" s="115">
        <v>44149</v>
      </c>
      <c r="D371" s="69" t="s">
        <v>443</v>
      </c>
      <c r="E371" s="108">
        <v>98</v>
      </c>
      <c r="F371" s="207" t="s">
        <v>409</v>
      </c>
      <c r="G371" s="42">
        <v>841388.18</v>
      </c>
      <c r="H371" s="118">
        <f t="shared" si="40"/>
        <v>11.647418198815201</v>
      </c>
    </row>
    <row r="372" spans="1:8" x14ac:dyDescent="0.3">
      <c r="A372" s="115">
        <v>44153</v>
      </c>
      <c r="B372" s="115">
        <v>44136</v>
      </c>
      <c r="C372" s="115">
        <v>44149</v>
      </c>
      <c r="D372" s="207" t="s">
        <v>442</v>
      </c>
      <c r="E372" s="108">
        <v>170</v>
      </c>
      <c r="F372" s="207" t="s">
        <v>409</v>
      </c>
      <c r="G372" s="42">
        <v>956483.28</v>
      </c>
      <c r="H372" s="118">
        <f t="shared" si="40"/>
        <v>17.773441894352821</v>
      </c>
    </row>
    <row r="373" spans="1:8" x14ac:dyDescent="0.3">
      <c r="A373" s="115">
        <v>44153</v>
      </c>
      <c r="B373" s="115">
        <v>44136</v>
      </c>
      <c r="C373" s="115">
        <v>44149</v>
      </c>
      <c r="D373" s="207" t="s">
        <v>441</v>
      </c>
      <c r="E373" s="108">
        <v>231</v>
      </c>
      <c r="F373" s="207" t="s">
        <v>409</v>
      </c>
      <c r="G373" s="42">
        <v>841570.64</v>
      </c>
      <c r="H373" s="118">
        <f t="shared" si="40"/>
        <v>27.448676203818135</v>
      </c>
    </row>
    <row r="374" spans="1:8" x14ac:dyDescent="0.3">
      <c r="A374" s="115">
        <v>44153</v>
      </c>
      <c r="B374" s="115">
        <v>44136</v>
      </c>
      <c r="C374" s="115">
        <v>44149</v>
      </c>
      <c r="D374" s="207" t="s">
        <v>440</v>
      </c>
      <c r="E374" s="108">
        <v>265</v>
      </c>
      <c r="F374" s="207" t="s">
        <v>409</v>
      </c>
      <c r="G374" s="42">
        <v>501714.18</v>
      </c>
      <c r="H374" s="118">
        <f t="shared" si="40"/>
        <v>52.818917735193367</v>
      </c>
    </row>
    <row r="375" spans="1:8" x14ac:dyDescent="0.3">
      <c r="A375" s="115">
        <v>44153</v>
      </c>
      <c r="B375" s="115">
        <v>44136</v>
      </c>
      <c r="C375" s="115">
        <v>44149</v>
      </c>
      <c r="D375" s="207" t="s">
        <v>439</v>
      </c>
      <c r="E375" s="108">
        <v>222</v>
      </c>
      <c r="F375" s="207" t="s">
        <v>409</v>
      </c>
      <c r="G375" s="42">
        <v>293459.03999999998</v>
      </c>
      <c r="H375" s="118">
        <f t="shared" si="40"/>
        <v>75.649398975748028</v>
      </c>
    </row>
    <row r="376" spans="1:8" x14ac:dyDescent="0.3">
      <c r="A376" s="115">
        <v>44153</v>
      </c>
      <c r="B376" s="115">
        <v>44136</v>
      </c>
      <c r="C376" s="115">
        <v>44149</v>
      </c>
      <c r="D376" s="207" t="s">
        <v>438</v>
      </c>
      <c r="E376" s="108">
        <v>3</v>
      </c>
      <c r="F376" s="207" t="s">
        <v>409</v>
      </c>
    </row>
    <row r="377" spans="1:8" x14ac:dyDescent="0.3">
      <c r="A377" s="115">
        <v>44153</v>
      </c>
      <c r="B377" s="115">
        <f t="shared" ref="B377:B391" si="41">A377-17</f>
        <v>44136</v>
      </c>
      <c r="C377" s="115">
        <f t="shared" ref="C377:C391" si="42">A377-4</f>
        <v>44149</v>
      </c>
      <c r="D377" s="207" t="s">
        <v>499</v>
      </c>
      <c r="E377" s="108">
        <v>497</v>
      </c>
      <c r="F377" s="207" t="s">
        <v>1115</v>
      </c>
      <c r="G377" s="42">
        <v>3582833.32760067</v>
      </c>
      <c r="H377" s="118">
        <f>(E377/G377)*100000</f>
        <v>13.871703050524761</v>
      </c>
    </row>
    <row r="378" spans="1:8" x14ac:dyDescent="0.3">
      <c r="A378" s="115">
        <v>44153</v>
      </c>
      <c r="B378" s="115">
        <f t="shared" si="41"/>
        <v>44136</v>
      </c>
      <c r="C378" s="115">
        <f t="shared" si="42"/>
        <v>44149</v>
      </c>
      <c r="D378" s="207" t="s">
        <v>501</v>
      </c>
      <c r="E378" s="108">
        <v>578</v>
      </c>
      <c r="F378" s="207" t="s">
        <v>1115</v>
      </c>
      <c r="G378" s="42">
        <v>3381549.1966283699</v>
      </c>
      <c r="H378" s="118">
        <f>(E378/G378)*100000</f>
        <v>17.092757383991472</v>
      </c>
    </row>
    <row r="379" spans="1:8" x14ac:dyDescent="0.3">
      <c r="A379" s="115">
        <v>44153</v>
      </c>
      <c r="B379" s="115">
        <f t="shared" si="41"/>
        <v>44136</v>
      </c>
      <c r="C379" s="115">
        <f t="shared" si="42"/>
        <v>44149</v>
      </c>
      <c r="D379" s="207" t="s">
        <v>10</v>
      </c>
      <c r="E379" s="108">
        <v>0</v>
      </c>
      <c r="F379" s="207" t="s">
        <v>1115</v>
      </c>
    </row>
    <row r="380" spans="1:8" x14ac:dyDescent="0.3">
      <c r="A380" s="115">
        <v>44153</v>
      </c>
      <c r="B380" s="115">
        <f t="shared" si="41"/>
        <v>44136</v>
      </c>
      <c r="C380" s="115">
        <f t="shared" si="42"/>
        <v>44149</v>
      </c>
      <c r="D380" s="207" t="s">
        <v>496</v>
      </c>
      <c r="E380" s="108">
        <v>0</v>
      </c>
      <c r="F380" s="207" t="s">
        <v>1115</v>
      </c>
    </row>
    <row r="381" spans="1:8" x14ac:dyDescent="0.3">
      <c r="A381" s="115">
        <v>44153</v>
      </c>
      <c r="B381" s="115">
        <f t="shared" si="41"/>
        <v>44136</v>
      </c>
      <c r="C381" s="115">
        <f t="shared" si="42"/>
        <v>44149</v>
      </c>
      <c r="D381" s="207" t="s">
        <v>438</v>
      </c>
      <c r="E381" s="108">
        <v>32</v>
      </c>
      <c r="F381" s="207" t="s">
        <v>1115</v>
      </c>
    </row>
    <row r="382" spans="1:8" x14ac:dyDescent="0.3">
      <c r="A382" s="115">
        <v>44153</v>
      </c>
      <c r="B382" s="115">
        <f t="shared" si="41"/>
        <v>44136</v>
      </c>
      <c r="C382" s="115">
        <f t="shared" si="42"/>
        <v>44149</v>
      </c>
      <c r="D382" s="207" t="s">
        <v>575</v>
      </c>
      <c r="E382" s="108">
        <v>239</v>
      </c>
      <c r="F382" s="207" t="s">
        <v>1116</v>
      </c>
      <c r="G382" s="42">
        <v>859094.84590376099</v>
      </c>
      <c r="H382" s="118">
        <f>(E382/G382)*100000</f>
        <v>27.819978334123732</v>
      </c>
    </row>
    <row r="383" spans="1:8" x14ac:dyDescent="0.3">
      <c r="A383" s="115">
        <v>44153</v>
      </c>
      <c r="B383" s="115">
        <f t="shared" si="41"/>
        <v>44136</v>
      </c>
      <c r="C383" s="115">
        <f t="shared" si="42"/>
        <v>44149</v>
      </c>
      <c r="D383" s="207" t="s">
        <v>1117</v>
      </c>
      <c r="E383" s="108">
        <v>619</v>
      </c>
      <c r="F383" s="207" t="s">
        <v>1116</v>
      </c>
      <c r="G383" s="42">
        <v>6102484.0653101401</v>
      </c>
      <c r="H383" s="118">
        <f>(E383/G383)*100000</f>
        <v>10.143410345284387</v>
      </c>
    </row>
    <row r="384" spans="1:8" x14ac:dyDescent="0.3">
      <c r="A384" s="115">
        <v>44153</v>
      </c>
      <c r="B384" s="115">
        <f t="shared" si="41"/>
        <v>44136</v>
      </c>
      <c r="C384" s="115">
        <f t="shared" si="42"/>
        <v>44149</v>
      </c>
      <c r="D384" s="207" t="s">
        <v>438</v>
      </c>
      <c r="E384" s="108">
        <v>288</v>
      </c>
      <c r="F384" s="207" t="s">
        <v>1116</v>
      </c>
    </row>
    <row r="385" spans="1:8" x14ac:dyDescent="0.3">
      <c r="A385" s="115">
        <v>44153</v>
      </c>
      <c r="B385" s="115">
        <f t="shared" si="41"/>
        <v>44136</v>
      </c>
      <c r="C385" s="115">
        <f t="shared" si="42"/>
        <v>44149</v>
      </c>
      <c r="D385" s="207" t="s">
        <v>1118</v>
      </c>
      <c r="E385" s="108">
        <v>0</v>
      </c>
      <c r="F385" s="207" t="s">
        <v>1119</v>
      </c>
      <c r="G385" s="42">
        <v>33372.236182817898</v>
      </c>
      <c r="H385" s="118">
        <f>(E385/G385)*100000</f>
        <v>0</v>
      </c>
    </row>
    <row r="386" spans="1:8" x14ac:dyDescent="0.3">
      <c r="A386" s="115">
        <v>44153</v>
      </c>
      <c r="B386" s="115">
        <f t="shared" si="41"/>
        <v>44136</v>
      </c>
      <c r="C386" s="115">
        <f t="shared" si="42"/>
        <v>44149</v>
      </c>
      <c r="D386" s="207" t="s">
        <v>1120</v>
      </c>
      <c r="E386" s="108">
        <v>58</v>
      </c>
      <c r="F386" s="207" t="s">
        <v>1119</v>
      </c>
      <c r="G386" s="42">
        <v>500166.53766896902</v>
      </c>
      <c r="H386" s="118">
        <f>(E386/G386)*100000</f>
        <v>11.596137612545926</v>
      </c>
    </row>
    <row r="387" spans="1:8" x14ac:dyDescent="0.3">
      <c r="A387" s="115">
        <v>44153</v>
      </c>
      <c r="B387" s="115">
        <f t="shared" si="41"/>
        <v>44136</v>
      </c>
      <c r="C387" s="115">
        <f t="shared" si="42"/>
        <v>44149</v>
      </c>
      <c r="D387" s="207" t="s">
        <v>1121</v>
      </c>
      <c r="E387" s="108">
        <v>119</v>
      </c>
      <c r="F387" s="207" t="s">
        <v>1119</v>
      </c>
      <c r="G387" s="42">
        <v>626125.99984104198</v>
      </c>
      <c r="H387" s="118">
        <f>(E387/G387)*100000</f>
        <v>19.005759229006809</v>
      </c>
    </row>
    <row r="388" spans="1:8" x14ac:dyDescent="0.3">
      <c r="A388" s="115">
        <v>44153</v>
      </c>
      <c r="B388" s="115">
        <f t="shared" si="41"/>
        <v>44136</v>
      </c>
      <c r="C388" s="115">
        <f t="shared" si="42"/>
        <v>44149</v>
      </c>
      <c r="D388" s="207" t="s">
        <v>1122</v>
      </c>
      <c r="E388" s="108" t="s">
        <v>495</v>
      </c>
      <c r="F388" s="207" t="s">
        <v>1119</v>
      </c>
      <c r="G388" s="42">
        <v>6429.2044896248999</v>
      </c>
    </row>
    <row r="389" spans="1:8" x14ac:dyDescent="0.3">
      <c r="A389" s="115">
        <v>44153</v>
      </c>
      <c r="B389" s="115">
        <f t="shared" si="41"/>
        <v>44136</v>
      </c>
      <c r="C389" s="115">
        <f t="shared" si="42"/>
        <v>44149</v>
      </c>
      <c r="D389" s="207" t="s">
        <v>10</v>
      </c>
      <c r="E389" s="108">
        <v>214</v>
      </c>
      <c r="F389" s="207" t="s">
        <v>1119</v>
      </c>
    </row>
    <row r="390" spans="1:8" x14ac:dyDescent="0.3">
      <c r="A390" s="115">
        <v>44153</v>
      </c>
      <c r="B390" s="115">
        <f t="shared" si="41"/>
        <v>44136</v>
      </c>
      <c r="C390" s="115">
        <f t="shared" si="42"/>
        <v>44149</v>
      </c>
      <c r="D390" s="207" t="s">
        <v>438</v>
      </c>
      <c r="E390" s="108">
        <v>64</v>
      </c>
      <c r="F390" s="207" t="s">
        <v>1119</v>
      </c>
    </row>
    <row r="391" spans="1:8" x14ac:dyDescent="0.3">
      <c r="A391" s="115">
        <v>44153</v>
      </c>
      <c r="B391" s="115">
        <f t="shared" si="41"/>
        <v>44136</v>
      </c>
      <c r="C391" s="115">
        <f t="shared" si="42"/>
        <v>44149</v>
      </c>
      <c r="D391" s="207" t="s">
        <v>1123</v>
      </c>
      <c r="E391" s="108">
        <v>579</v>
      </c>
      <c r="F391" s="207" t="s">
        <v>1119</v>
      </c>
      <c r="G391" s="42">
        <v>5614787.9454099098</v>
      </c>
      <c r="H391" s="118">
        <f t="shared" ref="H391:H401" si="43">(E391/G391)*100000</f>
        <v>10.312054624847098</v>
      </c>
    </row>
    <row r="392" spans="1:8" x14ac:dyDescent="0.3">
      <c r="A392" s="115">
        <v>44160</v>
      </c>
      <c r="B392" s="115">
        <v>44143</v>
      </c>
      <c r="C392" s="115">
        <v>44156</v>
      </c>
      <c r="D392" s="207" t="s">
        <v>1112</v>
      </c>
      <c r="E392" s="108">
        <v>17</v>
      </c>
      <c r="F392" s="207" t="s">
        <v>409</v>
      </c>
      <c r="G392" s="42">
        <v>884369.16814270813</v>
      </c>
      <c r="H392" s="118">
        <f t="shared" si="43"/>
        <v>1.9222741602019258</v>
      </c>
    </row>
    <row r="393" spans="1:8" x14ac:dyDescent="0.3">
      <c r="A393" s="115">
        <v>44160</v>
      </c>
      <c r="B393" s="115">
        <v>44143</v>
      </c>
      <c r="C393" s="115">
        <v>44156</v>
      </c>
      <c r="D393" s="207" t="s">
        <v>1113</v>
      </c>
      <c r="E393" s="108">
        <v>5</v>
      </c>
      <c r="F393" s="207" t="s">
        <v>409</v>
      </c>
      <c r="G393" s="42">
        <v>498212.35653671267</v>
      </c>
      <c r="H393" s="118">
        <f t="shared" si="43"/>
        <v>1.0035881154689017</v>
      </c>
    </row>
    <row r="394" spans="1:8" x14ac:dyDescent="0.3">
      <c r="A394" s="115">
        <v>44160</v>
      </c>
      <c r="B394" s="115">
        <v>44143</v>
      </c>
      <c r="C394" s="115">
        <v>44156</v>
      </c>
      <c r="D394" s="207" t="s">
        <v>1114</v>
      </c>
      <c r="E394" s="108">
        <v>17</v>
      </c>
      <c r="F394" s="207" t="s">
        <v>409</v>
      </c>
      <c r="G394" s="42">
        <v>201049.50031620008</v>
      </c>
      <c r="H394" s="118">
        <f t="shared" si="43"/>
        <v>8.4556290730707087</v>
      </c>
    </row>
    <row r="395" spans="1:8" x14ac:dyDescent="0.3">
      <c r="A395" s="115">
        <v>44160</v>
      </c>
      <c r="B395" s="115">
        <v>44143</v>
      </c>
      <c r="C395" s="115">
        <v>44156</v>
      </c>
      <c r="D395" s="207" t="s">
        <v>445</v>
      </c>
      <c r="E395" s="108">
        <v>56</v>
      </c>
      <c r="F395" s="207" t="s">
        <v>409</v>
      </c>
      <c r="G395" s="42">
        <v>1026828.8</v>
      </c>
      <c r="H395" s="118">
        <f t="shared" si="43"/>
        <v>5.4536841974046695</v>
      </c>
    </row>
    <row r="396" spans="1:8" x14ac:dyDescent="0.3">
      <c r="A396" s="115">
        <v>44160</v>
      </c>
      <c r="B396" s="115">
        <v>44143</v>
      </c>
      <c r="C396" s="115">
        <v>44156</v>
      </c>
      <c r="D396" s="207" t="s">
        <v>444</v>
      </c>
      <c r="E396" s="108">
        <v>105</v>
      </c>
      <c r="F396" s="207" t="s">
        <v>409</v>
      </c>
      <c r="G396" s="42">
        <v>914617.34</v>
      </c>
      <c r="H396" s="118">
        <f t="shared" si="43"/>
        <v>11.480210948110825</v>
      </c>
    </row>
    <row r="397" spans="1:8" x14ac:dyDescent="0.3">
      <c r="A397" s="115">
        <v>44160</v>
      </c>
      <c r="B397" s="115">
        <v>44143</v>
      </c>
      <c r="C397" s="115">
        <v>44156</v>
      </c>
      <c r="D397" s="207" t="s">
        <v>443</v>
      </c>
      <c r="E397" s="108">
        <v>142</v>
      </c>
      <c r="F397" s="207" t="s">
        <v>409</v>
      </c>
      <c r="G397" s="42">
        <v>841388.18</v>
      </c>
      <c r="H397" s="118">
        <f t="shared" si="43"/>
        <v>16.876871267671003</v>
      </c>
    </row>
    <row r="398" spans="1:8" x14ac:dyDescent="0.3">
      <c r="A398" s="115">
        <v>44160</v>
      </c>
      <c r="B398" s="115">
        <v>44143</v>
      </c>
      <c r="C398" s="115">
        <v>44156</v>
      </c>
      <c r="D398" s="207" t="s">
        <v>442</v>
      </c>
      <c r="E398" s="108">
        <v>255</v>
      </c>
      <c r="F398" s="207" t="s">
        <v>409</v>
      </c>
      <c r="G398" s="42">
        <v>956483.28</v>
      </c>
      <c r="H398" s="118">
        <f t="shared" si="43"/>
        <v>26.660162841529228</v>
      </c>
    </row>
    <row r="399" spans="1:8" x14ac:dyDescent="0.3">
      <c r="A399" s="115">
        <v>44160</v>
      </c>
      <c r="B399" s="115">
        <v>44143</v>
      </c>
      <c r="C399" s="115">
        <v>44156</v>
      </c>
      <c r="D399" s="207" t="s">
        <v>441</v>
      </c>
      <c r="E399" s="108">
        <v>299</v>
      </c>
      <c r="F399" s="207" t="s">
        <v>409</v>
      </c>
      <c r="G399" s="42">
        <v>841570.64</v>
      </c>
      <c r="H399" s="118">
        <f t="shared" si="43"/>
        <v>35.528805995418281</v>
      </c>
    </row>
    <row r="400" spans="1:8" x14ac:dyDescent="0.3">
      <c r="A400" s="115">
        <v>44160</v>
      </c>
      <c r="B400" s="115">
        <v>44143</v>
      </c>
      <c r="C400" s="115">
        <v>44156</v>
      </c>
      <c r="D400" s="207" t="s">
        <v>440</v>
      </c>
      <c r="E400" s="108">
        <v>304</v>
      </c>
      <c r="F400" s="207" t="s">
        <v>409</v>
      </c>
      <c r="G400" s="42">
        <v>501714.18</v>
      </c>
      <c r="H400" s="118">
        <f t="shared" si="43"/>
        <v>60.592267892448241</v>
      </c>
    </row>
    <row r="401" spans="1:8" x14ac:dyDescent="0.3">
      <c r="A401" s="115">
        <v>44160</v>
      </c>
      <c r="B401" s="115">
        <v>44143</v>
      </c>
      <c r="C401" s="115">
        <v>44156</v>
      </c>
      <c r="D401" s="207" t="s">
        <v>439</v>
      </c>
      <c r="E401" s="108">
        <v>336</v>
      </c>
      <c r="F401" s="207" t="s">
        <v>409</v>
      </c>
      <c r="G401" s="42">
        <v>293459.03999999998</v>
      </c>
      <c r="H401" s="118">
        <f t="shared" si="43"/>
        <v>114.49638763896999</v>
      </c>
    </row>
    <row r="402" spans="1:8" x14ac:dyDescent="0.3">
      <c r="A402" s="115">
        <v>44160</v>
      </c>
      <c r="B402" s="115">
        <v>44143</v>
      </c>
      <c r="C402" s="115">
        <v>44156</v>
      </c>
      <c r="D402" s="207" t="s">
        <v>438</v>
      </c>
      <c r="E402" s="108">
        <v>5</v>
      </c>
      <c r="F402" s="207" t="s">
        <v>409</v>
      </c>
    </row>
    <row r="403" spans="1:8" x14ac:dyDescent="0.3">
      <c r="A403" s="115">
        <v>44160</v>
      </c>
      <c r="B403" s="115">
        <f t="shared" ref="B403:B417" si="44">A403-17</f>
        <v>44143</v>
      </c>
      <c r="C403" s="115">
        <f t="shared" ref="C403:C417" si="45">A403-4</f>
        <v>44156</v>
      </c>
      <c r="D403" s="207" t="s">
        <v>499</v>
      </c>
      <c r="E403" s="108">
        <v>688</v>
      </c>
      <c r="F403" s="207" t="s">
        <v>1115</v>
      </c>
      <c r="G403" s="42">
        <v>3582833.32760067</v>
      </c>
      <c r="H403" s="118">
        <f>(E403/G403)*100000</f>
        <v>19.202679474368281</v>
      </c>
    </row>
    <row r="404" spans="1:8" x14ac:dyDescent="0.3">
      <c r="A404" s="115">
        <v>44160</v>
      </c>
      <c r="B404" s="115">
        <f t="shared" si="44"/>
        <v>44143</v>
      </c>
      <c r="C404" s="115">
        <f t="shared" si="45"/>
        <v>44156</v>
      </c>
      <c r="D404" s="207" t="s">
        <v>501</v>
      </c>
      <c r="E404" s="108">
        <v>750</v>
      </c>
      <c r="F404" s="207" t="s">
        <v>1115</v>
      </c>
      <c r="G404" s="42">
        <v>3381549.1966283699</v>
      </c>
      <c r="H404" s="118">
        <f>(E404/G404)*100000</f>
        <v>22.17918345673634</v>
      </c>
    </row>
    <row r="405" spans="1:8" x14ac:dyDescent="0.3">
      <c r="A405" s="115">
        <v>44160</v>
      </c>
      <c r="B405" s="115">
        <f t="shared" si="44"/>
        <v>44143</v>
      </c>
      <c r="C405" s="115">
        <f t="shared" si="45"/>
        <v>44156</v>
      </c>
      <c r="D405" s="207" t="s">
        <v>10</v>
      </c>
      <c r="E405" s="108">
        <v>3</v>
      </c>
      <c r="F405" s="207" t="s">
        <v>1115</v>
      </c>
    </row>
    <row r="406" spans="1:8" x14ac:dyDescent="0.3">
      <c r="A406" s="115">
        <v>44160</v>
      </c>
      <c r="B406" s="115">
        <f t="shared" si="44"/>
        <v>44143</v>
      </c>
      <c r="C406" s="115">
        <f t="shared" si="45"/>
        <v>44156</v>
      </c>
      <c r="D406" s="207" t="s">
        <v>496</v>
      </c>
      <c r="E406" s="108">
        <v>0</v>
      </c>
      <c r="F406" s="207" t="s">
        <v>1115</v>
      </c>
    </row>
    <row r="407" spans="1:8" x14ac:dyDescent="0.3">
      <c r="A407" s="115">
        <v>44160</v>
      </c>
      <c r="B407" s="115">
        <f t="shared" si="44"/>
        <v>44143</v>
      </c>
      <c r="C407" s="115">
        <f t="shared" si="45"/>
        <v>44156</v>
      </c>
      <c r="D407" s="207" t="s">
        <v>438</v>
      </c>
      <c r="E407" s="108">
        <v>42</v>
      </c>
      <c r="F407" s="207" t="s">
        <v>1115</v>
      </c>
    </row>
    <row r="408" spans="1:8" x14ac:dyDescent="0.3">
      <c r="A408" s="115">
        <v>44160</v>
      </c>
      <c r="B408" s="115">
        <f t="shared" si="44"/>
        <v>44143</v>
      </c>
      <c r="C408" s="115">
        <f t="shared" si="45"/>
        <v>44156</v>
      </c>
      <c r="D408" s="207" t="s">
        <v>575</v>
      </c>
      <c r="E408" s="108">
        <v>283</v>
      </c>
      <c r="F408" s="207" t="s">
        <v>1116</v>
      </c>
      <c r="G408" s="42">
        <v>859094.84590376099</v>
      </c>
      <c r="H408" s="118">
        <f>(E408/G408)*100000</f>
        <v>32.941647985594216</v>
      </c>
    </row>
    <row r="409" spans="1:8" x14ac:dyDescent="0.3">
      <c r="A409" s="115">
        <v>44160</v>
      </c>
      <c r="B409" s="115">
        <f t="shared" si="44"/>
        <v>44143</v>
      </c>
      <c r="C409" s="115">
        <f t="shared" si="45"/>
        <v>44156</v>
      </c>
      <c r="D409" s="207" t="s">
        <v>1117</v>
      </c>
      <c r="E409" s="108">
        <v>898</v>
      </c>
      <c r="F409" s="207" t="s">
        <v>1116</v>
      </c>
      <c r="G409" s="42">
        <v>6102484.0653101401</v>
      </c>
      <c r="H409" s="118">
        <f>(E409/G409)*100000</f>
        <v>14.715319046955381</v>
      </c>
    </row>
    <row r="410" spans="1:8" x14ac:dyDescent="0.3">
      <c r="A410" s="115">
        <v>44160</v>
      </c>
      <c r="B410" s="115">
        <f t="shared" si="44"/>
        <v>44143</v>
      </c>
      <c r="C410" s="115">
        <f t="shared" si="45"/>
        <v>44156</v>
      </c>
      <c r="D410" s="207" t="s">
        <v>438</v>
      </c>
      <c r="E410" s="108">
        <v>346</v>
      </c>
      <c r="F410" s="207" t="s">
        <v>1116</v>
      </c>
    </row>
    <row r="411" spans="1:8" x14ac:dyDescent="0.3">
      <c r="A411" s="115">
        <v>44160</v>
      </c>
      <c r="B411" s="115">
        <f t="shared" si="44"/>
        <v>44143</v>
      </c>
      <c r="C411" s="115">
        <f t="shared" si="45"/>
        <v>44156</v>
      </c>
      <c r="D411" s="207" t="s">
        <v>1118</v>
      </c>
      <c r="E411" s="108" t="s">
        <v>495</v>
      </c>
      <c r="F411" s="207" t="s">
        <v>1119</v>
      </c>
      <c r="G411" s="42">
        <v>33372.236182817898</v>
      </c>
    </row>
    <row r="412" spans="1:8" x14ac:dyDescent="0.3">
      <c r="A412" s="115">
        <v>44160</v>
      </c>
      <c r="B412" s="115">
        <f t="shared" si="44"/>
        <v>44143</v>
      </c>
      <c r="C412" s="115">
        <f t="shared" si="45"/>
        <v>44156</v>
      </c>
      <c r="D412" s="207" t="s">
        <v>1120</v>
      </c>
      <c r="E412" s="108">
        <v>66</v>
      </c>
      <c r="F412" s="207" t="s">
        <v>1119</v>
      </c>
      <c r="G412" s="42">
        <v>500166.53766896902</v>
      </c>
      <c r="H412" s="118">
        <f>(E412/G412)*100000</f>
        <v>13.195604869448811</v>
      </c>
    </row>
    <row r="413" spans="1:8" x14ac:dyDescent="0.3">
      <c r="A413" s="115">
        <v>44160</v>
      </c>
      <c r="B413" s="115">
        <f t="shared" si="44"/>
        <v>44143</v>
      </c>
      <c r="C413" s="115">
        <f t="shared" si="45"/>
        <v>44156</v>
      </c>
      <c r="D413" s="207" t="s">
        <v>1121</v>
      </c>
      <c r="E413" s="108">
        <v>134</v>
      </c>
      <c r="F413" s="207" t="s">
        <v>1119</v>
      </c>
      <c r="G413" s="42">
        <v>626125.99984104198</v>
      </c>
      <c r="H413" s="118">
        <f>(E413/G413)*100000</f>
        <v>21.401443165436241</v>
      </c>
    </row>
    <row r="414" spans="1:8" x14ac:dyDescent="0.3">
      <c r="A414" s="115">
        <v>44160</v>
      </c>
      <c r="B414" s="115">
        <f t="shared" si="44"/>
        <v>44143</v>
      </c>
      <c r="C414" s="115">
        <f t="shared" si="45"/>
        <v>44156</v>
      </c>
      <c r="D414" s="207" t="s">
        <v>1122</v>
      </c>
      <c r="E414" s="108" t="s">
        <v>495</v>
      </c>
      <c r="F414" s="207" t="s">
        <v>1119</v>
      </c>
      <c r="G414" s="42">
        <v>6429.2044896248999</v>
      </c>
    </row>
    <row r="415" spans="1:8" x14ac:dyDescent="0.3">
      <c r="A415" s="115">
        <v>44160</v>
      </c>
      <c r="B415" s="115">
        <f t="shared" si="44"/>
        <v>44143</v>
      </c>
      <c r="C415" s="115">
        <f t="shared" si="45"/>
        <v>44156</v>
      </c>
      <c r="D415" s="207" t="s">
        <v>10</v>
      </c>
      <c r="E415" s="108">
        <v>257</v>
      </c>
      <c r="F415" s="207" t="s">
        <v>1119</v>
      </c>
    </row>
    <row r="416" spans="1:8" x14ac:dyDescent="0.3">
      <c r="A416" s="115">
        <v>44160</v>
      </c>
      <c r="B416" s="115">
        <f t="shared" si="44"/>
        <v>44143</v>
      </c>
      <c r="C416" s="115">
        <f t="shared" si="45"/>
        <v>44156</v>
      </c>
      <c r="D416" s="207" t="s">
        <v>438</v>
      </c>
      <c r="E416" s="108">
        <v>97</v>
      </c>
      <c r="F416" s="207" t="s">
        <v>1119</v>
      </c>
    </row>
    <row r="417" spans="1:8" x14ac:dyDescent="0.3">
      <c r="A417" s="115">
        <v>44160</v>
      </c>
      <c r="B417" s="115">
        <f t="shared" si="44"/>
        <v>44143</v>
      </c>
      <c r="C417" s="115">
        <f t="shared" si="45"/>
        <v>44156</v>
      </c>
      <c r="D417" s="207" t="s">
        <v>1123</v>
      </c>
      <c r="E417" s="108">
        <v>842</v>
      </c>
      <c r="F417" s="207" t="s">
        <v>1119</v>
      </c>
      <c r="G417" s="42">
        <v>5614787.9454099098</v>
      </c>
      <c r="H417" s="118">
        <f t="shared" ref="H417:H427" si="46">(E417/G417)*100000</f>
        <v>14.996113979484036</v>
      </c>
    </row>
    <row r="418" spans="1:8" x14ac:dyDescent="0.3">
      <c r="A418" s="115">
        <v>44167</v>
      </c>
      <c r="B418" s="115">
        <v>44150</v>
      </c>
      <c r="C418" s="115">
        <v>44163</v>
      </c>
      <c r="D418" s="207" t="s">
        <v>1112</v>
      </c>
      <c r="E418" s="108">
        <v>19</v>
      </c>
      <c r="F418" s="207" t="s">
        <v>409</v>
      </c>
      <c r="G418" s="42">
        <v>884369.16814270813</v>
      </c>
      <c r="H418" s="118">
        <f t="shared" si="46"/>
        <v>2.1484240614021526</v>
      </c>
    </row>
    <row r="419" spans="1:8" x14ac:dyDescent="0.3">
      <c r="A419" s="115">
        <v>44167</v>
      </c>
      <c r="B419" s="115">
        <v>44150</v>
      </c>
      <c r="C419" s="115">
        <v>44163</v>
      </c>
      <c r="D419" s="207" t="s">
        <v>1113</v>
      </c>
      <c r="E419" s="108">
        <v>5</v>
      </c>
      <c r="F419" s="207" t="s">
        <v>409</v>
      </c>
      <c r="G419" s="42">
        <v>498212.35653671267</v>
      </c>
      <c r="H419" s="118">
        <f t="shared" si="46"/>
        <v>1.0035881154689017</v>
      </c>
    </row>
    <row r="420" spans="1:8" x14ac:dyDescent="0.3">
      <c r="A420" s="115">
        <v>44167</v>
      </c>
      <c r="B420" s="115">
        <v>44150</v>
      </c>
      <c r="C420" s="115">
        <v>44163</v>
      </c>
      <c r="D420" s="207" t="s">
        <v>1114</v>
      </c>
      <c r="E420" s="108">
        <v>18</v>
      </c>
      <c r="F420" s="207" t="s">
        <v>409</v>
      </c>
      <c r="G420" s="42">
        <v>201049.50031620008</v>
      </c>
      <c r="H420" s="118">
        <f t="shared" si="46"/>
        <v>8.9530190185454561</v>
      </c>
    </row>
    <row r="421" spans="1:8" x14ac:dyDescent="0.3">
      <c r="A421" s="115">
        <v>44167</v>
      </c>
      <c r="B421" s="115">
        <v>44150</v>
      </c>
      <c r="C421" s="115">
        <v>44163</v>
      </c>
      <c r="D421" s="207" t="s">
        <v>445</v>
      </c>
      <c r="E421" s="108">
        <v>69</v>
      </c>
      <c r="F421" s="207" t="s">
        <v>409</v>
      </c>
      <c r="G421" s="42">
        <v>1026828.8</v>
      </c>
      <c r="H421" s="118">
        <f t="shared" si="46"/>
        <v>6.7197180289450387</v>
      </c>
    </row>
    <row r="422" spans="1:8" x14ac:dyDescent="0.3">
      <c r="A422" s="115">
        <v>44167</v>
      </c>
      <c r="B422" s="115">
        <v>44150</v>
      </c>
      <c r="C422" s="115">
        <v>44163</v>
      </c>
      <c r="D422" s="207" t="s">
        <v>444</v>
      </c>
      <c r="E422" s="108">
        <v>109</v>
      </c>
      <c r="F422" s="207" t="s">
        <v>409</v>
      </c>
      <c r="G422" s="42">
        <v>914617.34</v>
      </c>
      <c r="H422" s="118">
        <f t="shared" si="46"/>
        <v>11.917552317562665</v>
      </c>
    </row>
    <row r="423" spans="1:8" x14ac:dyDescent="0.3">
      <c r="A423" s="115">
        <v>44167</v>
      </c>
      <c r="B423" s="115">
        <v>44150</v>
      </c>
      <c r="C423" s="115">
        <v>44163</v>
      </c>
      <c r="D423" s="207" t="s">
        <v>443</v>
      </c>
      <c r="E423" s="108">
        <v>147</v>
      </c>
      <c r="F423" s="207" t="s">
        <v>409</v>
      </c>
      <c r="G423" s="42">
        <v>841388.18</v>
      </c>
      <c r="H423" s="118">
        <f t="shared" si="46"/>
        <v>17.4711272982228</v>
      </c>
    </row>
    <row r="424" spans="1:8" x14ac:dyDescent="0.3">
      <c r="A424" s="115">
        <v>44167</v>
      </c>
      <c r="B424" s="115">
        <v>44150</v>
      </c>
      <c r="C424" s="115">
        <v>44163</v>
      </c>
      <c r="D424" s="207" t="s">
        <v>442</v>
      </c>
      <c r="E424" s="108">
        <v>288</v>
      </c>
      <c r="F424" s="207" t="s">
        <v>409</v>
      </c>
      <c r="G424" s="42">
        <v>956483.28</v>
      </c>
      <c r="H424" s="118">
        <f t="shared" si="46"/>
        <v>30.110301562197719</v>
      </c>
    </row>
    <row r="425" spans="1:8" x14ac:dyDescent="0.3">
      <c r="A425" s="115">
        <v>44167</v>
      </c>
      <c r="B425" s="115">
        <v>44150</v>
      </c>
      <c r="C425" s="115">
        <v>44163</v>
      </c>
      <c r="D425" s="207" t="s">
        <v>441</v>
      </c>
      <c r="E425" s="108">
        <v>365</v>
      </c>
      <c r="F425" s="207" t="s">
        <v>409</v>
      </c>
      <c r="G425" s="42">
        <v>841570.64</v>
      </c>
      <c r="H425" s="118">
        <f t="shared" si="46"/>
        <v>43.371284910794891</v>
      </c>
    </row>
    <row r="426" spans="1:8" x14ac:dyDescent="0.3">
      <c r="A426" s="115">
        <v>44167</v>
      </c>
      <c r="B426" s="115">
        <v>44150</v>
      </c>
      <c r="C426" s="115">
        <v>44163</v>
      </c>
      <c r="D426" s="207" t="s">
        <v>440</v>
      </c>
      <c r="E426" s="108">
        <v>358</v>
      </c>
      <c r="F426" s="207" t="s">
        <v>409</v>
      </c>
      <c r="G426" s="42">
        <v>501714.18</v>
      </c>
      <c r="H426" s="118">
        <f t="shared" si="46"/>
        <v>71.355368110185765</v>
      </c>
    </row>
    <row r="427" spans="1:8" x14ac:dyDescent="0.3">
      <c r="A427" s="115">
        <v>44167</v>
      </c>
      <c r="B427" s="115">
        <v>44150</v>
      </c>
      <c r="C427" s="115">
        <v>44163</v>
      </c>
      <c r="D427" s="207" t="s">
        <v>439</v>
      </c>
      <c r="E427" s="108">
        <v>408</v>
      </c>
      <c r="F427" s="207" t="s">
        <v>409</v>
      </c>
      <c r="G427" s="42">
        <v>293459.03999999998</v>
      </c>
      <c r="H427" s="118">
        <f t="shared" si="46"/>
        <v>139.03132784732071</v>
      </c>
    </row>
    <row r="428" spans="1:8" x14ac:dyDescent="0.3">
      <c r="A428" s="115">
        <v>44167</v>
      </c>
      <c r="B428" s="115">
        <v>44150</v>
      </c>
      <c r="C428" s="115">
        <v>44163</v>
      </c>
      <c r="D428" s="207" t="s">
        <v>438</v>
      </c>
      <c r="E428" s="108">
        <v>9</v>
      </c>
      <c r="F428" s="207" t="s">
        <v>409</v>
      </c>
    </row>
    <row r="429" spans="1:8" x14ac:dyDescent="0.3">
      <c r="A429" s="115">
        <v>44167</v>
      </c>
      <c r="B429" s="115">
        <f t="shared" ref="B429:B443" si="47">A429-17</f>
        <v>44150</v>
      </c>
      <c r="C429" s="115">
        <f t="shared" ref="C429:C443" si="48">A429-4</f>
        <v>44163</v>
      </c>
      <c r="D429" s="207" t="s">
        <v>499</v>
      </c>
      <c r="E429" s="108">
        <v>804</v>
      </c>
      <c r="F429" s="207" t="s">
        <v>1115</v>
      </c>
      <c r="G429" s="42">
        <v>3582833.32760067</v>
      </c>
      <c r="H429" s="118">
        <f>(E429/G429)*100000</f>
        <v>22.44034054853503</v>
      </c>
    </row>
    <row r="430" spans="1:8" x14ac:dyDescent="0.3">
      <c r="A430" s="115">
        <v>44167</v>
      </c>
      <c r="B430" s="115">
        <f t="shared" si="47"/>
        <v>44150</v>
      </c>
      <c r="C430" s="115">
        <f t="shared" si="48"/>
        <v>44163</v>
      </c>
      <c r="D430" s="207" t="s">
        <v>501</v>
      </c>
      <c r="E430" s="108">
        <v>890</v>
      </c>
      <c r="F430" s="207" t="s">
        <v>1115</v>
      </c>
      <c r="G430" s="42">
        <v>3381549.1966283699</v>
      </c>
      <c r="H430" s="118">
        <f>(E430/G430)*100000</f>
        <v>26.319297701993793</v>
      </c>
    </row>
    <row r="431" spans="1:8" x14ac:dyDescent="0.3">
      <c r="A431" s="115">
        <v>44167</v>
      </c>
      <c r="B431" s="115">
        <f t="shared" si="47"/>
        <v>44150</v>
      </c>
      <c r="C431" s="115">
        <f t="shared" si="48"/>
        <v>44163</v>
      </c>
      <c r="D431" s="207" t="s">
        <v>10</v>
      </c>
      <c r="E431" s="108">
        <v>3</v>
      </c>
      <c r="F431" s="207" t="s">
        <v>1115</v>
      </c>
    </row>
    <row r="432" spans="1:8" x14ac:dyDescent="0.3">
      <c r="A432" s="115">
        <v>44167</v>
      </c>
      <c r="B432" s="115">
        <f t="shared" si="47"/>
        <v>44150</v>
      </c>
      <c r="C432" s="115">
        <f t="shared" si="48"/>
        <v>44163</v>
      </c>
      <c r="D432" s="207" t="s">
        <v>496</v>
      </c>
      <c r="E432" s="108">
        <v>0</v>
      </c>
      <c r="F432" s="207" t="s">
        <v>1115</v>
      </c>
    </row>
    <row r="433" spans="1:8" x14ac:dyDescent="0.3">
      <c r="A433" s="115">
        <v>44167</v>
      </c>
      <c r="B433" s="115">
        <f t="shared" si="47"/>
        <v>44150</v>
      </c>
      <c r="C433" s="115">
        <f t="shared" si="48"/>
        <v>44163</v>
      </c>
      <c r="D433" s="207" t="s">
        <v>438</v>
      </c>
      <c r="E433" s="108">
        <v>46</v>
      </c>
      <c r="F433" s="207" t="s">
        <v>1115</v>
      </c>
    </row>
    <row r="434" spans="1:8" x14ac:dyDescent="0.3">
      <c r="A434" s="115">
        <v>44167</v>
      </c>
      <c r="B434" s="115">
        <f t="shared" si="47"/>
        <v>44150</v>
      </c>
      <c r="C434" s="115">
        <f t="shared" si="48"/>
        <v>44163</v>
      </c>
      <c r="D434" s="207" t="s">
        <v>575</v>
      </c>
      <c r="E434" s="108">
        <v>322</v>
      </c>
      <c r="F434" s="207" t="s">
        <v>1116</v>
      </c>
      <c r="G434" s="42">
        <v>859094.84590376099</v>
      </c>
      <c r="H434" s="118">
        <f>(E434/G434)*100000</f>
        <v>37.48130972212487</v>
      </c>
    </row>
    <row r="435" spans="1:8" x14ac:dyDescent="0.3">
      <c r="A435" s="115">
        <v>44167</v>
      </c>
      <c r="B435" s="115">
        <f t="shared" si="47"/>
        <v>44150</v>
      </c>
      <c r="C435" s="115">
        <f t="shared" si="48"/>
        <v>44163</v>
      </c>
      <c r="D435" s="207" t="s">
        <v>1117</v>
      </c>
      <c r="E435" s="108">
        <v>1100</v>
      </c>
      <c r="F435" s="207" t="s">
        <v>1116</v>
      </c>
      <c r="G435" s="42">
        <v>6102484.0653101401</v>
      </c>
      <c r="H435" s="118">
        <f>(E435/G435)*100000</f>
        <v>18.025446494043337</v>
      </c>
    </row>
    <row r="436" spans="1:8" x14ac:dyDescent="0.3">
      <c r="A436" s="115">
        <v>44167</v>
      </c>
      <c r="B436" s="115">
        <f t="shared" si="47"/>
        <v>44150</v>
      </c>
      <c r="C436" s="115">
        <f t="shared" si="48"/>
        <v>44163</v>
      </c>
      <c r="D436" s="207" t="s">
        <v>438</v>
      </c>
      <c r="E436" s="108">
        <v>434</v>
      </c>
      <c r="F436" s="207" t="s">
        <v>1116</v>
      </c>
    </row>
    <row r="437" spans="1:8" x14ac:dyDescent="0.3">
      <c r="A437" s="115">
        <v>44167</v>
      </c>
      <c r="B437" s="115">
        <f t="shared" si="47"/>
        <v>44150</v>
      </c>
      <c r="C437" s="115">
        <f t="shared" si="48"/>
        <v>44163</v>
      </c>
      <c r="D437" s="207" t="s">
        <v>1118</v>
      </c>
      <c r="E437" s="108" t="s">
        <v>495</v>
      </c>
      <c r="F437" s="207" t="s">
        <v>1119</v>
      </c>
      <c r="G437" s="42">
        <v>33372.236182817898</v>
      </c>
    </row>
    <row r="438" spans="1:8" x14ac:dyDescent="0.3">
      <c r="A438" s="115">
        <v>44167</v>
      </c>
      <c r="B438" s="115">
        <f t="shared" si="47"/>
        <v>44150</v>
      </c>
      <c r="C438" s="115">
        <f t="shared" si="48"/>
        <v>44163</v>
      </c>
      <c r="D438" s="207" t="s">
        <v>1120</v>
      </c>
      <c r="E438" s="108">
        <v>81</v>
      </c>
      <c r="F438" s="207" t="s">
        <v>1119</v>
      </c>
      <c r="G438" s="42">
        <v>500166.53766896902</v>
      </c>
      <c r="H438" s="118">
        <f>(E438/G438)*100000</f>
        <v>16.194605976141723</v>
      </c>
    </row>
    <row r="439" spans="1:8" x14ac:dyDescent="0.3">
      <c r="A439" s="115">
        <v>44167</v>
      </c>
      <c r="B439" s="115">
        <f t="shared" si="47"/>
        <v>44150</v>
      </c>
      <c r="C439" s="115">
        <f t="shared" si="48"/>
        <v>44163</v>
      </c>
      <c r="D439" s="207" t="s">
        <v>1121</v>
      </c>
      <c r="E439" s="108">
        <v>162</v>
      </c>
      <c r="F439" s="207" t="s">
        <v>1119</v>
      </c>
      <c r="G439" s="42">
        <v>626125.99984104198</v>
      </c>
      <c r="H439" s="118">
        <f>(E439/G439)*100000</f>
        <v>25.873386513437843</v>
      </c>
    </row>
    <row r="440" spans="1:8" x14ac:dyDescent="0.3">
      <c r="A440" s="115">
        <v>44167</v>
      </c>
      <c r="B440" s="115">
        <f t="shared" si="47"/>
        <v>44150</v>
      </c>
      <c r="C440" s="115">
        <f t="shared" si="48"/>
        <v>44163</v>
      </c>
      <c r="D440" s="207" t="s">
        <v>1122</v>
      </c>
      <c r="E440" s="108">
        <v>0</v>
      </c>
      <c r="F440" s="207" t="s">
        <v>1119</v>
      </c>
      <c r="G440" s="42">
        <v>6429.2044896248999</v>
      </c>
      <c r="H440" s="118">
        <f>(E440/G440)*100000</f>
        <v>0</v>
      </c>
    </row>
    <row r="441" spans="1:8" x14ac:dyDescent="0.3">
      <c r="A441" s="115">
        <v>44167</v>
      </c>
      <c r="B441" s="115">
        <f t="shared" si="47"/>
        <v>44150</v>
      </c>
      <c r="C441" s="115">
        <f t="shared" si="48"/>
        <v>44163</v>
      </c>
      <c r="D441" s="207" t="s">
        <v>10</v>
      </c>
      <c r="E441" s="108">
        <v>276</v>
      </c>
      <c r="F441" s="207" t="s">
        <v>1119</v>
      </c>
    </row>
    <row r="442" spans="1:8" x14ac:dyDescent="0.3">
      <c r="A442" s="115">
        <v>44167</v>
      </c>
      <c r="B442" s="115">
        <f t="shared" si="47"/>
        <v>44150</v>
      </c>
      <c r="C442" s="115">
        <f t="shared" si="48"/>
        <v>44163</v>
      </c>
      <c r="D442" s="207" t="s">
        <v>438</v>
      </c>
      <c r="E442" s="108">
        <v>111</v>
      </c>
      <c r="F442" s="207" t="s">
        <v>1119</v>
      </c>
    </row>
    <row r="443" spans="1:8" x14ac:dyDescent="0.3">
      <c r="A443" s="115">
        <v>44167</v>
      </c>
      <c r="B443" s="115">
        <f t="shared" si="47"/>
        <v>44150</v>
      </c>
      <c r="C443" s="115">
        <f t="shared" si="48"/>
        <v>44163</v>
      </c>
      <c r="D443" s="207" t="s">
        <v>1123</v>
      </c>
      <c r="E443" s="108">
        <v>1043</v>
      </c>
      <c r="F443" s="207" t="s">
        <v>1119</v>
      </c>
      <c r="G443" s="42">
        <v>5614787.9454099098</v>
      </c>
      <c r="H443" s="118">
        <f t="shared" ref="H443:H453" si="49">(E443/G443)*100000</f>
        <v>18.57594641401645</v>
      </c>
    </row>
    <row r="444" spans="1:8" x14ac:dyDescent="0.3">
      <c r="A444" s="115">
        <v>44174</v>
      </c>
      <c r="B444" s="115">
        <v>44157</v>
      </c>
      <c r="C444" s="115">
        <v>44170</v>
      </c>
      <c r="D444" s="207" t="s">
        <v>1112</v>
      </c>
      <c r="E444" s="108">
        <v>16</v>
      </c>
      <c r="F444" s="207" t="s">
        <v>409</v>
      </c>
      <c r="G444" s="42">
        <v>884369.16814270813</v>
      </c>
      <c r="H444" s="118">
        <f t="shared" si="49"/>
        <v>1.8091992096018124</v>
      </c>
    </row>
    <row r="445" spans="1:8" x14ac:dyDescent="0.3">
      <c r="A445" s="115">
        <v>44174</v>
      </c>
      <c r="B445" s="115">
        <v>44157</v>
      </c>
      <c r="C445" s="115">
        <v>44170</v>
      </c>
      <c r="D445" s="207" t="s">
        <v>1113</v>
      </c>
      <c r="E445" s="108">
        <v>11</v>
      </c>
      <c r="F445" s="207" t="s">
        <v>409</v>
      </c>
      <c r="G445" s="42">
        <v>498212.35653671267</v>
      </c>
      <c r="H445" s="118">
        <f t="shared" si="49"/>
        <v>2.2078938540315836</v>
      </c>
    </row>
    <row r="446" spans="1:8" x14ac:dyDescent="0.3">
      <c r="A446" s="115">
        <v>44174</v>
      </c>
      <c r="B446" s="115">
        <v>44157</v>
      </c>
      <c r="C446" s="115">
        <v>44170</v>
      </c>
      <c r="D446" s="207" t="s">
        <v>1114</v>
      </c>
      <c r="E446" s="108">
        <v>15</v>
      </c>
      <c r="F446" s="207" t="s">
        <v>409</v>
      </c>
      <c r="G446" s="42">
        <v>201049.50031620008</v>
      </c>
      <c r="H446" s="118">
        <f t="shared" si="49"/>
        <v>7.4608491821212137</v>
      </c>
    </row>
    <row r="447" spans="1:8" x14ac:dyDescent="0.3">
      <c r="A447" s="115">
        <v>44174</v>
      </c>
      <c r="B447" s="115">
        <v>44157</v>
      </c>
      <c r="C447" s="115">
        <v>44170</v>
      </c>
      <c r="D447" s="207" t="s">
        <v>445</v>
      </c>
      <c r="E447" s="108">
        <v>99</v>
      </c>
      <c r="F447" s="207" t="s">
        <v>409</v>
      </c>
      <c r="G447" s="42">
        <v>1026828.8</v>
      </c>
      <c r="H447" s="118">
        <f t="shared" si="49"/>
        <v>9.6413345632689698</v>
      </c>
    </row>
    <row r="448" spans="1:8" x14ac:dyDescent="0.3">
      <c r="A448" s="115">
        <v>44174</v>
      </c>
      <c r="B448" s="115">
        <v>44157</v>
      </c>
      <c r="C448" s="115">
        <v>44170</v>
      </c>
      <c r="D448" s="207" t="s">
        <v>444</v>
      </c>
      <c r="E448" s="108">
        <v>131</v>
      </c>
      <c r="F448" s="207" t="s">
        <v>409</v>
      </c>
      <c r="G448" s="42">
        <v>914617.34</v>
      </c>
      <c r="H448" s="118">
        <f t="shared" si="49"/>
        <v>14.322929849547791</v>
      </c>
    </row>
    <row r="449" spans="1:8" x14ac:dyDescent="0.3">
      <c r="A449" s="115">
        <v>44174</v>
      </c>
      <c r="B449" s="115">
        <v>44157</v>
      </c>
      <c r="C449" s="115">
        <v>44170</v>
      </c>
      <c r="D449" s="207" t="s">
        <v>443</v>
      </c>
      <c r="E449" s="108">
        <v>145</v>
      </c>
      <c r="F449" s="207" t="s">
        <v>409</v>
      </c>
      <c r="G449" s="42">
        <v>841388.18</v>
      </c>
      <c r="H449" s="118">
        <f t="shared" si="49"/>
        <v>17.23342488600208</v>
      </c>
    </row>
    <row r="450" spans="1:8" x14ac:dyDescent="0.3">
      <c r="A450" s="115">
        <v>44174</v>
      </c>
      <c r="B450" s="115">
        <v>44157</v>
      </c>
      <c r="C450" s="115">
        <v>44170</v>
      </c>
      <c r="D450" s="207" t="s">
        <v>442</v>
      </c>
      <c r="E450" s="108">
        <v>324</v>
      </c>
      <c r="F450" s="207" t="s">
        <v>409</v>
      </c>
      <c r="G450" s="42">
        <v>956483.28</v>
      </c>
      <c r="H450" s="118">
        <f t="shared" si="49"/>
        <v>33.874089257472434</v>
      </c>
    </row>
    <row r="451" spans="1:8" x14ac:dyDescent="0.3">
      <c r="A451" s="115">
        <v>44174</v>
      </c>
      <c r="B451" s="115">
        <v>44157</v>
      </c>
      <c r="C451" s="115">
        <v>44170</v>
      </c>
      <c r="D451" s="207" t="s">
        <v>441</v>
      </c>
      <c r="E451" s="108">
        <v>457</v>
      </c>
      <c r="F451" s="207" t="s">
        <v>409</v>
      </c>
      <c r="G451" s="42">
        <v>841570.64</v>
      </c>
      <c r="H451" s="118">
        <f t="shared" si="49"/>
        <v>54.30322521707744</v>
      </c>
    </row>
    <row r="452" spans="1:8" x14ac:dyDescent="0.3">
      <c r="A452" s="115">
        <v>44174</v>
      </c>
      <c r="B452" s="115">
        <v>44157</v>
      </c>
      <c r="C452" s="115">
        <v>44170</v>
      </c>
      <c r="D452" s="207" t="s">
        <v>440</v>
      </c>
      <c r="E452" s="108">
        <v>482</v>
      </c>
      <c r="F452" s="207" t="s">
        <v>409</v>
      </c>
      <c r="G452" s="42">
        <v>501714.18</v>
      </c>
      <c r="H452" s="118">
        <f t="shared" si="49"/>
        <v>96.070635276842282</v>
      </c>
    </row>
    <row r="453" spans="1:8" x14ac:dyDescent="0.3">
      <c r="A453" s="115">
        <v>44174</v>
      </c>
      <c r="B453" s="115">
        <v>44157</v>
      </c>
      <c r="C453" s="115">
        <v>44170</v>
      </c>
      <c r="D453" s="207" t="s">
        <v>439</v>
      </c>
      <c r="E453" s="108">
        <v>484</v>
      </c>
      <c r="F453" s="207" t="s">
        <v>409</v>
      </c>
      <c r="G453" s="42">
        <v>293459.03999999998</v>
      </c>
      <c r="H453" s="118">
        <f t="shared" si="49"/>
        <v>164.92932028946871</v>
      </c>
    </row>
    <row r="454" spans="1:8" x14ac:dyDescent="0.3">
      <c r="A454" s="115">
        <v>44174</v>
      </c>
      <c r="B454" s="115">
        <v>44157</v>
      </c>
      <c r="C454" s="115">
        <v>44170</v>
      </c>
      <c r="D454" s="207" t="s">
        <v>438</v>
      </c>
      <c r="E454" s="108">
        <v>7</v>
      </c>
      <c r="F454" s="207" t="s">
        <v>409</v>
      </c>
    </row>
    <row r="455" spans="1:8" x14ac:dyDescent="0.3">
      <c r="A455" s="115">
        <v>44174</v>
      </c>
      <c r="B455" s="115">
        <f t="shared" ref="B455:B469" si="50">A455-17</f>
        <v>44157</v>
      </c>
      <c r="C455" s="115">
        <f t="shared" ref="C455:C469" si="51">A455-4</f>
        <v>44170</v>
      </c>
      <c r="D455" s="207" t="s">
        <v>499</v>
      </c>
      <c r="E455" s="108">
        <v>980</v>
      </c>
      <c r="F455" s="207" t="s">
        <v>1115</v>
      </c>
      <c r="G455" s="42">
        <v>3582833.32760067</v>
      </c>
      <c r="H455" s="118">
        <f>(E455/G455)*100000</f>
        <v>27.352653902443194</v>
      </c>
    </row>
    <row r="456" spans="1:8" x14ac:dyDescent="0.3">
      <c r="A456" s="115">
        <v>44174</v>
      </c>
      <c r="B456" s="115">
        <f t="shared" si="50"/>
        <v>44157</v>
      </c>
      <c r="C456" s="115">
        <f t="shared" si="51"/>
        <v>44170</v>
      </c>
      <c r="D456" s="207" t="s">
        <v>501</v>
      </c>
      <c r="E456" s="108">
        <v>1076</v>
      </c>
      <c r="F456" s="207" t="s">
        <v>1115</v>
      </c>
      <c r="G456" s="42">
        <v>3381549.1966283699</v>
      </c>
      <c r="H456" s="118">
        <f>(E456/G456)*100000</f>
        <v>31.8197351992644</v>
      </c>
    </row>
    <row r="457" spans="1:8" x14ac:dyDescent="0.3">
      <c r="A457" s="115">
        <v>44174</v>
      </c>
      <c r="B457" s="115">
        <f t="shared" si="50"/>
        <v>44157</v>
      </c>
      <c r="C457" s="115">
        <f t="shared" si="51"/>
        <v>44170</v>
      </c>
      <c r="D457" s="207" t="s">
        <v>10</v>
      </c>
      <c r="E457" s="108">
        <v>1</v>
      </c>
      <c r="F457" s="207" t="s">
        <v>1115</v>
      </c>
    </row>
    <row r="458" spans="1:8" x14ac:dyDescent="0.3">
      <c r="A458" s="115">
        <v>44174</v>
      </c>
      <c r="B458" s="115">
        <f t="shared" si="50"/>
        <v>44157</v>
      </c>
      <c r="C458" s="115">
        <f t="shared" si="51"/>
        <v>44170</v>
      </c>
      <c r="D458" s="207" t="s">
        <v>496</v>
      </c>
      <c r="E458" s="108" t="s">
        <v>495</v>
      </c>
      <c r="F458" s="207" t="s">
        <v>1115</v>
      </c>
    </row>
    <row r="459" spans="1:8" x14ac:dyDescent="0.3">
      <c r="A459" s="115">
        <v>44174</v>
      </c>
      <c r="B459" s="115">
        <f t="shared" si="50"/>
        <v>44157</v>
      </c>
      <c r="C459" s="115">
        <f t="shared" si="51"/>
        <v>44170</v>
      </c>
      <c r="D459" s="207" t="s">
        <v>438</v>
      </c>
      <c r="E459" s="108">
        <v>59</v>
      </c>
      <c r="F459" s="207" t="s">
        <v>1115</v>
      </c>
    </row>
    <row r="460" spans="1:8" x14ac:dyDescent="0.3">
      <c r="A460" s="115">
        <v>44174</v>
      </c>
      <c r="B460" s="115">
        <f t="shared" si="50"/>
        <v>44157</v>
      </c>
      <c r="C460" s="115">
        <f t="shared" si="51"/>
        <v>44170</v>
      </c>
      <c r="D460" s="207" t="s">
        <v>575</v>
      </c>
      <c r="E460" s="108">
        <v>352</v>
      </c>
      <c r="F460" s="207" t="s">
        <v>1116</v>
      </c>
      <c r="G460" s="42">
        <v>859094.84590376099</v>
      </c>
      <c r="H460" s="118">
        <f>(E460/G460)*100000</f>
        <v>40.973357211763826</v>
      </c>
    </row>
    <row r="461" spans="1:8" x14ac:dyDescent="0.3">
      <c r="A461" s="115">
        <v>44174</v>
      </c>
      <c r="B461" s="115">
        <f t="shared" si="50"/>
        <v>44157</v>
      </c>
      <c r="C461" s="115">
        <f t="shared" si="51"/>
        <v>44170</v>
      </c>
      <c r="D461" s="207" t="s">
        <v>1117</v>
      </c>
      <c r="E461" s="108">
        <v>1375</v>
      </c>
      <c r="F461" s="207" t="s">
        <v>1116</v>
      </c>
      <c r="G461" s="42">
        <v>6102484.0653101401</v>
      </c>
      <c r="H461" s="118">
        <f>(E461/G461)*100000</f>
        <v>22.531808117554174</v>
      </c>
    </row>
    <row r="462" spans="1:8" x14ac:dyDescent="0.3">
      <c r="A462" s="115">
        <v>44174</v>
      </c>
      <c r="B462" s="115">
        <f t="shared" si="50"/>
        <v>44157</v>
      </c>
      <c r="C462" s="115">
        <f t="shared" si="51"/>
        <v>44170</v>
      </c>
      <c r="D462" s="207" t="s">
        <v>438</v>
      </c>
      <c r="E462" s="108">
        <v>571</v>
      </c>
      <c r="F462" s="207" t="s">
        <v>1116</v>
      </c>
    </row>
    <row r="463" spans="1:8" x14ac:dyDescent="0.3">
      <c r="A463" s="115">
        <v>44174</v>
      </c>
      <c r="B463" s="115">
        <f t="shared" si="50"/>
        <v>44157</v>
      </c>
      <c r="C463" s="115">
        <f t="shared" si="51"/>
        <v>44170</v>
      </c>
      <c r="D463" s="207" t="s">
        <v>1118</v>
      </c>
      <c r="E463" s="108">
        <v>0</v>
      </c>
      <c r="F463" s="207" t="s">
        <v>1119</v>
      </c>
      <c r="G463" s="42">
        <v>33372.236182817898</v>
      </c>
      <c r="H463" s="118">
        <f>(E463/G463)*100000</f>
        <v>0</v>
      </c>
    </row>
    <row r="464" spans="1:8" x14ac:dyDescent="0.3">
      <c r="A464" s="115">
        <v>44174</v>
      </c>
      <c r="B464" s="115">
        <f t="shared" si="50"/>
        <v>44157</v>
      </c>
      <c r="C464" s="115">
        <f t="shared" si="51"/>
        <v>44170</v>
      </c>
      <c r="D464" s="207" t="s">
        <v>1120</v>
      </c>
      <c r="E464" s="108">
        <v>108</v>
      </c>
      <c r="F464" s="207" t="s">
        <v>1119</v>
      </c>
      <c r="G464" s="42">
        <v>500166.53766896902</v>
      </c>
      <c r="H464" s="118">
        <f>(E464/G464)*100000</f>
        <v>21.592807968188964</v>
      </c>
    </row>
    <row r="465" spans="1:8" x14ac:dyDescent="0.3">
      <c r="A465" s="115">
        <v>44174</v>
      </c>
      <c r="B465" s="115">
        <f t="shared" si="50"/>
        <v>44157</v>
      </c>
      <c r="C465" s="115">
        <f t="shared" si="51"/>
        <v>44170</v>
      </c>
      <c r="D465" s="207" t="s">
        <v>1121</v>
      </c>
      <c r="E465" s="108">
        <v>203</v>
      </c>
      <c r="F465" s="207" t="s">
        <v>1119</v>
      </c>
      <c r="G465" s="42">
        <v>626125.99984104198</v>
      </c>
      <c r="H465" s="118">
        <f>(E465/G465)*100000</f>
        <v>32.42158927301162</v>
      </c>
    </row>
    <row r="466" spans="1:8" x14ac:dyDescent="0.3">
      <c r="A466" s="115">
        <v>44174</v>
      </c>
      <c r="B466" s="115">
        <f t="shared" si="50"/>
        <v>44157</v>
      </c>
      <c r="C466" s="115">
        <f t="shared" si="51"/>
        <v>44170</v>
      </c>
      <c r="D466" s="207" t="s">
        <v>1122</v>
      </c>
      <c r="E466" s="108" t="s">
        <v>495</v>
      </c>
      <c r="F466" s="207" t="s">
        <v>1119</v>
      </c>
      <c r="G466" s="42">
        <v>6429.2044896248999</v>
      </c>
    </row>
    <row r="467" spans="1:8" x14ac:dyDescent="0.3">
      <c r="A467" s="115">
        <v>44174</v>
      </c>
      <c r="B467" s="115">
        <f t="shared" si="50"/>
        <v>44157</v>
      </c>
      <c r="C467" s="115">
        <f t="shared" si="51"/>
        <v>44170</v>
      </c>
      <c r="D467" s="207" t="s">
        <v>10</v>
      </c>
      <c r="E467" s="108">
        <v>309</v>
      </c>
      <c r="F467" s="207" t="s">
        <v>1119</v>
      </c>
    </row>
    <row r="468" spans="1:8" x14ac:dyDescent="0.3">
      <c r="A468" s="115">
        <v>44174</v>
      </c>
      <c r="B468" s="115">
        <f t="shared" si="50"/>
        <v>44157</v>
      </c>
      <c r="C468" s="115">
        <f t="shared" si="51"/>
        <v>44170</v>
      </c>
      <c r="D468" s="207" t="s">
        <v>438</v>
      </c>
      <c r="E468" s="108">
        <v>110</v>
      </c>
      <c r="F468" s="207" t="s">
        <v>1119</v>
      </c>
    </row>
    <row r="469" spans="1:8" x14ac:dyDescent="0.3">
      <c r="A469" s="115">
        <v>44174</v>
      </c>
      <c r="B469" s="115">
        <f t="shared" si="50"/>
        <v>44157</v>
      </c>
      <c r="C469" s="115">
        <f t="shared" si="51"/>
        <v>44170</v>
      </c>
      <c r="D469" s="207" t="s">
        <v>1123</v>
      </c>
      <c r="E469" s="108">
        <v>1304</v>
      </c>
      <c r="F469" s="207" t="s">
        <v>1119</v>
      </c>
      <c r="G469" s="42">
        <v>5614787.9454099098</v>
      </c>
      <c r="H469" s="118">
        <f t="shared" ref="H469:H479" si="52">(E469/G469)*100000</f>
        <v>23.224385545424209</v>
      </c>
    </row>
    <row r="470" spans="1:8" x14ac:dyDescent="0.3">
      <c r="A470" s="115">
        <v>44181</v>
      </c>
      <c r="B470" s="115">
        <v>44164</v>
      </c>
      <c r="C470" s="115">
        <v>44177</v>
      </c>
      <c r="D470" s="207" t="s">
        <v>1112</v>
      </c>
      <c r="E470" s="108">
        <v>28</v>
      </c>
      <c r="F470" s="207" t="s">
        <v>409</v>
      </c>
      <c r="G470" s="42">
        <v>884369.16814270813</v>
      </c>
      <c r="H470" s="118">
        <f t="shared" si="52"/>
        <v>3.1660986168031724</v>
      </c>
    </row>
    <row r="471" spans="1:8" x14ac:dyDescent="0.3">
      <c r="A471" s="115">
        <v>44181</v>
      </c>
      <c r="B471" s="115">
        <v>44164</v>
      </c>
      <c r="C471" s="115">
        <v>44177</v>
      </c>
      <c r="D471" s="207" t="s">
        <v>1113</v>
      </c>
      <c r="E471" s="108">
        <v>15</v>
      </c>
      <c r="F471" s="207" t="s">
        <v>409</v>
      </c>
      <c r="G471" s="42">
        <v>498212.35653671267</v>
      </c>
      <c r="H471" s="118">
        <f t="shared" si="52"/>
        <v>3.0107643464067047</v>
      </c>
    </row>
    <row r="472" spans="1:8" x14ac:dyDescent="0.3">
      <c r="A472" s="115">
        <v>44181</v>
      </c>
      <c r="B472" s="115">
        <v>44164</v>
      </c>
      <c r="C472" s="115">
        <v>44177</v>
      </c>
      <c r="D472" s="207" t="s">
        <v>1114</v>
      </c>
      <c r="E472" s="108">
        <v>14</v>
      </c>
      <c r="F472" s="207" t="s">
        <v>409</v>
      </c>
      <c r="G472" s="42">
        <v>201049.50031620008</v>
      </c>
      <c r="H472" s="118">
        <f t="shared" si="52"/>
        <v>6.9634592366464654</v>
      </c>
    </row>
    <row r="473" spans="1:8" x14ac:dyDescent="0.3">
      <c r="A473" s="115">
        <v>44181</v>
      </c>
      <c r="B473" s="115">
        <v>44164</v>
      </c>
      <c r="C473" s="115">
        <v>44177</v>
      </c>
      <c r="D473" s="207" t="s">
        <v>445</v>
      </c>
      <c r="E473" s="108">
        <v>98</v>
      </c>
      <c r="F473" s="207" t="s">
        <v>409</v>
      </c>
      <c r="G473" s="42">
        <v>1026828.8</v>
      </c>
      <c r="H473" s="118">
        <f t="shared" si="52"/>
        <v>9.5439473454581716</v>
      </c>
    </row>
    <row r="474" spans="1:8" x14ac:dyDescent="0.3">
      <c r="A474" s="115">
        <v>44181</v>
      </c>
      <c r="B474" s="115">
        <v>44164</v>
      </c>
      <c r="C474" s="115">
        <v>44177</v>
      </c>
      <c r="D474" s="207" t="s">
        <v>444</v>
      </c>
      <c r="E474" s="108">
        <v>154</v>
      </c>
      <c r="F474" s="207" t="s">
        <v>409</v>
      </c>
      <c r="G474" s="42">
        <v>914617.34</v>
      </c>
      <c r="H474" s="118">
        <f t="shared" si="52"/>
        <v>16.837642723895875</v>
      </c>
    </row>
    <row r="475" spans="1:8" x14ac:dyDescent="0.3">
      <c r="A475" s="115">
        <v>44181</v>
      </c>
      <c r="B475" s="115">
        <v>44164</v>
      </c>
      <c r="C475" s="115">
        <v>44177</v>
      </c>
      <c r="D475" s="207" t="s">
        <v>443</v>
      </c>
      <c r="E475" s="108">
        <v>193</v>
      </c>
      <c r="F475" s="207" t="s">
        <v>409</v>
      </c>
      <c r="G475" s="42">
        <v>841388.18</v>
      </c>
      <c r="H475" s="118">
        <f t="shared" si="52"/>
        <v>22.938282779299325</v>
      </c>
    </row>
    <row r="476" spans="1:8" x14ac:dyDescent="0.3">
      <c r="A476" s="115">
        <v>44181</v>
      </c>
      <c r="B476" s="115">
        <v>44164</v>
      </c>
      <c r="C476" s="115">
        <v>44177</v>
      </c>
      <c r="D476" s="207" t="s">
        <v>442</v>
      </c>
      <c r="E476" s="108">
        <v>399</v>
      </c>
      <c r="F476" s="207" t="s">
        <v>409</v>
      </c>
      <c r="G476" s="42">
        <v>956483.28</v>
      </c>
      <c r="H476" s="118">
        <f t="shared" si="52"/>
        <v>41.715313622628095</v>
      </c>
    </row>
    <row r="477" spans="1:8" x14ac:dyDescent="0.3">
      <c r="A477" s="115">
        <v>44181</v>
      </c>
      <c r="B477" s="115">
        <v>44164</v>
      </c>
      <c r="C477" s="115">
        <v>44177</v>
      </c>
      <c r="D477" s="69" t="s">
        <v>441</v>
      </c>
      <c r="E477" s="108">
        <v>577</v>
      </c>
      <c r="F477" s="207" t="s">
        <v>409</v>
      </c>
      <c r="G477" s="42">
        <v>841570.64</v>
      </c>
      <c r="H477" s="118">
        <f t="shared" si="52"/>
        <v>68.56227779048946</v>
      </c>
    </row>
    <row r="478" spans="1:8" x14ac:dyDescent="0.3">
      <c r="A478" s="115">
        <v>44181</v>
      </c>
      <c r="B478" s="115">
        <v>44164</v>
      </c>
      <c r="C478" s="115">
        <v>44177</v>
      </c>
      <c r="D478" s="69" t="s">
        <v>440</v>
      </c>
      <c r="E478" s="108">
        <v>638</v>
      </c>
      <c r="F478" s="207" t="s">
        <v>409</v>
      </c>
      <c r="G478" s="42">
        <v>501714.18</v>
      </c>
      <c r="H478" s="118">
        <f t="shared" si="52"/>
        <v>127.16403590586178</v>
      </c>
    </row>
    <row r="479" spans="1:8" x14ac:dyDescent="0.3">
      <c r="A479" s="115">
        <v>44181</v>
      </c>
      <c r="B479" s="115">
        <v>44164</v>
      </c>
      <c r="C479" s="115">
        <v>44177</v>
      </c>
      <c r="D479" s="69" t="s">
        <v>439</v>
      </c>
      <c r="E479" s="108">
        <v>668</v>
      </c>
      <c r="F479" s="207" t="s">
        <v>409</v>
      </c>
      <c r="G479" s="42">
        <v>293459.03999999998</v>
      </c>
      <c r="H479" s="118">
        <f t="shared" si="52"/>
        <v>227.62972304414274</v>
      </c>
    </row>
    <row r="480" spans="1:8" x14ac:dyDescent="0.3">
      <c r="A480" s="115">
        <v>44181</v>
      </c>
      <c r="B480" s="115">
        <v>44164</v>
      </c>
      <c r="C480" s="115">
        <v>44177</v>
      </c>
      <c r="D480" s="69" t="s">
        <v>438</v>
      </c>
      <c r="E480" s="108">
        <v>14</v>
      </c>
      <c r="F480" s="207" t="s">
        <v>409</v>
      </c>
    </row>
    <row r="481" spans="1:8" x14ac:dyDescent="0.3">
      <c r="A481" s="115">
        <v>44181</v>
      </c>
      <c r="B481" s="115">
        <f t="shared" ref="B481:B495" si="53">A481-17</f>
        <v>44164</v>
      </c>
      <c r="C481" s="115">
        <f t="shared" ref="C481:C495" si="54">A481-4</f>
        <v>44177</v>
      </c>
      <c r="D481" s="207" t="s">
        <v>499</v>
      </c>
      <c r="E481" s="108">
        <v>1261</v>
      </c>
      <c r="F481" s="207" t="s">
        <v>1115</v>
      </c>
      <c r="G481" s="42">
        <v>3582833.32760067</v>
      </c>
      <c r="H481" s="118">
        <f>(E481/G481)*100000</f>
        <v>35.195608745898845</v>
      </c>
    </row>
    <row r="482" spans="1:8" x14ac:dyDescent="0.3">
      <c r="A482" s="115">
        <v>44181</v>
      </c>
      <c r="B482" s="115">
        <f t="shared" si="53"/>
        <v>44164</v>
      </c>
      <c r="C482" s="115">
        <f t="shared" si="54"/>
        <v>44177</v>
      </c>
      <c r="D482" s="207" t="s">
        <v>501</v>
      </c>
      <c r="E482" s="108">
        <v>1362</v>
      </c>
      <c r="F482" s="207" t="s">
        <v>1115</v>
      </c>
      <c r="G482" s="42">
        <v>3381549.1966283699</v>
      </c>
      <c r="H482" s="118">
        <f>(E482/G482)*100000</f>
        <v>40.277397157433192</v>
      </c>
    </row>
    <row r="483" spans="1:8" x14ac:dyDescent="0.3">
      <c r="A483" s="115">
        <v>44181</v>
      </c>
      <c r="B483" s="115">
        <f t="shared" si="53"/>
        <v>44164</v>
      </c>
      <c r="C483" s="115">
        <f t="shared" si="54"/>
        <v>44177</v>
      </c>
      <c r="D483" s="207" t="s">
        <v>10</v>
      </c>
      <c r="E483" s="108">
        <v>1</v>
      </c>
      <c r="F483" s="207" t="s">
        <v>1115</v>
      </c>
    </row>
    <row r="484" spans="1:8" x14ac:dyDescent="0.3">
      <c r="A484" s="115">
        <v>44181</v>
      </c>
      <c r="B484" s="115">
        <f t="shared" si="53"/>
        <v>44164</v>
      </c>
      <c r="C484" s="115">
        <f t="shared" si="54"/>
        <v>44177</v>
      </c>
      <c r="D484" s="207" t="s">
        <v>496</v>
      </c>
      <c r="E484" s="108" t="s">
        <v>495</v>
      </c>
      <c r="F484" s="207" t="s">
        <v>1115</v>
      </c>
    </row>
    <row r="485" spans="1:8" x14ac:dyDescent="0.3">
      <c r="A485" s="115">
        <v>44181</v>
      </c>
      <c r="B485" s="115">
        <f t="shared" si="53"/>
        <v>44164</v>
      </c>
      <c r="C485" s="115">
        <f t="shared" si="54"/>
        <v>44177</v>
      </c>
      <c r="D485" s="207" t="s">
        <v>438</v>
      </c>
      <c r="E485" s="108">
        <v>99</v>
      </c>
      <c r="F485" s="207" t="s">
        <v>1115</v>
      </c>
    </row>
    <row r="486" spans="1:8" x14ac:dyDescent="0.3">
      <c r="A486" s="115">
        <v>44181</v>
      </c>
      <c r="B486" s="115">
        <f t="shared" si="53"/>
        <v>44164</v>
      </c>
      <c r="C486" s="115">
        <f t="shared" si="54"/>
        <v>44177</v>
      </c>
      <c r="D486" s="207" t="s">
        <v>575</v>
      </c>
      <c r="E486" s="108">
        <v>404</v>
      </c>
      <c r="F486" s="207" t="s">
        <v>1116</v>
      </c>
      <c r="G486" s="42">
        <v>859094.84590376099</v>
      </c>
      <c r="H486" s="118">
        <f>(E486/G486)*100000</f>
        <v>47.026239527138031</v>
      </c>
    </row>
    <row r="487" spans="1:8" x14ac:dyDescent="0.3">
      <c r="A487" s="115">
        <v>44181</v>
      </c>
      <c r="B487" s="115">
        <f t="shared" si="53"/>
        <v>44164</v>
      </c>
      <c r="C487" s="115">
        <f t="shared" si="54"/>
        <v>44177</v>
      </c>
      <c r="D487" s="207" t="s">
        <v>1117</v>
      </c>
      <c r="E487" s="108">
        <v>1855</v>
      </c>
      <c r="F487" s="207" t="s">
        <v>1116</v>
      </c>
      <c r="G487" s="42">
        <v>6102484.0653101401</v>
      </c>
      <c r="H487" s="118">
        <f>(E487/G487)*100000</f>
        <v>30.397457496773086</v>
      </c>
    </row>
    <row r="488" spans="1:8" x14ac:dyDescent="0.3">
      <c r="A488" s="115">
        <v>44181</v>
      </c>
      <c r="B488" s="115">
        <f t="shared" si="53"/>
        <v>44164</v>
      </c>
      <c r="C488" s="115">
        <f t="shared" si="54"/>
        <v>44177</v>
      </c>
      <c r="D488" s="207" t="s">
        <v>438</v>
      </c>
      <c r="E488" s="108">
        <v>686</v>
      </c>
      <c r="F488" s="207" t="s">
        <v>1116</v>
      </c>
    </row>
    <row r="489" spans="1:8" x14ac:dyDescent="0.3">
      <c r="A489" s="115">
        <v>44181</v>
      </c>
      <c r="B489" s="115">
        <f t="shared" si="53"/>
        <v>44164</v>
      </c>
      <c r="C489" s="115">
        <f t="shared" si="54"/>
        <v>44177</v>
      </c>
      <c r="D489" s="207" t="s">
        <v>1118</v>
      </c>
      <c r="E489" s="108" t="s">
        <v>495</v>
      </c>
      <c r="F489" s="207" t="s">
        <v>1119</v>
      </c>
      <c r="G489" s="42">
        <v>33372.236182817898</v>
      </c>
    </row>
    <row r="490" spans="1:8" x14ac:dyDescent="0.3">
      <c r="A490" s="115">
        <v>44181</v>
      </c>
      <c r="B490" s="115">
        <f t="shared" si="53"/>
        <v>44164</v>
      </c>
      <c r="C490" s="115">
        <f t="shared" si="54"/>
        <v>44177</v>
      </c>
      <c r="D490" s="207" t="s">
        <v>1120</v>
      </c>
      <c r="E490" s="108">
        <v>125</v>
      </c>
      <c r="F490" s="207" t="s">
        <v>1119</v>
      </c>
      <c r="G490" s="42">
        <v>500166.53766896902</v>
      </c>
      <c r="H490" s="118">
        <f>(E490/G490)*100000</f>
        <v>24.991675889107601</v>
      </c>
    </row>
    <row r="491" spans="1:8" x14ac:dyDescent="0.3">
      <c r="A491" s="115">
        <v>44181</v>
      </c>
      <c r="B491" s="115">
        <f t="shared" si="53"/>
        <v>44164</v>
      </c>
      <c r="C491" s="115">
        <f t="shared" si="54"/>
        <v>44177</v>
      </c>
      <c r="D491" s="207" t="s">
        <v>1121</v>
      </c>
      <c r="E491" s="108">
        <v>244</v>
      </c>
      <c r="F491" s="207" t="s">
        <v>1119</v>
      </c>
      <c r="G491" s="42">
        <v>626125.99984104198</v>
      </c>
      <c r="H491" s="118">
        <f>(E491/G491)*100000</f>
        <v>38.969792032585396</v>
      </c>
    </row>
    <row r="492" spans="1:8" x14ac:dyDescent="0.3">
      <c r="A492" s="115">
        <v>44181</v>
      </c>
      <c r="B492" s="115">
        <f t="shared" si="53"/>
        <v>44164</v>
      </c>
      <c r="C492" s="115">
        <f t="shared" si="54"/>
        <v>44177</v>
      </c>
      <c r="D492" s="207" t="s">
        <v>1122</v>
      </c>
      <c r="E492" s="108" t="s">
        <v>495</v>
      </c>
      <c r="F492" s="207" t="s">
        <v>1119</v>
      </c>
      <c r="G492" s="42">
        <v>6429.2044896248999</v>
      </c>
    </row>
    <row r="493" spans="1:8" x14ac:dyDescent="0.3">
      <c r="A493" s="115">
        <v>44181</v>
      </c>
      <c r="B493" s="115">
        <f t="shared" si="53"/>
        <v>44164</v>
      </c>
      <c r="C493" s="115">
        <f t="shared" si="54"/>
        <v>44177</v>
      </c>
      <c r="D493" s="207" t="s">
        <v>10</v>
      </c>
      <c r="E493" s="108">
        <v>399</v>
      </c>
      <c r="F493" s="207" t="s">
        <v>1119</v>
      </c>
    </row>
    <row r="494" spans="1:8" x14ac:dyDescent="0.3">
      <c r="A494" s="115">
        <v>44181</v>
      </c>
      <c r="B494" s="115">
        <f t="shared" si="53"/>
        <v>44164</v>
      </c>
      <c r="C494" s="115">
        <f t="shared" si="54"/>
        <v>44177</v>
      </c>
      <c r="D494" s="207" t="s">
        <v>438</v>
      </c>
      <c r="E494" s="108">
        <v>140</v>
      </c>
      <c r="F494" s="207" t="s">
        <v>1119</v>
      </c>
    </row>
    <row r="495" spans="1:8" x14ac:dyDescent="0.3">
      <c r="A495" s="115">
        <v>44181</v>
      </c>
      <c r="B495" s="115">
        <f t="shared" si="53"/>
        <v>44164</v>
      </c>
      <c r="C495" s="115">
        <f t="shared" si="54"/>
        <v>44177</v>
      </c>
      <c r="D495" s="207" t="s">
        <v>1123</v>
      </c>
      <c r="E495" s="108">
        <v>1714</v>
      </c>
      <c r="F495" s="207" t="s">
        <v>1119</v>
      </c>
      <c r="G495" s="42">
        <v>5614787.9454099098</v>
      </c>
      <c r="H495" s="118">
        <f t="shared" ref="H495:H505" si="55">(E495/G495)*100000</f>
        <v>30.526531307405744</v>
      </c>
    </row>
    <row r="496" spans="1:8" x14ac:dyDescent="0.3">
      <c r="A496" s="115">
        <v>44188</v>
      </c>
      <c r="B496" s="115">
        <v>44171</v>
      </c>
      <c r="C496" s="115">
        <v>44184</v>
      </c>
      <c r="D496" s="207" t="s">
        <v>1112</v>
      </c>
      <c r="E496" s="108">
        <v>26</v>
      </c>
      <c r="F496" s="207" t="s">
        <v>409</v>
      </c>
      <c r="G496" s="42">
        <v>884369.16814270813</v>
      </c>
      <c r="H496" s="118">
        <f t="shared" si="55"/>
        <v>2.9399487156029451</v>
      </c>
    </row>
    <row r="497" spans="1:8" x14ac:dyDescent="0.3">
      <c r="A497" s="115">
        <v>44188</v>
      </c>
      <c r="B497" s="115">
        <v>44171</v>
      </c>
      <c r="C497" s="115">
        <v>44184</v>
      </c>
      <c r="D497" s="207" t="s">
        <v>1113</v>
      </c>
      <c r="E497" s="108">
        <v>15</v>
      </c>
      <c r="F497" s="207" t="s">
        <v>409</v>
      </c>
      <c r="G497" s="42">
        <v>498212.35653671267</v>
      </c>
      <c r="H497" s="118">
        <f t="shared" si="55"/>
        <v>3.0107643464067047</v>
      </c>
    </row>
    <row r="498" spans="1:8" x14ac:dyDescent="0.3">
      <c r="A498" s="115">
        <v>44188</v>
      </c>
      <c r="B498" s="115">
        <v>44171</v>
      </c>
      <c r="C498" s="115">
        <v>44184</v>
      </c>
      <c r="D498" s="207" t="s">
        <v>1114</v>
      </c>
      <c r="E498" s="108">
        <v>10</v>
      </c>
      <c r="F498" s="207" t="s">
        <v>409</v>
      </c>
      <c r="G498" s="42">
        <v>201049.50031620008</v>
      </c>
      <c r="H498" s="118">
        <f t="shared" si="55"/>
        <v>4.9738994547474755</v>
      </c>
    </row>
    <row r="499" spans="1:8" x14ac:dyDescent="0.3">
      <c r="A499" s="115">
        <v>44188</v>
      </c>
      <c r="B499" s="115">
        <v>44171</v>
      </c>
      <c r="C499" s="115">
        <v>44184</v>
      </c>
      <c r="D499" s="207" t="s">
        <v>445</v>
      </c>
      <c r="E499" s="108">
        <v>76</v>
      </c>
      <c r="F499" s="207" t="s">
        <v>409</v>
      </c>
      <c r="G499" s="42">
        <v>1026828.8</v>
      </c>
      <c r="H499" s="118">
        <f t="shared" si="55"/>
        <v>7.4014285536206224</v>
      </c>
    </row>
    <row r="500" spans="1:8" x14ac:dyDescent="0.3">
      <c r="A500" s="115">
        <v>44188</v>
      </c>
      <c r="B500" s="115">
        <v>44171</v>
      </c>
      <c r="C500" s="115">
        <v>44184</v>
      </c>
      <c r="D500" s="207" t="s">
        <v>444</v>
      </c>
      <c r="E500" s="108">
        <v>163</v>
      </c>
      <c r="F500" s="207" t="s">
        <v>409</v>
      </c>
      <c r="G500" s="42">
        <v>914617.34</v>
      </c>
      <c r="H500" s="118">
        <f t="shared" si="55"/>
        <v>17.821660805162519</v>
      </c>
    </row>
    <row r="501" spans="1:8" x14ac:dyDescent="0.3">
      <c r="A501" s="115">
        <v>44188</v>
      </c>
      <c r="B501" s="115">
        <v>44171</v>
      </c>
      <c r="C501" s="115">
        <v>44184</v>
      </c>
      <c r="D501" s="207" t="s">
        <v>443</v>
      </c>
      <c r="E501" s="108">
        <v>211</v>
      </c>
      <c r="F501" s="207" t="s">
        <v>409</v>
      </c>
      <c r="G501" s="42">
        <v>841388.18</v>
      </c>
      <c r="H501" s="118">
        <f t="shared" si="55"/>
        <v>25.07760448928579</v>
      </c>
    </row>
    <row r="502" spans="1:8" x14ac:dyDescent="0.3">
      <c r="A502" s="115">
        <v>44188</v>
      </c>
      <c r="B502" s="115">
        <v>44171</v>
      </c>
      <c r="C502" s="115">
        <v>44184</v>
      </c>
      <c r="D502" s="207" t="s">
        <v>442</v>
      </c>
      <c r="E502" s="108">
        <v>434</v>
      </c>
      <c r="F502" s="207" t="s">
        <v>409</v>
      </c>
      <c r="G502" s="42">
        <v>956483.28</v>
      </c>
      <c r="H502" s="118">
        <f t="shared" si="55"/>
        <v>45.374551659700735</v>
      </c>
    </row>
    <row r="503" spans="1:8" x14ac:dyDescent="0.3">
      <c r="A503" s="115">
        <v>44188</v>
      </c>
      <c r="B503" s="115">
        <v>44171</v>
      </c>
      <c r="C503" s="115">
        <v>44184</v>
      </c>
      <c r="D503" s="207" t="s">
        <v>441</v>
      </c>
      <c r="E503" s="108">
        <v>617</v>
      </c>
      <c r="F503" s="207" t="s">
        <v>409</v>
      </c>
      <c r="G503" s="42">
        <v>841570.64</v>
      </c>
      <c r="H503" s="118">
        <f t="shared" si="55"/>
        <v>73.315295314960125</v>
      </c>
    </row>
    <row r="504" spans="1:8" x14ac:dyDescent="0.3">
      <c r="A504" s="115">
        <v>44188</v>
      </c>
      <c r="B504" s="115">
        <v>44171</v>
      </c>
      <c r="C504" s="115">
        <v>44184</v>
      </c>
      <c r="D504" s="207" t="s">
        <v>440</v>
      </c>
      <c r="E504" s="108">
        <v>765</v>
      </c>
      <c r="F504" s="207" t="s">
        <v>409</v>
      </c>
      <c r="G504" s="42">
        <v>501714.18</v>
      </c>
      <c r="H504" s="118">
        <f t="shared" si="55"/>
        <v>152.47725308461483</v>
      </c>
    </row>
    <row r="505" spans="1:8" x14ac:dyDescent="0.3">
      <c r="A505" s="115">
        <v>44188</v>
      </c>
      <c r="B505" s="115">
        <v>44171</v>
      </c>
      <c r="C505" s="115">
        <v>44184</v>
      </c>
      <c r="D505" s="207" t="s">
        <v>439</v>
      </c>
      <c r="E505" s="108">
        <v>779</v>
      </c>
      <c r="F505" s="207" t="s">
        <v>409</v>
      </c>
      <c r="G505" s="42">
        <v>293459.03999999998</v>
      </c>
      <c r="H505" s="118">
        <f t="shared" si="55"/>
        <v>265.45442253201674</v>
      </c>
    </row>
    <row r="506" spans="1:8" x14ac:dyDescent="0.3">
      <c r="A506" s="115">
        <v>44188</v>
      </c>
      <c r="B506" s="115">
        <v>44171</v>
      </c>
      <c r="C506" s="115">
        <v>44184</v>
      </c>
      <c r="D506" s="207" t="s">
        <v>438</v>
      </c>
      <c r="E506" s="108">
        <v>27</v>
      </c>
      <c r="F506" s="207" t="s">
        <v>409</v>
      </c>
    </row>
    <row r="507" spans="1:8" x14ac:dyDescent="0.3">
      <c r="A507" s="115">
        <v>44188</v>
      </c>
      <c r="B507" s="115">
        <f t="shared" ref="B507:B521" si="56">A507-17</f>
        <v>44171</v>
      </c>
      <c r="C507" s="115">
        <f t="shared" ref="C507:C521" si="57">A507-4</f>
        <v>44184</v>
      </c>
      <c r="D507" s="207" t="s">
        <v>499</v>
      </c>
      <c r="E507" s="108">
        <v>1382</v>
      </c>
      <c r="F507" s="207" t="s">
        <v>1115</v>
      </c>
      <c r="G507" s="42">
        <v>3582833.32760067</v>
      </c>
      <c r="H507" s="118">
        <f>(E507/G507)*100000</f>
        <v>38.572824176710711</v>
      </c>
    </row>
    <row r="508" spans="1:8" x14ac:dyDescent="0.3">
      <c r="A508" s="115">
        <v>44188</v>
      </c>
      <c r="B508" s="115">
        <f t="shared" si="56"/>
        <v>44171</v>
      </c>
      <c r="C508" s="115">
        <f t="shared" si="57"/>
        <v>44184</v>
      </c>
      <c r="D508" s="207" t="s">
        <v>501</v>
      </c>
      <c r="E508" s="108">
        <v>1540</v>
      </c>
      <c r="F508" s="207" t="s">
        <v>1115</v>
      </c>
      <c r="G508" s="42">
        <v>3381549.1966283699</v>
      </c>
      <c r="H508" s="118">
        <f>(E508/G508)*100000</f>
        <v>45.541256697831955</v>
      </c>
    </row>
    <row r="509" spans="1:8" x14ac:dyDescent="0.3">
      <c r="A509" s="115">
        <v>44188</v>
      </c>
      <c r="B509" s="115">
        <f t="shared" si="56"/>
        <v>44171</v>
      </c>
      <c r="C509" s="115">
        <f t="shared" si="57"/>
        <v>44184</v>
      </c>
      <c r="D509" s="207" t="s">
        <v>10</v>
      </c>
      <c r="E509" s="108">
        <v>0</v>
      </c>
      <c r="F509" s="207" t="s">
        <v>1115</v>
      </c>
    </row>
    <row r="510" spans="1:8" x14ac:dyDescent="0.3">
      <c r="A510" s="115">
        <v>44188</v>
      </c>
      <c r="B510" s="115">
        <f t="shared" si="56"/>
        <v>44171</v>
      </c>
      <c r="C510" s="115">
        <f t="shared" si="57"/>
        <v>44184</v>
      </c>
      <c r="D510" s="207" t="s">
        <v>496</v>
      </c>
      <c r="E510" s="108">
        <v>0</v>
      </c>
      <c r="F510" s="207" t="s">
        <v>1115</v>
      </c>
    </row>
    <row r="511" spans="1:8" x14ac:dyDescent="0.3">
      <c r="A511" s="115">
        <v>44188</v>
      </c>
      <c r="B511" s="115">
        <f t="shared" si="56"/>
        <v>44171</v>
      </c>
      <c r="C511" s="115">
        <f t="shared" si="57"/>
        <v>44184</v>
      </c>
      <c r="D511" s="207" t="s">
        <v>438</v>
      </c>
      <c r="E511" s="108">
        <v>112</v>
      </c>
      <c r="F511" s="207" t="s">
        <v>1115</v>
      </c>
    </row>
    <row r="512" spans="1:8" x14ac:dyDescent="0.3">
      <c r="A512" s="115">
        <v>44188</v>
      </c>
      <c r="B512" s="115">
        <f t="shared" si="56"/>
        <v>44171</v>
      </c>
      <c r="C512" s="115">
        <f t="shared" si="57"/>
        <v>44184</v>
      </c>
      <c r="D512" s="207" t="s">
        <v>575</v>
      </c>
      <c r="E512" s="108">
        <v>427</v>
      </c>
      <c r="F512" s="207" t="s">
        <v>1116</v>
      </c>
      <c r="G512" s="42">
        <v>859094.84590376099</v>
      </c>
      <c r="H512" s="118">
        <f>(E512/G512)*100000</f>
        <v>49.703475935861235</v>
      </c>
    </row>
    <row r="513" spans="1:8" x14ac:dyDescent="0.3">
      <c r="A513" s="115">
        <v>44188</v>
      </c>
      <c r="B513" s="115">
        <f t="shared" si="56"/>
        <v>44171</v>
      </c>
      <c r="C513" s="115">
        <f t="shared" si="57"/>
        <v>44184</v>
      </c>
      <c r="D513" s="207" t="s">
        <v>1117</v>
      </c>
      <c r="E513" s="108">
        <v>2140</v>
      </c>
      <c r="F513" s="207" t="s">
        <v>1116</v>
      </c>
      <c r="G513" s="42">
        <v>6102484.0653101401</v>
      </c>
      <c r="H513" s="118">
        <f>(E513/G513)*100000</f>
        <v>35.067686815684311</v>
      </c>
    </row>
    <row r="514" spans="1:8" x14ac:dyDescent="0.3">
      <c r="A514" s="115">
        <v>44188</v>
      </c>
      <c r="B514" s="115">
        <f t="shared" si="56"/>
        <v>44171</v>
      </c>
      <c r="C514" s="115">
        <f t="shared" si="57"/>
        <v>44184</v>
      </c>
      <c r="D514" s="207" t="s">
        <v>438</v>
      </c>
      <c r="E514" s="108">
        <v>740</v>
      </c>
      <c r="F514" s="207" t="s">
        <v>1116</v>
      </c>
    </row>
    <row r="515" spans="1:8" x14ac:dyDescent="0.3">
      <c r="A515" s="115">
        <v>44188</v>
      </c>
      <c r="B515" s="115">
        <f t="shared" si="56"/>
        <v>44171</v>
      </c>
      <c r="C515" s="115">
        <f t="shared" si="57"/>
        <v>44184</v>
      </c>
      <c r="D515" s="207" t="s">
        <v>1118</v>
      </c>
      <c r="E515" s="108" t="s">
        <v>495</v>
      </c>
      <c r="F515" s="207" t="s">
        <v>1119</v>
      </c>
      <c r="G515" s="42">
        <v>33372.236182817898</v>
      </c>
    </row>
    <row r="516" spans="1:8" x14ac:dyDescent="0.3">
      <c r="A516" s="115">
        <v>44188</v>
      </c>
      <c r="B516" s="115">
        <f t="shared" si="56"/>
        <v>44171</v>
      </c>
      <c r="C516" s="115">
        <f t="shared" si="57"/>
        <v>44184</v>
      </c>
      <c r="D516" s="207" t="s">
        <v>1120</v>
      </c>
      <c r="E516" s="108">
        <v>124</v>
      </c>
      <c r="F516" s="207" t="s">
        <v>1119</v>
      </c>
      <c r="G516" s="42">
        <v>500166.53766896902</v>
      </c>
      <c r="H516" s="118">
        <f>(E516/G516)*100000</f>
        <v>24.791742481994735</v>
      </c>
    </row>
    <row r="517" spans="1:8" x14ac:dyDescent="0.3">
      <c r="A517" s="115">
        <v>44188</v>
      </c>
      <c r="B517" s="115">
        <f t="shared" si="56"/>
        <v>44171</v>
      </c>
      <c r="C517" s="115">
        <f t="shared" si="57"/>
        <v>44184</v>
      </c>
      <c r="D517" s="207" t="s">
        <v>1121</v>
      </c>
      <c r="E517" s="108">
        <v>246</v>
      </c>
      <c r="F517" s="207" t="s">
        <v>1119</v>
      </c>
      <c r="G517" s="42">
        <v>626125.99984104198</v>
      </c>
      <c r="H517" s="118">
        <f>(E517/G517)*100000</f>
        <v>39.28921655744265</v>
      </c>
    </row>
    <row r="518" spans="1:8" x14ac:dyDescent="0.3">
      <c r="A518" s="115">
        <v>44188</v>
      </c>
      <c r="B518" s="115">
        <f t="shared" si="56"/>
        <v>44171</v>
      </c>
      <c r="C518" s="115">
        <f t="shared" si="57"/>
        <v>44184</v>
      </c>
      <c r="D518" s="207" t="s">
        <v>1122</v>
      </c>
      <c r="E518" s="108" t="s">
        <v>495</v>
      </c>
      <c r="F518" s="207" t="s">
        <v>1119</v>
      </c>
      <c r="G518" s="42">
        <v>6429.2044896248999</v>
      </c>
    </row>
    <row r="519" spans="1:8" x14ac:dyDescent="0.3">
      <c r="A519" s="115">
        <v>44188</v>
      </c>
      <c r="B519" s="115">
        <f t="shared" si="56"/>
        <v>44171</v>
      </c>
      <c r="C519" s="115">
        <f t="shared" si="57"/>
        <v>44184</v>
      </c>
      <c r="D519" s="207" t="s">
        <v>10</v>
      </c>
      <c r="E519" s="108">
        <v>441</v>
      </c>
      <c r="F519" s="207" t="s">
        <v>1119</v>
      </c>
    </row>
    <row r="520" spans="1:8" x14ac:dyDescent="0.3">
      <c r="A520" s="115">
        <v>44188</v>
      </c>
      <c r="B520" s="115">
        <f t="shared" si="56"/>
        <v>44171</v>
      </c>
      <c r="C520" s="115">
        <f t="shared" si="57"/>
        <v>44184</v>
      </c>
      <c r="D520" s="207" t="s">
        <v>438</v>
      </c>
      <c r="E520" s="108">
        <v>183</v>
      </c>
      <c r="F520" s="207" t="s">
        <v>1119</v>
      </c>
    </row>
    <row r="521" spans="1:8" x14ac:dyDescent="0.3">
      <c r="A521" s="115">
        <v>44188</v>
      </c>
      <c r="B521" s="115">
        <f t="shared" si="56"/>
        <v>44171</v>
      </c>
      <c r="C521" s="115">
        <f t="shared" si="57"/>
        <v>44184</v>
      </c>
      <c r="D521" s="207" t="s">
        <v>1123</v>
      </c>
      <c r="E521" s="108">
        <v>1958</v>
      </c>
      <c r="F521" s="207" t="s">
        <v>1119</v>
      </c>
      <c r="G521" s="42">
        <v>5614787.9454099098</v>
      </c>
      <c r="H521" s="118">
        <f t="shared" ref="H521:H531" si="58">(E521/G521)*100000</f>
        <v>34.872198541365492</v>
      </c>
    </row>
    <row r="522" spans="1:8" x14ac:dyDescent="0.3">
      <c r="A522" s="115">
        <v>44195</v>
      </c>
      <c r="B522" s="115">
        <v>44178</v>
      </c>
      <c r="C522" s="115">
        <v>44191</v>
      </c>
      <c r="D522" s="207" t="s">
        <v>1112</v>
      </c>
      <c r="E522" s="108">
        <v>13</v>
      </c>
      <c r="F522" s="207" t="s">
        <v>409</v>
      </c>
      <c r="G522" s="42">
        <v>884369.16814270813</v>
      </c>
      <c r="H522" s="118">
        <f t="shared" si="58"/>
        <v>1.4699743578014726</v>
      </c>
    </row>
    <row r="523" spans="1:8" x14ac:dyDescent="0.3">
      <c r="A523" s="115">
        <v>44195</v>
      </c>
      <c r="B523" s="115">
        <v>44178</v>
      </c>
      <c r="C523" s="115">
        <v>44191</v>
      </c>
      <c r="D523" s="207" t="s">
        <v>1113</v>
      </c>
      <c r="E523" s="108">
        <v>12</v>
      </c>
      <c r="F523" s="207" t="s">
        <v>409</v>
      </c>
      <c r="G523" s="42">
        <v>498212.35653671267</v>
      </c>
      <c r="H523" s="118">
        <f t="shared" si="58"/>
        <v>2.4086114771253642</v>
      </c>
    </row>
    <row r="524" spans="1:8" x14ac:dyDescent="0.3">
      <c r="A524" s="115">
        <v>44195</v>
      </c>
      <c r="B524" s="115">
        <v>44178</v>
      </c>
      <c r="C524" s="115">
        <v>44191</v>
      </c>
      <c r="D524" s="207" t="s">
        <v>1114</v>
      </c>
      <c r="E524" s="108">
        <v>7</v>
      </c>
      <c r="F524" s="207" t="s">
        <v>409</v>
      </c>
      <c r="G524" s="42">
        <v>201049.50031620008</v>
      </c>
      <c r="H524" s="118">
        <f t="shared" si="58"/>
        <v>3.4817296183232327</v>
      </c>
    </row>
    <row r="525" spans="1:8" x14ac:dyDescent="0.3">
      <c r="A525" s="115">
        <v>44195</v>
      </c>
      <c r="B525" s="115">
        <v>44178</v>
      </c>
      <c r="C525" s="115">
        <v>44191</v>
      </c>
      <c r="D525" s="207" t="s">
        <v>445</v>
      </c>
      <c r="E525" s="108">
        <v>86</v>
      </c>
      <c r="F525" s="207" t="s">
        <v>409</v>
      </c>
      <c r="G525" s="42">
        <v>1026828.8</v>
      </c>
      <c r="H525" s="118">
        <f t="shared" si="58"/>
        <v>8.3753007317285988</v>
      </c>
    </row>
    <row r="526" spans="1:8" x14ac:dyDescent="0.3">
      <c r="A526" s="115">
        <v>44195</v>
      </c>
      <c r="B526" s="115">
        <v>44178</v>
      </c>
      <c r="C526" s="115">
        <v>44191</v>
      </c>
      <c r="D526" s="207" t="s">
        <v>444</v>
      </c>
      <c r="E526" s="108">
        <v>157</v>
      </c>
      <c r="F526" s="207" t="s">
        <v>409</v>
      </c>
      <c r="G526" s="42">
        <v>914617.34</v>
      </c>
      <c r="H526" s="118">
        <f t="shared" si="58"/>
        <v>17.165648750984758</v>
      </c>
    </row>
    <row r="527" spans="1:8" x14ac:dyDescent="0.3">
      <c r="A527" s="115">
        <v>44195</v>
      </c>
      <c r="B527" s="115">
        <v>44178</v>
      </c>
      <c r="C527" s="115">
        <v>44191</v>
      </c>
      <c r="D527" s="207" t="s">
        <v>443</v>
      </c>
      <c r="E527" s="108">
        <v>208</v>
      </c>
      <c r="F527" s="207" t="s">
        <v>409</v>
      </c>
      <c r="G527" s="42">
        <v>841388.18</v>
      </c>
      <c r="H527" s="118">
        <f t="shared" si="58"/>
        <v>24.721050870954713</v>
      </c>
    </row>
    <row r="528" spans="1:8" x14ac:dyDescent="0.3">
      <c r="A528" s="115">
        <v>44195</v>
      </c>
      <c r="B528" s="115">
        <v>44178</v>
      </c>
      <c r="C528" s="115">
        <v>44191</v>
      </c>
      <c r="D528" s="207" t="s">
        <v>442</v>
      </c>
      <c r="E528" s="108">
        <v>446</v>
      </c>
      <c r="F528" s="207" t="s">
        <v>409</v>
      </c>
      <c r="G528" s="42">
        <v>956483.28</v>
      </c>
      <c r="H528" s="118">
        <f t="shared" si="58"/>
        <v>46.629147558125638</v>
      </c>
    </row>
    <row r="529" spans="1:8" x14ac:dyDescent="0.3">
      <c r="A529" s="115">
        <v>44195</v>
      </c>
      <c r="B529" s="115">
        <v>44178</v>
      </c>
      <c r="C529" s="115">
        <v>44191</v>
      </c>
      <c r="D529" s="207" t="s">
        <v>441</v>
      </c>
      <c r="E529" s="108">
        <v>638</v>
      </c>
      <c r="F529" s="207" t="s">
        <v>409</v>
      </c>
      <c r="G529" s="42">
        <v>841570.64</v>
      </c>
      <c r="H529" s="118">
        <f t="shared" si="58"/>
        <v>75.810629515307241</v>
      </c>
    </row>
    <row r="530" spans="1:8" x14ac:dyDescent="0.3">
      <c r="A530" s="115">
        <v>44195</v>
      </c>
      <c r="B530" s="115">
        <v>44178</v>
      </c>
      <c r="C530" s="115">
        <v>44191</v>
      </c>
      <c r="D530" s="207" t="s">
        <v>440</v>
      </c>
      <c r="E530" s="108">
        <v>816</v>
      </c>
      <c r="F530" s="207" t="s">
        <v>409</v>
      </c>
      <c r="G530" s="42">
        <v>501714.18</v>
      </c>
      <c r="H530" s="118">
        <f t="shared" si="58"/>
        <v>162.64240329025583</v>
      </c>
    </row>
    <row r="531" spans="1:8" x14ac:dyDescent="0.3">
      <c r="A531" s="115">
        <v>44195</v>
      </c>
      <c r="B531" s="115">
        <v>44178</v>
      </c>
      <c r="C531" s="115">
        <v>44191</v>
      </c>
      <c r="D531" s="207" t="s">
        <v>439</v>
      </c>
      <c r="E531" s="108">
        <v>847</v>
      </c>
      <c r="F531" s="207" t="s">
        <v>409</v>
      </c>
      <c r="G531" s="42">
        <v>293459.03999999998</v>
      </c>
      <c r="H531" s="118">
        <f t="shared" si="58"/>
        <v>288.62631050657023</v>
      </c>
    </row>
    <row r="532" spans="1:8" x14ac:dyDescent="0.3">
      <c r="A532" s="115">
        <v>44195</v>
      </c>
      <c r="B532" s="115">
        <v>44178</v>
      </c>
      <c r="C532" s="115">
        <v>44191</v>
      </c>
      <c r="D532" s="207" t="s">
        <v>438</v>
      </c>
      <c r="E532" s="108">
        <v>23</v>
      </c>
      <c r="F532" s="207" t="s">
        <v>409</v>
      </c>
    </row>
    <row r="533" spans="1:8" x14ac:dyDescent="0.3">
      <c r="A533" s="115">
        <v>44195</v>
      </c>
      <c r="B533" s="115">
        <f t="shared" ref="B533:B547" si="59">A533-17</f>
        <v>44178</v>
      </c>
      <c r="C533" s="115">
        <f t="shared" ref="C533:C547" si="60">A533-4</f>
        <v>44191</v>
      </c>
      <c r="D533" s="207" t="s">
        <v>499</v>
      </c>
      <c r="E533" s="108">
        <v>1426</v>
      </c>
      <c r="F533" s="207" t="s">
        <v>1115</v>
      </c>
      <c r="G533" s="42">
        <v>3582833.32760067</v>
      </c>
      <c r="H533" s="118">
        <f>(E533/G533)*100000</f>
        <v>39.800902515187751</v>
      </c>
    </row>
    <row r="534" spans="1:8" x14ac:dyDescent="0.3">
      <c r="A534" s="115">
        <v>44195</v>
      </c>
      <c r="B534" s="115">
        <f t="shared" si="59"/>
        <v>44178</v>
      </c>
      <c r="C534" s="115">
        <f t="shared" si="60"/>
        <v>44191</v>
      </c>
      <c r="D534" s="207" t="s">
        <v>501</v>
      </c>
      <c r="E534" s="108">
        <v>1630</v>
      </c>
      <c r="F534" s="207" t="s">
        <v>1115</v>
      </c>
      <c r="G534" s="42">
        <v>3381549.1966283699</v>
      </c>
      <c r="H534" s="118">
        <f>(E534/G534)*100000</f>
        <v>48.202758712640311</v>
      </c>
    </row>
    <row r="535" spans="1:8" x14ac:dyDescent="0.3">
      <c r="A535" s="115">
        <v>44195</v>
      </c>
      <c r="B535" s="115">
        <f t="shared" si="59"/>
        <v>44178</v>
      </c>
      <c r="C535" s="115">
        <f t="shared" si="60"/>
        <v>44191</v>
      </c>
      <c r="D535" s="207" t="s">
        <v>10</v>
      </c>
      <c r="E535" s="108">
        <v>0</v>
      </c>
      <c r="F535" s="207" t="s">
        <v>1115</v>
      </c>
    </row>
    <row r="536" spans="1:8" x14ac:dyDescent="0.3">
      <c r="A536" s="115">
        <v>44195</v>
      </c>
      <c r="B536" s="115">
        <f t="shared" si="59"/>
        <v>44178</v>
      </c>
      <c r="C536" s="115">
        <f t="shared" si="60"/>
        <v>44191</v>
      </c>
      <c r="D536" s="207" t="s">
        <v>496</v>
      </c>
      <c r="E536" s="108">
        <v>0</v>
      </c>
      <c r="F536" s="207" t="s">
        <v>1115</v>
      </c>
    </row>
    <row r="537" spans="1:8" x14ac:dyDescent="0.3">
      <c r="A537" s="115">
        <v>44195</v>
      </c>
      <c r="B537" s="115">
        <f t="shared" si="59"/>
        <v>44178</v>
      </c>
      <c r="C537" s="115">
        <f t="shared" si="60"/>
        <v>44191</v>
      </c>
      <c r="D537" s="207" t="s">
        <v>438</v>
      </c>
      <c r="E537" s="108">
        <v>96</v>
      </c>
      <c r="F537" s="207" t="s">
        <v>1115</v>
      </c>
    </row>
    <row r="538" spans="1:8" x14ac:dyDescent="0.3">
      <c r="A538" s="115">
        <v>44195</v>
      </c>
      <c r="B538" s="115">
        <f t="shared" si="59"/>
        <v>44178</v>
      </c>
      <c r="C538" s="115">
        <f t="shared" si="60"/>
        <v>44191</v>
      </c>
      <c r="D538" s="207" t="s">
        <v>575</v>
      </c>
      <c r="E538" s="108">
        <v>429</v>
      </c>
      <c r="F538" s="207" t="s">
        <v>1116</v>
      </c>
      <c r="G538" s="42">
        <v>859094.84590376099</v>
      </c>
      <c r="H538" s="118">
        <f>(E538/G538)*100000</f>
        <v>49.936279101837165</v>
      </c>
    </row>
    <row r="539" spans="1:8" x14ac:dyDescent="0.3">
      <c r="A539" s="115">
        <v>44195</v>
      </c>
      <c r="B539" s="115">
        <f t="shared" si="59"/>
        <v>44178</v>
      </c>
      <c r="C539" s="115">
        <f t="shared" si="60"/>
        <v>44191</v>
      </c>
      <c r="D539" s="207" t="s">
        <v>1117</v>
      </c>
      <c r="E539" s="108">
        <v>2245</v>
      </c>
      <c r="F539" s="207" t="s">
        <v>1116</v>
      </c>
      <c r="G539" s="42">
        <v>6102484.0653101401</v>
      </c>
      <c r="H539" s="118">
        <f>(E539/G539)*100000</f>
        <v>36.788297617388451</v>
      </c>
    </row>
    <row r="540" spans="1:8" x14ac:dyDescent="0.3">
      <c r="A540" s="115">
        <v>44195</v>
      </c>
      <c r="B540" s="115">
        <f t="shared" si="59"/>
        <v>44178</v>
      </c>
      <c r="C540" s="115">
        <f t="shared" si="60"/>
        <v>44191</v>
      </c>
      <c r="D540" s="207" t="s">
        <v>438</v>
      </c>
      <c r="E540" s="108">
        <v>896</v>
      </c>
      <c r="F540" s="207" t="s">
        <v>1116</v>
      </c>
    </row>
    <row r="541" spans="1:8" x14ac:dyDescent="0.3">
      <c r="A541" s="115">
        <v>44195</v>
      </c>
      <c r="B541" s="115">
        <f t="shared" si="59"/>
        <v>44178</v>
      </c>
      <c r="C541" s="115">
        <f t="shared" si="60"/>
        <v>44191</v>
      </c>
      <c r="D541" s="207" t="s">
        <v>1118</v>
      </c>
      <c r="E541" s="108" t="s">
        <v>495</v>
      </c>
      <c r="F541" s="207" t="s">
        <v>1119</v>
      </c>
      <c r="G541" s="42">
        <v>33372.236182817898</v>
      </c>
    </row>
    <row r="542" spans="1:8" x14ac:dyDescent="0.3">
      <c r="A542" s="115">
        <v>44195</v>
      </c>
      <c r="B542" s="115">
        <f t="shared" si="59"/>
        <v>44178</v>
      </c>
      <c r="C542" s="115">
        <f t="shared" si="60"/>
        <v>44191</v>
      </c>
      <c r="D542" s="207" t="s">
        <v>1120</v>
      </c>
      <c r="E542" s="108">
        <v>129</v>
      </c>
      <c r="F542" s="207" t="s">
        <v>1119</v>
      </c>
      <c r="G542" s="42">
        <v>500166.53766896902</v>
      </c>
      <c r="H542" s="118">
        <f>(E542/G542)*100000</f>
        <v>25.791409517559043</v>
      </c>
    </row>
    <row r="543" spans="1:8" x14ac:dyDescent="0.3">
      <c r="A543" s="115">
        <v>44195</v>
      </c>
      <c r="B543" s="115">
        <f t="shared" si="59"/>
        <v>44178</v>
      </c>
      <c r="C543" s="115">
        <f t="shared" si="60"/>
        <v>44191</v>
      </c>
      <c r="D543" s="207" t="s">
        <v>1121</v>
      </c>
      <c r="E543" s="108">
        <v>246</v>
      </c>
      <c r="F543" s="207" t="s">
        <v>1119</v>
      </c>
      <c r="G543" s="42">
        <v>626125.99984104198</v>
      </c>
      <c r="H543" s="118">
        <f>(E543/G543)*100000</f>
        <v>39.28921655744265</v>
      </c>
    </row>
    <row r="544" spans="1:8" x14ac:dyDescent="0.3">
      <c r="A544" s="115">
        <v>44195</v>
      </c>
      <c r="B544" s="115">
        <f t="shared" si="59"/>
        <v>44178</v>
      </c>
      <c r="C544" s="115">
        <f t="shared" si="60"/>
        <v>44191</v>
      </c>
      <c r="D544" s="207" t="s">
        <v>1122</v>
      </c>
      <c r="E544" s="108">
        <v>0</v>
      </c>
      <c r="F544" s="207" t="s">
        <v>1119</v>
      </c>
      <c r="G544" s="42">
        <v>6429.2044896248999</v>
      </c>
      <c r="H544" s="118">
        <f>(E544/G544)*100000</f>
        <v>0</v>
      </c>
    </row>
    <row r="545" spans="1:8" x14ac:dyDescent="0.3">
      <c r="A545" s="115">
        <v>44195</v>
      </c>
      <c r="B545" s="115">
        <f t="shared" si="59"/>
        <v>44178</v>
      </c>
      <c r="C545" s="115">
        <f t="shared" si="60"/>
        <v>44191</v>
      </c>
      <c r="D545" s="207" t="s">
        <v>10</v>
      </c>
      <c r="E545" s="108">
        <v>397</v>
      </c>
      <c r="F545" s="207" t="s">
        <v>1119</v>
      </c>
    </row>
    <row r="546" spans="1:8" x14ac:dyDescent="0.3">
      <c r="A546" s="115">
        <v>44195</v>
      </c>
      <c r="B546" s="115">
        <f t="shared" si="59"/>
        <v>44178</v>
      </c>
      <c r="C546" s="115">
        <f t="shared" si="60"/>
        <v>44191</v>
      </c>
      <c r="D546" s="207" t="s">
        <v>438</v>
      </c>
      <c r="E546" s="108">
        <v>254</v>
      </c>
      <c r="F546" s="207" t="s">
        <v>1119</v>
      </c>
    </row>
    <row r="547" spans="1:8" x14ac:dyDescent="0.3">
      <c r="A547" s="115">
        <v>44195</v>
      </c>
      <c r="B547" s="115">
        <f t="shared" si="59"/>
        <v>44178</v>
      </c>
      <c r="C547" s="115">
        <f t="shared" si="60"/>
        <v>44191</v>
      </c>
      <c r="D547" s="207" t="s">
        <v>1123</v>
      </c>
      <c r="E547" s="108">
        <v>2092</v>
      </c>
      <c r="F547" s="207" t="s">
        <v>1119</v>
      </c>
      <c r="G547" s="42">
        <v>5614787.9454099098</v>
      </c>
      <c r="H547" s="118">
        <f t="shared" ref="H547:H557" si="61">(E547/G547)*100000</f>
        <v>37.258753497720434</v>
      </c>
    </row>
    <row r="548" spans="1:8" x14ac:dyDescent="0.3">
      <c r="A548" s="115">
        <v>44202</v>
      </c>
      <c r="B548" s="115">
        <v>44185</v>
      </c>
      <c r="C548" s="115">
        <v>44198</v>
      </c>
      <c r="D548" s="207" t="s">
        <v>1112</v>
      </c>
      <c r="E548" s="108">
        <v>15</v>
      </c>
      <c r="F548" s="207" t="s">
        <v>409</v>
      </c>
      <c r="G548" s="42">
        <v>884369.16814270813</v>
      </c>
      <c r="H548" s="118">
        <f t="shared" si="61"/>
        <v>1.6961242590016992</v>
      </c>
    </row>
    <row r="549" spans="1:8" x14ac:dyDescent="0.3">
      <c r="A549" s="115">
        <v>44202</v>
      </c>
      <c r="B549" s="115">
        <v>44185</v>
      </c>
      <c r="C549" s="115">
        <v>44198</v>
      </c>
      <c r="D549" s="207" t="s">
        <v>1113</v>
      </c>
      <c r="E549" s="108">
        <v>11</v>
      </c>
      <c r="F549" s="207" t="s">
        <v>409</v>
      </c>
      <c r="G549" s="42">
        <v>498212.35653671267</v>
      </c>
      <c r="H549" s="118">
        <f t="shared" si="61"/>
        <v>2.2078938540315836</v>
      </c>
    </row>
    <row r="550" spans="1:8" x14ac:dyDescent="0.3">
      <c r="A550" s="115">
        <v>44202</v>
      </c>
      <c r="B550" s="115">
        <v>44185</v>
      </c>
      <c r="C550" s="115">
        <v>44198</v>
      </c>
      <c r="D550" s="207" t="s">
        <v>1114</v>
      </c>
      <c r="E550" s="108">
        <v>3</v>
      </c>
      <c r="F550" s="207" t="s">
        <v>409</v>
      </c>
      <c r="G550" s="42">
        <v>201049.50031620008</v>
      </c>
      <c r="H550" s="118">
        <f t="shared" si="61"/>
        <v>1.4921698364242426</v>
      </c>
    </row>
    <row r="551" spans="1:8" x14ac:dyDescent="0.3">
      <c r="A551" s="115">
        <v>44202</v>
      </c>
      <c r="B551" s="115">
        <v>44185</v>
      </c>
      <c r="C551" s="115">
        <v>44198</v>
      </c>
      <c r="D551" s="207" t="s">
        <v>445</v>
      </c>
      <c r="E551" s="108">
        <v>96</v>
      </c>
      <c r="F551" s="207" t="s">
        <v>409</v>
      </c>
      <c r="G551" s="42">
        <v>1026828.8</v>
      </c>
      <c r="H551" s="118">
        <f t="shared" si="61"/>
        <v>9.349172909836577</v>
      </c>
    </row>
    <row r="552" spans="1:8" x14ac:dyDescent="0.3">
      <c r="A552" s="115">
        <v>44202</v>
      </c>
      <c r="B552" s="115">
        <v>44185</v>
      </c>
      <c r="C552" s="115">
        <v>44198</v>
      </c>
      <c r="D552" s="207" t="s">
        <v>444</v>
      </c>
      <c r="E552" s="108">
        <v>155</v>
      </c>
      <c r="F552" s="207" t="s">
        <v>409</v>
      </c>
      <c r="G552" s="42">
        <v>914617.34</v>
      </c>
      <c r="H552" s="118">
        <f t="shared" si="61"/>
        <v>16.946978066258836</v>
      </c>
    </row>
    <row r="553" spans="1:8" x14ac:dyDescent="0.3">
      <c r="A553" s="115">
        <v>44202</v>
      </c>
      <c r="B553" s="115">
        <v>44185</v>
      </c>
      <c r="C553" s="115">
        <v>44198</v>
      </c>
      <c r="D553" s="207" t="s">
        <v>443</v>
      </c>
      <c r="E553" s="108">
        <v>207</v>
      </c>
      <c r="F553" s="207" t="s">
        <v>409</v>
      </c>
      <c r="G553" s="42">
        <v>841388.18</v>
      </c>
      <c r="H553" s="118">
        <f t="shared" si="61"/>
        <v>24.602199664844353</v>
      </c>
    </row>
    <row r="554" spans="1:8" x14ac:dyDescent="0.3">
      <c r="A554" s="115">
        <v>44202</v>
      </c>
      <c r="B554" s="115">
        <v>44185</v>
      </c>
      <c r="C554" s="115">
        <v>44198</v>
      </c>
      <c r="D554" s="207" t="s">
        <v>442</v>
      </c>
      <c r="E554" s="108">
        <v>470</v>
      </c>
      <c r="F554" s="207" t="s">
        <v>409</v>
      </c>
      <c r="G554" s="42">
        <v>956483.28</v>
      </c>
      <c r="H554" s="118">
        <f t="shared" si="61"/>
        <v>49.13833935497545</v>
      </c>
    </row>
    <row r="555" spans="1:8" x14ac:dyDescent="0.3">
      <c r="A555" s="115">
        <v>44202</v>
      </c>
      <c r="B555" s="115">
        <v>44185</v>
      </c>
      <c r="C555" s="115">
        <v>44198</v>
      </c>
      <c r="D555" s="207" t="s">
        <v>441</v>
      </c>
      <c r="E555" s="108">
        <v>701</v>
      </c>
      <c r="F555" s="207" t="s">
        <v>409</v>
      </c>
      <c r="G555" s="42">
        <v>841570.64</v>
      </c>
      <c r="H555" s="118">
        <f t="shared" si="61"/>
        <v>83.296632116348547</v>
      </c>
    </row>
    <row r="556" spans="1:8" x14ac:dyDescent="0.3">
      <c r="A556" s="115">
        <v>44202</v>
      </c>
      <c r="B556" s="115">
        <v>44185</v>
      </c>
      <c r="C556" s="115">
        <v>44198</v>
      </c>
      <c r="D556" s="207" t="s">
        <v>440</v>
      </c>
      <c r="E556" s="108">
        <v>804</v>
      </c>
      <c r="F556" s="207" t="s">
        <v>409</v>
      </c>
      <c r="G556" s="42">
        <v>501714.18</v>
      </c>
      <c r="H556" s="118">
        <f t="shared" si="61"/>
        <v>160.25060324186973</v>
      </c>
    </row>
    <row r="557" spans="1:8" x14ac:dyDescent="0.3">
      <c r="A557" s="115">
        <v>44202</v>
      </c>
      <c r="B557" s="115">
        <v>44185</v>
      </c>
      <c r="C557" s="115">
        <v>44198</v>
      </c>
      <c r="D557" s="207" t="s">
        <v>439</v>
      </c>
      <c r="E557" s="108">
        <v>953</v>
      </c>
      <c r="F557" s="207" t="s">
        <v>409</v>
      </c>
      <c r="G557" s="42">
        <v>293459.03999999998</v>
      </c>
      <c r="H557" s="118">
        <f t="shared" si="61"/>
        <v>324.74719470219765</v>
      </c>
    </row>
    <row r="558" spans="1:8" x14ac:dyDescent="0.3">
      <c r="A558" s="115">
        <v>44202</v>
      </c>
      <c r="B558" s="115">
        <v>44185</v>
      </c>
      <c r="C558" s="115">
        <v>44198</v>
      </c>
      <c r="D558" s="207" t="s">
        <v>438</v>
      </c>
      <c r="E558" s="108">
        <v>11</v>
      </c>
      <c r="F558" s="207" t="s">
        <v>409</v>
      </c>
    </row>
    <row r="559" spans="1:8" x14ac:dyDescent="0.3">
      <c r="A559" s="115">
        <v>44202</v>
      </c>
      <c r="B559" s="115">
        <f t="shared" ref="B559:B573" si="62">A559-17</f>
        <v>44185</v>
      </c>
      <c r="C559" s="115">
        <f t="shared" ref="C559:C573" si="63">A559-4</f>
        <v>44198</v>
      </c>
      <c r="D559" s="207" t="s">
        <v>499</v>
      </c>
      <c r="E559" s="108">
        <v>1520</v>
      </c>
      <c r="F559" s="207" t="s">
        <v>1115</v>
      </c>
      <c r="G559" s="42">
        <v>3582833.32760067</v>
      </c>
      <c r="H559" s="118">
        <f>(E559/G559)*100000</f>
        <v>42.424524420115972</v>
      </c>
    </row>
    <row r="560" spans="1:8" x14ac:dyDescent="0.3">
      <c r="A560" s="115">
        <v>44202</v>
      </c>
      <c r="B560" s="115">
        <f t="shared" si="62"/>
        <v>44185</v>
      </c>
      <c r="C560" s="115">
        <f t="shared" si="63"/>
        <v>44198</v>
      </c>
      <c r="D560" s="207" t="s">
        <v>501</v>
      </c>
      <c r="E560" s="108">
        <v>1697</v>
      </c>
      <c r="F560" s="207" t="s">
        <v>1115</v>
      </c>
      <c r="G560" s="42">
        <v>3381549.1966283699</v>
      </c>
      <c r="H560" s="118">
        <f>(E560/G560)*100000</f>
        <v>50.184099101442094</v>
      </c>
    </row>
    <row r="561" spans="1:8" x14ac:dyDescent="0.3">
      <c r="A561" s="115">
        <v>44202</v>
      </c>
      <c r="B561" s="115">
        <f t="shared" si="62"/>
        <v>44185</v>
      </c>
      <c r="C561" s="115">
        <f t="shared" si="63"/>
        <v>44198</v>
      </c>
      <c r="D561" s="207" t="s">
        <v>10</v>
      </c>
      <c r="E561" s="108">
        <v>3</v>
      </c>
      <c r="F561" s="207" t="s">
        <v>1115</v>
      </c>
    </row>
    <row r="562" spans="1:8" x14ac:dyDescent="0.3">
      <c r="A562" s="115">
        <v>44202</v>
      </c>
      <c r="B562" s="115">
        <f t="shared" si="62"/>
        <v>44185</v>
      </c>
      <c r="C562" s="115">
        <f t="shared" si="63"/>
        <v>44198</v>
      </c>
      <c r="D562" s="207" t="s">
        <v>496</v>
      </c>
      <c r="E562" s="108">
        <v>0</v>
      </c>
      <c r="F562" s="207" t="s">
        <v>1115</v>
      </c>
    </row>
    <row r="563" spans="1:8" x14ac:dyDescent="0.3">
      <c r="A563" s="115">
        <v>44202</v>
      </c>
      <c r="B563" s="115">
        <f t="shared" si="62"/>
        <v>44185</v>
      </c>
      <c r="C563" s="115">
        <f t="shared" si="63"/>
        <v>44198</v>
      </c>
      <c r="D563" s="207" t="s">
        <v>438</v>
      </c>
      <c r="E563" s="108">
        <v>84</v>
      </c>
      <c r="F563" s="207" t="s">
        <v>1115</v>
      </c>
    </row>
    <row r="564" spans="1:8" x14ac:dyDescent="0.3">
      <c r="A564" s="115">
        <v>44202</v>
      </c>
      <c r="B564" s="115">
        <f t="shared" si="62"/>
        <v>44185</v>
      </c>
      <c r="C564" s="115">
        <f t="shared" si="63"/>
        <v>44198</v>
      </c>
      <c r="D564" s="207" t="s">
        <v>575</v>
      </c>
      <c r="E564" s="108">
        <v>372</v>
      </c>
      <c r="F564" s="207" t="s">
        <v>1116</v>
      </c>
      <c r="G564" s="42">
        <v>859094.84590376099</v>
      </c>
      <c r="H564" s="118">
        <f>(E564/G564)*100000</f>
        <v>43.301388871523137</v>
      </c>
    </row>
    <row r="565" spans="1:8" x14ac:dyDescent="0.3">
      <c r="A565" s="115">
        <v>44202</v>
      </c>
      <c r="B565" s="115">
        <f t="shared" si="62"/>
        <v>44185</v>
      </c>
      <c r="C565" s="115">
        <f t="shared" si="63"/>
        <v>44198</v>
      </c>
      <c r="D565" s="207" t="s">
        <v>1117</v>
      </c>
      <c r="E565" s="108">
        <v>2443</v>
      </c>
      <c r="F565" s="207" t="s">
        <v>1116</v>
      </c>
      <c r="G565" s="42">
        <v>6102484.0653101401</v>
      </c>
      <c r="H565" s="118">
        <f>(E565/G565)*100000</f>
        <v>40.032877986316244</v>
      </c>
    </row>
    <row r="566" spans="1:8" x14ac:dyDescent="0.3">
      <c r="A566" s="115">
        <v>44202</v>
      </c>
      <c r="B566" s="115">
        <f t="shared" si="62"/>
        <v>44185</v>
      </c>
      <c r="C566" s="115">
        <f t="shared" si="63"/>
        <v>44198</v>
      </c>
      <c r="D566" s="207" t="s">
        <v>438</v>
      </c>
      <c r="E566" s="108">
        <v>1051</v>
      </c>
      <c r="F566" s="207" t="s">
        <v>1116</v>
      </c>
    </row>
    <row r="567" spans="1:8" x14ac:dyDescent="0.3">
      <c r="A567" s="115">
        <v>44202</v>
      </c>
      <c r="B567" s="115">
        <f t="shared" si="62"/>
        <v>44185</v>
      </c>
      <c r="C567" s="115">
        <f t="shared" si="63"/>
        <v>44198</v>
      </c>
      <c r="D567" s="207" t="s">
        <v>1118</v>
      </c>
      <c r="E567" s="108" t="s">
        <v>495</v>
      </c>
      <c r="F567" s="207" t="s">
        <v>1119</v>
      </c>
      <c r="G567" s="42">
        <v>33372.236182817898</v>
      </c>
    </row>
    <row r="568" spans="1:8" x14ac:dyDescent="0.3">
      <c r="A568" s="115">
        <v>44202</v>
      </c>
      <c r="B568" s="115">
        <f t="shared" si="62"/>
        <v>44185</v>
      </c>
      <c r="C568" s="115">
        <f t="shared" si="63"/>
        <v>44198</v>
      </c>
      <c r="D568" s="207" t="s">
        <v>1120</v>
      </c>
      <c r="E568" s="108">
        <v>132</v>
      </c>
      <c r="F568" s="207" t="s">
        <v>1119</v>
      </c>
      <c r="G568" s="42">
        <v>500166.53766896902</v>
      </c>
      <c r="H568" s="118">
        <f>(E568/G568)*100000</f>
        <v>26.391209738897622</v>
      </c>
    </row>
    <row r="569" spans="1:8" x14ac:dyDescent="0.3">
      <c r="A569" s="115">
        <v>44202</v>
      </c>
      <c r="B569" s="115">
        <f t="shared" si="62"/>
        <v>44185</v>
      </c>
      <c r="C569" s="115">
        <f t="shared" si="63"/>
        <v>44198</v>
      </c>
      <c r="D569" s="207" t="s">
        <v>1121</v>
      </c>
      <c r="E569" s="108">
        <v>281</v>
      </c>
      <c r="F569" s="207" t="s">
        <v>1119</v>
      </c>
      <c r="G569" s="42">
        <v>626125.99984104198</v>
      </c>
      <c r="H569" s="118">
        <f>(E569/G569)*100000</f>
        <v>44.879145742444649</v>
      </c>
    </row>
    <row r="570" spans="1:8" x14ac:dyDescent="0.3">
      <c r="A570" s="115">
        <v>44202</v>
      </c>
      <c r="B570" s="115">
        <f t="shared" si="62"/>
        <v>44185</v>
      </c>
      <c r="C570" s="115">
        <f t="shared" si="63"/>
        <v>44198</v>
      </c>
      <c r="D570" s="207" t="s">
        <v>1122</v>
      </c>
      <c r="E570" s="108">
        <v>0</v>
      </c>
      <c r="F570" s="207" t="s">
        <v>1119</v>
      </c>
      <c r="G570" s="42">
        <v>6429.2044896248999</v>
      </c>
      <c r="H570" s="118">
        <f>(E570/G570)*100000</f>
        <v>0</v>
      </c>
    </row>
    <row r="571" spans="1:8" x14ac:dyDescent="0.3">
      <c r="A571" s="115">
        <v>44202</v>
      </c>
      <c r="B571" s="115">
        <f t="shared" si="62"/>
        <v>44185</v>
      </c>
      <c r="C571" s="115">
        <f t="shared" si="63"/>
        <v>44198</v>
      </c>
      <c r="D571" s="207" t="s">
        <v>10</v>
      </c>
      <c r="E571" s="108">
        <v>326</v>
      </c>
      <c r="F571" s="207" t="s">
        <v>1119</v>
      </c>
    </row>
    <row r="572" spans="1:8" x14ac:dyDescent="0.3">
      <c r="A572" s="115">
        <v>44202</v>
      </c>
      <c r="B572" s="115">
        <f t="shared" si="62"/>
        <v>44185</v>
      </c>
      <c r="C572" s="115">
        <f t="shared" si="63"/>
        <v>44198</v>
      </c>
      <c r="D572" s="207" t="s">
        <v>438</v>
      </c>
      <c r="E572" s="108">
        <v>342</v>
      </c>
      <c r="F572" s="207" t="s">
        <v>1119</v>
      </c>
    </row>
    <row r="573" spans="1:8" x14ac:dyDescent="0.3">
      <c r="A573" s="115">
        <v>44202</v>
      </c>
      <c r="B573" s="115">
        <f t="shared" si="62"/>
        <v>44185</v>
      </c>
      <c r="C573" s="115">
        <f t="shared" si="63"/>
        <v>44198</v>
      </c>
      <c r="D573" s="207" t="s">
        <v>1123</v>
      </c>
      <c r="E573" s="108">
        <v>2213</v>
      </c>
      <c r="F573" s="207" t="s">
        <v>1119</v>
      </c>
      <c r="G573" s="42">
        <v>5614787.9454099098</v>
      </c>
      <c r="H573" s="118">
        <f t="shared" ref="H573:H583" si="64">(E573/G573)*100000</f>
        <v>39.413777003085713</v>
      </c>
    </row>
    <row r="574" spans="1:8" x14ac:dyDescent="0.3">
      <c r="A574" s="115">
        <v>44209</v>
      </c>
      <c r="B574" s="115">
        <v>44192</v>
      </c>
      <c r="C574" s="115">
        <v>44205</v>
      </c>
      <c r="D574" s="207" t="s">
        <v>1112</v>
      </c>
      <c r="E574" s="108">
        <v>21</v>
      </c>
      <c r="F574" s="207" t="s">
        <v>409</v>
      </c>
      <c r="G574" s="42">
        <v>884369.16814270813</v>
      </c>
      <c r="H574" s="118">
        <f t="shared" si="64"/>
        <v>2.374573962602379</v>
      </c>
    </row>
    <row r="575" spans="1:8" x14ac:dyDescent="0.3">
      <c r="A575" s="115">
        <v>44209</v>
      </c>
      <c r="B575" s="115">
        <v>44192</v>
      </c>
      <c r="C575" s="115">
        <v>44205</v>
      </c>
      <c r="D575" s="207" t="s">
        <v>1113</v>
      </c>
      <c r="E575" s="108">
        <v>13</v>
      </c>
      <c r="F575" s="207" t="s">
        <v>409</v>
      </c>
      <c r="G575" s="42">
        <v>498212.35653671267</v>
      </c>
      <c r="H575" s="118">
        <f t="shared" si="64"/>
        <v>2.6093291002191443</v>
      </c>
    </row>
    <row r="576" spans="1:8" x14ac:dyDescent="0.3">
      <c r="A576" s="115">
        <v>44209</v>
      </c>
      <c r="B576" s="115">
        <v>44192</v>
      </c>
      <c r="C576" s="115">
        <v>44205</v>
      </c>
      <c r="D576" s="207" t="s">
        <v>1114</v>
      </c>
      <c r="E576" s="108">
        <v>6</v>
      </c>
      <c r="F576" s="207" t="s">
        <v>409</v>
      </c>
      <c r="G576" s="42">
        <v>201049.50031620008</v>
      </c>
      <c r="H576" s="118">
        <f t="shared" si="64"/>
        <v>2.9843396728484852</v>
      </c>
    </row>
    <row r="577" spans="1:8" x14ac:dyDescent="0.3">
      <c r="A577" s="115">
        <v>44209</v>
      </c>
      <c r="B577" s="115">
        <v>44192</v>
      </c>
      <c r="C577" s="115">
        <v>44205</v>
      </c>
      <c r="D577" s="207" t="s">
        <v>445</v>
      </c>
      <c r="E577" s="108">
        <v>91</v>
      </c>
      <c r="F577" s="207" t="s">
        <v>409</v>
      </c>
      <c r="G577" s="42">
        <v>1026828.8</v>
      </c>
      <c r="H577" s="118">
        <f t="shared" si="64"/>
        <v>8.8622368207825879</v>
      </c>
    </row>
    <row r="578" spans="1:8" x14ac:dyDescent="0.3">
      <c r="A578" s="115">
        <v>44209</v>
      </c>
      <c r="B578" s="115">
        <v>44192</v>
      </c>
      <c r="C578" s="115">
        <v>44205</v>
      </c>
      <c r="D578" s="207" t="s">
        <v>444</v>
      </c>
      <c r="E578" s="108">
        <v>185</v>
      </c>
      <c r="F578" s="207" t="s">
        <v>409</v>
      </c>
      <c r="G578" s="42">
        <v>914617.34</v>
      </c>
      <c r="H578" s="118">
        <f t="shared" si="64"/>
        <v>20.227038337147643</v>
      </c>
    </row>
    <row r="579" spans="1:8" x14ac:dyDescent="0.3">
      <c r="A579" s="115">
        <v>44209</v>
      </c>
      <c r="B579" s="115">
        <v>44192</v>
      </c>
      <c r="C579" s="115">
        <v>44205</v>
      </c>
      <c r="D579" s="207" t="s">
        <v>443</v>
      </c>
      <c r="E579" s="108">
        <v>225</v>
      </c>
      <c r="F579" s="207" t="s">
        <v>409</v>
      </c>
      <c r="G579" s="42">
        <v>841388.18</v>
      </c>
      <c r="H579" s="118">
        <f t="shared" si="64"/>
        <v>26.741521374830818</v>
      </c>
    </row>
    <row r="580" spans="1:8" x14ac:dyDescent="0.3">
      <c r="A580" s="115">
        <v>44209</v>
      </c>
      <c r="B580" s="115">
        <v>44192</v>
      </c>
      <c r="C580" s="115">
        <v>44205</v>
      </c>
      <c r="D580" s="207" t="s">
        <v>442</v>
      </c>
      <c r="E580" s="108">
        <v>448</v>
      </c>
      <c r="F580" s="207" t="s">
        <v>409</v>
      </c>
      <c r="G580" s="42">
        <v>956483.28</v>
      </c>
      <c r="H580" s="118">
        <f t="shared" si="64"/>
        <v>46.838246874529787</v>
      </c>
    </row>
    <row r="581" spans="1:8" x14ac:dyDescent="0.3">
      <c r="A581" s="115">
        <v>44209</v>
      </c>
      <c r="B581" s="115">
        <v>44192</v>
      </c>
      <c r="C581" s="115">
        <v>44205</v>
      </c>
      <c r="D581" s="207" t="s">
        <v>441</v>
      </c>
      <c r="E581" s="108">
        <v>731</v>
      </c>
      <c r="F581" s="207" t="s">
        <v>409</v>
      </c>
      <c r="G581" s="42">
        <v>841570.64</v>
      </c>
      <c r="H581" s="118">
        <f t="shared" si="64"/>
        <v>86.861395259701538</v>
      </c>
    </row>
    <row r="582" spans="1:8" x14ac:dyDescent="0.3">
      <c r="A582" s="115">
        <v>44209</v>
      </c>
      <c r="B582" s="115">
        <v>44192</v>
      </c>
      <c r="C582" s="115">
        <v>44205</v>
      </c>
      <c r="D582" s="207" t="s">
        <v>440</v>
      </c>
      <c r="E582" s="108">
        <v>850</v>
      </c>
      <c r="F582" s="207" t="s">
        <v>409</v>
      </c>
      <c r="G582" s="42">
        <v>501714.18</v>
      </c>
      <c r="H582" s="118">
        <f t="shared" si="64"/>
        <v>169.41917009401649</v>
      </c>
    </row>
    <row r="583" spans="1:8" x14ac:dyDescent="0.3">
      <c r="A583" s="115">
        <v>44209</v>
      </c>
      <c r="B583" s="115">
        <v>44192</v>
      </c>
      <c r="C583" s="115">
        <v>44205</v>
      </c>
      <c r="D583" s="207" t="s">
        <v>439</v>
      </c>
      <c r="E583" s="108">
        <v>953</v>
      </c>
      <c r="F583" s="207" t="s">
        <v>409</v>
      </c>
      <c r="G583" s="42">
        <v>293459.03999999998</v>
      </c>
      <c r="H583" s="118">
        <f t="shared" si="64"/>
        <v>324.74719470219765</v>
      </c>
    </row>
    <row r="584" spans="1:8" x14ac:dyDescent="0.3">
      <c r="A584" s="115">
        <v>44209</v>
      </c>
      <c r="B584" s="115">
        <v>44192</v>
      </c>
      <c r="C584" s="115">
        <v>44205</v>
      </c>
      <c r="D584" s="207" t="s">
        <v>438</v>
      </c>
      <c r="E584" s="108">
        <v>29</v>
      </c>
      <c r="F584" s="207" t="s">
        <v>409</v>
      </c>
    </row>
    <row r="585" spans="1:8" x14ac:dyDescent="0.3">
      <c r="A585" s="115">
        <v>44209</v>
      </c>
      <c r="B585" s="115">
        <f t="shared" ref="B585:B599" si="65">A585-17</f>
        <v>44192</v>
      </c>
      <c r="C585" s="115">
        <f t="shared" ref="C585:C599" si="66">A585-4</f>
        <v>44205</v>
      </c>
      <c r="D585" s="207" t="s">
        <v>499</v>
      </c>
      <c r="E585" s="108">
        <v>1596</v>
      </c>
      <c r="F585" s="207" t="s">
        <v>1115</v>
      </c>
      <c r="G585" s="42">
        <v>3582833.32760067</v>
      </c>
      <c r="H585" s="118">
        <f>(E585/G585)*100000</f>
        <v>44.545750641121771</v>
      </c>
    </row>
    <row r="586" spans="1:8" x14ac:dyDescent="0.3">
      <c r="A586" s="115">
        <v>44209</v>
      </c>
      <c r="B586" s="115">
        <f t="shared" si="65"/>
        <v>44192</v>
      </c>
      <c r="C586" s="115">
        <f t="shared" si="66"/>
        <v>44205</v>
      </c>
      <c r="D586" s="207" t="s">
        <v>501</v>
      </c>
      <c r="E586" s="108">
        <v>1720</v>
      </c>
      <c r="F586" s="207" t="s">
        <v>1115</v>
      </c>
      <c r="G586" s="42">
        <v>3381549.1966283699</v>
      </c>
      <c r="H586" s="118">
        <f>(E586/G586)*100000</f>
        <v>50.864260727448666</v>
      </c>
    </row>
    <row r="587" spans="1:8" x14ac:dyDescent="0.3">
      <c r="A587" s="115">
        <v>44209</v>
      </c>
      <c r="B587" s="115">
        <f t="shared" si="65"/>
        <v>44192</v>
      </c>
      <c r="C587" s="115">
        <f t="shared" si="66"/>
        <v>44205</v>
      </c>
      <c r="D587" s="207" t="s">
        <v>10</v>
      </c>
      <c r="E587" s="108">
        <v>3</v>
      </c>
      <c r="F587" s="207" t="s">
        <v>1115</v>
      </c>
    </row>
    <row r="588" spans="1:8" x14ac:dyDescent="0.3">
      <c r="A588" s="115">
        <v>44209</v>
      </c>
      <c r="B588" s="115">
        <f t="shared" si="65"/>
        <v>44192</v>
      </c>
      <c r="C588" s="115">
        <f t="shared" si="66"/>
        <v>44205</v>
      </c>
      <c r="D588" s="207" t="s">
        <v>496</v>
      </c>
      <c r="E588" s="108">
        <v>0</v>
      </c>
      <c r="F588" s="207" t="s">
        <v>1115</v>
      </c>
    </row>
    <row r="589" spans="1:8" x14ac:dyDescent="0.3">
      <c r="A589" s="115">
        <v>44209</v>
      </c>
      <c r="B589" s="115">
        <f t="shared" si="65"/>
        <v>44192</v>
      </c>
      <c r="C589" s="115">
        <f t="shared" si="66"/>
        <v>44205</v>
      </c>
      <c r="D589" s="207" t="s">
        <v>438</v>
      </c>
      <c r="E589" s="108">
        <v>81</v>
      </c>
      <c r="F589" s="207" t="s">
        <v>1115</v>
      </c>
    </row>
    <row r="590" spans="1:8" x14ac:dyDescent="0.3">
      <c r="A590" s="115">
        <v>44209</v>
      </c>
      <c r="B590" s="115">
        <f t="shared" si="65"/>
        <v>44192</v>
      </c>
      <c r="C590" s="115">
        <f t="shared" si="66"/>
        <v>44205</v>
      </c>
      <c r="D590" s="207" t="s">
        <v>575</v>
      </c>
      <c r="E590" s="108">
        <v>392</v>
      </c>
      <c r="F590" s="207" t="s">
        <v>1116</v>
      </c>
      <c r="G590" s="42">
        <v>859094.84590376099</v>
      </c>
      <c r="H590" s="118">
        <f>(E590/G590)*100000</f>
        <v>45.629420531282449</v>
      </c>
    </row>
    <row r="591" spans="1:8" x14ac:dyDescent="0.3">
      <c r="A591" s="115">
        <v>44209</v>
      </c>
      <c r="B591" s="115">
        <f t="shared" si="65"/>
        <v>44192</v>
      </c>
      <c r="C591" s="115">
        <f t="shared" si="66"/>
        <v>44205</v>
      </c>
      <c r="D591" s="207" t="s">
        <v>1117</v>
      </c>
      <c r="E591" s="108">
        <v>2486</v>
      </c>
      <c r="F591" s="207" t="s">
        <v>1116</v>
      </c>
      <c r="G591" s="42">
        <v>6102484.0653101401</v>
      </c>
      <c r="H591" s="118">
        <f>(E591/G591)*100000</f>
        <v>40.737509076537947</v>
      </c>
    </row>
    <row r="592" spans="1:8" x14ac:dyDescent="0.3">
      <c r="A592" s="115">
        <v>44209</v>
      </c>
      <c r="B592" s="115">
        <f t="shared" si="65"/>
        <v>44192</v>
      </c>
      <c r="C592" s="115">
        <f t="shared" si="66"/>
        <v>44205</v>
      </c>
      <c r="D592" s="207" t="s">
        <v>438</v>
      </c>
      <c r="E592" s="108">
        <v>1116</v>
      </c>
      <c r="F592" s="207" t="s">
        <v>1116</v>
      </c>
    </row>
    <row r="593" spans="1:8" x14ac:dyDescent="0.3">
      <c r="A593" s="115">
        <v>44209</v>
      </c>
      <c r="B593" s="115">
        <f t="shared" si="65"/>
        <v>44192</v>
      </c>
      <c r="C593" s="115">
        <f t="shared" si="66"/>
        <v>44205</v>
      </c>
      <c r="D593" s="207" t="s">
        <v>1118</v>
      </c>
      <c r="E593" s="108" t="s">
        <v>495</v>
      </c>
      <c r="F593" s="207" t="s">
        <v>1119</v>
      </c>
      <c r="G593" s="42">
        <v>33372.236182817898</v>
      </c>
    </row>
    <row r="594" spans="1:8" x14ac:dyDescent="0.3">
      <c r="A594" s="115">
        <v>44209</v>
      </c>
      <c r="B594" s="115">
        <f t="shared" si="65"/>
        <v>44192</v>
      </c>
      <c r="C594" s="115">
        <f t="shared" si="66"/>
        <v>44205</v>
      </c>
      <c r="D594" s="207" t="s">
        <v>1120</v>
      </c>
      <c r="E594" s="108">
        <v>137</v>
      </c>
      <c r="F594" s="207" t="s">
        <v>1119</v>
      </c>
      <c r="G594" s="42">
        <v>500166.53766896902</v>
      </c>
      <c r="H594" s="118">
        <f>(E594/G594)*100000</f>
        <v>27.39087677446193</v>
      </c>
    </row>
    <row r="595" spans="1:8" x14ac:dyDescent="0.3">
      <c r="A595" s="115">
        <v>44209</v>
      </c>
      <c r="B595" s="115">
        <f t="shared" si="65"/>
        <v>44192</v>
      </c>
      <c r="C595" s="115">
        <f t="shared" si="66"/>
        <v>44205</v>
      </c>
      <c r="D595" s="207" t="s">
        <v>1121</v>
      </c>
      <c r="E595" s="108">
        <v>290</v>
      </c>
      <c r="F595" s="207" t="s">
        <v>1119</v>
      </c>
      <c r="G595" s="42">
        <v>626125.99984104198</v>
      </c>
      <c r="H595" s="118">
        <f>(E595/G595)*100000</f>
        <v>46.316556104302308</v>
      </c>
    </row>
    <row r="596" spans="1:8" x14ac:dyDescent="0.3">
      <c r="A596" s="115">
        <v>44209</v>
      </c>
      <c r="B596" s="115">
        <f t="shared" si="65"/>
        <v>44192</v>
      </c>
      <c r="C596" s="115">
        <f t="shared" si="66"/>
        <v>44205</v>
      </c>
      <c r="D596" s="207" t="s">
        <v>1122</v>
      </c>
      <c r="E596" s="108" t="s">
        <v>495</v>
      </c>
      <c r="F596" s="207" t="s">
        <v>1119</v>
      </c>
      <c r="G596" s="42">
        <v>6429.2044896248999</v>
      </c>
    </row>
    <row r="597" spans="1:8" x14ac:dyDescent="0.3">
      <c r="A597" s="115">
        <v>44209</v>
      </c>
      <c r="B597" s="115">
        <f t="shared" si="65"/>
        <v>44192</v>
      </c>
      <c r="C597" s="115">
        <f t="shared" si="66"/>
        <v>44205</v>
      </c>
      <c r="D597" s="207" t="s">
        <v>10</v>
      </c>
      <c r="E597" s="108">
        <v>348</v>
      </c>
      <c r="F597" s="207" t="s">
        <v>1119</v>
      </c>
    </row>
    <row r="598" spans="1:8" x14ac:dyDescent="0.3">
      <c r="A598" s="115">
        <v>44209</v>
      </c>
      <c r="B598" s="115">
        <f t="shared" si="65"/>
        <v>44192</v>
      </c>
      <c r="C598" s="115">
        <f t="shared" si="66"/>
        <v>44205</v>
      </c>
      <c r="D598" s="207" t="s">
        <v>438</v>
      </c>
      <c r="E598" s="108">
        <v>392</v>
      </c>
      <c r="F598" s="207" t="s">
        <v>1119</v>
      </c>
    </row>
    <row r="599" spans="1:8" x14ac:dyDescent="0.3">
      <c r="A599" s="115">
        <v>44209</v>
      </c>
      <c r="B599" s="115">
        <f t="shared" si="65"/>
        <v>44192</v>
      </c>
      <c r="C599" s="115">
        <f t="shared" si="66"/>
        <v>44205</v>
      </c>
      <c r="D599" s="207" t="s">
        <v>1123</v>
      </c>
      <c r="E599" s="108">
        <v>2233</v>
      </c>
      <c r="F599" s="207" t="s">
        <v>1119</v>
      </c>
      <c r="G599" s="42">
        <v>5614787.9454099098</v>
      </c>
      <c r="H599" s="118">
        <f t="shared" ref="H599:H609" si="67">(E599/G599)*100000</f>
        <v>39.769979235377498</v>
      </c>
    </row>
    <row r="600" spans="1:8" x14ac:dyDescent="0.3">
      <c r="A600" s="115">
        <v>44216</v>
      </c>
      <c r="B600" s="115">
        <v>44199</v>
      </c>
      <c r="C600" s="115">
        <v>44212</v>
      </c>
      <c r="D600" s="207" t="s">
        <v>1112</v>
      </c>
      <c r="E600" s="108">
        <v>29</v>
      </c>
      <c r="F600" s="207" t="s">
        <v>409</v>
      </c>
      <c r="G600" s="42">
        <v>884369.16814270813</v>
      </c>
      <c r="H600" s="118">
        <f t="shared" si="67"/>
        <v>3.2791735674032854</v>
      </c>
    </row>
    <row r="601" spans="1:8" x14ac:dyDescent="0.3">
      <c r="A601" s="115">
        <v>44216</v>
      </c>
      <c r="B601" s="115">
        <v>44199</v>
      </c>
      <c r="C601" s="115">
        <v>44212</v>
      </c>
      <c r="D601" s="207" t="s">
        <v>1113</v>
      </c>
      <c r="E601" s="108">
        <v>13</v>
      </c>
      <c r="F601" s="207" t="s">
        <v>409</v>
      </c>
      <c r="G601" s="42">
        <v>498212.35653671267</v>
      </c>
      <c r="H601" s="118">
        <f t="shared" si="67"/>
        <v>2.6093291002191443</v>
      </c>
    </row>
    <row r="602" spans="1:8" x14ac:dyDescent="0.3">
      <c r="A602" s="115">
        <v>44216</v>
      </c>
      <c r="B602" s="115">
        <v>44199</v>
      </c>
      <c r="C602" s="115">
        <v>44212</v>
      </c>
      <c r="D602" s="207" t="s">
        <v>1114</v>
      </c>
      <c r="E602" s="108">
        <v>12</v>
      </c>
      <c r="F602" s="207" t="s">
        <v>409</v>
      </c>
      <c r="G602" s="42">
        <v>201049.50031620008</v>
      </c>
      <c r="H602" s="118">
        <f t="shared" si="67"/>
        <v>5.9686793456969705</v>
      </c>
    </row>
    <row r="603" spans="1:8" x14ac:dyDescent="0.3">
      <c r="A603" s="115">
        <v>44216</v>
      </c>
      <c r="B603" s="115">
        <v>44199</v>
      </c>
      <c r="C603" s="115">
        <v>44212</v>
      </c>
      <c r="D603" s="207" t="s">
        <v>445</v>
      </c>
      <c r="E603" s="108">
        <v>100</v>
      </c>
      <c r="F603" s="207" t="s">
        <v>409</v>
      </c>
      <c r="G603" s="42">
        <v>1026828.8</v>
      </c>
      <c r="H603" s="118">
        <f t="shared" si="67"/>
        <v>9.7387217810797679</v>
      </c>
    </row>
    <row r="604" spans="1:8" x14ac:dyDescent="0.3">
      <c r="A604" s="115">
        <v>44216</v>
      </c>
      <c r="B604" s="115">
        <v>44199</v>
      </c>
      <c r="C604" s="115">
        <v>44212</v>
      </c>
      <c r="D604" s="207" t="s">
        <v>444</v>
      </c>
      <c r="E604" s="108">
        <v>205</v>
      </c>
      <c r="F604" s="207" t="s">
        <v>409</v>
      </c>
      <c r="G604" s="42">
        <v>914617.34</v>
      </c>
      <c r="H604" s="118">
        <f t="shared" si="67"/>
        <v>22.413745184406846</v>
      </c>
    </row>
    <row r="605" spans="1:8" x14ac:dyDescent="0.3">
      <c r="A605" s="115">
        <v>44216</v>
      </c>
      <c r="B605" s="115">
        <v>44199</v>
      </c>
      <c r="C605" s="115">
        <v>44212</v>
      </c>
      <c r="D605" s="207" t="s">
        <v>443</v>
      </c>
      <c r="E605" s="108">
        <v>258</v>
      </c>
      <c r="F605" s="207" t="s">
        <v>409</v>
      </c>
      <c r="G605" s="42">
        <v>841388.18</v>
      </c>
      <c r="H605" s="118">
        <f t="shared" si="67"/>
        <v>30.663611176472671</v>
      </c>
    </row>
    <row r="606" spans="1:8" x14ac:dyDescent="0.3">
      <c r="A606" s="115">
        <v>44216</v>
      </c>
      <c r="B606" s="115">
        <v>44199</v>
      </c>
      <c r="C606" s="115">
        <v>44212</v>
      </c>
      <c r="D606" s="207" t="s">
        <v>442</v>
      </c>
      <c r="E606" s="108">
        <v>466</v>
      </c>
      <c r="F606" s="207" t="s">
        <v>409</v>
      </c>
      <c r="G606" s="42">
        <v>956483.28</v>
      </c>
      <c r="H606" s="118">
        <f t="shared" si="67"/>
        <v>48.720140722167145</v>
      </c>
    </row>
    <row r="607" spans="1:8" x14ac:dyDescent="0.3">
      <c r="A607" s="115">
        <v>44216</v>
      </c>
      <c r="B607" s="115">
        <v>44199</v>
      </c>
      <c r="C607" s="115">
        <v>44212</v>
      </c>
      <c r="D607" s="207" t="s">
        <v>441</v>
      </c>
      <c r="E607" s="108">
        <v>696</v>
      </c>
      <c r="F607" s="207" t="s">
        <v>409</v>
      </c>
      <c r="G607" s="42">
        <v>841570.64</v>
      </c>
      <c r="H607" s="118">
        <f t="shared" si="67"/>
        <v>82.702504925789711</v>
      </c>
    </row>
    <row r="608" spans="1:8" x14ac:dyDescent="0.3">
      <c r="A608" s="115">
        <v>44216</v>
      </c>
      <c r="B608" s="115">
        <v>44199</v>
      </c>
      <c r="C608" s="115">
        <v>44212</v>
      </c>
      <c r="D608" s="207" t="s">
        <v>440</v>
      </c>
      <c r="E608" s="108">
        <v>879</v>
      </c>
      <c r="F608" s="207" t="s">
        <v>409</v>
      </c>
      <c r="G608" s="42">
        <v>501714.18</v>
      </c>
      <c r="H608" s="118">
        <f t="shared" si="67"/>
        <v>175.19935354428293</v>
      </c>
    </row>
    <row r="609" spans="1:8" x14ac:dyDescent="0.3">
      <c r="A609" s="115">
        <v>44216</v>
      </c>
      <c r="B609" s="115">
        <v>44199</v>
      </c>
      <c r="C609" s="115">
        <v>44212</v>
      </c>
      <c r="D609" s="207" t="s">
        <v>439</v>
      </c>
      <c r="E609" s="108">
        <v>908</v>
      </c>
      <c r="F609" s="207" t="s">
        <v>409</v>
      </c>
      <c r="G609" s="42">
        <v>293459.03999999998</v>
      </c>
      <c r="H609" s="118">
        <f t="shared" si="67"/>
        <v>309.41285707197846</v>
      </c>
    </row>
    <row r="610" spans="1:8" x14ac:dyDescent="0.3">
      <c r="A610" s="115">
        <v>44216</v>
      </c>
      <c r="B610" s="115">
        <v>44199</v>
      </c>
      <c r="C610" s="115">
        <v>44212</v>
      </c>
      <c r="D610" s="207" t="s">
        <v>438</v>
      </c>
      <c r="E610" s="108">
        <v>40</v>
      </c>
      <c r="F610" s="207" t="s">
        <v>409</v>
      </c>
    </row>
    <row r="611" spans="1:8" x14ac:dyDescent="0.3">
      <c r="A611" s="115">
        <v>44216</v>
      </c>
      <c r="B611" s="115">
        <f t="shared" ref="B611:B625" si="68">A611-17</f>
        <v>44199</v>
      </c>
      <c r="C611" s="115">
        <f t="shared" ref="C611:C625" si="69">A611-4</f>
        <v>44212</v>
      </c>
      <c r="D611" s="207" t="s">
        <v>499</v>
      </c>
      <c r="E611" s="108">
        <v>1626</v>
      </c>
      <c r="F611" s="207" t="s">
        <v>1115</v>
      </c>
      <c r="G611" s="42">
        <v>3582833.32760067</v>
      </c>
      <c r="H611" s="118">
        <f>(E611/G611)*100000</f>
        <v>45.383076780992482</v>
      </c>
    </row>
    <row r="612" spans="1:8" x14ac:dyDescent="0.3">
      <c r="A612" s="115">
        <v>44216</v>
      </c>
      <c r="B612" s="115">
        <f t="shared" si="68"/>
        <v>44199</v>
      </c>
      <c r="C612" s="115">
        <f t="shared" si="69"/>
        <v>44212</v>
      </c>
      <c r="D612" s="207" t="s">
        <v>501</v>
      </c>
      <c r="E612" s="108">
        <v>1780</v>
      </c>
      <c r="F612" s="207" t="s">
        <v>1115</v>
      </c>
      <c r="G612" s="42">
        <v>3381549.1966283699</v>
      </c>
      <c r="H612" s="118">
        <f>(E612/G612)*100000</f>
        <v>52.638595403987587</v>
      </c>
    </row>
    <row r="613" spans="1:8" x14ac:dyDescent="0.3">
      <c r="A613" s="115">
        <v>44216</v>
      </c>
      <c r="B613" s="115">
        <f t="shared" si="68"/>
        <v>44199</v>
      </c>
      <c r="C613" s="115">
        <f t="shared" si="69"/>
        <v>44212</v>
      </c>
      <c r="D613" s="207" t="s">
        <v>10</v>
      </c>
      <c r="E613" s="108">
        <v>1</v>
      </c>
      <c r="F613" s="207" t="s">
        <v>1115</v>
      </c>
    </row>
    <row r="614" spans="1:8" x14ac:dyDescent="0.3">
      <c r="A614" s="115">
        <v>44216</v>
      </c>
      <c r="B614" s="115">
        <f t="shared" si="68"/>
        <v>44199</v>
      </c>
      <c r="C614" s="115">
        <f t="shared" si="69"/>
        <v>44212</v>
      </c>
      <c r="D614" s="207" t="s">
        <v>496</v>
      </c>
      <c r="E614" s="108">
        <v>0</v>
      </c>
      <c r="F614" s="207" t="s">
        <v>1115</v>
      </c>
    </row>
    <row r="615" spans="1:8" x14ac:dyDescent="0.3">
      <c r="A615" s="115">
        <v>44216</v>
      </c>
      <c r="B615" s="115">
        <f t="shared" si="68"/>
        <v>44199</v>
      </c>
      <c r="C615" s="115">
        <f t="shared" si="69"/>
        <v>44212</v>
      </c>
      <c r="D615" s="207" t="s">
        <v>438</v>
      </c>
      <c r="E615" s="108">
        <v>74</v>
      </c>
      <c r="F615" s="207" t="s">
        <v>1115</v>
      </c>
    </row>
    <row r="616" spans="1:8" x14ac:dyDescent="0.3">
      <c r="A616" s="115">
        <v>44216</v>
      </c>
      <c r="B616" s="115">
        <f t="shared" si="68"/>
        <v>44199</v>
      </c>
      <c r="C616" s="115">
        <f t="shared" si="69"/>
        <v>44212</v>
      </c>
      <c r="D616" s="207" t="s">
        <v>575</v>
      </c>
      <c r="E616" s="108">
        <v>489</v>
      </c>
      <c r="F616" s="207" t="s">
        <v>1116</v>
      </c>
      <c r="G616" s="42">
        <v>859094.84590376099</v>
      </c>
      <c r="H616" s="118">
        <f>(E616/G616)*100000</f>
        <v>56.920374081115092</v>
      </c>
    </row>
    <row r="617" spans="1:8" x14ac:dyDescent="0.3">
      <c r="A617" s="115">
        <v>44216</v>
      </c>
      <c r="B617" s="115">
        <f t="shared" si="68"/>
        <v>44199</v>
      </c>
      <c r="C617" s="115">
        <f t="shared" si="69"/>
        <v>44212</v>
      </c>
      <c r="D617" s="207" t="s">
        <v>1117</v>
      </c>
      <c r="E617" s="108">
        <v>2420</v>
      </c>
      <c r="F617" s="207" t="s">
        <v>1116</v>
      </c>
      <c r="G617" s="42">
        <v>6102484.0653101401</v>
      </c>
      <c r="H617" s="118">
        <f>(E617/G617)*100000</f>
        <v>39.655982286895345</v>
      </c>
    </row>
    <row r="618" spans="1:8" x14ac:dyDescent="0.3">
      <c r="A618" s="115">
        <v>44216</v>
      </c>
      <c r="B618" s="115">
        <f t="shared" si="68"/>
        <v>44199</v>
      </c>
      <c r="C618" s="115">
        <f t="shared" si="69"/>
        <v>44212</v>
      </c>
      <c r="D618" s="207" t="s">
        <v>438</v>
      </c>
      <c r="E618" s="108">
        <v>1135</v>
      </c>
      <c r="F618" s="207" t="s">
        <v>1116</v>
      </c>
    </row>
    <row r="619" spans="1:8" x14ac:dyDescent="0.3">
      <c r="A619" s="115">
        <v>44216</v>
      </c>
      <c r="B619" s="115">
        <f t="shared" si="68"/>
        <v>44199</v>
      </c>
      <c r="C619" s="115">
        <f t="shared" si="69"/>
        <v>44212</v>
      </c>
      <c r="D619" s="207" t="s">
        <v>1118</v>
      </c>
      <c r="E619" s="108" t="s">
        <v>495</v>
      </c>
      <c r="F619" s="207" t="s">
        <v>1119</v>
      </c>
      <c r="G619" s="42">
        <v>33372.236182817898</v>
      </c>
    </row>
    <row r="620" spans="1:8" x14ac:dyDescent="0.3">
      <c r="A620" s="115">
        <v>44216</v>
      </c>
      <c r="B620" s="115">
        <f t="shared" si="68"/>
        <v>44199</v>
      </c>
      <c r="C620" s="115">
        <f t="shared" si="69"/>
        <v>44212</v>
      </c>
      <c r="D620" s="207" t="s">
        <v>1120</v>
      </c>
      <c r="E620" s="108">
        <v>183</v>
      </c>
      <c r="F620" s="207" t="s">
        <v>1119</v>
      </c>
      <c r="G620" s="42">
        <v>500166.53766896902</v>
      </c>
      <c r="H620" s="118">
        <f>(E620/G620)*100000</f>
        <v>36.587813501653521</v>
      </c>
    </row>
    <row r="621" spans="1:8" x14ac:dyDescent="0.3">
      <c r="A621" s="115">
        <v>44216</v>
      </c>
      <c r="B621" s="115">
        <f t="shared" si="68"/>
        <v>44199</v>
      </c>
      <c r="C621" s="115">
        <f t="shared" si="69"/>
        <v>44212</v>
      </c>
      <c r="D621" s="207" t="s">
        <v>1121</v>
      </c>
      <c r="E621" s="108">
        <v>283</v>
      </c>
      <c r="F621" s="207" t="s">
        <v>1119</v>
      </c>
      <c r="G621" s="42">
        <v>626125.99984104198</v>
      </c>
      <c r="H621" s="118">
        <f>(E621/G621)*100000</f>
        <v>45.198570267301911</v>
      </c>
    </row>
    <row r="622" spans="1:8" x14ac:dyDescent="0.3">
      <c r="A622" s="115">
        <v>44216</v>
      </c>
      <c r="B622" s="115">
        <f t="shared" si="68"/>
        <v>44199</v>
      </c>
      <c r="C622" s="115">
        <f t="shared" si="69"/>
        <v>44212</v>
      </c>
      <c r="D622" s="207" t="s">
        <v>1122</v>
      </c>
      <c r="E622" s="108" t="s">
        <v>495</v>
      </c>
      <c r="F622" s="207" t="s">
        <v>1119</v>
      </c>
      <c r="G622" s="42">
        <v>6429.2044896248999</v>
      </c>
    </row>
    <row r="623" spans="1:8" x14ac:dyDescent="0.3">
      <c r="A623" s="115">
        <v>44216</v>
      </c>
      <c r="B623" s="115">
        <f t="shared" si="68"/>
        <v>44199</v>
      </c>
      <c r="C623" s="115">
        <f t="shared" si="69"/>
        <v>44212</v>
      </c>
      <c r="D623" s="207" t="s">
        <v>10</v>
      </c>
      <c r="E623" s="108">
        <v>404</v>
      </c>
      <c r="F623" s="207" t="s">
        <v>1119</v>
      </c>
    </row>
    <row r="624" spans="1:8" x14ac:dyDescent="0.3">
      <c r="A624" s="115">
        <v>44216</v>
      </c>
      <c r="B624" s="115">
        <f t="shared" si="68"/>
        <v>44199</v>
      </c>
      <c r="C624" s="115">
        <f t="shared" si="69"/>
        <v>44212</v>
      </c>
      <c r="D624" s="207" t="s">
        <v>438</v>
      </c>
      <c r="E624" s="108">
        <v>330</v>
      </c>
      <c r="F624" s="207" t="s">
        <v>1119</v>
      </c>
    </row>
    <row r="625" spans="1:8" x14ac:dyDescent="0.3">
      <c r="A625" s="115">
        <v>44216</v>
      </c>
      <c r="B625" s="115">
        <f t="shared" si="68"/>
        <v>44199</v>
      </c>
      <c r="C625" s="115">
        <f t="shared" si="69"/>
        <v>44212</v>
      </c>
      <c r="D625" s="207" t="s">
        <v>1123</v>
      </c>
      <c r="E625" s="108">
        <v>2301</v>
      </c>
      <c r="F625" s="207" t="s">
        <v>1119</v>
      </c>
      <c r="G625" s="42">
        <v>5614787.9454099098</v>
      </c>
      <c r="H625" s="118">
        <f t="shared" ref="H625:H635" si="70">(E625/G625)*100000</f>
        <v>40.981066825169563</v>
      </c>
    </row>
    <row r="626" spans="1:8" x14ac:dyDescent="0.3">
      <c r="A626" s="115">
        <v>44223</v>
      </c>
      <c r="B626" s="115">
        <v>44206</v>
      </c>
      <c r="C626" s="115">
        <v>44219</v>
      </c>
      <c r="D626" s="207" t="s">
        <v>1112</v>
      </c>
      <c r="E626" s="108">
        <v>34</v>
      </c>
      <c r="F626" s="207" t="s">
        <v>409</v>
      </c>
      <c r="G626" s="42">
        <v>884369.16814270813</v>
      </c>
      <c r="H626" s="118">
        <f t="shared" si="70"/>
        <v>3.8445483204038515</v>
      </c>
    </row>
    <row r="627" spans="1:8" x14ac:dyDescent="0.3">
      <c r="A627" s="115">
        <v>44223</v>
      </c>
      <c r="B627" s="115">
        <v>44206</v>
      </c>
      <c r="C627" s="115">
        <v>44219</v>
      </c>
      <c r="D627" s="207" t="s">
        <v>1113</v>
      </c>
      <c r="E627" s="108">
        <v>10</v>
      </c>
      <c r="F627" s="207" t="s">
        <v>409</v>
      </c>
      <c r="G627" s="42">
        <v>498212.35653671267</v>
      </c>
      <c r="H627" s="118">
        <f t="shared" si="70"/>
        <v>2.0071762309378034</v>
      </c>
    </row>
    <row r="628" spans="1:8" x14ac:dyDescent="0.3">
      <c r="A628" s="115">
        <v>44223</v>
      </c>
      <c r="B628" s="115">
        <v>44206</v>
      </c>
      <c r="C628" s="115">
        <v>44219</v>
      </c>
      <c r="D628" s="207" t="s">
        <v>1114</v>
      </c>
      <c r="E628" s="108">
        <v>14</v>
      </c>
      <c r="F628" s="207" t="s">
        <v>409</v>
      </c>
      <c r="G628" s="42">
        <v>201049.50031620008</v>
      </c>
      <c r="H628" s="118">
        <f t="shared" si="70"/>
        <v>6.9634592366464654</v>
      </c>
    </row>
    <row r="629" spans="1:8" x14ac:dyDescent="0.3">
      <c r="A629" s="115">
        <v>44223</v>
      </c>
      <c r="B629" s="115">
        <v>44206</v>
      </c>
      <c r="C629" s="115">
        <v>44219</v>
      </c>
      <c r="D629" s="207" t="s">
        <v>445</v>
      </c>
      <c r="E629" s="108">
        <v>96</v>
      </c>
      <c r="F629" s="207" t="s">
        <v>409</v>
      </c>
      <c r="G629" s="42">
        <v>1026828.8</v>
      </c>
      <c r="H629" s="118">
        <f t="shared" si="70"/>
        <v>9.349172909836577</v>
      </c>
    </row>
    <row r="630" spans="1:8" x14ac:dyDescent="0.3">
      <c r="A630" s="115">
        <v>44223</v>
      </c>
      <c r="B630" s="115">
        <v>44206</v>
      </c>
      <c r="C630" s="115">
        <v>44219</v>
      </c>
      <c r="D630" s="207" t="s">
        <v>444</v>
      </c>
      <c r="E630" s="108">
        <v>164</v>
      </c>
      <c r="F630" s="207" t="s">
        <v>409</v>
      </c>
      <c r="G630" s="42">
        <v>914617.34</v>
      </c>
      <c r="H630" s="118">
        <f t="shared" si="70"/>
        <v>17.930996147525477</v>
      </c>
    </row>
    <row r="631" spans="1:8" x14ac:dyDescent="0.3">
      <c r="A631" s="115">
        <v>44223</v>
      </c>
      <c r="B631" s="115">
        <v>44206</v>
      </c>
      <c r="C631" s="115">
        <v>44219</v>
      </c>
      <c r="D631" s="207" t="s">
        <v>443</v>
      </c>
      <c r="E631" s="108">
        <v>252</v>
      </c>
      <c r="F631" s="207" t="s">
        <v>409</v>
      </c>
      <c r="G631" s="42">
        <v>841388.18</v>
      </c>
      <c r="H631" s="118">
        <f t="shared" si="70"/>
        <v>29.950503939810517</v>
      </c>
    </row>
    <row r="632" spans="1:8" x14ac:dyDescent="0.3">
      <c r="A632" s="115">
        <v>44223</v>
      </c>
      <c r="B632" s="115">
        <v>44206</v>
      </c>
      <c r="C632" s="115">
        <v>44219</v>
      </c>
      <c r="D632" s="207" t="s">
        <v>442</v>
      </c>
      <c r="E632" s="108">
        <v>472</v>
      </c>
      <c r="F632" s="207" t="s">
        <v>409</v>
      </c>
      <c r="G632" s="42">
        <v>956483.28</v>
      </c>
      <c r="H632" s="118">
        <f t="shared" si="70"/>
        <v>49.347438671379599</v>
      </c>
    </row>
    <row r="633" spans="1:8" x14ac:dyDescent="0.3">
      <c r="A633" s="115">
        <v>44223</v>
      </c>
      <c r="B633" s="115">
        <v>44206</v>
      </c>
      <c r="C633" s="115">
        <v>44219</v>
      </c>
      <c r="D633" s="207" t="s">
        <v>441</v>
      </c>
      <c r="E633" s="108">
        <v>658</v>
      </c>
      <c r="F633" s="207" t="s">
        <v>409</v>
      </c>
      <c r="G633" s="42">
        <v>841570.64</v>
      </c>
      <c r="H633" s="118">
        <f t="shared" si="70"/>
        <v>78.187138277542573</v>
      </c>
    </row>
    <row r="634" spans="1:8" x14ac:dyDescent="0.3">
      <c r="A634" s="115">
        <v>44223</v>
      </c>
      <c r="B634" s="115">
        <v>44206</v>
      </c>
      <c r="C634" s="115">
        <v>44219</v>
      </c>
      <c r="D634" s="207" t="s">
        <v>440</v>
      </c>
      <c r="E634" s="108">
        <v>775</v>
      </c>
      <c r="F634" s="207" t="s">
        <v>409</v>
      </c>
      <c r="G634" s="42">
        <v>501714.18</v>
      </c>
      <c r="H634" s="118">
        <f t="shared" si="70"/>
        <v>154.47041979160326</v>
      </c>
    </row>
    <row r="635" spans="1:8" x14ac:dyDescent="0.3">
      <c r="A635" s="115">
        <v>44223</v>
      </c>
      <c r="B635" s="115">
        <v>44206</v>
      </c>
      <c r="C635" s="115">
        <v>44219</v>
      </c>
      <c r="D635" s="207" t="s">
        <v>439</v>
      </c>
      <c r="E635" s="108">
        <v>837</v>
      </c>
      <c r="F635" s="207" t="s">
        <v>409</v>
      </c>
      <c r="G635" s="42">
        <v>293459.03999999998</v>
      </c>
      <c r="H635" s="118">
        <f t="shared" si="70"/>
        <v>285.21867992207706</v>
      </c>
    </row>
    <row r="636" spans="1:8" x14ac:dyDescent="0.3">
      <c r="A636" s="115">
        <v>44223</v>
      </c>
      <c r="B636" s="115">
        <v>44206</v>
      </c>
      <c r="C636" s="115">
        <v>44219</v>
      </c>
      <c r="D636" s="207" t="s">
        <v>438</v>
      </c>
      <c r="E636" s="108">
        <v>21</v>
      </c>
      <c r="F636" s="207" t="s">
        <v>409</v>
      </c>
    </row>
    <row r="637" spans="1:8" x14ac:dyDescent="0.3">
      <c r="A637" s="115">
        <v>44223</v>
      </c>
      <c r="B637" s="115">
        <f t="shared" ref="B637:B651" si="71">A637-17</f>
        <v>44206</v>
      </c>
      <c r="C637" s="115">
        <f t="shared" ref="C637:C651" si="72">A637-4</f>
        <v>44219</v>
      </c>
      <c r="D637" s="207" t="s">
        <v>499</v>
      </c>
      <c r="E637" s="108">
        <v>1503</v>
      </c>
      <c r="F637" s="207" t="s">
        <v>1115</v>
      </c>
      <c r="G637" s="42">
        <v>3582833.32760067</v>
      </c>
      <c r="H637" s="118">
        <f>(E637/G637)*100000</f>
        <v>41.950039607522577</v>
      </c>
    </row>
    <row r="638" spans="1:8" x14ac:dyDescent="0.3">
      <c r="A638" s="115">
        <v>44223</v>
      </c>
      <c r="B638" s="115">
        <f t="shared" si="71"/>
        <v>44206</v>
      </c>
      <c r="C638" s="115">
        <f t="shared" si="72"/>
        <v>44219</v>
      </c>
      <c r="D638" s="207" t="s">
        <v>501</v>
      </c>
      <c r="E638" s="108">
        <v>1676</v>
      </c>
      <c r="F638" s="207" t="s">
        <v>1115</v>
      </c>
      <c r="G638" s="42">
        <v>3381549.1966283699</v>
      </c>
      <c r="H638" s="118">
        <f>(E638/G638)*100000</f>
        <v>49.56308196465347</v>
      </c>
    </row>
    <row r="639" spans="1:8" x14ac:dyDescent="0.3">
      <c r="A639" s="115">
        <v>44223</v>
      </c>
      <c r="B639" s="115">
        <f t="shared" si="71"/>
        <v>44206</v>
      </c>
      <c r="C639" s="115">
        <f t="shared" si="72"/>
        <v>44219</v>
      </c>
      <c r="D639" s="207" t="s">
        <v>10</v>
      </c>
      <c r="E639" s="108">
        <v>1</v>
      </c>
      <c r="F639" s="207" t="s">
        <v>1115</v>
      </c>
    </row>
    <row r="640" spans="1:8" x14ac:dyDescent="0.3">
      <c r="A640" s="115">
        <v>44223</v>
      </c>
      <c r="B640" s="115">
        <f t="shared" si="71"/>
        <v>44206</v>
      </c>
      <c r="C640" s="115">
        <f t="shared" si="72"/>
        <v>44219</v>
      </c>
      <c r="D640" s="207" t="s">
        <v>496</v>
      </c>
      <c r="E640" s="108">
        <v>0</v>
      </c>
      <c r="F640" s="207" t="s">
        <v>1115</v>
      </c>
    </row>
    <row r="641" spans="1:8" x14ac:dyDescent="0.3">
      <c r="A641" s="115">
        <v>44223</v>
      </c>
      <c r="B641" s="115">
        <f t="shared" si="71"/>
        <v>44206</v>
      </c>
      <c r="C641" s="115">
        <f t="shared" si="72"/>
        <v>44219</v>
      </c>
      <c r="D641" s="207" t="s">
        <v>438</v>
      </c>
      <c r="E641" s="108">
        <v>52</v>
      </c>
      <c r="F641" s="207" t="s">
        <v>1115</v>
      </c>
    </row>
    <row r="642" spans="1:8" x14ac:dyDescent="0.3">
      <c r="A642" s="115">
        <v>44223</v>
      </c>
      <c r="B642" s="115">
        <f t="shared" si="71"/>
        <v>44206</v>
      </c>
      <c r="C642" s="115">
        <f t="shared" si="72"/>
        <v>44219</v>
      </c>
      <c r="D642" s="207" t="s">
        <v>575</v>
      </c>
      <c r="E642" s="108">
        <v>448</v>
      </c>
      <c r="F642" s="207" t="s">
        <v>1116</v>
      </c>
      <c r="G642" s="42">
        <v>859094.84590376099</v>
      </c>
      <c r="H642" s="118">
        <f>(E642/G642)*100000</f>
        <v>52.147909178608508</v>
      </c>
    </row>
    <row r="643" spans="1:8" x14ac:dyDescent="0.3">
      <c r="A643" s="115">
        <v>44223</v>
      </c>
      <c r="B643" s="115">
        <f t="shared" si="71"/>
        <v>44206</v>
      </c>
      <c r="C643" s="115">
        <f t="shared" si="72"/>
        <v>44219</v>
      </c>
      <c r="D643" s="207" t="s">
        <v>1117</v>
      </c>
      <c r="E643" s="108">
        <v>2238</v>
      </c>
      <c r="F643" s="207" t="s">
        <v>1116</v>
      </c>
      <c r="G643" s="42">
        <v>6102484.0653101401</v>
      </c>
      <c r="H643" s="118">
        <f>(E643/G643)*100000</f>
        <v>36.67359023060817</v>
      </c>
    </row>
    <row r="644" spans="1:8" x14ac:dyDescent="0.3">
      <c r="A644" s="115">
        <v>44223</v>
      </c>
      <c r="B644" s="115">
        <f t="shared" si="71"/>
        <v>44206</v>
      </c>
      <c r="C644" s="115">
        <f t="shared" si="72"/>
        <v>44219</v>
      </c>
      <c r="D644" s="207" t="s">
        <v>438</v>
      </c>
      <c r="E644" s="108">
        <v>1056</v>
      </c>
      <c r="F644" s="207" t="s">
        <v>1116</v>
      </c>
    </row>
    <row r="645" spans="1:8" x14ac:dyDescent="0.3">
      <c r="A645" s="115">
        <v>44223</v>
      </c>
      <c r="B645" s="115">
        <f t="shared" si="71"/>
        <v>44206</v>
      </c>
      <c r="C645" s="115">
        <f t="shared" si="72"/>
        <v>44219</v>
      </c>
      <c r="D645" s="207" t="s">
        <v>1118</v>
      </c>
      <c r="E645" s="108">
        <v>5</v>
      </c>
      <c r="F645" s="207" t="s">
        <v>1119</v>
      </c>
      <c r="G645" s="42">
        <v>33372.236182817898</v>
      </c>
      <c r="H645" s="118">
        <f>(E645/G645)*100000</f>
        <v>14.982514125242561</v>
      </c>
    </row>
    <row r="646" spans="1:8" x14ac:dyDescent="0.3">
      <c r="A646" s="115">
        <v>44223</v>
      </c>
      <c r="B646" s="115">
        <f t="shared" si="71"/>
        <v>44206</v>
      </c>
      <c r="C646" s="115">
        <f t="shared" si="72"/>
        <v>44219</v>
      </c>
      <c r="D646" s="207" t="s">
        <v>1120</v>
      </c>
      <c r="E646" s="108">
        <v>171</v>
      </c>
      <c r="F646" s="207" t="s">
        <v>1119</v>
      </c>
      <c r="G646" s="42">
        <v>500166.53766896902</v>
      </c>
      <c r="H646" s="118">
        <f>(E646/G646)*100000</f>
        <v>34.188612616299196</v>
      </c>
    </row>
    <row r="647" spans="1:8" x14ac:dyDescent="0.3">
      <c r="A647" s="115">
        <v>44223</v>
      </c>
      <c r="B647" s="115">
        <f t="shared" si="71"/>
        <v>44206</v>
      </c>
      <c r="C647" s="115">
        <f t="shared" si="72"/>
        <v>44219</v>
      </c>
      <c r="D647" s="207" t="s">
        <v>1121</v>
      </c>
      <c r="E647" s="108">
        <v>265</v>
      </c>
      <c r="F647" s="207" t="s">
        <v>1119</v>
      </c>
      <c r="G647" s="42">
        <v>626125.99984104198</v>
      </c>
      <c r="H647" s="118">
        <f>(E647/G647)*100000</f>
        <v>42.323749543586594</v>
      </c>
    </row>
    <row r="648" spans="1:8" x14ac:dyDescent="0.3">
      <c r="A648" s="115">
        <v>44223</v>
      </c>
      <c r="B648" s="115">
        <f t="shared" si="71"/>
        <v>44206</v>
      </c>
      <c r="C648" s="115">
        <f t="shared" si="72"/>
        <v>44219</v>
      </c>
      <c r="D648" s="207" t="s">
        <v>1122</v>
      </c>
      <c r="E648" s="108" t="s">
        <v>495</v>
      </c>
      <c r="F648" s="207" t="s">
        <v>1119</v>
      </c>
      <c r="G648" s="42">
        <v>6429.2044896248999</v>
      </c>
    </row>
    <row r="649" spans="1:8" x14ac:dyDescent="0.3">
      <c r="A649" s="115">
        <v>44223</v>
      </c>
      <c r="B649" s="115">
        <f t="shared" si="71"/>
        <v>44206</v>
      </c>
      <c r="C649" s="115">
        <f t="shared" si="72"/>
        <v>44219</v>
      </c>
      <c r="D649" s="207" t="s">
        <v>10</v>
      </c>
      <c r="E649" s="108">
        <v>368</v>
      </c>
      <c r="F649" s="207" t="s">
        <v>1119</v>
      </c>
    </row>
    <row r="650" spans="1:8" x14ac:dyDescent="0.3">
      <c r="A650" s="115">
        <v>44223</v>
      </c>
      <c r="B650" s="115">
        <f t="shared" si="71"/>
        <v>44206</v>
      </c>
      <c r="C650" s="115">
        <f t="shared" si="72"/>
        <v>44219</v>
      </c>
      <c r="D650" s="207" t="s">
        <v>438</v>
      </c>
      <c r="E650" s="108">
        <v>244</v>
      </c>
      <c r="F650" s="207" t="s">
        <v>1119</v>
      </c>
    </row>
    <row r="651" spans="1:8" x14ac:dyDescent="0.3">
      <c r="A651" s="115">
        <v>44223</v>
      </c>
      <c r="B651" s="115">
        <f t="shared" si="71"/>
        <v>44206</v>
      </c>
      <c r="C651" s="115">
        <f t="shared" si="72"/>
        <v>44219</v>
      </c>
      <c r="D651" s="207" t="s">
        <v>1123</v>
      </c>
      <c r="E651" s="108">
        <v>2186</v>
      </c>
      <c r="F651" s="207" t="s">
        <v>1119</v>
      </c>
      <c r="G651" s="42">
        <v>5614787.9454099098</v>
      </c>
      <c r="H651" s="118">
        <f t="shared" ref="H651:H661" si="73">(E651/G651)*100000</f>
        <v>38.932903989491813</v>
      </c>
    </row>
    <row r="652" spans="1:8" x14ac:dyDescent="0.3">
      <c r="A652" s="115">
        <v>44230</v>
      </c>
      <c r="B652" s="115">
        <v>44213</v>
      </c>
      <c r="C652" s="115">
        <v>44226</v>
      </c>
      <c r="D652" s="207" t="s">
        <v>1112</v>
      </c>
      <c r="E652" s="108">
        <v>30</v>
      </c>
      <c r="F652" s="207" t="s">
        <v>409</v>
      </c>
      <c r="G652" s="42">
        <v>884369.16814270813</v>
      </c>
      <c r="H652" s="118">
        <f t="shared" si="73"/>
        <v>3.3922485180033983</v>
      </c>
    </row>
    <row r="653" spans="1:8" x14ac:dyDescent="0.3">
      <c r="A653" s="115">
        <v>44230</v>
      </c>
      <c r="B653" s="115">
        <v>44213</v>
      </c>
      <c r="C653" s="115">
        <v>44226</v>
      </c>
      <c r="D653" s="207" t="s">
        <v>1113</v>
      </c>
      <c r="E653" s="108">
        <v>9</v>
      </c>
      <c r="F653" s="207" t="s">
        <v>409</v>
      </c>
      <c r="G653" s="42">
        <v>498212.35653671267</v>
      </c>
      <c r="H653" s="118">
        <f t="shared" si="73"/>
        <v>1.806458607844023</v>
      </c>
    </row>
    <row r="654" spans="1:8" x14ac:dyDescent="0.3">
      <c r="A654" s="115">
        <v>44230</v>
      </c>
      <c r="B654" s="115">
        <v>44213</v>
      </c>
      <c r="C654" s="115">
        <v>44226</v>
      </c>
      <c r="D654" s="207" t="s">
        <v>1114</v>
      </c>
      <c r="E654" s="108">
        <v>12</v>
      </c>
      <c r="F654" s="207" t="s">
        <v>409</v>
      </c>
      <c r="G654" s="42">
        <v>201049.50031620008</v>
      </c>
      <c r="H654" s="118">
        <f t="shared" si="73"/>
        <v>5.9686793456969705</v>
      </c>
    </row>
    <row r="655" spans="1:8" x14ac:dyDescent="0.3">
      <c r="A655" s="115">
        <v>44230</v>
      </c>
      <c r="B655" s="115">
        <v>44213</v>
      </c>
      <c r="C655" s="115">
        <v>44226</v>
      </c>
      <c r="D655" s="207" t="s">
        <v>445</v>
      </c>
      <c r="E655" s="108">
        <v>86</v>
      </c>
      <c r="F655" s="207" t="s">
        <v>409</v>
      </c>
      <c r="G655" s="42">
        <v>1026828.8</v>
      </c>
      <c r="H655" s="118">
        <f t="shared" si="73"/>
        <v>8.3753007317285988</v>
      </c>
    </row>
    <row r="656" spans="1:8" x14ac:dyDescent="0.3">
      <c r="A656" s="115">
        <v>44230</v>
      </c>
      <c r="B656" s="115">
        <v>44213</v>
      </c>
      <c r="C656" s="115">
        <v>44226</v>
      </c>
      <c r="D656" s="207" t="s">
        <v>444</v>
      </c>
      <c r="E656" s="108">
        <v>133</v>
      </c>
      <c r="F656" s="207" t="s">
        <v>409</v>
      </c>
      <c r="G656" s="42">
        <v>914617.34</v>
      </c>
      <c r="H656" s="118">
        <f t="shared" si="73"/>
        <v>14.541600534273712</v>
      </c>
    </row>
    <row r="657" spans="1:8" x14ac:dyDescent="0.3">
      <c r="A657" s="115">
        <v>44230</v>
      </c>
      <c r="B657" s="115">
        <v>44213</v>
      </c>
      <c r="C657" s="115">
        <v>44226</v>
      </c>
      <c r="D657" s="207" t="s">
        <v>443</v>
      </c>
      <c r="E657" s="108">
        <v>203</v>
      </c>
      <c r="F657" s="207" t="s">
        <v>409</v>
      </c>
      <c r="G657" s="42">
        <v>841388.18</v>
      </c>
      <c r="H657" s="118">
        <f t="shared" si="73"/>
        <v>24.126794840402916</v>
      </c>
    </row>
    <row r="658" spans="1:8" x14ac:dyDescent="0.3">
      <c r="A658" s="115">
        <v>44230</v>
      </c>
      <c r="B658" s="115">
        <v>44213</v>
      </c>
      <c r="C658" s="115">
        <v>44226</v>
      </c>
      <c r="D658" s="207" t="s">
        <v>442</v>
      </c>
      <c r="E658" s="108">
        <v>382</v>
      </c>
      <c r="F658" s="207" t="s">
        <v>409</v>
      </c>
      <c r="G658" s="42">
        <v>956483.28</v>
      </c>
      <c r="H658" s="118">
        <f t="shared" si="73"/>
        <v>39.937969433192812</v>
      </c>
    </row>
    <row r="659" spans="1:8" x14ac:dyDescent="0.3">
      <c r="A659" s="115">
        <v>44230</v>
      </c>
      <c r="B659" s="115">
        <v>44213</v>
      </c>
      <c r="C659" s="115">
        <v>44226</v>
      </c>
      <c r="D659" s="207" t="s">
        <v>441</v>
      </c>
      <c r="E659" s="108">
        <v>590</v>
      </c>
      <c r="F659" s="207" t="s">
        <v>409</v>
      </c>
      <c r="G659" s="42">
        <v>841570.64</v>
      </c>
      <c r="H659" s="118">
        <f t="shared" si="73"/>
        <v>70.10700848594243</v>
      </c>
    </row>
    <row r="660" spans="1:8" x14ac:dyDescent="0.3">
      <c r="A660" s="115">
        <v>44230</v>
      </c>
      <c r="B660" s="115">
        <v>44213</v>
      </c>
      <c r="C660" s="115">
        <v>44226</v>
      </c>
      <c r="D660" s="207" t="s">
        <v>440</v>
      </c>
      <c r="E660" s="108">
        <v>643</v>
      </c>
      <c r="F660" s="207" t="s">
        <v>409</v>
      </c>
      <c r="G660" s="42">
        <v>501714.18</v>
      </c>
      <c r="H660" s="118">
        <f t="shared" si="73"/>
        <v>128.160619259356</v>
      </c>
    </row>
    <row r="661" spans="1:8" x14ac:dyDescent="0.3">
      <c r="A661" s="115">
        <v>44230</v>
      </c>
      <c r="B661" s="115">
        <v>44213</v>
      </c>
      <c r="C661" s="115">
        <v>44226</v>
      </c>
      <c r="D661" s="207" t="s">
        <v>439</v>
      </c>
      <c r="E661" s="108">
        <v>712</v>
      </c>
      <c r="F661" s="207" t="s">
        <v>409</v>
      </c>
      <c r="G661" s="42">
        <v>293459.03999999998</v>
      </c>
      <c r="H661" s="118">
        <f t="shared" si="73"/>
        <v>242.62329761591261</v>
      </c>
    </row>
    <row r="662" spans="1:8" x14ac:dyDescent="0.3">
      <c r="A662" s="115">
        <v>44230</v>
      </c>
      <c r="B662" s="115">
        <v>44213</v>
      </c>
      <c r="C662" s="115">
        <v>44226</v>
      </c>
      <c r="D662" s="207" t="s">
        <v>438</v>
      </c>
      <c r="E662" s="108">
        <v>19</v>
      </c>
      <c r="F662" s="207" t="s">
        <v>409</v>
      </c>
    </row>
    <row r="663" spans="1:8" x14ac:dyDescent="0.3">
      <c r="A663" s="115">
        <v>44230</v>
      </c>
      <c r="B663" s="115">
        <f t="shared" ref="B663:B677" si="74">A663-17</f>
        <v>44213</v>
      </c>
      <c r="C663" s="115">
        <f t="shared" ref="C663:C677" si="75">A663-4</f>
        <v>44226</v>
      </c>
      <c r="D663" s="207" t="s">
        <v>499</v>
      </c>
      <c r="E663" s="108">
        <v>1190</v>
      </c>
      <c r="F663" s="207" t="s">
        <v>1115</v>
      </c>
      <c r="G663" s="42">
        <v>3582833.32760067</v>
      </c>
      <c r="H663" s="118">
        <f>(E663/G663)*100000</f>
        <v>33.21393688153816</v>
      </c>
    </row>
    <row r="664" spans="1:8" x14ac:dyDescent="0.3">
      <c r="A664" s="115">
        <v>44230</v>
      </c>
      <c r="B664" s="115">
        <f t="shared" si="74"/>
        <v>44213</v>
      </c>
      <c r="C664" s="115">
        <f t="shared" si="75"/>
        <v>44226</v>
      </c>
      <c r="D664" s="207" t="s">
        <v>501</v>
      </c>
      <c r="E664" s="108">
        <v>1293</v>
      </c>
      <c r="F664" s="207" t="s">
        <v>1115</v>
      </c>
      <c r="G664" s="42">
        <v>3381549.1966283699</v>
      </c>
      <c r="H664" s="118">
        <f>(E664/G664)*100000</f>
        <v>38.236912279413446</v>
      </c>
    </row>
    <row r="665" spans="1:8" x14ac:dyDescent="0.3">
      <c r="A665" s="115">
        <v>44230</v>
      </c>
      <c r="B665" s="115">
        <f t="shared" si="74"/>
        <v>44213</v>
      </c>
      <c r="C665" s="115">
        <f t="shared" si="75"/>
        <v>44226</v>
      </c>
      <c r="D665" s="207" t="s">
        <v>10</v>
      </c>
      <c r="E665" s="108">
        <v>1</v>
      </c>
      <c r="F665" s="207" t="s">
        <v>1115</v>
      </c>
    </row>
    <row r="666" spans="1:8" x14ac:dyDescent="0.3">
      <c r="A666" s="115">
        <v>44230</v>
      </c>
      <c r="B666" s="115">
        <f t="shared" si="74"/>
        <v>44213</v>
      </c>
      <c r="C666" s="115">
        <f t="shared" si="75"/>
        <v>44226</v>
      </c>
      <c r="D666" s="207" t="s">
        <v>496</v>
      </c>
      <c r="E666" s="108">
        <v>0</v>
      </c>
      <c r="F666" s="207" t="s">
        <v>1115</v>
      </c>
    </row>
    <row r="667" spans="1:8" x14ac:dyDescent="0.3">
      <c r="A667" s="115">
        <v>44230</v>
      </c>
      <c r="B667" s="115">
        <f t="shared" si="74"/>
        <v>44213</v>
      </c>
      <c r="C667" s="115">
        <f t="shared" si="75"/>
        <v>44226</v>
      </c>
      <c r="D667" s="207" t="s">
        <v>438</v>
      </c>
      <c r="E667" s="108">
        <v>47</v>
      </c>
      <c r="F667" s="207" t="s">
        <v>1115</v>
      </c>
    </row>
    <row r="668" spans="1:8" x14ac:dyDescent="0.3">
      <c r="A668" s="115">
        <v>44230</v>
      </c>
      <c r="B668" s="115">
        <f t="shared" si="74"/>
        <v>44213</v>
      </c>
      <c r="C668" s="115">
        <f t="shared" si="75"/>
        <v>44226</v>
      </c>
      <c r="D668" s="207" t="s">
        <v>575</v>
      </c>
      <c r="E668" s="108">
        <v>335</v>
      </c>
      <c r="F668" s="207" t="s">
        <v>1116</v>
      </c>
      <c r="G668" s="42">
        <v>859094.84590376099</v>
      </c>
      <c r="H668" s="118">
        <f>(E668/G668)*100000</f>
        <v>38.994530300968421</v>
      </c>
    </row>
    <row r="669" spans="1:8" x14ac:dyDescent="0.3">
      <c r="A669" s="115">
        <v>44230</v>
      </c>
      <c r="B669" s="115">
        <f t="shared" si="74"/>
        <v>44213</v>
      </c>
      <c r="C669" s="115">
        <f t="shared" si="75"/>
        <v>44226</v>
      </c>
      <c r="D669" s="207" t="s">
        <v>1117</v>
      </c>
      <c r="E669" s="108">
        <v>1752</v>
      </c>
      <c r="F669" s="207" t="s">
        <v>1116</v>
      </c>
      <c r="G669" s="42">
        <v>6102484.0653101401</v>
      </c>
      <c r="H669" s="118">
        <f>(E669/G669)*100000</f>
        <v>28.709620234149028</v>
      </c>
    </row>
    <row r="670" spans="1:8" x14ac:dyDescent="0.3">
      <c r="A670" s="115">
        <v>44230</v>
      </c>
      <c r="B670" s="115">
        <f t="shared" si="74"/>
        <v>44213</v>
      </c>
      <c r="C670" s="115">
        <f t="shared" si="75"/>
        <v>44226</v>
      </c>
      <c r="D670" s="207" t="s">
        <v>438</v>
      </c>
      <c r="E670" s="108">
        <v>951</v>
      </c>
      <c r="F670" s="207" t="s">
        <v>1116</v>
      </c>
    </row>
    <row r="671" spans="1:8" x14ac:dyDescent="0.3">
      <c r="A671" s="115">
        <v>44230</v>
      </c>
      <c r="B671" s="115">
        <f t="shared" si="74"/>
        <v>44213</v>
      </c>
      <c r="C671" s="115">
        <f t="shared" si="75"/>
        <v>44226</v>
      </c>
      <c r="D671" s="207" t="s">
        <v>1118</v>
      </c>
      <c r="E671" s="108">
        <v>7</v>
      </c>
      <c r="F671" s="207" t="s">
        <v>1119</v>
      </c>
      <c r="G671" s="42">
        <v>33372.236182817898</v>
      </c>
      <c r="H671" s="118">
        <f>(E671/G671)*100000</f>
        <v>20.975519775339581</v>
      </c>
    </row>
    <row r="672" spans="1:8" x14ac:dyDescent="0.3">
      <c r="A672" s="115">
        <v>44230</v>
      </c>
      <c r="B672" s="115">
        <f t="shared" si="74"/>
        <v>44213</v>
      </c>
      <c r="C672" s="115">
        <f t="shared" si="75"/>
        <v>44226</v>
      </c>
      <c r="D672" s="207" t="s">
        <v>1120</v>
      </c>
      <c r="E672" s="108">
        <v>118</v>
      </c>
      <c r="F672" s="207" t="s">
        <v>1119</v>
      </c>
      <c r="G672" s="42">
        <v>500166.53766896902</v>
      </c>
      <c r="H672" s="118">
        <f>(E672/G672)*100000</f>
        <v>23.592142039317572</v>
      </c>
    </row>
    <row r="673" spans="1:8" x14ac:dyDescent="0.3">
      <c r="A673" s="115">
        <v>44230</v>
      </c>
      <c r="B673" s="115">
        <f t="shared" si="74"/>
        <v>44213</v>
      </c>
      <c r="C673" s="115">
        <f t="shared" si="75"/>
        <v>44226</v>
      </c>
      <c r="D673" s="207" t="s">
        <v>1121</v>
      </c>
      <c r="E673" s="108">
        <v>216</v>
      </c>
      <c r="F673" s="207" t="s">
        <v>1119</v>
      </c>
      <c r="G673" s="42">
        <v>626125.99984104198</v>
      </c>
      <c r="H673" s="118">
        <f>(E673/G673)*100000</f>
        <v>34.497848684583793</v>
      </c>
    </row>
    <row r="674" spans="1:8" x14ac:dyDescent="0.3">
      <c r="A674" s="115">
        <v>44230</v>
      </c>
      <c r="B674" s="115">
        <f t="shared" si="74"/>
        <v>44213</v>
      </c>
      <c r="C674" s="115">
        <f t="shared" si="75"/>
        <v>44226</v>
      </c>
      <c r="D674" s="207" t="s">
        <v>1122</v>
      </c>
      <c r="E674" s="108">
        <v>5</v>
      </c>
      <c r="F674" s="207" t="s">
        <v>1119</v>
      </c>
      <c r="G674" s="42">
        <v>6429.2044896248999</v>
      </c>
      <c r="H674" s="118">
        <f>(E674/G674)*100000</f>
        <v>77.770119274767637</v>
      </c>
    </row>
    <row r="675" spans="1:8" x14ac:dyDescent="0.3">
      <c r="A675" s="115">
        <v>44230</v>
      </c>
      <c r="B675" s="115">
        <f t="shared" si="74"/>
        <v>44213</v>
      </c>
      <c r="C675" s="115">
        <f t="shared" si="75"/>
        <v>44226</v>
      </c>
      <c r="D675" s="207" t="s">
        <v>10</v>
      </c>
      <c r="E675" s="108">
        <v>301</v>
      </c>
      <c r="F675" s="207" t="s">
        <v>1119</v>
      </c>
    </row>
    <row r="676" spans="1:8" x14ac:dyDescent="0.3">
      <c r="A676" s="115">
        <v>44230</v>
      </c>
      <c r="B676" s="115">
        <f t="shared" si="74"/>
        <v>44213</v>
      </c>
      <c r="C676" s="115">
        <f t="shared" si="75"/>
        <v>44226</v>
      </c>
      <c r="D676" s="207" t="s">
        <v>438</v>
      </c>
      <c r="E676" s="108">
        <v>181</v>
      </c>
      <c r="F676" s="207" t="s">
        <v>1119</v>
      </c>
    </row>
    <row r="677" spans="1:8" x14ac:dyDescent="0.3">
      <c r="A677" s="115">
        <v>44230</v>
      </c>
      <c r="B677" s="115">
        <f t="shared" si="74"/>
        <v>44213</v>
      </c>
      <c r="C677" s="115">
        <f t="shared" si="75"/>
        <v>44226</v>
      </c>
      <c r="D677" s="207" t="s">
        <v>1123</v>
      </c>
      <c r="E677" s="108">
        <v>1699</v>
      </c>
      <c r="F677" s="207" t="s">
        <v>1119</v>
      </c>
      <c r="G677" s="42">
        <v>5614787.9454099098</v>
      </c>
      <c r="H677" s="118">
        <f t="shared" ref="H677:H687" si="76">(E677/G677)*100000</f>
        <v>30.259379633186906</v>
      </c>
    </row>
    <row r="678" spans="1:8" x14ac:dyDescent="0.3">
      <c r="A678" s="115">
        <v>44237</v>
      </c>
      <c r="B678" s="115">
        <v>44220</v>
      </c>
      <c r="C678" s="115">
        <v>44233</v>
      </c>
      <c r="D678" s="207" t="s">
        <v>1112</v>
      </c>
      <c r="E678" s="108">
        <v>22</v>
      </c>
      <c r="F678" s="207" t="s">
        <v>409</v>
      </c>
      <c r="G678" s="42">
        <v>884369.16814270813</v>
      </c>
      <c r="H678" s="118">
        <f t="shared" si="76"/>
        <v>2.4876489132024924</v>
      </c>
    </row>
    <row r="679" spans="1:8" x14ac:dyDescent="0.3">
      <c r="A679" s="115">
        <v>44237</v>
      </c>
      <c r="B679" s="115">
        <v>44220</v>
      </c>
      <c r="C679" s="115">
        <v>44233</v>
      </c>
      <c r="D679" s="207" t="s">
        <v>1113</v>
      </c>
      <c r="E679" s="108">
        <v>7</v>
      </c>
      <c r="F679" s="207" t="s">
        <v>409</v>
      </c>
      <c r="G679" s="42">
        <v>498212.35653671267</v>
      </c>
      <c r="H679" s="118">
        <f t="shared" si="76"/>
        <v>1.4050233616564622</v>
      </c>
    </row>
    <row r="680" spans="1:8" x14ac:dyDescent="0.3">
      <c r="A680" s="115">
        <v>44237</v>
      </c>
      <c r="B680" s="115">
        <v>44220</v>
      </c>
      <c r="C680" s="115">
        <v>44233</v>
      </c>
      <c r="D680" s="207" t="s">
        <v>1114</v>
      </c>
      <c r="E680" s="108">
        <v>7</v>
      </c>
      <c r="F680" s="207" t="s">
        <v>409</v>
      </c>
      <c r="G680" s="42">
        <v>201049.50031620008</v>
      </c>
      <c r="H680" s="118">
        <f t="shared" si="76"/>
        <v>3.4817296183232327</v>
      </c>
    </row>
    <row r="681" spans="1:8" x14ac:dyDescent="0.3">
      <c r="A681" s="115">
        <v>44237</v>
      </c>
      <c r="B681" s="115">
        <v>44220</v>
      </c>
      <c r="C681" s="115">
        <v>44233</v>
      </c>
      <c r="D681" s="207" t="s">
        <v>445</v>
      </c>
      <c r="E681" s="108">
        <v>94</v>
      </c>
      <c r="F681" s="207" t="s">
        <v>409</v>
      </c>
      <c r="G681" s="42">
        <v>1026828.8</v>
      </c>
      <c r="H681" s="118">
        <f t="shared" si="76"/>
        <v>9.1543984742149807</v>
      </c>
    </row>
    <row r="682" spans="1:8" x14ac:dyDescent="0.3">
      <c r="A682" s="115">
        <v>44237</v>
      </c>
      <c r="B682" s="115">
        <v>44220</v>
      </c>
      <c r="C682" s="115">
        <v>44233</v>
      </c>
      <c r="D682" s="207" t="s">
        <v>444</v>
      </c>
      <c r="E682" s="108">
        <v>130</v>
      </c>
      <c r="F682" s="207" t="s">
        <v>409</v>
      </c>
      <c r="G682" s="42">
        <v>914617.34</v>
      </c>
      <c r="H682" s="118">
        <f t="shared" si="76"/>
        <v>14.21359450718483</v>
      </c>
    </row>
    <row r="683" spans="1:8" x14ac:dyDescent="0.3">
      <c r="A683" s="115">
        <v>44237</v>
      </c>
      <c r="B683" s="115">
        <v>44220</v>
      </c>
      <c r="C683" s="115">
        <v>44233</v>
      </c>
      <c r="D683" s="207" t="s">
        <v>443</v>
      </c>
      <c r="E683" s="108">
        <v>161</v>
      </c>
      <c r="F683" s="207" t="s">
        <v>409</v>
      </c>
      <c r="G683" s="42">
        <v>841388.18</v>
      </c>
      <c r="H683" s="118">
        <f t="shared" si="76"/>
        <v>19.135044183767828</v>
      </c>
    </row>
    <row r="684" spans="1:8" x14ac:dyDescent="0.3">
      <c r="A684" s="115">
        <v>44237</v>
      </c>
      <c r="B684" s="115">
        <v>44220</v>
      </c>
      <c r="C684" s="115">
        <v>44233</v>
      </c>
      <c r="D684" s="207" t="s">
        <v>442</v>
      </c>
      <c r="E684" s="108">
        <v>323</v>
      </c>
      <c r="F684" s="207" t="s">
        <v>409</v>
      </c>
      <c r="G684" s="42">
        <v>956483.28</v>
      </c>
      <c r="H684" s="118">
        <f t="shared" si="76"/>
        <v>33.76953959927036</v>
      </c>
    </row>
    <row r="685" spans="1:8" x14ac:dyDescent="0.3">
      <c r="A685" s="115">
        <v>44237</v>
      </c>
      <c r="B685" s="115">
        <v>44220</v>
      </c>
      <c r="C685" s="115">
        <v>44233</v>
      </c>
      <c r="D685" s="207" t="s">
        <v>441</v>
      </c>
      <c r="E685" s="108">
        <v>502</v>
      </c>
      <c r="F685" s="207" t="s">
        <v>409</v>
      </c>
      <c r="G685" s="42">
        <v>841570.64</v>
      </c>
      <c r="H685" s="118">
        <f t="shared" si="76"/>
        <v>59.650369932106948</v>
      </c>
    </row>
    <row r="686" spans="1:8" x14ac:dyDescent="0.3">
      <c r="A686" s="115">
        <v>44237</v>
      </c>
      <c r="B686" s="115">
        <v>44220</v>
      </c>
      <c r="C686" s="115">
        <v>44233</v>
      </c>
      <c r="D686" s="207" t="s">
        <v>440</v>
      </c>
      <c r="E686" s="108">
        <v>564</v>
      </c>
      <c r="F686" s="207" t="s">
        <v>409</v>
      </c>
      <c r="G686" s="42">
        <v>501714.18</v>
      </c>
      <c r="H686" s="118">
        <f t="shared" si="76"/>
        <v>112.4146022741474</v>
      </c>
    </row>
    <row r="687" spans="1:8" x14ac:dyDescent="0.3">
      <c r="A687" s="115">
        <v>44237</v>
      </c>
      <c r="B687" s="115">
        <v>44220</v>
      </c>
      <c r="C687" s="115">
        <v>44233</v>
      </c>
      <c r="D687" s="207" t="s">
        <v>439</v>
      </c>
      <c r="E687" s="108">
        <v>611</v>
      </c>
      <c r="F687" s="207" t="s">
        <v>409</v>
      </c>
      <c r="G687" s="42">
        <v>293459.03999999998</v>
      </c>
      <c r="H687" s="118">
        <f t="shared" si="76"/>
        <v>208.20622871253175</v>
      </c>
    </row>
    <row r="688" spans="1:8" x14ac:dyDescent="0.3">
      <c r="A688" s="115">
        <v>44237</v>
      </c>
      <c r="B688" s="115">
        <v>44220</v>
      </c>
      <c r="C688" s="115">
        <v>44233</v>
      </c>
      <c r="D688" s="207" t="s">
        <v>438</v>
      </c>
      <c r="E688" s="108">
        <v>13</v>
      </c>
      <c r="F688" s="207" t="s">
        <v>409</v>
      </c>
    </row>
    <row r="689" spans="1:8" x14ac:dyDescent="0.3">
      <c r="A689" s="115">
        <v>44237</v>
      </c>
      <c r="B689" s="115">
        <f t="shared" ref="B689:B703" si="77">A689-17</f>
        <v>44220</v>
      </c>
      <c r="C689" s="115">
        <f t="shared" ref="C689:C703" si="78">A689-4</f>
        <v>44233</v>
      </c>
      <c r="D689" s="207" t="s">
        <v>499</v>
      </c>
      <c r="E689" s="108">
        <v>1010</v>
      </c>
      <c r="F689" s="207" t="s">
        <v>1115</v>
      </c>
      <c r="G689" s="42">
        <v>3582833.32760067</v>
      </c>
      <c r="H689" s="118">
        <f>(E689/G689)*100000</f>
        <v>28.189980042313902</v>
      </c>
    </row>
    <row r="690" spans="1:8" x14ac:dyDescent="0.3">
      <c r="A690" s="115">
        <v>44237</v>
      </c>
      <c r="B690" s="115">
        <f t="shared" si="77"/>
        <v>44220</v>
      </c>
      <c r="C690" s="115">
        <f t="shared" si="78"/>
        <v>44233</v>
      </c>
      <c r="D690" s="207" t="s">
        <v>501</v>
      </c>
      <c r="E690" s="108">
        <v>1109</v>
      </c>
      <c r="F690" s="207" t="s">
        <v>1115</v>
      </c>
      <c r="G690" s="42">
        <v>3381549.1966283699</v>
      </c>
      <c r="H690" s="118">
        <f>(E690/G690)*100000</f>
        <v>32.795619271360799</v>
      </c>
    </row>
    <row r="691" spans="1:8" x14ac:dyDescent="0.3">
      <c r="A691" s="115">
        <v>44237</v>
      </c>
      <c r="B691" s="115">
        <f t="shared" si="77"/>
        <v>44220</v>
      </c>
      <c r="C691" s="115">
        <f t="shared" si="78"/>
        <v>44233</v>
      </c>
      <c r="D691" s="207" t="s">
        <v>10</v>
      </c>
      <c r="E691" s="108">
        <v>1</v>
      </c>
      <c r="F691" s="207" t="s">
        <v>1115</v>
      </c>
    </row>
    <row r="692" spans="1:8" x14ac:dyDescent="0.3">
      <c r="A692" s="115">
        <v>44237</v>
      </c>
      <c r="B692" s="115">
        <f t="shared" si="77"/>
        <v>44220</v>
      </c>
      <c r="C692" s="115">
        <f t="shared" si="78"/>
        <v>44233</v>
      </c>
      <c r="D692" s="207" t="s">
        <v>496</v>
      </c>
      <c r="E692" s="108">
        <v>0</v>
      </c>
      <c r="F692" s="207" t="s">
        <v>1115</v>
      </c>
    </row>
    <row r="693" spans="1:8" x14ac:dyDescent="0.3">
      <c r="A693" s="115">
        <v>44237</v>
      </c>
      <c r="B693" s="115">
        <f t="shared" si="77"/>
        <v>44220</v>
      </c>
      <c r="C693" s="115">
        <f t="shared" si="78"/>
        <v>44233</v>
      </c>
      <c r="D693" s="207" t="s">
        <v>438</v>
      </c>
      <c r="E693" s="108">
        <v>34</v>
      </c>
      <c r="F693" s="207" t="s">
        <v>1115</v>
      </c>
    </row>
    <row r="694" spans="1:8" x14ac:dyDescent="0.3">
      <c r="A694" s="115">
        <v>44237</v>
      </c>
      <c r="B694" s="115">
        <f t="shared" si="77"/>
        <v>44220</v>
      </c>
      <c r="C694" s="115">
        <f t="shared" si="78"/>
        <v>44233</v>
      </c>
      <c r="D694" s="207" t="s">
        <v>575</v>
      </c>
      <c r="E694" s="108">
        <v>281</v>
      </c>
      <c r="F694" s="207" t="s">
        <v>1116</v>
      </c>
      <c r="G694" s="42">
        <v>859094.84590376099</v>
      </c>
      <c r="H694" s="118">
        <f>(E694/G694)*100000</f>
        <v>32.708844819618278</v>
      </c>
    </row>
    <row r="695" spans="1:8" x14ac:dyDescent="0.3">
      <c r="A695" s="115">
        <v>44237</v>
      </c>
      <c r="B695" s="115">
        <f t="shared" si="77"/>
        <v>44220</v>
      </c>
      <c r="C695" s="115">
        <f t="shared" si="78"/>
        <v>44233</v>
      </c>
      <c r="D695" s="207" t="s">
        <v>1117</v>
      </c>
      <c r="E695" s="108">
        <v>1456</v>
      </c>
      <c r="F695" s="207" t="s">
        <v>1116</v>
      </c>
      <c r="G695" s="42">
        <v>6102484.0653101401</v>
      </c>
      <c r="H695" s="118">
        <f>(E695/G695)*100000</f>
        <v>23.859136450297363</v>
      </c>
    </row>
    <row r="696" spans="1:8" x14ac:dyDescent="0.3">
      <c r="A696" s="115">
        <v>44237</v>
      </c>
      <c r="B696" s="115">
        <f t="shared" si="77"/>
        <v>44220</v>
      </c>
      <c r="C696" s="115">
        <f t="shared" si="78"/>
        <v>44233</v>
      </c>
      <c r="D696" s="207" t="s">
        <v>438</v>
      </c>
      <c r="E696" s="108">
        <v>855</v>
      </c>
      <c r="F696" s="207" t="s">
        <v>1116</v>
      </c>
    </row>
    <row r="697" spans="1:8" x14ac:dyDescent="0.3">
      <c r="A697" s="115">
        <v>44237</v>
      </c>
      <c r="B697" s="115">
        <f t="shared" si="77"/>
        <v>44220</v>
      </c>
      <c r="C697" s="115">
        <f t="shared" si="78"/>
        <v>44233</v>
      </c>
      <c r="D697" s="207" t="s">
        <v>1118</v>
      </c>
      <c r="E697" s="108">
        <v>5</v>
      </c>
      <c r="F697" s="207" t="s">
        <v>1119</v>
      </c>
      <c r="G697" s="42">
        <v>33372.236182817898</v>
      </c>
      <c r="H697" s="118">
        <f>(E697/G697)*100000</f>
        <v>14.982514125242561</v>
      </c>
    </row>
    <row r="698" spans="1:8" x14ac:dyDescent="0.3">
      <c r="A698" s="115">
        <v>44237</v>
      </c>
      <c r="B698" s="115">
        <f t="shared" si="77"/>
        <v>44220</v>
      </c>
      <c r="C698" s="115">
        <f t="shared" si="78"/>
        <v>44233</v>
      </c>
      <c r="D698" s="207" t="s">
        <v>1120</v>
      </c>
      <c r="E698" s="108">
        <v>119</v>
      </c>
      <c r="F698" s="207" t="s">
        <v>1119</v>
      </c>
      <c r="G698" s="42">
        <v>500166.53766896902</v>
      </c>
      <c r="H698" s="118">
        <f>(E698/G698)*100000</f>
        <v>23.792075446430431</v>
      </c>
    </row>
    <row r="699" spans="1:8" x14ac:dyDescent="0.3">
      <c r="A699" s="115">
        <v>44237</v>
      </c>
      <c r="B699" s="115">
        <f t="shared" si="77"/>
        <v>44220</v>
      </c>
      <c r="C699" s="115">
        <f t="shared" si="78"/>
        <v>44233</v>
      </c>
      <c r="D699" s="207" t="s">
        <v>1121</v>
      </c>
      <c r="E699" s="108">
        <v>179</v>
      </c>
      <c r="F699" s="207" t="s">
        <v>1119</v>
      </c>
      <c r="G699" s="42">
        <v>626125.99984104198</v>
      </c>
      <c r="H699" s="118">
        <f>(E699/G699)*100000</f>
        <v>28.588494974724529</v>
      </c>
    </row>
    <row r="700" spans="1:8" x14ac:dyDescent="0.3">
      <c r="A700" s="115">
        <v>44237</v>
      </c>
      <c r="B700" s="115">
        <f t="shared" si="77"/>
        <v>44220</v>
      </c>
      <c r="C700" s="115">
        <f t="shared" si="78"/>
        <v>44233</v>
      </c>
      <c r="D700" s="207" t="s">
        <v>1122</v>
      </c>
      <c r="E700" s="108" t="s">
        <v>495</v>
      </c>
      <c r="F700" s="207" t="s">
        <v>1119</v>
      </c>
      <c r="G700" s="42">
        <v>6429.2044896248999</v>
      </c>
    </row>
    <row r="701" spans="1:8" x14ac:dyDescent="0.3">
      <c r="A701" s="115">
        <v>44237</v>
      </c>
      <c r="B701" s="115">
        <f t="shared" si="77"/>
        <v>44220</v>
      </c>
      <c r="C701" s="115">
        <f t="shared" si="78"/>
        <v>44233</v>
      </c>
      <c r="D701" s="207" t="s">
        <v>10</v>
      </c>
      <c r="E701" s="108">
        <v>265</v>
      </c>
      <c r="F701" s="207" t="s">
        <v>1119</v>
      </c>
    </row>
    <row r="702" spans="1:8" x14ac:dyDescent="0.3">
      <c r="A702" s="115">
        <v>44237</v>
      </c>
      <c r="B702" s="115">
        <f t="shared" si="77"/>
        <v>44220</v>
      </c>
      <c r="C702" s="115">
        <f t="shared" si="78"/>
        <v>44233</v>
      </c>
      <c r="D702" s="207" t="s">
        <v>438</v>
      </c>
      <c r="E702" s="108">
        <v>163</v>
      </c>
      <c r="F702" s="207" t="s">
        <v>1119</v>
      </c>
    </row>
    <row r="703" spans="1:8" x14ac:dyDescent="0.3">
      <c r="A703" s="115">
        <v>44237</v>
      </c>
      <c r="B703" s="115">
        <f t="shared" si="77"/>
        <v>44220</v>
      </c>
      <c r="C703" s="115">
        <f t="shared" si="78"/>
        <v>44233</v>
      </c>
      <c r="D703" s="207" t="s">
        <v>1123</v>
      </c>
      <c r="E703" s="108">
        <v>1424</v>
      </c>
      <c r="F703" s="207" t="s">
        <v>1119</v>
      </c>
      <c r="G703" s="42">
        <v>5614787.9454099098</v>
      </c>
      <c r="H703" s="118">
        <f t="shared" ref="H703:H713" si="79">(E703/G703)*100000</f>
        <v>25.361598939174904</v>
      </c>
    </row>
    <row r="704" spans="1:8" x14ac:dyDescent="0.3">
      <c r="A704" s="115">
        <v>44244</v>
      </c>
      <c r="B704" s="115">
        <v>44227</v>
      </c>
      <c r="C704" s="115">
        <v>44240</v>
      </c>
      <c r="D704" s="207" t="s">
        <v>1112</v>
      </c>
      <c r="E704" s="108">
        <v>12</v>
      </c>
      <c r="F704" s="207" t="s">
        <v>409</v>
      </c>
      <c r="G704" s="42">
        <v>884369.16814270813</v>
      </c>
      <c r="H704" s="118">
        <f t="shared" si="79"/>
        <v>1.3568994072013594</v>
      </c>
    </row>
    <row r="705" spans="1:8" x14ac:dyDescent="0.3">
      <c r="A705" s="115">
        <v>44244</v>
      </c>
      <c r="B705" s="115">
        <v>44227</v>
      </c>
      <c r="C705" s="115">
        <v>44240</v>
      </c>
      <c r="D705" s="207" t="s">
        <v>1113</v>
      </c>
      <c r="E705" s="108">
        <v>6</v>
      </c>
      <c r="F705" s="207" t="s">
        <v>409</v>
      </c>
      <c r="G705" s="42">
        <v>498212.35653671267</v>
      </c>
      <c r="H705" s="118">
        <f t="shared" si="79"/>
        <v>1.2043057385626821</v>
      </c>
    </row>
    <row r="706" spans="1:8" x14ac:dyDescent="0.3">
      <c r="A706" s="115">
        <v>44244</v>
      </c>
      <c r="B706" s="115">
        <v>44227</v>
      </c>
      <c r="C706" s="115">
        <v>44240</v>
      </c>
      <c r="D706" s="207" t="s">
        <v>1114</v>
      </c>
      <c r="E706" s="108">
        <v>6</v>
      </c>
      <c r="F706" s="207" t="s">
        <v>409</v>
      </c>
      <c r="G706" s="42">
        <v>201049.50031620008</v>
      </c>
      <c r="H706" s="118">
        <f t="shared" si="79"/>
        <v>2.9843396728484852</v>
      </c>
    </row>
    <row r="707" spans="1:8" x14ac:dyDescent="0.3">
      <c r="A707" s="115">
        <v>44244</v>
      </c>
      <c r="B707" s="115">
        <v>44227</v>
      </c>
      <c r="C707" s="115">
        <v>44240</v>
      </c>
      <c r="D707" s="207" t="s">
        <v>445</v>
      </c>
      <c r="E707" s="108">
        <v>75</v>
      </c>
      <c r="F707" s="207" t="s">
        <v>409</v>
      </c>
      <c r="G707" s="42">
        <v>1026828.8</v>
      </c>
      <c r="H707" s="118">
        <f t="shared" si="79"/>
        <v>7.3040413358098242</v>
      </c>
    </row>
    <row r="708" spans="1:8" x14ac:dyDescent="0.3">
      <c r="A708" s="115">
        <v>44244</v>
      </c>
      <c r="B708" s="115">
        <v>44227</v>
      </c>
      <c r="C708" s="115">
        <v>44240</v>
      </c>
      <c r="D708" s="207" t="s">
        <v>444</v>
      </c>
      <c r="E708" s="108">
        <v>105</v>
      </c>
      <c r="F708" s="207" t="s">
        <v>409</v>
      </c>
      <c r="G708" s="42">
        <v>914617.34</v>
      </c>
      <c r="H708" s="118">
        <f t="shared" si="79"/>
        <v>11.480210948110825</v>
      </c>
    </row>
    <row r="709" spans="1:8" x14ac:dyDescent="0.3">
      <c r="A709" s="115">
        <v>44244</v>
      </c>
      <c r="B709" s="115">
        <v>44227</v>
      </c>
      <c r="C709" s="115">
        <v>44240</v>
      </c>
      <c r="D709" s="207" t="s">
        <v>443</v>
      </c>
      <c r="E709" s="108">
        <v>122</v>
      </c>
      <c r="F709" s="207" t="s">
        <v>409</v>
      </c>
      <c r="G709" s="42">
        <v>841388.18</v>
      </c>
      <c r="H709" s="118">
        <f t="shared" si="79"/>
        <v>14.499847145463821</v>
      </c>
    </row>
    <row r="710" spans="1:8" x14ac:dyDescent="0.3">
      <c r="A710" s="115">
        <v>44244</v>
      </c>
      <c r="B710" s="115">
        <v>44227</v>
      </c>
      <c r="C710" s="115">
        <v>44240</v>
      </c>
      <c r="D710" s="207" t="s">
        <v>442</v>
      </c>
      <c r="E710" s="108">
        <v>271</v>
      </c>
      <c r="F710" s="207" t="s">
        <v>409</v>
      </c>
      <c r="G710" s="42">
        <v>956483.28</v>
      </c>
      <c r="H710" s="118">
        <f t="shared" si="79"/>
        <v>28.332957372762436</v>
      </c>
    </row>
    <row r="711" spans="1:8" x14ac:dyDescent="0.3">
      <c r="A711" s="115">
        <v>44244</v>
      </c>
      <c r="B711" s="115">
        <v>44227</v>
      </c>
      <c r="C711" s="115">
        <v>44240</v>
      </c>
      <c r="D711" s="207" t="s">
        <v>441</v>
      </c>
      <c r="E711" s="108">
        <v>400</v>
      </c>
      <c r="F711" s="207" t="s">
        <v>409</v>
      </c>
      <c r="G711" s="42">
        <v>841570.64</v>
      </c>
      <c r="H711" s="118">
        <f t="shared" si="79"/>
        <v>47.530175244706733</v>
      </c>
    </row>
    <row r="712" spans="1:8" x14ac:dyDescent="0.3">
      <c r="A712" s="115">
        <v>44244</v>
      </c>
      <c r="B712" s="115">
        <v>44227</v>
      </c>
      <c r="C712" s="115">
        <v>44240</v>
      </c>
      <c r="D712" s="207" t="s">
        <v>440</v>
      </c>
      <c r="E712" s="108">
        <v>472</v>
      </c>
      <c r="F712" s="207" t="s">
        <v>409</v>
      </c>
      <c r="G712" s="42">
        <v>501714.18</v>
      </c>
      <c r="H712" s="118">
        <f t="shared" si="79"/>
        <v>94.077468569853849</v>
      </c>
    </row>
    <row r="713" spans="1:8" x14ac:dyDescent="0.3">
      <c r="A713" s="115">
        <v>44244</v>
      </c>
      <c r="B713" s="115">
        <v>44227</v>
      </c>
      <c r="C713" s="115">
        <v>44240</v>
      </c>
      <c r="D713" s="207" t="s">
        <v>439</v>
      </c>
      <c r="E713" s="108">
        <v>498</v>
      </c>
      <c r="F713" s="207" t="s">
        <v>409</v>
      </c>
      <c r="G713" s="42">
        <v>293459.03999999998</v>
      </c>
      <c r="H713" s="118">
        <f t="shared" si="79"/>
        <v>169.7000031077591</v>
      </c>
    </row>
    <row r="714" spans="1:8" x14ac:dyDescent="0.3">
      <c r="A714" s="115">
        <v>44244</v>
      </c>
      <c r="B714" s="115">
        <v>44227</v>
      </c>
      <c r="C714" s="115">
        <v>44240</v>
      </c>
      <c r="D714" s="207" t="s">
        <v>438</v>
      </c>
      <c r="E714" s="108">
        <v>105</v>
      </c>
      <c r="F714" s="207" t="s">
        <v>409</v>
      </c>
    </row>
    <row r="715" spans="1:8" x14ac:dyDescent="0.3">
      <c r="A715" s="115">
        <v>44244</v>
      </c>
      <c r="B715" s="115">
        <f t="shared" ref="B715:B729" si="80">A715-17</f>
        <v>44227</v>
      </c>
      <c r="C715" s="115">
        <f t="shared" ref="C715:C729" si="81">A715-4</f>
        <v>44240</v>
      </c>
      <c r="D715" s="207" t="s">
        <v>499</v>
      </c>
      <c r="E715" s="108">
        <v>845</v>
      </c>
      <c r="F715" s="207" t="s">
        <v>1115</v>
      </c>
      <c r="G715" s="42">
        <v>3582833.32760067</v>
      </c>
      <c r="H715" s="118">
        <f>(E715/G715)*100000</f>
        <v>23.584686273025</v>
      </c>
    </row>
    <row r="716" spans="1:8" x14ac:dyDescent="0.3">
      <c r="A716" s="115">
        <v>44244</v>
      </c>
      <c r="B716" s="115">
        <f t="shared" si="80"/>
        <v>44227</v>
      </c>
      <c r="C716" s="115">
        <f t="shared" si="81"/>
        <v>44240</v>
      </c>
      <c r="D716" s="207" t="s">
        <v>501</v>
      </c>
      <c r="E716" s="108">
        <v>1016</v>
      </c>
      <c r="F716" s="207" t="s">
        <v>1115</v>
      </c>
      <c r="G716" s="42">
        <v>3381549.1966283699</v>
      </c>
      <c r="H716" s="118">
        <f>(E716/G716)*100000</f>
        <v>30.045400522725494</v>
      </c>
    </row>
    <row r="717" spans="1:8" x14ac:dyDescent="0.3">
      <c r="A717" s="115">
        <v>44244</v>
      </c>
      <c r="B717" s="115">
        <f t="shared" si="80"/>
        <v>44227</v>
      </c>
      <c r="C717" s="115">
        <f t="shared" si="81"/>
        <v>44240</v>
      </c>
      <c r="D717" s="207" t="s">
        <v>10</v>
      </c>
      <c r="E717" s="108">
        <v>4</v>
      </c>
      <c r="F717" s="207" t="s">
        <v>1115</v>
      </c>
    </row>
    <row r="718" spans="1:8" x14ac:dyDescent="0.3">
      <c r="A718" s="115">
        <v>44244</v>
      </c>
      <c r="B718" s="115">
        <f t="shared" si="80"/>
        <v>44227</v>
      </c>
      <c r="C718" s="115">
        <f t="shared" si="81"/>
        <v>44240</v>
      </c>
      <c r="D718" s="207" t="s">
        <v>496</v>
      </c>
      <c r="E718" s="108">
        <v>0</v>
      </c>
      <c r="F718" s="207" t="s">
        <v>1115</v>
      </c>
    </row>
    <row r="719" spans="1:8" x14ac:dyDescent="0.3">
      <c r="A719" s="115">
        <v>44244</v>
      </c>
      <c r="B719" s="115">
        <f t="shared" si="80"/>
        <v>44227</v>
      </c>
      <c r="C719" s="115">
        <f t="shared" si="81"/>
        <v>44240</v>
      </c>
      <c r="D719" s="207" t="s">
        <v>438</v>
      </c>
      <c r="E719" s="108">
        <v>25</v>
      </c>
      <c r="F719" s="207" t="s">
        <v>1115</v>
      </c>
    </row>
    <row r="720" spans="1:8" x14ac:dyDescent="0.3">
      <c r="A720" s="115">
        <v>44244</v>
      </c>
      <c r="B720" s="115">
        <f t="shared" si="80"/>
        <v>44227</v>
      </c>
      <c r="C720" s="115">
        <f t="shared" si="81"/>
        <v>44240</v>
      </c>
      <c r="D720" s="207" t="s">
        <v>575</v>
      </c>
      <c r="E720" s="108">
        <v>233</v>
      </c>
      <c r="F720" s="207" t="s">
        <v>1116</v>
      </c>
      <c r="G720" s="42">
        <v>859094.84590376099</v>
      </c>
      <c r="H720" s="118">
        <f>(E720/G720)*100000</f>
        <v>27.121568836195944</v>
      </c>
    </row>
    <row r="721" spans="1:8" x14ac:dyDescent="0.3">
      <c r="A721" s="115">
        <v>44244</v>
      </c>
      <c r="B721" s="115">
        <f t="shared" si="80"/>
        <v>44227</v>
      </c>
      <c r="C721" s="115">
        <f t="shared" si="81"/>
        <v>44240</v>
      </c>
      <c r="D721" s="207" t="s">
        <v>1117</v>
      </c>
      <c r="E721" s="108">
        <v>1267</v>
      </c>
      <c r="F721" s="207" t="s">
        <v>1116</v>
      </c>
      <c r="G721" s="42">
        <v>6102484.0653101401</v>
      </c>
      <c r="H721" s="118">
        <f>(E721/G721)*100000</f>
        <v>20.762037007229917</v>
      </c>
    </row>
    <row r="722" spans="1:8" x14ac:dyDescent="0.3">
      <c r="A722" s="115">
        <v>44244</v>
      </c>
      <c r="B722" s="115">
        <f t="shared" si="80"/>
        <v>44227</v>
      </c>
      <c r="C722" s="115">
        <f t="shared" si="81"/>
        <v>44240</v>
      </c>
      <c r="D722" s="207" t="s">
        <v>438</v>
      </c>
      <c r="E722" s="108">
        <v>795</v>
      </c>
      <c r="F722" s="207" t="s">
        <v>1116</v>
      </c>
    </row>
    <row r="723" spans="1:8" x14ac:dyDescent="0.3">
      <c r="A723" s="115">
        <v>44244</v>
      </c>
      <c r="B723" s="115">
        <f t="shared" si="80"/>
        <v>44227</v>
      </c>
      <c r="C723" s="115">
        <f t="shared" si="81"/>
        <v>44240</v>
      </c>
      <c r="D723" s="207" t="s">
        <v>1118</v>
      </c>
      <c r="E723" s="108" t="s">
        <v>495</v>
      </c>
      <c r="F723" s="207" t="s">
        <v>1119</v>
      </c>
      <c r="G723" s="42">
        <v>33372.236182817898</v>
      </c>
    </row>
    <row r="724" spans="1:8" x14ac:dyDescent="0.3">
      <c r="A724" s="115">
        <v>44244</v>
      </c>
      <c r="B724" s="115">
        <f t="shared" si="80"/>
        <v>44227</v>
      </c>
      <c r="C724" s="115">
        <f t="shared" si="81"/>
        <v>44240</v>
      </c>
      <c r="D724" s="207" t="s">
        <v>1120</v>
      </c>
      <c r="E724" s="108">
        <v>99</v>
      </c>
      <c r="F724" s="207" t="s">
        <v>1119</v>
      </c>
      <c r="G724" s="42">
        <v>500166.53766896902</v>
      </c>
      <c r="H724" s="118">
        <f>(E724/G724)*100000</f>
        <v>19.793407304173218</v>
      </c>
    </row>
    <row r="725" spans="1:8" x14ac:dyDescent="0.3">
      <c r="A725" s="115">
        <v>44244</v>
      </c>
      <c r="B725" s="115">
        <f t="shared" si="80"/>
        <v>44227</v>
      </c>
      <c r="C725" s="115">
        <f t="shared" si="81"/>
        <v>44240</v>
      </c>
      <c r="D725" s="207" t="s">
        <v>1121</v>
      </c>
      <c r="E725" s="108">
        <v>147</v>
      </c>
      <c r="F725" s="207" t="s">
        <v>1119</v>
      </c>
      <c r="G725" s="42">
        <v>626125.99984104198</v>
      </c>
      <c r="H725" s="118">
        <f>(E725/G725)*100000</f>
        <v>23.477702577008412</v>
      </c>
    </row>
    <row r="726" spans="1:8" x14ac:dyDescent="0.3">
      <c r="A726" s="115">
        <v>44244</v>
      </c>
      <c r="B726" s="115">
        <f t="shared" si="80"/>
        <v>44227</v>
      </c>
      <c r="C726" s="115">
        <f t="shared" si="81"/>
        <v>44240</v>
      </c>
      <c r="D726" s="207" t="s">
        <v>1122</v>
      </c>
      <c r="E726" s="108" t="s">
        <v>495</v>
      </c>
      <c r="F726" s="207" t="s">
        <v>1119</v>
      </c>
      <c r="G726" s="42">
        <v>6429.2044896248999</v>
      </c>
    </row>
    <row r="727" spans="1:8" x14ac:dyDescent="0.3">
      <c r="A727" s="115">
        <v>44244</v>
      </c>
      <c r="B727" s="115">
        <f t="shared" si="80"/>
        <v>44227</v>
      </c>
      <c r="C727" s="115">
        <f t="shared" si="81"/>
        <v>44240</v>
      </c>
      <c r="D727" s="207" t="s">
        <v>10</v>
      </c>
      <c r="E727" s="108">
        <v>228</v>
      </c>
      <c r="F727" s="207" t="s">
        <v>1119</v>
      </c>
    </row>
    <row r="728" spans="1:8" x14ac:dyDescent="0.3">
      <c r="A728" s="115">
        <v>44244</v>
      </c>
      <c r="B728" s="115">
        <f t="shared" si="80"/>
        <v>44227</v>
      </c>
      <c r="C728" s="115">
        <f t="shared" si="81"/>
        <v>44240</v>
      </c>
      <c r="D728" s="207" t="s">
        <v>438</v>
      </c>
      <c r="E728" s="108">
        <v>142</v>
      </c>
      <c r="F728" s="207" t="s">
        <v>1119</v>
      </c>
    </row>
    <row r="729" spans="1:8" x14ac:dyDescent="0.3">
      <c r="A729" s="115">
        <v>44244</v>
      </c>
      <c r="B729" s="115">
        <f t="shared" si="80"/>
        <v>44227</v>
      </c>
      <c r="C729" s="115">
        <f t="shared" si="81"/>
        <v>44240</v>
      </c>
      <c r="D729" s="207" t="s">
        <v>1123</v>
      </c>
      <c r="E729" s="108">
        <v>1275</v>
      </c>
      <c r="F729" s="207" t="s">
        <v>1119</v>
      </c>
      <c r="G729" s="42">
        <v>5614787.9454099098</v>
      </c>
      <c r="H729" s="118">
        <f t="shared" ref="H729:H739" si="82">(E729/G729)*100000</f>
        <v>22.707892308601124</v>
      </c>
    </row>
    <row r="730" spans="1:8" x14ac:dyDescent="0.3">
      <c r="A730" s="115">
        <v>44251</v>
      </c>
      <c r="B730" s="115">
        <v>44234</v>
      </c>
      <c r="C730" s="115">
        <v>44247</v>
      </c>
      <c r="D730" s="207" t="s">
        <v>1112</v>
      </c>
      <c r="E730" s="108">
        <v>9</v>
      </c>
      <c r="F730" s="207" t="s">
        <v>409</v>
      </c>
      <c r="G730" s="42">
        <v>884369.16814270813</v>
      </c>
      <c r="H730" s="118">
        <f t="shared" si="82"/>
        <v>1.0176745554010196</v>
      </c>
    </row>
    <row r="731" spans="1:8" x14ac:dyDescent="0.3">
      <c r="A731" s="115">
        <v>44251</v>
      </c>
      <c r="B731" s="115">
        <v>44234</v>
      </c>
      <c r="C731" s="115">
        <v>44247</v>
      </c>
      <c r="D731" s="207" t="s">
        <v>1113</v>
      </c>
      <c r="E731" s="108">
        <v>9</v>
      </c>
      <c r="F731" s="207" t="s">
        <v>409</v>
      </c>
      <c r="G731" s="42">
        <v>498212.35653671267</v>
      </c>
      <c r="H731" s="118">
        <f t="shared" si="82"/>
        <v>1.806458607844023</v>
      </c>
    </row>
    <row r="732" spans="1:8" x14ac:dyDescent="0.3">
      <c r="A732" s="115">
        <v>44251</v>
      </c>
      <c r="B732" s="115">
        <v>44234</v>
      </c>
      <c r="C732" s="115">
        <v>44247</v>
      </c>
      <c r="D732" s="207" t="s">
        <v>1114</v>
      </c>
      <c r="E732" s="108">
        <v>8</v>
      </c>
      <c r="F732" s="207" t="s">
        <v>409</v>
      </c>
      <c r="G732" s="42">
        <v>201049.50031620008</v>
      </c>
      <c r="H732" s="118">
        <f t="shared" si="82"/>
        <v>3.9791195637979806</v>
      </c>
    </row>
    <row r="733" spans="1:8" x14ac:dyDescent="0.3">
      <c r="A733" s="115">
        <v>44251</v>
      </c>
      <c r="B733" s="115">
        <v>44234</v>
      </c>
      <c r="C733" s="115">
        <v>44247</v>
      </c>
      <c r="D733" s="207" t="s">
        <v>445</v>
      </c>
      <c r="E733" s="108">
        <v>46</v>
      </c>
      <c r="F733" s="207" t="s">
        <v>409</v>
      </c>
      <c r="G733" s="42">
        <v>1026828.8</v>
      </c>
      <c r="H733" s="118">
        <f t="shared" si="82"/>
        <v>4.479812019296693</v>
      </c>
    </row>
    <row r="734" spans="1:8" x14ac:dyDescent="0.3">
      <c r="A734" s="115">
        <v>44251</v>
      </c>
      <c r="B734" s="115">
        <v>44234</v>
      </c>
      <c r="C734" s="115">
        <v>44247</v>
      </c>
      <c r="D734" s="207" t="s">
        <v>444</v>
      </c>
      <c r="E734" s="108">
        <v>105</v>
      </c>
      <c r="F734" s="207" t="s">
        <v>409</v>
      </c>
      <c r="G734" s="42">
        <v>914617.34</v>
      </c>
      <c r="H734" s="118">
        <f t="shared" si="82"/>
        <v>11.480210948110825</v>
      </c>
    </row>
    <row r="735" spans="1:8" x14ac:dyDescent="0.3">
      <c r="A735" s="115">
        <v>44251</v>
      </c>
      <c r="B735" s="115">
        <v>44234</v>
      </c>
      <c r="C735" s="115">
        <v>44247</v>
      </c>
      <c r="D735" s="207" t="s">
        <v>443</v>
      </c>
      <c r="E735" s="108">
        <v>87</v>
      </c>
      <c r="F735" s="207" t="s">
        <v>409</v>
      </c>
      <c r="G735" s="42">
        <v>841388.18</v>
      </c>
      <c r="H735" s="118">
        <f t="shared" si="82"/>
        <v>10.34005493160125</v>
      </c>
    </row>
    <row r="736" spans="1:8" x14ac:dyDescent="0.3">
      <c r="A736" s="115">
        <v>44251</v>
      </c>
      <c r="B736" s="115">
        <v>44234</v>
      </c>
      <c r="C736" s="115">
        <v>44247</v>
      </c>
      <c r="D736" s="207" t="s">
        <v>442</v>
      </c>
      <c r="E736" s="108">
        <v>217</v>
      </c>
      <c r="F736" s="207" t="s">
        <v>409</v>
      </c>
      <c r="G736" s="42">
        <v>956483.28</v>
      </c>
      <c r="H736" s="118">
        <f t="shared" si="82"/>
        <v>22.687275829850368</v>
      </c>
    </row>
    <row r="737" spans="1:8" x14ac:dyDescent="0.3">
      <c r="A737" s="115">
        <v>44251</v>
      </c>
      <c r="B737" s="115">
        <v>44234</v>
      </c>
      <c r="C737" s="115">
        <v>44247</v>
      </c>
      <c r="D737" s="207" t="s">
        <v>441</v>
      </c>
      <c r="E737" s="108">
        <v>307</v>
      </c>
      <c r="F737" s="207" t="s">
        <v>409</v>
      </c>
      <c r="G737" s="42">
        <v>841570.64</v>
      </c>
      <c r="H737" s="118">
        <f t="shared" si="82"/>
        <v>36.479409500312414</v>
      </c>
    </row>
    <row r="738" spans="1:8" x14ac:dyDescent="0.3">
      <c r="A738" s="115">
        <v>44251</v>
      </c>
      <c r="B738" s="115">
        <v>44234</v>
      </c>
      <c r="C738" s="115">
        <v>44247</v>
      </c>
      <c r="D738" s="207" t="s">
        <v>440</v>
      </c>
      <c r="E738" s="108">
        <v>352</v>
      </c>
      <c r="F738" s="207" t="s">
        <v>409</v>
      </c>
      <c r="G738" s="42">
        <v>501714.18</v>
      </c>
      <c r="H738" s="118">
        <f t="shared" si="82"/>
        <v>70.159468085992714</v>
      </c>
    </row>
    <row r="739" spans="1:8" x14ac:dyDescent="0.3">
      <c r="A739" s="115">
        <v>44251</v>
      </c>
      <c r="B739" s="115">
        <v>44234</v>
      </c>
      <c r="C739" s="115">
        <v>44247</v>
      </c>
      <c r="D739" s="207" t="s">
        <v>439</v>
      </c>
      <c r="E739" s="108">
        <v>366</v>
      </c>
      <c r="F739" s="207" t="s">
        <v>409</v>
      </c>
      <c r="G739" s="42">
        <v>293459.03999999998</v>
      </c>
      <c r="H739" s="118">
        <f t="shared" si="82"/>
        <v>124.71927939244945</v>
      </c>
    </row>
    <row r="740" spans="1:8" x14ac:dyDescent="0.3">
      <c r="A740" s="115">
        <v>44251</v>
      </c>
      <c r="B740" s="115">
        <v>44234</v>
      </c>
      <c r="C740" s="115">
        <v>44247</v>
      </c>
      <c r="D740" s="207" t="s">
        <v>438</v>
      </c>
      <c r="E740" s="108">
        <v>318</v>
      </c>
      <c r="F740" s="207" t="s">
        <v>409</v>
      </c>
    </row>
    <row r="741" spans="1:8" x14ac:dyDescent="0.3">
      <c r="A741" s="115">
        <v>44251</v>
      </c>
      <c r="B741" s="115">
        <f t="shared" ref="B741:B755" si="83">A741-17</f>
        <v>44234</v>
      </c>
      <c r="C741" s="115">
        <f t="shared" ref="C741:C755" si="84">A741-4</f>
        <v>44247</v>
      </c>
      <c r="D741" s="207" t="s">
        <v>499</v>
      </c>
      <c r="E741" s="108">
        <v>631</v>
      </c>
      <c r="F741" s="207" t="s">
        <v>1115</v>
      </c>
      <c r="G741" s="42">
        <v>3582833.32760067</v>
      </c>
      <c r="H741" s="118">
        <f>(E741/G741)*100000</f>
        <v>17.611759808613932</v>
      </c>
    </row>
    <row r="742" spans="1:8" x14ac:dyDescent="0.3">
      <c r="A742" s="115">
        <v>44251</v>
      </c>
      <c r="B742" s="115">
        <f t="shared" si="83"/>
        <v>44234</v>
      </c>
      <c r="C742" s="115">
        <f t="shared" si="84"/>
        <v>44247</v>
      </c>
      <c r="D742" s="207" t="s">
        <v>501</v>
      </c>
      <c r="E742" s="108">
        <v>795</v>
      </c>
      <c r="F742" s="207" t="s">
        <v>1115</v>
      </c>
      <c r="G742" s="42">
        <v>3381549.1966283699</v>
      </c>
      <c r="H742" s="118">
        <f>(E742/G742)*100000</f>
        <v>23.509934464140521</v>
      </c>
    </row>
    <row r="743" spans="1:8" x14ac:dyDescent="0.3">
      <c r="A743" s="115">
        <v>44251</v>
      </c>
      <c r="B743" s="115">
        <f t="shared" si="83"/>
        <v>44234</v>
      </c>
      <c r="C743" s="115">
        <f t="shared" si="84"/>
        <v>44247</v>
      </c>
      <c r="D743" s="207" t="s">
        <v>10</v>
      </c>
      <c r="E743" s="108">
        <v>5</v>
      </c>
      <c r="F743" s="207" t="s">
        <v>1115</v>
      </c>
    </row>
    <row r="744" spans="1:8" x14ac:dyDescent="0.3">
      <c r="A744" s="115">
        <v>44251</v>
      </c>
      <c r="B744" s="115">
        <f t="shared" si="83"/>
        <v>44234</v>
      </c>
      <c r="C744" s="115">
        <f t="shared" si="84"/>
        <v>44247</v>
      </c>
      <c r="D744" s="207" t="s">
        <v>496</v>
      </c>
      <c r="E744" s="108">
        <v>0</v>
      </c>
      <c r="F744" s="207" t="s">
        <v>1115</v>
      </c>
    </row>
    <row r="745" spans="1:8" x14ac:dyDescent="0.3">
      <c r="A745" s="115">
        <v>44251</v>
      </c>
      <c r="B745" s="115">
        <f t="shared" si="83"/>
        <v>44234</v>
      </c>
      <c r="C745" s="115">
        <f t="shared" si="84"/>
        <v>44247</v>
      </c>
      <c r="D745" s="207" t="s">
        <v>438</v>
      </c>
      <c r="E745" s="108">
        <v>26</v>
      </c>
      <c r="F745" s="207" t="s">
        <v>1115</v>
      </c>
    </row>
    <row r="746" spans="1:8" x14ac:dyDescent="0.3">
      <c r="A746" s="115">
        <v>44251</v>
      </c>
      <c r="B746" s="115">
        <f t="shared" si="83"/>
        <v>44234</v>
      </c>
      <c r="C746" s="115">
        <f t="shared" si="84"/>
        <v>44247</v>
      </c>
      <c r="D746" s="207" t="s">
        <v>575</v>
      </c>
      <c r="E746" s="108">
        <v>195</v>
      </c>
      <c r="F746" s="207" t="s">
        <v>1116</v>
      </c>
      <c r="G746" s="42">
        <v>859094.84590376099</v>
      </c>
      <c r="H746" s="118">
        <f>(E746/G746)*100000</f>
        <v>22.698308682653259</v>
      </c>
    </row>
    <row r="747" spans="1:8" x14ac:dyDescent="0.3">
      <c r="A747" s="115">
        <v>44251</v>
      </c>
      <c r="B747" s="115">
        <f t="shared" si="83"/>
        <v>44234</v>
      </c>
      <c r="C747" s="115">
        <f t="shared" si="84"/>
        <v>44247</v>
      </c>
      <c r="D747" s="207" t="s">
        <v>1117</v>
      </c>
      <c r="E747" s="108">
        <v>937</v>
      </c>
      <c r="F747" s="207" t="s">
        <v>1116</v>
      </c>
      <c r="G747" s="42">
        <v>6102484.0653101401</v>
      </c>
      <c r="H747" s="118">
        <f>(E747/G747)*100000</f>
        <v>15.354403059016915</v>
      </c>
    </row>
    <row r="748" spans="1:8" x14ac:dyDescent="0.3">
      <c r="A748" s="115">
        <v>44251</v>
      </c>
      <c r="B748" s="115">
        <f t="shared" si="83"/>
        <v>44234</v>
      </c>
      <c r="C748" s="115">
        <f t="shared" si="84"/>
        <v>44247</v>
      </c>
      <c r="D748" s="207" t="s">
        <v>438</v>
      </c>
      <c r="E748" s="108">
        <v>703</v>
      </c>
      <c r="F748" s="207" t="s">
        <v>1116</v>
      </c>
    </row>
    <row r="749" spans="1:8" x14ac:dyDescent="0.3">
      <c r="A749" s="115">
        <v>44251</v>
      </c>
      <c r="B749" s="115">
        <f t="shared" si="83"/>
        <v>44234</v>
      </c>
      <c r="C749" s="115">
        <f t="shared" si="84"/>
        <v>44247</v>
      </c>
      <c r="D749" s="207" t="s">
        <v>1118</v>
      </c>
      <c r="E749" s="108" t="s">
        <v>495</v>
      </c>
      <c r="F749" s="207" t="s">
        <v>1119</v>
      </c>
      <c r="G749" s="42">
        <v>33372.236182817898</v>
      </c>
    </row>
    <row r="750" spans="1:8" x14ac:dyDescent="0.3">
      <c r="A750" s="115">
        <v>44251</v>
      </c>
      <c r="B750" s="115">
        <f t="shared" si="83"/>
        <v>44234</v>
      </c>
      <c r="C750" s="115">
        <f t="shared" si="84"/>
        <v>44247</v>
      </c>
      <c r="D750" s="207" t="s">
        <v>1120</v>
      </c>
      <c r="E750" s="108">
        <v>69</v>
      </c>
      <c r="F750" s="207" t="s">
        <v>1119</v>
      </c>
      <c r="G750" s="42">
        <v>500166.53766896902</v>
      </c>
      <c r="H750" s="118">
        <f>(E750/G750)*100000</f>
        <v>13.795405090787394</v>
      </c>
    </row>
    <row r="751" spans="1:8" x14ac:dyDescent="0.3">
      <c r="A751" s="115">
        <v>44251</v>
      </c>
      <c r="B751" s="115">
        <f t="shared" si="83"/>
        <v>44234</v>
      </c>
      <c r="C751" s="115">
        <f t="shared" si="84"/>
        <v>44247</v>
      </c>
      <c r="D751" s="207" t="s">
        <v>1121</v>
      </c>
      <c r="E751" s="108">
        <v>114</v>
      </c>
      <c r="F751" s="207" t="s">
        <v>1119</v>
      </c>
      <c r="G751" s="42">
        <v>626125.99984104198</v>
      </c>
      <c r="H751" s="118">
        <f>(E751/G751)*100000</f>
        <v>18.207197916863667</v>
      </c>
    </row>
    <row r="752" spans="1:8" x14ac:dyDescent="0.3">
      <c r="A752" s="115">
        <v>44251</v>
      </c>
      <c r="B752" s="115">
        <f t="shared" si="83"/>
        <v>44234</v>
      </c>
      <c r="C752" s="115">
        <f t="shared" si="84"/>
        <v>44247</v>
      </c>
      <c r="D752" s="207" t="s">
        <v>1122</v>
      </c>
      <c r="E752" s="108" t="s">
        <v>495</v>
      </c>
      <c r="F752" s="207" t="s">
        <v>1119</v>
      </c>
      <c r="G752" s="42">
        <v>6429.2044896248999</v>
      </c>
    </row>
    <row r="753" spans="1:8" x14ac:dyDescent="0.3">
      <c r="A753" s="115">
        <v>44251</v>
      </c>
      <c r="B753" s="115">
        <f t="shared" si="83"/>
        <v>44234</v>
      </c>
      <c r="C753" s="115">
        <f t="shared" si="84"/>
        <v>44247</v>
      </c>
      <c r="D753" s="207" t="s">
        <v>10</v>
      </c>
      <c r="E753" s="108">
        <v>176</v>
      </c>
      <c r="F753" s="207" t="s">
        <v>1119</v>
      </c>
    </row>
    <row r="754" spans="1:8" x14ac:dyDescent="0.3">
      <c r="A754" s="115">
        <v>44251</v>
      </c>
      <c r="B754" s="115">
        <f t="shared" si="83"/>
        <v>44234</v>
      </c>
      <c r="C754" s="115">
        <f t="shared" si="84"/>
        <v>44247</v>
      </c>
      <c r="D754" s="207" t="s">
        <v>438</v>
      </c>
      <c r="E754" s="108">
        <v>114</v>
      </c>
      <c r="F754" s="207" t="s">
        <v>1119</v>
      </c>
    </row>
    <row r="755" spans="1:8" x14ac:dyDescent="0.3">
      <c r="A755" s="115">
        <v>44251</v>
      </c>
      <c r="B755" s="115">
        <f t="shared" si="83"/>
        <v>44234</v>
      </c>
      <c r="C755" s="115">
        <f t="shared" si="84"/>
        <v>44247</v>
      </c>
      <c r="D755" s="207" t="s">
        <v>1123</v>
      </c>
      <c r="E755" s="108">
        <v>955</v>
      </c>
      <c r="F755" s="207" t="s">
        <v>1119</v>
      </c>
      <c r="G755" s="42">
        <v>5614787.9454099098</v>
      </c>
      <c r="H755" s="118">
        <f t="shared" ref="H755:H765" si="85">(E755/G755)*100000</f>
        <v>17.008656591932606</v>
      </c>
    </row>
    <row r="756" spans="1:8" x14ac:dyDescent="0.3">
      <c r="A756" s="115">
        <v>44258</v>
      </c>
      <c r="B756" s="115">
        <v>44241</v>
      </c>
      <c r="C756" s="115">
        <v>44254</v>
      </c>
      <c r="D756" s="207" t="s">
        <v>1112</v>
      </c>
      <c r="E756" s="108">
        <v>11</v>
      </c>
      <c r="F756" s="207" t="s">
        <v>409</v>
      </c>
      <c r="G756" s="42">
        <v>884369.16814270813</v>
      </c>
      <c r="H756" s="118">
        <f t="shared" si="85"/>
        <v>1.2438244566012462</v>
      </c>
    </row>
    <row r="757" spans="1:8" x14ac:dyDescent="0.3">
      <c r="A757" s="115">
        <v>44258</v>
      </c>
      <c r="B757" s="115">
        <v>44241</v>
      </c>
      <c r="C757" s="115">
        <v>44254</v>
      </c>
      <c r="D757" s="207" t="s">
        <v>1113</v>
      </c>
      <c r="E757" s="108">
        <v>8</v>
      </c>
      <c r="F757" s="207" t="s">
        <v>409</v>
      </c>
      <c r="G757" s="42">
        <v>498212.35653671267</v>
      </c>
      <c r="H757" s="118">
        <f t="shared" si="85"/>
        <v>1.6057409847502429</v>
      </c>
    </row>
    <row r="758" spans="1:8" x14ac:dyDescent="0.3">
      <c r="A758" s="115">
        <v>44258</v>
      </c>
      <c r="B758" s="115">
        <v>44241</v>
      </c>
      <c r="C758" s="115">
        <v>44254</v>
      </c>
      <c r="D758" s="207" t="s">
        <v>1114</v>
      </c>
      <c r="E758" s="108">
        <v>6</v>
      </c>
      <c r="F758" s="207" t="s">
        <v>409</v>
      </c>
      <c r="G758" s="42">
        <v>201049.50031620008</v>
      </c>
      <c r="H758" s="118">
        <f t="shared" si="85"/>
        <v>2.9843396728484852</v>
      </c>
    </row>
    <row r="759" spans="1:8" x14ac:dyDescent="0.3">
      <c r="A759" s="115">
        <v>44258</v>
      </c>
      <c r="B759" s="115">
        <v>44241</v>
      </c>
      <c r="C759" s="115">
        <v>44254</v>
      </c>
      <c r="D759" s="207" t="s">
        <v>445</v>
      </c>
      <c r="E759" s="108">
        <v>47</v>
      </c>
      <c r="F759" s="207" t="s">
        <v>409</v>
      </c>
      <c r="G759" s="42">
        <v>1026828.8</v>
      </c>
      <c r="H759" s="118">
        <f t="shared" si="85"/>
        <v>4.5771992371074903</v>
      </c>
    </row>
    <row r="760" spans="1:8" x14ac:dyDescent="0.3">
      <c r="A760" s="115">
        <v>44258</v>
      </c>
      <c r="B760" s="115">
        <v>44241</v>
      </c>
      <c r="C760" s="115">
        <v>44254</v>
      </c>
      <c r="D760" s="207" t="s">
        <v>444</v>
      </c>
      <c r="E760" s="108">
        <v>102</v>
      </c>
      <c r="F760" s="207" t="s">
        <v>409</v>
      </c>
      <c r="G760" s="42">
        <v>914617.34</v>
      </c>
      <c r="H760" s="118">
        <f t="shared" si="85"/>
        <v>11.152204921021944</v>
      </c>
    </row>
    <row r="761" spans="1:8" x14ac:dyDescent="0.3">
      <c r="A761" s="115">
        <v>44258</v>
      </c>
      <c r="B761" s="115">
        <v>44241</v>
      </c>
      <c r="C761" s="115">
        <v>44254</v>
      </c>
      <c r="D761" s="207" t="s">
        <v>443</v>
      </c>
      <c r="E761" s="108">
        <v>86</v>
      </c>
      <c r="F761" s="207" t="s">
        <v>409</v>
      </c>
      <c r="G761" s="42">
        <v>841388.18</v>
      </c>
      <c r="H761" s="118">
        <f t="shared" si="85"/>
        <v>10.22120372549089</v>
      </c>
    </row>
    <row r="762" spans="1:8" x14ac:dyDescent="0.3">
      <c r="A762" s="115">
        <v>44258</v>
      </c>
      <c r="B762" s="115">
        <v>44241</v>
      </c>
      <c r="C762" s="115">
        <v>44254</v>
      </c>
      <c r="D762" s="207" t="s">
        <v>442</v>
      </c>
      <c r="E762" s="108">
        <v>197</v>
      </c>
      <c r="F762" s="207" t="s">
        <v>409</v>
      </c>
      <c r="G762" s="42">
        <v>956483.28</v>
      </c>
      <c r="H762" s="118">
        <f t="shared" si="85"/>
        <v>20.596282665808857</v>
      </c>
    </row>
    <row r="763" spans="1:8" x14ac:dyDescent="0.3">
      <c r="A763" s="115">
        <v>44258</v>
      </c>
      <c r="B763" s="115">
        <v>44241</v>
      </c>
      <c r="C763" s="115">
        <v>44254</v>
      </c>
      <c r="D763" s="207" t="s">
        <v>441</v>
      </c>
      <c r="E763" s="108">
        <v>268</v>
      </c>
      <c r="F763" s="207" t="s">
        <v>409</v>
      </c>
      <c r="G763" s="42">
        <v>841570.64</v>
      </c>
      <c r="H763" s="118">
        <f t="shared" si="85"/>
        <v>31.84521741395351</v>
      </c>
    </row>
    <row r="764" spans="1:8" x14ac:dyDescent="0.3">
      <c r="A764" s="115">
        <v>44258</v>
      </c>
      <c r="B764" s="115">
        <v>44241</v>
      </c>
      <c r="C764" s="115">
        <v>44254</v>
      </c>
      <c r="D764" s="207" t="s">
        <v>440</v>
      </c>
      <c r="E764" s="108">
        <v>304</v>
      </c>
      <c r="F764" s="207" t="s">
        <v>409</v>
      </c>
      <c r="G764" s="42">
        <v>501714.18</v>
      </c>
      <c r="H764" s="118">
        <f t="shared" si="85"/>
        <v>60.592267892448241</v>
      </c>
    </row>
    <row r="765" spans="1:8" x14ac:dyDescent="0.3">
      <c r="A765" s="115">
        <v>44258</v>
      </c>
      <c r="B765" s="115">
        <v>44241</v>
      </c>
      <c r="C765" s="115">
        <v>44254</v>
      </c>
      <c r="D765" s="207" t="s">
        <v>439</v>
      </c>
      <c r="E765" s="108">
        <v>288</v>
      </c>
      <c r="F765" s="207" t="s">
        <v>409</v>
      </c>
      <c r="G765" s="42">
        <v>293459.03999999998</v>
      </c>
      <c r="H765" s="118">
        <f t="shared" si="85"/>
        <v>98.139760833402846</v>
      </c>
    </row>
    <row r="766" spans="1:8" x14ac:dyDescent="0.3">
      <c r="A766" s="115">
        <v>44258</v>
      </c>
      <c r="B766" s="115">
        <v>44241</v>
      </c>
      <c r="C766" s="115">
        <v>44254</v>
      </c>
      <c r="D766" s="207" t="s">
        <v>438</v>
      </c>
      <c r="E766" s="108">
        <v>405</v>
      </c>
      <c r="F766" s="207" t="s">
        <v>409</v>
      </c>
    </row>
    <row r="767" spans="1:8" x14ac:dyDescent="0.3">
      <c r="A767" s="115">
        <v>44258</v>
      </c>
      <c r="B767" s="115">
        <f t="shared" ref="B767:B781" si="86">A767-17</f>
        <v>44241</v>
      </c>
      <c r="C767" s="115">
        <f t="shared" ref="C767:C781" si="87">A767-4</f>
        <v>44254</v>
      </c>
      <c r="D767" s="207" t="s">
        <v>499</v>
      </c>
      <c r="E767" s="108">
        <v>604</v>
      </c>
      <c r="F767" s="207" t="s">
        <v>1115</v>
      </c>
      <c r="G767" s="42">
        <v>3582833.32760067</v>
      </c>
      <c r="H767" s="118">
        <f>(E767/G767)*100000</f>
        <v>16.858166282730295</v>
      </c>
    </row>
    <row r="768" spans="1:8" x14ac:dyDescent="0.3">
      <c r="A768" s="115">
        <v>44258</v>
      </c>
      <c r="B768" s="115">
        <f t="shared" si="86"/>
        <v>44241</v>
      </c>
      <c r="C768" s="115">
        <f t="shared" si="87"/>
        <v>44254</v>
      </c>
      <c r="D768" s="207" t="s">
        <v>501</v>
      </c>
      <c r="E768" s="108">
        <v>649</v>
      </c>
      <c r="F768" s="207" t="s">
        <v>1115</v>
      </c>
      <c r="G768" s="42">
        <v>3381549.1966283699</v>
      </c>
      <c r="H768" s="118">
        <f>(E768/G768)*100000</f>
        <v>19.192386751229179</v>
      </c>
    </row>
    <row r="769" spans="1:8" x14ac:dyDescent="0.3">
      <c r="A769" s="115">
        <v>44258</v>
      </c>
      <c r="B769" s="115">
        <f t="shared" si="86"/>
        <v>44241</v>
      </c>
      <c r="C769" s="115">
        <f t="shared" si="87"/>
        <v>44254</v>
      </c>
      <c r="D769" s="207" t="s">
        <v>10</v>
      </c>
      <c r="E769" s="108">
        <v>2</v>
      </c>
      <c r="F769" s="207" t="s">
        <v>1115</v>
      </c>
    </row>
    <row r="770" spans="1:8" x14ac:dyDescent="0.3">
      <c r="A770" s="115">
        <v>44258</v>
      </c>
      <c r="B770" s="115">
        <f t="shared" si="86"/>
        <v>44241</v>
      </c>
      <c r="C770" s="115">
        <f t="shared" si="87"/>
        <v>44254</v>
      </c>
      <c r="D770" s="207" t="s">
        <v>496</v>
      </c>
      <c r="E770" s="108" t="s">
        <v>495</v>
      </c>
      <c r="F770" s="207" t="s">
        <v>1115</v>
      </c>
    </row>
    <row r="771" spans="1:8" x14ac:dyDescent="0.3">
      <c r="A771" s="115">
        <v>44258</v>
      </c>
      <c r="B771" s="115">
        <f t="shared" si="86"/>
        <v>44241</v>
      </c>
      <c r="C771" s="115">
        <f t="shared" si="87"/>
        <v>44254</v>
      </c>
      <c r="D771" s="207" t="s">
        <v>438</v>
      </c>
      <c r="E771" s="108">
        <v>24</v>
      </c>
      <c r="F771" s="207" t="s">
        <v>1115</v>
      </c>
    </row>
    <row r="772" spans="1:8" x14ac:dyDescent="0.3">
      <c r="A772" s="115">
        <v>44258</v>
      </c>
      <c r="B772" s="115">
        <f t="shared" si="86"/>
        <v>44241</v>
      </c>
      <c r="C772" s="115">
        <f t="shared" si="87"/>
        <v>44254</v>
      </c>
      <c r="D772" s="207" t="s">
        <v>575</v>
      </c>
      <c r="E772" s="108">
        <v>178</v>
      </c>
      <c r="F772" s="207" t="s">
        <v>1116</v>
      </c>
      <c r="G772" s="42">
        <v>859094.84590376099</v>
      </c>
      <c r="H772" s="118">
        <f>(E772/G772)*100000</f>
        <v>20.719481771857847</v>
      </c>
    </row>
    <row r="773" spans="1:8" x14ac:dyDescent="0.3">
      <c r="A773" s="115">
        <v>44258</v>
      </c>
      <c r="B773" s="115">
        <f t="shared" si="86"/>
        <v>44241</v>
      </c>
      <c r="C773" s="115">
        <f t="shared" si="87"/>
        <v>44254</v>
      </c>
      <c r="D773" s="207" t="s">
        <v>1117</v>
      </c>
      <c r="E773" s="108">
        <v>803</v>
      </c>
      <c r="F773" s="207" t="s">
        <v>1116</v>
      </c>
      <c r="G773" s="42">
        <v>6102484.0653101401</v>
      </c>
      <c r="H773" s="118">
        <f>(E773/G773)*100000</f>
        <v>13.158575940651636</v>
      </c>
    </row>
    <row r="774" spans="1:8" x14ac:dyDescent="0.3">
      <c r="A774" s="115">
        <v>44258</v>
      </c>
      <c r="B774" s="115">
        <f t="shared" si="86"/>
        <v>44241</v>
      </c>
      <c r="C774" s="115">
        <f t="shared" si="87"/>
        <v>44254</v>
      </c>
      <c r="D774" s="207" t="s">
        <v>438</v>
      </c>
      <c r="E774" s="108">
        <v>596</v>
      </c>
      <c r="F774" s="207" t="s">
        <v>1116</v>
      </c>
    </row>
    <row r="775" spans="1:8" x14ac:dyDescent="0.3">
      <c r="A775" s="115">
        <v>44258</v>
      </c>
      <c r="B775" s="115">
        <f t="shared" si="86"/>
        <v>44241</v>
      </c>
      <c r="C775" s="115">
        <f t="shared" si="87"/>
        <v>44254</v>
      </c>
      <c r="D775" s="207" t="s">
        <v>1118</v>
      </c>
      <c r="E775" s="108">
        <v>0</v>
      </c>
      <c r="F775" s="207" t="s">
        <v>1119</v>
      </c>
      <c r="G775" s="42">
        <v>33372.236182817898</v>
      </c>
      <c r="H775" s="118">
        <f>(E775/G775)*100000</f>
        <v>0</v>
      </c>
    </row>
    <row r="776" spans="1:8" x14ac:dyDescent="0.3">
      <c r="A776" s="115">
        <v>44258</v>
      </c>
      <c r="B776" s="115">
        <f t="shared" si="86"/>
        <v>44241</v>
      </c>
      <c r="C776" s="115">
        <f t="shared" si="87"/>
        <v>44254</v>
      </c>
      <c r="D776" s="207" t="s">
        <v>1120</v>
      </c>
      <c r="E776" s="108">
        <v>55</v>
      </c>
      <c r="F776" s="207" t="s">
        <v>1119</v>
      </c>
      <c r="G776" s="42">
        <v>500166.53766896902</v>
      </c>
      <c r="H776" s="118">
        <f>(E776/G776)*100000</f>
        <v>10.996337391207343</v>
      </c>
    </row>
    <row r="777" spans="1:8" x14ac:dyDescent="0.3">
      <c r="A777" s="115">
        <v>44258</v>
      </c>
      <c r="B777" s="115">
        <f t="shared" si="86"/>
        <v>44241</v>
      </c>
      <c r="C777" s="115">
        <f t="shared" si="87"/>
        <v>44254</v>
      </c>
      <c r="D777" s="207" t="s">
        <v>1121</v>
      </c>
      <c r="E777" s="108">
        <v>121</v>
      </c>
      <c r="F777" s="207" t="s">
        <v>1119</v>
      </c>
      <c r="G777" s="42">
        <v>626125.99984104198</v>
      </c>
      <c r="H777" s="118">
        <f>(E777/G777)*100000</f>
        <v>19.325183753864067</v>
      </c>
    </row>
    <row r="778" spans="1:8" x14ac:dyDescent="0.3">
      <c r="A778" s="115">
        <v>44258</v>
      </c>
      <c r="B778" s="115">
        <f t="shared" si="86"/>
        <v>44241</v>
      </c>
      <c r="C778" s="115">
        <f t="shared" si="87"/>
        <v>44254</v>
      </c>
      <c r="D778" s="207" t="s">
        <v>1122</v>
      </c>
      <c r="E778" s="108" t="s">
        <v>495</v>
      </c>
      <c r="F778" s="207" t="s">
        <v>1119</v>
      </c>
      <c r="G778" s="42">
        <v>6429.2044896248999</v>
      </c>
    </row>
    <row r="779" spans="1:8" x14ac:dyDescent="0.3">
      <c r="A779" s="115">
        <v>44258</v>
      </c>
      <c r="B779" s="115">
        <f t="shared" si="86"/>
        <v>44241</v>
      </c>
      <c r="C779" s="115">
        <f t="shared" si="87"/>
        <v>44254</v>
      </c>
      <c r="D779" s="207" t="s">
        <v>10</v>
      </c>
      <c r="E779" s="108">
        <v>154</v>
      </c>
      <c r="F779" s="207" t="s">
        <v>1119</v>
      </c>
    </row>
    <row r="780" spans="1:8" x14ac:dyDescent="0.3">
      <c r="A780" s="115">
        <v>44258</v>
      </c>
      <c r="B780" s="115">
        <f t="shared" si="86"/>
        <v>44241</v>
      </c>
      <c r="C780" s="115">
        <f t="shared" si="87"/>
        <v>44254</v>
      </c>
      <c r="D780" s="207" t="s">
        <v>438</v>
      </c>
      <c r="E780" s="108">
        <v>119</v>
      </c>
      <c r="F780" s="207" t="s">
        <v>1119</v>
      </c>
    </row>
    <row r="781" spans="1:8" x14ac:dyDescent="0.3">
      <c r="A781" s="115">
        <v>44258</v>
      </c>
      <c r="B781" s="115">
        <f t="shared" si="86"/>
        <v>44241</v>
      </c>
      <c r="C781" s="115">
        <f t="shared" si="87"/>
        <v>44254</v>
      </c>
      <c r="D781" s="207" t="s">
        <v>1123</v>
      </c>
      <c r="E781" s="108">
        <v>794</v>
      </c>
      <c r="F781" s="207" t="s">
        <v>1119</v>
      </c>
      <c r="G781" s="42">
        <v>5614787.9454099098</v>
      </c>
      <c r="H781" s="118">
        <f t="shared" ref="H781:H791" si="88">(E781/G781)*100000</f>
        <v>14.141228621983759</v>
      </c>
    </row>
    <row r="782" spans="1:8" x14ac:dyDescent="0.3">
      <c r="A782" s="115">
        <v>44265</v>
      </c>
      <c r="B782" s="115">
        <v>44248</v>
      </c>
      <c r="C782" s="115">
        <v>44261</v>
      </c>
      <c r="D782" s="207" t="s">
        <v>1112</v>
      </c>
      <c r="E782" s="108">
        <v>9</v>
      </c>
      <c r="F782" s="207" t="s">
        <v>409</v>
      </c>
      <c r="G782" s="42">
        <v>884369.16814270813</v>
      </c>
      <c r="H782" s="118">
        <f t="shared" si="88"/>
        <v>1.0176745554010196</v>
      </c>
    </row>
    <row r="783" spans="1:8" x14ac:dyDescent="0.3">
      <c r="A783" s="115">
        <v>44265</v>
      </c>
      <c r="B783" s="115">
        <v>44248</v>
      </c>
      <c r="C783" s="115">
        <v>44261</v>
      </c>
      <c r="D783" s="207" t="s">
        <v>1113</v>
      </c>
      <c r="E783" s="108">
        <v>6</v>
      </c>
      <c r="F783" s="207" t="s">
        <v>409</v>
      </c>
      <c r="G783" s="42">
        <v>498212.35653671267</v>
      </c>
      <c r="H783" s="118">
        <f t="shared" si="88"/>
        <v>1.2043057385626821</v>
      </c>
    </row>
    <row r="784" spans="1:8" x14ac:dyDescent="0.3">
      <c r="A784" s="115">
        <v>44265</v>
      </c>
      <c r="B784" s="115">
        <v>44248</v>
      </c>
      <c r="C784" s="115">
        <v>44261</v>
      </c>
      <c r="D784" s="207" t="s">
        <v>1114</v>
      </c>
      <c r="E784" s="108">
        <v>5</v>
      </c>
      <c r="F784" s="207" t="s">
        <v>409</v>
      </c>
      <c r="G784" s="42">
        <v>201049.50031620008</v>
      </c>
      <c r="H784" s="118">
        <f t="shared" si="88"/>
        <v>2.4869497273737378</v>
      </c>
    </row>
    <row r="785" spans="1:8" x14ac:dyDescent="0.3">
      <c r="A785" s="115">
        <v>44265</v>
      </c>
      <c r="B785" s="115">
        <v>44248</v>
      </c>
      <c r="C785" s="115">
        <v>44261</v>
      </c>
      <c r="D785" s="207" t="s">
        <v>445</v>
      </c>
      <c r="E785" s="108">
        <v>52</v>
      </c>
      <c r="F785" s="207" t="s">
        <v>409</v>
      </c>
      <c r="G785" s="42">
        <v>1026828.8</v>
      </c>
      <c r="H785" s="118">
        <f t="shared" si="88"/>
        <v>5.0641353261614794</v>
      </c>
    </row>
    <row r="786" spans="1:8" x14ac:dyDescent="0.3">
      <c r="A786" s="115">
        <v>44265</v>
      </c>
      <c r="B786" s="115">
        <v>44248</v>
      </c>
      <c r="C786" s="115">
        <v>44261</v>
      </c>
      <c r="D786" s="207" t="s">
        <v>444</v>
      </c>
      <c r="E786" s="108">
        <v>109</v>
      </c>
      <c r="F786" s="207" t="s">
        <v>409</v>
      </c>
      <c r="G786" s="42">
        <v>914617.34</v>
      </c>
      <c r="H786" s="118">
        <f t="shared" si="88"/>
        <v>11.917552317562665</v>
      </c>
    </row>
    <row r="787" spans="1:8" x14ac:dyDescent="0.3">
      <c r="A787" s="115">
        <v>44265</v>
      </c>
      <c r="B787" s="115">
        <v>44248</v>
      </c>
      <c r="C787" s="115">
        <v>44261</v>
      </c>
      <c r="D787" s="207" t="s">
        <v>443</v>
      </c>
      <c r="E787" s="108">
        <v>92</v>
      </c>
      <c r="F787" s="207" t="s">
        <v>409</v>
      </c>
      <c r="G787" s="42">
        <v>841388.18</v>
      </c>
      <c r="H787" s="118">
        <f t="shared" si="88"/>
        <v>10.934310962153045</v>
      </c>
    </row>
    <row r="788" spans="1:8" x14ac:dyDescent="0.3">
      <c r="A788" s="115">
        <v>44265</v>
      </c>
      <c r="B788" s="115">
        <v>44248</v>
      </c>
      <c r="C788" s="115">
        <v>44261</v>
      </c>
      <c r="D788" s="207" t="s">
        <v>442</v>
      </c>
      <c r="E788" s="108">
        <v>189</v>
      </c>
      <c r="F788" s="207" t="s">
        <v>409</v>
      </c>
      <c r="G788" s="42">
        <v>956483.28</v>
      </c>
      <c r="H788" s="118">
        <f t="shared" si="88"/>
        <v>19.759885400192253</v>
      </c>
    </row>
    <row r="789" spans="1:8" x14ac:dyDescent="0.3">
      <c r="A789" s="115">
        <v>44265</v>
      </c>
      <c r="B789" s="115">
        <v>44248</v>
      </c>
      <c r="C789" s="115">
        <v>44261</v>
      </c>
      <c r="D789" s="207" t="s">
        <v>441</v>
      </c>
      <c r="E789" s="108">
        <v>264</v>
      </c>
      <c r="F789" s="207" t="s">
        <v>409</v>
      </c>
      <c r="G789" s="42">
        <v>841570.64</v>
      </c>
      <c r="H789" s="118">
        <f t="shared" si="88"/>
        <v>31.369915661506443</v>
      </c>
    </row>
    <row r="790" spans="1:8" x14ac:dyDescent="0.3">
      <c r="A790" s="115">
        <v>44265</v>
      </c>
      <c r="B790" s="115">
        <v>44248</v>
      </c>
      <c r="C790" s="115">
        <v>44261</v>
      </c>
      <c r="D790" s="207" t="s">
        <v>440</v>
      </c>
      <c r="E790" s="108">
        <v>294</v>
      </c>
      <c r="F790" s="207" t="s">
        <v>409</v>
      </c>
      <c r="G790" s="42">
        <v>501714.18</v>
      </c>
      <c r="H790" s="118">
        <f t="shared" si="88"/>
        <v>58.599101185459816</v>
      </c>
    </row>
    <row r="791" spans="1:8" x14ac:dyDescent="0.3">
      <c r="A791" s="115">
        <v>44265</v>
      </c>
      <c r="B791" s="115">
        <v>44248</v>
      </c>
      <c r="C791" s="115">
        <v>44261</v>
      </c>
      <c r="D791" s="207" t="s">
        <v>439</v>
      </c>
      <c r="E791" s="108">
        <v>246</v>
      </c>
      <c r="F791" s="207" t="s">
        <v>409</v>
      </c>
      <c r="G791" s="42">
        <v>293459.03999999998</v>
      </c>
      <c r="H791" s="118">
        <f t="shared" si="88"/>
        <v>83.827712378531615</v>
      </c>
    </row>
    <row r="792" spans="1:8" x14ac:dyDescent="0.3">
      <c r="A792" s="115">
        <v>44265</v>
      </c>
      <c r="B792" s="115">
        <v>44248</v>
      </c>
      <c r="C792" s="115">
        <v>44261</v>
      </c>
      <c r="D792" s="207" t="s">
        <v>438</v>
      </c>
      <c r="E792" s="108">
        <v>327</v>
      </c>
      <c r="F792" s="207" t="s">
        <v>409</v>
      </c>
    </row>
    <row r="793" spans="1:8" x14ac:dyDescent="0.3">
      <c r="A793" s="115">
        <v>44265</v>
      </c>
      <c r="B793" s="115">
        <f t="shared" ref="B793:B807" si="89">A793-17</f>
        <v>44248</v>
      </c>
      <c r="C793" s="115">
        <f t="shared" ref="C793:C807" si="90">A793-4</f>
        <v>44261</v>
      </c>
      <c r="D793" s="207" t="s">
        <v>499</v>
      </c>
      <c r="E793" s="108">
        <v>589</v>
      </c>
      <c r="F793" s="207" t="s">
        <v>1115</v>
      </c>
      <c r="G793" s="42">
        <v>3582833.32760067</v>
      </c>
      <c r="H793" s="118">
        <f>(E793/G793)*100000</f>
        <v>16.439503212794939</v>
      </c>
    </row>
    <row r="794" spans="1:8" x14ac:dyDescent="0.3">
      <c r="A794" s="115">
        <v>44265</v>
      </c>
      <c r="B794" s="115">
        <f t="shared" si="89"/>
        <v>44248</v>
      </c>
      <c r="C794" s="115">
        <f t="shared" si="90"/>
        <v>44261</v>
      </c>
      <c r="D794" s="207" t="s">
        <v>501</v>
      </c>
      <c r="E794" s="108">
        <v>599</v>
      </c>
      <c r="F794" s="207" t="s">
        <v>1115</v>
      </c>
      <c r="G794" s="42">
        <v>3381549.1966283699</v>
      </c>
      <c r="H794" s="118">
        <f>(E794/G794)*100000</f>
        <v>17.713774520780088</v>
      </c>
    </row>
    <row r="795" spans="1:8" x14ac:dyDescent="0.3">
      <c r="A795" s="115">
        <v>44265</v>
      </c>
      <c r="B795" s="115">
        <f t="shared" si="89"/>
        <v>44248</v>
      </c>
      <c r="C795" s="115">
        <f t="shared" si="90"/>
        <v>44261</v>
      </c>
      <c r="D795" s="207" t="s">
        <v>10</v>
      </c>
      <c r="E795" s="108">
        <v>1</v>
      </c>
      <c r="F795" s="207" t="s">
        <v>1115</v>
      </c>
    </row>
    <row r="796" spans="1:8" x14ac:dyDescent="0.3">
      <c r="A796" s="115">
        <v>44265</v>
      </c>
      <c r="B796" s="115">
        <f t="shared" si="89"/>
        <v>44248</v>
      </c>
      <c r="C796" s="115">
        <f t="shared" si="90"/>
        <v>44261</v>
      </c>
      <c r="D796" s="207" t="s">
        <v>496</v>
      </c>
      <c r="E796" s="108" t="s">
        <v>495</v>
      </c>
      <c r="F796" s="207" t="s">
        <v>1115</v>
      </c>
    </row>
    <row r="797" spans="1:8" x14ac:dyDescent="0.3">
      <c r="A797" s="115">
        <v>44265</v>
      </c>
      <c r="B797" s="115">
        <f t="shared" si="89"/>
        <v>44248</v>
      </c>
      <c r="C797" s="115">
        <f t="shared" si="90"/>
        <v>44261</v>
      </c>
      <c r="D797" s="207" t="s">
        <v>438</v>
      </c>
      <c r="E797" s="108">
        <v>25</v>
      </c>
      <c r="F797" s="207" t="s">
        <v>1115</v>
      </c>
    </row>
    <row r="798" spans="1:8" x14ac:dyDescent="0.3">
      <c r="A798" s="115">
        <v>44265</v>
      </c>
      <c r="B798" s="115">
        <f t="shared" si="89"/>
        <v>44248</v>
      </c>
      <c r="C798" s="115">
        <f t="shared" si="90"/>
        <v>44261</v>
      </c>
      <c r="D798" s="207" t="s">
        <v>575</v>
      </c>
      <c r="E798" s="108">
        <v>159</v>
      </c>
      <c r="F798" s="207" t="s">
        <v>1116</v>
      </c>
      <c r="G798" s="42">
        <v>859094.84590376099</v>
      </c>
      <c r="H798" s="118">
        <f>(E798/G798)*100000</f>
        <v>18.507851695086501</v>
      </c>
    </row>
    <row r="799" spans="1:8" x14ac:dyDescent="0.3">
      <c r="A799" s="115">
        <v>44265</v>
      </c>
      <c r="B799" s="115">
        <f t="shared" si="89"/>
        <v>44248</v>
      </c>
      <c r="C799" s="115">
        <f t="shared" si="90"/>
        <v>44261</v>
      </c>
      <c r="D799" s="207" t="s">
        <v>1117</v>
      </c>
      <c r="E799" s="108">
        <v>776</v>
      </c>
      <c r="F799" s="207" t="s">
        <v>1116</v>
      </c>
      <c r="G799" s="42">
        <v>6102484.0653101401</v>
      </c>
      <c r="H799" s="118">
        <f>(E799/G799)*100000</f>
        <v>12.716133163070573</v>
      </c>
    </row>
    <row r="800" spans="1:8" x14ac:dyDescent="0.3">
      <c r="A800" s="115">
        <v>44265</v>
      </c>
      <c r="B800" s="115">
        <f t="shared" si="89"/>
        <v>44248</v>
      </c>
      <c r="C800" s="115">
        <f t="shared" si="90"/>
        <v>44261</v>
      </c>
      <c r="D800" s="207" t="s">
        <v>438</v>
      </c>
      <c r="E800" s="108">
        <v>527</v>
      </c>
      <c r="F800" s="207" t="s">
        <v>1116</v>
      </c>
    </row>
    <row r="801" spans="1:8" x14ac:dyDescent="0.3">
      <c r="A801" s="115">
        <v>44265</v>
      </c>
      <c r="B801" s="115">
        <f t="shared" si="89"/>
        <v>44248</v>
      </c>
      <c r="C801" s="115">
        <f t="shared" si="90"/>
        <v>44261</v>
      </c>
      <c r="D801" s="207" t="s">
        <v>1118</v>
      </c>
      <c r="E801" s="108">
        <v>0</v>
      </c>
      <c r="F801" s="207" t="s">
        <v>1119</v>
      </c>
      <c r="G801" s="42">
        <v>33372.236182817898</v>
      </c>
      <c r="H801" s="118">
        <f>(E801/G801)*100000</f>
        <v>0</v>
      </c>
    </row>
    <row r="802" spans="1:8" x14ac:dyDescent="0.3">
      <c r="A802" s="115">
        <v>44265</v>
      </c>
      <c r="B802" s="115">
        <f t="shared" si="89"/>
        <v>44248</v>
      </c>
      <c r="C802" s="115">
        <f t="shared" si="90"/>
        <v>44261</v>
      </c>
      <c r="D802" s="207" t="s">
        <v>1120</v>
      </c>
      <c r="E802" s="108">
        <v>52</v>
      </c>
      <c r="F802" s="207" t="s">
        <v>1119</v>
      </c>
      <c r="G802" s="42">
        <v>500166.53766896902</v>
      </c>
      <c r="H802" s="118">
        <f>(E802/G802)*100000</f>
        <v>10.396537169868759</v>
      </c>
    </row>
    <row r="803" spans="1:8" x14ac:dyDescent="0.3">
      <c r="A803" s="115">
        <v>44265</v>
      </c>
      <c r="B803" s="115">
        <f t="shared" si="89"/>
        <v>44248</v>
      </c>
      <c r="C803" s="115">
        <f t="shared" si="90"/>
        <v>44261</v>
      </c>
      <c r="D803" s="207" t="s">
        <v>1121</v>
      </c>
      <c r="E803" s="108">
        <v>126</v>
      </c>
      <c r="F803" s="207" t="s">
        <v>1119</v>
      </c>
      <c r="G803" s="42">
        <v>626125.99984104198</v>
      </c>
      <c r="H803" s="118">
        <f>(E803/G803)*100000</f>
        <v>20.12374506600721</v>
      </c>
    </row>
    <row r="804" spans="1:8" x14ac:dyDescent="0.3">
      <c r="A804" s="115">
        <v>44265</v>
      </c>
      <c r="B804" s="115">
        <f t="shared" si="89"/>
        <v>44248</v>
      </c>
      <c r="C804" s="115">
        <f t="shared" si="90"/>
        <v>44261</v>
      </c>
      <c r="D804" s="207" t="s">
        <v>1122</v>
      </c>
      <c r="E804" s="108">
        <v>0</v>
      </c>
      <c r="F804" s="207" t="s">
        <v>1119</v>
      </c>
      <c r="G804" s="42">
        <v>6429.2044896248999</v>
      </c>
      <c r="H804" s="118">
        <f>(E804/G804)*100000</f>
        <v>0</v>
      </c>
    </row>
    <row r="805" spans="1:8" x14ac:dyDescent="0.3">
      <c r="A805" s="115">
        <v>44265</v>
      </c>
      <c r="B805" s="115">
        <f t="shared" si="89"/>
        <v>44248</v>
      </c>
      <c r="C805" s="115">
        <f t="shared" si="90"/>
        <v>44261</v>
      </c>
      <c r="D805" s="207" t="s">
        <v>10</v>
      </c>
      <c r="E805" s="108">
        <v>140</v>
      </c>
      <c r="F805" s="207" t="s">
        <v>1119</v>
      </c>
    </row>
    <row r="806" spans="1:8" x14ac:dyDescent="0.3">
      <c r="A806" s="115">
        <v>44265</v>
      </c>
      <c r="B806" s="115">
        <f t="shared" si="89"/>
        <v>44248</v>
      </c>
      <c r="C806" s="115">
        <f t="shared" si="90"/>
        <v>44261</v>
      </c>
      <c r="D806" s="207" t="s">
        <v>438</v>
      </c>
      <c r="E806" s="108">
        <v>119</v>
      </c>
      <c r="F806" s="207" t="s">
        <v>1119</v>
      </c>
    </row>
    <row r="807" spans="1:8" x14ac:dyDescent="0.3">
      <c r="A807" s="115">
        <v>44265</v>
      </c>
      <c r="B807" s="115">
        <f t="shared" si="89"/>
        <v>44248</v>
      </c>
      <c r="C807" s="115">
        <f t="shared" si="90"/>
        <v>44261</v>
      </c>
      <c r="D807" s="207" t="s">
        <v>1123</v>
      </c>
      <c r="E807" s="108">
        <v>761</v>
      </c>
      <c r="F807" s="207" t="s">
        <v>1119</v>
      </c>
      <c r="G807" s="42">
        <v>5614787.9454099098</v>
      </c>
      <c r="H807" s="118">
        <f t="shared" ref="H807:H817" si="91">(E807/G807)*100000</f>
        <v>13.553494938702318</v>
      </c>
    </row>
    <row r="808" spans="1:8" x14ac:dyDescent="0.3">
      <c r="A808" s="115">
        <v>44272</v>
      </c>
      <c r="B808" s="115">
        <v>44255</v>
      </c>
      <c r="C808" s="115">
        <v>44268</v>
      </c>
      <c r="D808" s="207" t="s">
        <v>1112</v>
      </c>
      <c r="E808" s="108">
        <v>9</v>
      </c>
      <c r="F808" s="207" t="s">
        <v>409</v>
      </c>
      <c r="G808" s="42">
        <v>884369.16814270813</v>
      </c>
      <c r="H808" s="118">
        <f t="shared" si="91"/>
        <v>1.0176745554010196</v>
      </c>
    </row>
    <row r="809" spans="1:8" x14ac:dyDescent="0.3">
      <c r="A809" s="115">
        <v>44272</v>
      </c>
      <c r="B809" s="115">
        <v>44255</v>
      </c>
      <c r="C809" s="115">
        <v>44268</v>
      </c>
      <c r="D809" s="207" t="s">
        <v>1113</v>
      </c>
      <c r="E809" s="108">
        <v>5</v>
      </c>
      <c r="F809" s="207" t="s">
        <v>409</v>
      </c>
      <c r="G809" s="42">
        <v>498212.35653671267</v>
      </c>
      <c r="H809" s="118">
        <f t="shared" si="91"/>
        <v>1.0035881154689017</v>
      </c>
    </row>
    <row r="810" spans="1:8" x14ac:dyDescent="0.3">
      <c r="A810" s="115">
        <v>44272</v>
      </c>
      <c r="B810" s="115">
        <v>44255</v>
      </c>
      <c r="C810" s="115">
        <v>44268</v>
      </c>
      <c r="D810" s="207" t="s">
        <v>1114</v>
      </c>
      <c r="E810" s="108">
        <v>6</v>
      </c>
      <c r="F810" s="207" t="s">
        <v>409</v>
      </c>
      <c r="G810" s="42">
        <v>201049.50031620008</v>
      </c>
      <c r="H810" s="118">
        <f t="shared" si="91"/>
        <v>2.9843396728484852</v>
      </c>
    </row>
    <row r="811" spans="1:8" x14ac:dyDescent="0.3">
      <c r="A811" s="115">
        <v>44272</v>
      </c>
      <c r="B811" s="115">
        <v>44255</v>
      </c>
      <c r="C811" s="115">
        <v>44268</v>
      </c>
      <c r="D811" s="207" t="s">
        <v>445</v>
      </c>
      <c r="E811" s="108">
        <v>49</v>
      </c>
      <c r="F811" s="207" t="s">
        <v>409</v>
      </c>
      <c r="G811" s="42">
        <v>1026828.8</v>
      </c>
      <c r="H811" s="118">
        <f t="shared" si="91"/>
        <v>4.7719736727290858</v>
      </c>
    </row>
    <row r="812" spans="1:8" x14ac:dyDescent="0.3">
      <c r="A812" s="115">
        <v>44272</v>
      </c>
      <c r="B812" s="115">
        <v>44255</v>
      </c>
      <c r="C812" s="115">
        <v>44268</v>
      </c>
      <c r="D812" s="207" t="s">
        <v>444</v>
      </c>
      <c r="E812" s="108">
        <v>105</v>
      </c>
      <c r="F812" s="207" t="s">
        <v>409</v>
      </c>
      <c r="G812" s="42">
        <v>914617.34</v>
      </c>
      <c r="H812" s="118">
        <f t="shared" si="91"/>
        <v>11.480210948110825</v>
      </c>
    </row>
    <row r="813" spans="1:8" x14ac:dyDescent="0.3">
      <c r="A813" s="115">
        <v>44272</v>
      </c>
      <c r="B813" s="115">
        <v>44255</v>
      </c>
      <c r="C813" s="115">
        <v>44268</v>
      </c>
      <c r="D813" s="207" t="s">
        <v>443</v>
      </c>
      <c r="E813" s="108">
        <v>94</v>
      </c>
      <c r="F813" s="207" t="s">
        <v>409</v>
      </c>
      <c r="G813" s="42">
        <v>841388.18</v>
      </c>
      <c r="H813" s="118">
        <f t="shared" si="91"/>
        <v>11.172013374373764</v>
      </c>
    </row>
    <row r="814" spans="1:8" x14ac:dyDescent="0.3">
      <c r="A814" s="115">
        <v>44272</v>
      </c>
      <c r="B814" s="115">
        <v>44255</v>
      </c>
      <c r="C814" s="115">
        <v>44268</v>
      </c>
      <c r="D814" s="207" t="s">
        <v>442</v>
      </c>
      <c r="E814" s="108">
        <v>185</v>
      </c>
      <c r="F814" s="207" t="s">
        <v>409</v>
      </c>
      <c r="G814" s="42">
        <v>956483.28</v>
      </c>
      <c r="H814" s="118">
        <f t="shared" si="91"/>
        <v>19.341686767383951</v>
      </c>
    </row>
    <row r="815" spans="1:8" x14ac:dyDescent="0.3">
      <c r="A815" s="115">
        <v>44272</v>
      </c>
      <c r="B815" s="115">
        <v>44255</v>
      </c>
      <c r="C815" s="115">
        <v>44268</v>
      </c>
      <c r="D815" s="207" t="s">
        <v>441</v>
      </c>
      <c r="E815" s="108">
        <v>276</v>
      </c>
      <c r="F815" s="207" t="s">
        <v>409</v>
      </c>
      <c r="G815" s="42">
        <v>841570.64</v>
      </c>
      <c r="H815" s="118">
        <f t="shared" si="91"/>
        <v>32.795820918847646</v>
      </c>
    </row>
    <row r="816" spans="1:8" x14ac:dyDescent="0.3">
      <c r="A816" s="115">
        <v>44272</v>
      </c>
      <c r="B816" s="115">
        <v>44255</v>
      </c>
      <c r="C816" s="115">
        <v>44268</v>
      </c>
      <c r="D816" s="207" t="s">
        <v>440</v>
      </c>
      <c r="E816" s="108">
        <v>245</v>
      </c>
      <c r="F816" s="207" t="s">
        <v>409</v>
      </c>
      <c r="G816" s="42">
        <v>501714.18</v>
      </c>
      <c r="H816" s="118">
        <f t="shared" si="91"/>
        <v>48.832584321216522</v>
      </c>
    </row>
    <row r="817" spans="1:8" x14ac:dyDescent="0.3">
      <c r="A817" s="115">
        <v>44272</v>
      </c>
      <c r="B817" s="115">
        <v>44255</v>
      </c>
      <c r="C817" s="115">
        <v>44268</v>
      </c>
      <c r="D817" s="207" t="s">
        <v>439</v>
      </c>
      <c r="E817" s="108">
        <v>199</v>
      </c>
      <c r="F817" s="207" t="s">
        <v>409</v>
      </c>
      <c r="G817" s="42">
        <v>293459.03999999998</v>
      </c>
      <c r="H817" s="118">
        <f t="shared" si="91"/>
        <v>67.811848631413767</v>
      </c>
    </row>
    <row r="818" spans="1:8" x14ac:dyDescent="0.3">
      <c r="A818" s="115">
        <v>44272</v>
      </c>
      <c r="B818" s="115">
        <v>44255</v>
      </c>
      <c r="C818" s="115">
        <v>44268</v>
      </c>
      <c r="D818" s="207" t="s">
        <v>438</v>
      </c>
      <c r="E818" s="108">
        <v>278</v>
      </c>
      <c r="F818" s="207" t="s">
        <v>409</v>
      </c>
    </row>
    <row r="819" spans="1:8" x14ac:dyDescent="0.3">
      <c r="A819" s="115">
        <v>44272</v>
      </c>
      <c r="B819" s="115">
        <f t="shared" ref="B819:B833" si="92">A819-17</f>
        <v>44255</v>
      </c>
      <c r="C819" s="115">
        <f t="shared" ref="C819:C833" si="93">A819-4</f>
        <v>44268</v>
      </c>
      <c r="D819" s="207" t="s">
        <v>499</v>
      </c>
      <c r="E819" s="108">
        <v>491</v>
      </c>
      <c r="F819" s="207" t="s">
        <v>1115</v>
      </c>
      <c r="G819" s="42">
        <v>3582833.32760067</v>
      </c>
      <c r="H819" s="118">
        <f>(E819/G819)*100000</f>
        <v>13.704237822550621</v>
      </c>
    </row>
    <row r="820" spans="1:8" x14ac:dyDescent="0.3">
      <c r="A820" s="115">
        <v>44272</v>
      </c>
      <c r="B820" s="115">
        <f t="shared" si="92"/>
        <v>44255</v>
      </c>
      <c r="C820" s="115">
        <f t="shared" si="93"/>
        <v>44268</v>
      </c>
      <c r="D820" s="207" t="s">
        <v>501</v>
      </c>
      <c r="E820" s="108">
        <v>614</v>
      </c>
      <c r="F820" s="207" t="s">
        <v>1115</v>
      </c>
      <c r="G820" s="42">
        <v>3381549.1966283699</v>
      </c>
      <c r="H820" s="118">
        <f>(E820/G820)*100000</f>
        <v>18.157358189914817</v>
      </c>
    </row>
    <row r="821" spans="1:8" x14ac:dyDescent="0.3">
      <c r="A821" s="115">
        <v>44272</v>
      </c>
      <c r="B821" s="115">
        <f t="shared" si="92"/>
        <v>44255</v>
      </c>
      <c r="C821" s="115">
        <f t="shared" si="93"/>
        <v>44268</v>
      </c>
      <c r="D821" s="207" t="s">
        <v>10</v>
      </c>
      <c r="E821" s="108">
        <v>0</v>
      </c>
      <c r="F821" s="207" t="s">
        <v>1115</v>
      </c>
    </row>
    <row r="822" spans="1:8" x14ac:dyDescent="0.3">
      <c r="A822" s="115">
        <v>44272</v>
      </c>
      <c r="B822" s="115">
        <f t="shared" si="92"/>
        <v>44255</v>
      </c>
      <c r="C822" s="115">
        <f t="shared" si="93"/>
        <v>44268</v>
      </c>
      <c r="D822" s="207" t="s">
        <v>496</v>
      </c>
      <c r="E822" s="108">
        <v>0</v>
      </c>
      <c r="F822" s="207" t="s">
        <v>1115</v>
      </c>
    </row>
    <row r="823" spans="1:8" x14ac:dyDescent="0.3">
      <c r="A823" s="115">
        <v>44272</v>
      </c>
      <c r="B823" s="115">
        <f t="shared" si="92"/>
        <v>44255</v>
      </c>
      <c r="C823" s="115">
        <f t="shared" si="93"/>
        <v>44268</v>
      </c>
      <c r="D823" s="207" t="s">
        <v>438</v>
      </c>
      <c r="E823" s="108">
        <v>20</v>
      </c>
      <c r="F823" s="207" t="s">
        <v>1115</v>
      </c>
    </row>
    <row r="824" spans="1:8" x14ac:dyDescent="0.3">
      <c r="A824" s="115">
        <v>44272</v>
      </c>
      <c r="B824" s="115">
        <f t="shared" si="92"/>
        <v>44255</v>
      </c>
      <c r="C824" s="115">
        <f t="shared" si="93"/>
        <v>44268</v>
      </c>
      <c r="D824" s="207" t="s">
        <v>575</v>
      </c>
      <c r="E824" s="108">
        <v>143</v>
      </c>
      <c r="F824" s="207" t="s">
        <v>1116</v>
      </c>
      <c r="G824" s="42">
        <v>859094.84590376099</v>
      </c>
      <c r="H824" s="118">
        <f>(E824/G824)*100000</f>
        <v>16.645426367279054</v>
      </c>
    </row>
    <row r="825" spans="1:8" x14ac:dyDescent="0.3">
      <c r="A825" s="115">
        <v>44272</v>
      </c>
      <c r="B825" s="115">
        <f t="shared" si="92"/>
        <v>44255</v>
      </c>
      <c r="C825" s="115">
        <f t="shared" si="93"/>
        <v>44268</v>
      </c>
      <c r="D825" s="207" t="s">
        <v>1117</v>
      </c>
      <c r="E825" s="108">
        <v>726</v>
      </c>
      <c r="F825" s="207" t="s">
        <v>1116</v>
      </c>
      <c r="G825" s="42">
        <v>6102484.0653101401</v>
      </c>
      <c r="H825" s="118">
        <f>(E825/G825)*100000</f>
        <v>11.896794686068603</v>
      </c>
    </row>
    <row r="826" spans="1:8" x14ac:dyDescent="0.3">
      <c r="A826" s="115">
        <v>44272</v>
      </c>
      <c r="B826" s="115">
        <f t="shared" si="92"/>
        <v>44255</v>
      </c>
      <c r="C826" s="115">
        <f t="shared" si="93"/>
        <v>44268</v>
      </c>
      <c r="D826" s="207" t="s">
        <v>438</v>
      </c>
      <c r="E826" s="108">
        <v>468</v>
      </c>
      <c r="F826" s="207" t="s">
        <v>1116</v>
      </c>
    </row>
    <row r="827" spans="1:8" x14ac:dyDescent="0.3">
      <c r="A827" s="115">
        <v>44272</v>
      </c>
      <c r="B827" s="115">
        <f t="shared" si="92"/>
        <v>44255</v>
      </c>
      <c r="C827" s="115">
        <f t="shared" si="93"/>
        <v>44268</v>
      </c>
      <c r="D827" s="207" t="s">
        <v>1118</v>
      </c>
      <c r="E827" s="108" t="s">
        <v>495</v>
      </c>
      <c r="F827" s="207" t="s">
        <v>1119</v>
      </c>
      <c r="G827" s="42">
        <v>33372.236182817898</v>
      </c>
    </row>
    <row r="828" spans="1:8" x14ac:dyDescent="0.3">
      <c r="A828" s="115">
        <v>44272</v>
      </c>
      <c r="B828" s="115">
        <f t="shared" si="92"/>
        <v>44255</v>
      </c>
      <c r="C828" s="115">
        <f t="shared" si="93"/>
        <v>44268</v>
      </c>
      <c r="D828" s="207" t="s">
        <v>1120</v>
      </c>
      <c r="E828" s="108">
        <v>58</v>
      </c>
      <c r="F828" s="207" t="s">
        <v>1119</v>
      </c>
      <c r="G828" s="42">
        <v>500166.53766896902</v>
      </c>
      <c r="H828" s="118">
        <f>(E828/G828)*100000</f>
        <v>11.596137612545926</v>
      </c>
    </row>
    <row r="829" spans="1:8" x14ac:dyDescent="0.3">
      <c r="A829" s="115">
        <v>44272</v>
      </c>
      <c r="B829" s="115">
        <f t="shared" si="92"/>
        <v>44255</v>
      </c>
      <c r="C829" s="115">
        <f t="shared" si="93"/>
        <v>44268</v>
      </c>
      <c r="D829" s="207" t="s">
        <v>1121</v>
      </c>
      <c r="E829" s="108">
        <v>118</v>
      </c>
      <c r="F829" s="207" t="s">
        <v>1119</v>
      </c>
      <c r="G829" s="42">
        <v>626125.99984104198</v>
      </c>
      <c r="H829" s="118">
        <f>(E829/G829)*100000</f>
        <v>18.846046966578182</v>
      </c>
    </row>
    <row r="830" spans="1:8" x14ac:dyDescent="0.3">
      <c r="A830" s="115">
        <v>44272</v>
      </c>
      <c r="B830" s="115">
        <f t="shared" si="92"/>
        <v>44255</v>
      </c>
      <c r="C830" s="115">
        <f t="shared" si="93"/>
        <v>44268</v>
      </c>
      <c r="D830" s="207" t="s">
        <v>1122</v>
      </c>
      <c r="E830" s="108">
        <v>0</v>
      </c>
      <c r="F830" s="207" t="s">
        <v>1119</v>
      </c>
      <c r="G830" s="42">
        <v>6429.2044896248999</v>
      </c>
      <c r="H830" s="118">
        <f>(E830/G830)*100000</f>
        <v>0</v>
      </c>
    </row>
    <row r="831" spans="1:8" x14ac:dyDescent="0.3">
      <c r="A831" s="115">
        <v>44272</v>
      </c>
      <c r="B831" s="115">
        <f t="shared" si="92"/>
        <v>44255</v>
      </c>
      <c r="C831" s="115">
        <f t="shared" si="93"/>
        <v>44268</v>
      </c>
      <c r="D831" s="207" t="s">
        <v>10</v>
      </c>
      <c r="E831" s="108">
        <v>130</v>
      </c>
      <c r="F831" s="207" t="s">
        <v>1119</v>
      </c>
    </row>
    <row r="832" spans="1:8" x14ac:dyDescent="0.3">
      <c r="A832" s="115">
        <v>44272</v>
      </c>
      <c r="B832" s="115">
        <f t="shared" si="92"/>
        <v>44255</v>
      </c>
      <c r="C832" s="115">
        <f t="shared" si="93"/>
        <v>44268</v>
      </c>
      <c r="D832" s="207" t="s">
        <v>438</v>
      </c>
      <c r="E832" s="108">
        <v>111</v>
      </c>
      <c r="F832" s="207" t="s">
        <v>1119</v>
      </c>
    </row>
    <row r="833" spans="1:8" x14ac:dyDescent="0.3">
      <c r="A833" s="115">
        <v>44272</v>
      </c>
      <c r="B833" s="115">
        <f t="shared" si="92"/>
        <v>44255</v>
      </c>
      <c r="C833" s="115">
        <f t="shared" si="93"/>
        <v>44268</v>
      </c>
      <c r="D833" s="207" t="s">
        <v>1123</v>
      </c>
      <c r="E833" s="108">
        <v>703</v>
      </c>
      <c r="F833" s="207" t="s">
        <v>1119</v>
      </c>
      <c r="G833" s="42">
        <v>5614787.9454099098</v>
      </c>
      <c r="H833" s="118">
        <f t="shared" ref="H833:H843" si="94">(E833/G833)*100000</f>
        <v>12.52050846505615</v>
      </c>
    </row>
    <row r="834" spans="1:8" x14ac:dyDescent="0.3">
      <c r="A834" s="115">
        <v>44279</v>
      </c>
      <c r="B834" s="115">
        <v>44262</v>
      </c>
      <c r="C834" s="115">
        <v>44275</v>
      </c>
      <c r="D834" s="207" t="s">
        <v>1112</v>
      </c>
      <c r="E834" s="108">
        <v>10</v>
      </c>
      <c r="F834" s="207" t="s">
        <v>409</v>
      </c>
      <c r="G834" s="42">
        <v>884369.16814270813</v>
      </c>
      <c r="H834" s="118">
        <f t="shared" si="94"/>
        <v>1.1307495060011328</v>
      </c>
    </row>
    <row r="835" spans="1:8" x14ac:dyDescent="0.3">
      <c r="A835" s="115">
        <v>44279</v>
      </c>
      <c r="B835" s="115">
        <v>44262</v>
      </c>
      <c r="C835" s="115">
        <v>44275</v>
      </c>
      <c r="D835" s="207" t="s">
        <v>1113</v>
      </c>
      <c r="E835" s="108">
        <v>7</v>
      </c>
      <c r="F835" s="207" t="s">
        <v>409</v>
      </c>
      <c r="G835" s="42">
        <v>498212.35653671267</v>
      </c>
      <c r="H835" s="118">
        <f t="shared" si="94"/>
        <v>1.4050233616564622</v>
      </c>
    </row>
    <row r="836" spans="1:8" x14ac:dyDescent="0.3">
      <c r="A836" s="115">
        <v>44279</v>
      </c>
      <c r="B836" s="115">
        <v>44262</v>
      </c>
      <c r="C836" s="115">
        <v>44275</v>
      </c>
      <c r="D836" s="207" t="s">
        <v>1114</v>
      </c>
      <c r="E836" s="108">
        <v>11</v>
      </c>
      <c r="F836" s="207" t="s">
        <v>409</v>
      </c>
      <c r="G836" s="42">
        <v>201049.50031620008</v>
      </c>
      <c r="H836" s="118">
        <f t="shared" si="94"/>
        <v>5.4712894002222239</v>
      </c>
    </row>
    <row r="837" spans="1:8" x14ac:dyDescent="0.3">
      <c r="A837" s="115">
        <v>44279</v>
      </c>
      <c r="B837" s="115">
        <v>44262</v>
      </c>
      <c r="C837" s="115">
        <v>44275</v>
      </c>
      <c r="D837" s="207" t="s">
        <v>445</v>
      </c>
      <c r="E837" s="108">
        <v>58</v>
      </c>
      <c r="F837" s="207" t="s">
        <v>409</v>
      </c>
      <c r="G837" s="42">
        <v>1026828.8</v>
      </c>
      <c r="H837" s="118">
        <f t="shared" si="94"/>
        <v>5.6484586330262649</v>
      </c>
    </row>
    <row r="838" spans="1:8" x14ac:dyDescent="0.3">
      <c r="A838" s="115">
        <v>44279</v>
      </c>
      <c r="B838" s="115">
        <v>44262</v>
      </c>
      <c r="C838" s="115">
        <v>44275</v>
      </c>
      <c r="D838" s="207" t="s">
        <v>444</v>
      </c>
      <c r="E838" s="108">
        <v>85</v>
      </c>
      <c r="F838" s="207" t="s">
        <v>409</v>
      </c>
      <c r="G838" s="42">
        <v>914617.34</v>
      </c>
      <c r="H838" s="118">
        <f t="shared" si="94"/>
        <v>9.293504100851619</v>
      </c>
    </row>
    <row r="839" spans="1:8" x14ac:dyDescent="0.3">
      <c r="A839" s="115">
        <v>44279</v>
      </c>
      <c r="B839" s="115">
        <v>44262</v>
      </c>
      <c r="C839" s="115">
        <v>44275</v>
      </c>
      <c r="D839" s="207" t="s">
        <v>443</v>
      </c>
      <c r="E839" s="108">
        <v>104</v>
      </c>
      <c r="F839" s="207" t="s">
        <v>409</v>
      </c>
      <c r="G839" s="42">
        <v>841388.18</v>
      </c>
      <c r="H839" s="118">
        <f t="shared" si="94"/>
        <v>12.360525435477356</v>
      </c>
    </row>
    <row r="840" spans="1:8" x14ac:dyDescent="0.3">
      <c r="A840" s="115">
        <v>44279</v>
      </c>
      <c r="B840" s="115">
        <v>44262</v>
      </c>
      <c r="C840" s="115">
        <v>44275</v>
      </c>
      <c r="D840" s="207" t="s">
        <v>442</v>
      </c>
      <c r="E840" s="108">
        <v>194</v>
      </c>
      <c r="F840" s="207" t="s">
        <v>409</v>
      </c>
      <c r="G840" s="42">
        <v>956483.28</v>
      </c>
      <c r="H840" s="118">
        <f t="shared" si="94"/>
        <v>20.28263369120263</v>
      </c>
    </row>
    <row r="841" spans="1:8" x14ac:dyDescent="0.3">
      <c r="A841" s="115">
        <v>44279</v>
      </c>
      <c r="B841" s="115">
        <v>44262</v>
      </c>
      <c r="C841" s="115">
        <v>44275</v>
      </c>
      <c r="D841" s="207" t="s">
        <v>441</v>
      </c>
      <c r="E841" s="108">
        <v>282</v>
      </c>
      <c r="F841" s="207" t="s">
        <v>409</v>
      </c>
      <c r="G841" s="42">
        <v>841570.64</v>
      </c>
      <c r="H841" s="118">
        <f t="shared" si="94"/>
        <v>33.508773547518246</v>
      </c>
    </row>
    <row r="842" spans="1:8" x14ac:dyDescent="0.3">
      <c r="A842" s="115">
        <v>44279</v>
      </c>
      <c r="B842" s="115">
        <v>44262</v>
      </c>
      <c r="C842" s="115">
        <v>44275</v>
      </c>
      <c r="D842" s="207" t="s">
        <v>440</v>
      </c>
      <c r="E842" s="108">
        <v>199</v>
      </c>
      <c r="F842" s="207" t="s">
        <v>409</v>
      </c>
      <c r="G842" s="42">
        <v>501714.18</v>
      </c>
      <c r="H842" s="118">
        <f t="shared" si="94"/>
        <v>39.664017469069741</v>
      </c>
    </row>
    <row r="843" spans="1:8" x14ac:dyDescent="0.3">
      <c r="A843" s="115">
        <v>44279</v>
      </c>
      <c r="B843" s="115">
        <v>44262</v>
      </c>
      <c r="C843" s="115">
        <v>44275</v>
      </c>
      <c r="D843" s="207" t="s">
        <v>439</v>
      </c>
      <c r="E843" s="108">
        <v>171</v>
      </c>
      <c r="F843" s="207" t="s">
        <v>409</v>
      </c>
      <c r="G843" s="42">
        <v>293459.03999999998</v>
      </c>
      <c r="H843" s="118">
        <f t="shared" si="94"/>
        <v>58.270482994832946</v>
      </c>
    </row>
    <row r="844" spans="1:8" x14ac:dyDescent="0.3">
      <c r="A844" s="115">
        <v>44279</v>
      </c>
      <c r="B844" s="115">
        <v>44262</v>
      </c>
      <c r="C844" s="115">
        <v>44275</v>
      </c>
      <c r="D844" s="207" t="s">
        <v>438</v>
      </c>
      <c r="E844" s="108">
        <v>268</v>
      </c>
      <c r="F844" s="207" t="s">
        <v>409</v>
      </c>
    </row>
    <row r="845" spans="1:8" x14ac:dyDescent="0.3">
      <c r="A845" s="115">
        <v>44279</v>
      </c>
      <c r="B845" s="115">
        <f t="shared" ref="B845:B859" si="95">A845-17</f>
        <v>44262</v>
      </c>
      <c r="C845" s="115">
        <f t="shared" ref="C845:C859" si="96">A845-4</f>
        <v>44275</v>
      </c>
      <c r="D845" s="207" t="s">
        <v>499</v>
      </c>
      <c r="E845" s="108">
        <v>479</v>
      </c>
      <c r="F845" s="207" t="s">
        <v>1115</v>
      </c>
      <c r="G845" s="42">
        <v>3582833.32760067</v>
      </c>
      <c r="H845" s="118">
        <f>(E845/G845)*100000</f>
        <v>13.369307366602337</v>
      </c>
    </row>
    <row r="846" spans="1:8" x14ac:dyDescent="0.3">
      <c r="A846" s="115">
        <v>44279</v>
      </c>
      <c r="B846" s="115">
        <f t="shared" si="95"/>
        <v>44262</v>
      </c>
      <c r="C846" s="115">
        <f t="shared" si="96"/>
        <v>44275</v>
      </c>
      <c r="D846" s="207" t="s">
        <v>501</v>
      </c>
      <c r="E846" s="108">
        <v>570</v>
      </c>
      <c r="F846" s="207" t="s">
        <v>1115</v>
      </c>
      <c r="G846" s="42">
        <v>3381549.1966283699</v>
      </c>
      <c r="H846" s="118">
        <f>(E846/G846)*100000</f>
        <v>16.856179427119621</v>
      </c>
    </row>
    <row r="847" spans="1:8" x14ac:dyDescent="0.3">
      <c r="A847" s="115">
        <v>44279</v>
      </c>
      <c r="B847" s="115">
        <f t="shared" si="95"/>
        <v>44262</v>
      </c>
      <c r="C847" s="115">
        <f t="shared" si="96"/>
        <v>44275</v>
      </c>
      <c r="D847" s="207" t="s">
        <v>10</v>
      </c>
      <c r="E847" s="108">
        <v>0</v>
      </c>
      <c r="F847" s="207" t="s">
        <v>1115</v>
      </c>
    </row>
    <row r="848" spans="1:8" x14ac:dyDescent="0.3">
      <c r="A848" s="115">
        <v>44279</v>
      </c>
      <c r="B848" s="115">
        <f t="shared" si="95"/>
        <v>44262</v>
      </c>
      <c r="C848" s="115">
        <f t="shared" si="96"/>
        <v>44275</v>
      </c>
      <c r="D848" s="207" t="s">
        <v>496</v>
      </c>
      <c r="E848" s="108">
        <v>0</v>
      </c>
      <c r="F848" s="207" t="s">
        <v>1115</v>
      </c>
    </row>
    <row r="849" spans="1:8" x14ac:dyDescent="0.3">
      <c r="A849" s="115">
        <v>44279</v>
      </c>
      <c r="B849" s="115">
        <f t="shared" si="95"/>
        <v>44262</v>
      </c>
      <c r="C849" s="115">
        <f t="shared" si="96"/>
        <v>44275</v>
      </c>
      <c r="D849" s="207" t="s">
        <v>438</v>
      </c>
      <c r="E849" s="108">
        <v>16</v>
      </c>
      <c r="F849" s="207" t="s">
        <v>1115</v>
      </c>
    </row>
    <row r="850" spans="1:8" x14ac:dyDescent="0.3">
      <c r="A850" s="115">
        <v>44279</v>
      </c>
      <c r="B850" s="115">
        <f t="shared" si="95"/>
        <v>44262</v>
      </c>
      <c r="C850" s="115">
        <f t="shared" si="96"/>
        <v>44275</v>
      </c>
      <c r="D850" s="207" t="s">
        <v>575</v>
      </c>
      <c r="E850" s="108">
        <v>131</v>
      </c>
      <c r="F850" s="207" t="s">
        <v>1116</v>
      </c>
      <c r="G850" s="42">
        <v>859094.84590376099</v>
      </c>
      <c r="H850" s="118">
        <f>(E850/G850)*100000</f>
        <v>15.248607371423471</v>
      </c>
    </row>
    <row r="851" spans="1:8" x14ac:dyDescent="0.3">
      <c r="A851" s="115">
        <v>44279</v>
      </c>
      <c r="B851" s="115">
        <f t="shared" si="95"/>
        <v>44262</v>
      </c>
      <c r="C851" s="115">
        <f t="shared" si="96"/>
        <v>44275</v>
      </c>
      <c r="D851" s="207" t="s">
        <v>1117</v>
      </c>
      <c r="E851" s="108">
        <v>703</v>
      </c>
      <c r="F851" s="207" t="s">
        <v>1116</v>
      </c>
      <c r="G851" s="42">
        <v>6102484.0653101401</v>
      </c>
      <c r="H851" s="118">
        <f>(E851/G851)*100000</f>
        <v>11.519898986647696</v>
      </c>
    </row>
    <row r="852" spans="1:8" x14ac:dyDescent="0.3">
      <c r="A852" s="115">
        <v>44279</v>
      </c>
      <c r="B852" s="115">
        <f t="shared" si="95"/>
        <v>44262</v>
      </c>
      <c r="C852" s="115">
        <f t="shared" si="96"/>
        <v>44275</v>
      </c>
      <c r="D852" s="207" t="s">
        <v>438</v>
      </c>
      <c r="E852" s="108">
        <v>434</v>
      </c>
      <c r="F852" s="207" t="s">
        <v>1116</v>
      </c>
    </row>
    <row r="853" spans="1:8" x14ac:dyDescent="0.3">
      <c r="A853" s="115">
        <v>44279</v>
      </c>
      <c r="B853" s="115">
        <f t="shared" si="95"/>
        <v>44262</v>
      </c>
      <c r="C853" s="115">
        <f t="shared" si="96"/>
        <v>44275</v>
      </c>
      <c r="D853" s="207" t="s">
        <v>1118</v>
      </c>
      <c r="E853" s="108" t="s">
        <v>495</v>
      </c>
      <c r="F853" s="207" t="s">
        <v>1119</v>
      </c>
      <c r="G853" s="42">
        <v>33372.236182817898</v>
      </c>
    </row>
    <row r="854" spans="1:8" x14ac:dyDescent="0.3">
      <c r="A854" s="115">
        <v>44279</v>
      </c>
      <c r="B854" s="115">
        <f t="shared" si="95"/>
        <v>44262</v>
      </c>
      <c r="C854" s="115">
        <f t="shared" si="96"/>
        <v>44275</v>
      </c>
      <c r="D854" s="207" t="s">
        <v>1120</v>
      </c>
      <c r="E854" s="108">
        <v>67</v>
      </c>
      <c r="F854" s="207" t="s">
        <v>1119</v>
      </c>
      <c r="G854" s="42">
        <v>500166.53766896902</v>
      </c>
      <c r="H854" s="118">
        <f>(E854/G854)*100000</f>
        <v>13.395538276561673</v>
      </c>
    </row>
    <row r="855" spans="1:8" x14ac:dyDescent="0.3">
      <c r="A855" s="115">
        <v>44279</v>
      </c>
      <c r="B855" s="115">
        <f t="shared" si="95"/>
        <v>44262</v>
      </c>
      <c r="C855" s="115">
        <f t="shared" si="96"/>
        <v>44275</v>
      </c>
      <c r="D855" s="207" t="s">
        <v>1121</v>
      </c>
      <c r="E855" s="108">
        <v>116</v>
      </c>
      <c r="F855" s="207" t="s">
        <v>1119</v>
      </c>
      <c r="G855" s="42">
        <v>626125.99984104198</v>
      </c>
      <c r="H855" s="118">
        <f>(E855/G855)*100000</f>
        <v>18.526622441720924</v>
      </c>
    </row>
    <row r="856" spans="1:8" x14ac:dyDescent="0.3">
      <c r="A856" s="115">
        <v>44279</v>
      </c>
      <c r="B856" s="115">
        <f t="shared" si="95"/>
        <v>44262</v>
      </c>
      <c r="C856" s="115">
        <f t="shared" si="96"/>
        <v>44275</v>
      </c>
      <c r="D856" s="207" t="s">
        <v>1122</v>
      </c>
      <c r="E856" s="108">
        <v>0</v>
      </c>
      <c r="F856" s="207" t="s">
        <v>1119</v>
      </c>
      <c r="G856" s="42">
        <v>6429.2044896248999</v>
      </c>
      <c r="H856" s="118">
        <f>(E856/G856)*100000</f>
        <v>0</v>
      </c>
    </row>
    <row r="857" spans="1:8" x14ac:dyDescent="0.3">
      <c r="A857" s="115">
        <v>44279</v>
      </c>
      <c r="B857" s="115">
        <f t="shared" si="95"/>
        <v>44262</v>
      </c>
      <c r="C857" s="115">
        <f t="shared" si="96"/>
        <v>44275</v>
      </c>
      <c r="D857" s="207" t="s">
        <v>10</v>
      </c>
      <c r="E857" s="108">
        <v>124</v>
      </c>
      <c r="F857" s="207" t="s">
        <v>1119</v>
      </c>
    </row>
    <row r="858" spans="1:8" x14ac:dyDescent="0.3">
      <c r="A858" s="115">
        <v>44279</v>
      </c>
      <c r="B858" s="115">
        <f t="shared" si="95"/>
        <v>44262</v>
      </c>
      <c r="C858" s="115">
        <f t="shared" si="96"/>
        <v>44275</v>
      </c>
      <c r="D858" s="207" t="s">
        <v>438</v>
      </c>
      <c r="E858" s="108">
        <v>100</v>
      </c>
      <c r="F858" s="207" t="s">
        <v>1119</v>
      </c>
    </row>
    <row r="859" spans="1:8" x14ac:dyDescent="0.3">
      <c r="A859" s="115">
        <v>44279</v>
      </c>
      <c r="B859" s="115">
        <f t="shared" si="95"/>
        <v>44262</v>
      </c>
      <c r="C859" s="115">
        <f t="shared" si="96"/>
        <v>44275</v>
      </c>
      <c r="D859" s="207" t="s">
        <v>1123</v>
      </c>
      <c r="E859" s="108">
        <v>659</v>
      </c>
      <c r="F859" s="207" t="s">
        <v>1119</v>
      </c>
      <c r="G859" s="42">
        <v>5614787.9454099098</v>
      </c>
      <c r="H859" s="118">
        <f t="shared" ref="H859:H869" si="97">(E859/G859)*100000</f>
        <v>11.736863554014228</v>
      </c>
    </row>
    <row r="860" spans="1:8" x14ac:dyDescent="0.3">
      <c r="A860" s="115">
        <v>44286</v>
      </c>
      <c r="B860" s="115">
        <v>44269</v>
      </c>
      <c r="C860" s="115">
        <v>44282</v>
      </c>
      <c r="D860" s="207" t="s">
        <v>1112</v>
      </c>
      <c r="E860" s="108">
        <v>11</v>
      </c>
      <c r="F860" s="207" t="s">
        <v>409</v>
      </c>
      <c r="G860" s="42">
        <v>884369.16814270813</v>
      </c>
      <c r="H860" s="118">
        <f t="shared" si="97"/>
        <v>1.2438244566012462</v>
      </c>
    </row>
    <row r="861" spans="1:8" x14ac:dyDescent="0.3">
      <c r="A861" s="115">
        <v>44286</v>
      </c>
      <c r="B861" s="115">
        <v>44269</v>
      </c>
      <c r="C861" s="115">
        <v>44282</v>
      </c>
      <c r="D861" s="207" t="s">
        <v>1113</v>
      </c>
      <c r="E861" s="108">
        <v>10</v>
      </c>
      <c r="F861" s="207" t="s">
        <v>409</v>
      </c>
      <c r="G861" s="42">
        <v>498212.35653671267</v>
      </c>
      <c r="H861" s="118">
        <f t="shared" si="97"/>
        <v>2.0071762309378034</v>
      </c>
    </row>
    <row r="862" spans="1:8" x14ac:dyDescent="0.3">
      <c r="A862" s="115">
        <v>44286</v>
      </c>
      <c r="B862" s="115">
        <v>44269</v>
      </c>
      <c r="C862" s="115">
        <v>44282</v>
      </c>
      <c r="D862" s="207" t="s">
        <v>1114</v>
      </c>
      <c r="E862" s="108">
        <v>13</v>
      </c>
      <c r="F862" s="207" t="s">
        <v>409</v>
      </c>
      <c r="G862" s="42">
        <v>201049.50031620008</v>
      </c>
      <c r="H862" s="118">
        <f t="shared" si="97"/>
        <v>6.4660692911717188</v>
      </c>
    </row>
    <row r="863" spans="1:8" x14ac:dyDescent="0.3">
      <c r="A863" s="115">
        <v>44286</v>
      </c>
      <c r="B863" s="115">
        <v>44269</v>
      </c>
      <c r="C863" s="115">
        <v>44282</v>
      </c>
      <c r="D863" s="207" t="s">
        <v>445</v>
      </c>
      <c r="E863" s="108">
        <v>61</v>
      </c>
      <c r="F863" s="207" t="s">
        <v>409</v>
      </c>
      <c r="G863" s="42">
        <v>1026828.8</v>
      </c>
      <c r="H863" s="118">
        <f t="shared" si="97"/>
        <v>5.9406202864586577</v>
      </c>
    </row>
    <row r="864" spans="1:8" x14ac:dyDescent="0.3">
      <c r="A864" s="115">
        <v>44286</v>
      </c>
      <c r="B864" s="115">
        <v>44269</v>
      </c>
      <c r="C864" s="115">
        <v>44282</v>
      </c>
      <c r="D864" s="207" t="s">
        <v>444</v>
      </c>
      <c r="E864" s="108">
        <v>90</v>
      </c>
      <c r="F864" s="207" t="s">
        <v>409</v>
      </c>
      <c r="G864" s="42">
        <v>914617.34</v>
      </c>
      <c r="H864" s="118">
        <f t="shared" si="97"/>
        <v>9.8401808126664214</v>
      </c>
    </row>
    <row r="865" spans="1:8" x14ac:dyDescent="0.3">
      <c r="A865" s="115">
        <v>44286</v>
      </c>
      <c r="B865" s="115">
        <v>44269</v>
      </c>
      <c r="C865" s="115">
        <v>44282</v>
      </c>
      <c r="D865" s="207" t="s">
        <v>443</v>
      </c>
      <c r="E865" s="108">
        <v>125</v>
      </c>
      <c r="F865" s="207" t="s">
        <v>409</v>
      </c>
      <c r="G865" s="42">
        <v>841388.18</v>
      </c>
      <c r="H865" s="118">
        <f t="shared" si="97"/>
        <v>14.856400763794898</v>
      </c>
    </row>
    <row r="866" spans="1:8" x14ac:dyDescent="0.3">
      <c r="A866" s="115">
        <v>44286</v>
      </c>
      <c r="B866" s="115">
        <v>44269</v>
      </c>
      <c r="C866" s="115">
        <v>44282</v>
      </c>
      <c r="D866" s="207" t="s">
        <v>442</v>
      </c>
      <c r="E866" s="108">
        <v>222</v>
      </c>
      <c r="F866" s="207" t="s">
        <v>409</v>
      </c>
      <c r="G866" s="42">
        <v>956483.28</v>
      </c>
      <c r="H866" s="118">
        <f t="shared" si="97"/>
        <v>23.210024120860744</v>
      </c>
    </row>
    <row r="867" spans="1:8" x14ac:dyDescent="0.3">
      <c r="A867" s="115">
        <v>44286</v>
      </c>
      <c r="B867" s="115">
        <v>44269</v>
      </c>
      <c r="C867" s="115">
        <v>44282</v>
      </c>
      <c r="D867" s="207" t="s">
        <v>441</v>
      </c>
      <c r="E867" s="108">
        <v>285</v>
      </c>
      <c r="F867" s="207" t="s">
        <v>409</v>
      </c>
      <c r="G867" s="42">
        <v>841570.64</v>
      </c>
      <c r="H867" s="118">
        <f t="shared" si="97"/>
        <v>33.865249861853549</v>
      </c>
    </row>
    <row r="868" spans="1:8" x14ac:dyDescent="0.3">
      <c r="A868" s="115">
        <v>44286</v>
      </c>
      <c r="B868" s="115">
        <v>44269</v>
      </c>
      <c r="C868" s="115">
        <v>44282</v>
      </c>
      <c r="D868" s="207" t="s">
        <v>440</v>
      </c>
      <c r="E868" s="108">
        <v>188</v>
      </c>
      <c r="F868" s="207" t="s">
        <v>409</v>
      </c>
      <c r="G868" s="42">
        <v>501714.18</v>
      </c>
      <c r="H868" s="118">
        <f t="shared" si="97"/>
        <v>37.471534091382466</v>
      </c>
    </row>
    <row r="869" spans="1:8" x14ac:dyDescent="0.3">
      <c r="A869" s="115">
        <v>44286</v>
      </c>
      <c r="B869" s="115">
        <v>44269</v>
      </c>
      <c r="C869" s="115">
        <v>44282</v>
      </c>
      <c r="D869" s="207" t="s">
        <v>439</v>
      </c>
      <c r="E869" s="108">
        <v>168</v>
      </c>
      <c r="F869" s="207" t="s">
        <v>409</v>
      </c>
      <c r="G869" s="42">
        <v>293459.03999999998</v>
      </c>
      <c r="H869" s="118">
        <f t="shared" si="97"/>
        <v>57.248193819484996</v>
      </c>
    </row>
    <row r="870" spans="1:8" x14ac:dyDescent="0.3">
      <c r="A870" s="115">
        <v>44286</v>
      </c>
      <c r="B870" s="115">
        <v>44269</v>
      </c>
      <c r="C870" s="115">
        <v>44282</v>
      </c>
      <c r="D870" s="207" t="s">
        <v>438</v>
      </c>
      <c r="E870" s="108">
        <v>275</v>
      </c>
      <c r="F870" s="207" t="s">
        <v>409</v>
      </c>
    </row>
    <row r="871" spans="1:8" x14ac:dyDescent="0.3">
      <c r="A871" s="115">
        <v>44286</v>
      </c>
      <c r="B871" s="115">
        <f t="shared" ref="B871:B885" si="98">A871-17</f>
        <v>44269</v>
      </c>
      <c r="C871" s="115">
        <f t="shared" ref="C871:C885" si="99">A871-4</f>
        <v>44282</v>
      </c>
      <c r="D871" s="207" t="s">
        <v>499</v>
      </c>
      <c r="E871" s="108">
        <v>535</v>
      </c>
      <c r="F871" s="207" t="s">
        <v>1115</v>
      </c>
      <c r="G871" s="42">
        <v>3582833.32760067</v>
      </c>
      <c r="H871" s="118">
        <f>(E871/G871)*100000</f>
        <v>14.932316161027662</v>
      </c>
    </row>
    <row r="872" spans="1:8" x14ac:dyDescent="0.3">
      <c r="A872" s="115">
        <v>44286</v>
      </c>
      <c r="B872" s="115">
        <f t="shared" si="98"/>
        <v>44269</v>
      </c>
      <c r="C872" s="115">
        <f t="shared" si="99"/>
        <v>44282</v>
      </c>
      <c r="D872" s="207" t="s">
        <v>501</v>
      </c>
      <c r="E872" s="108">
        <v>565</v>
      </c>
      <c r="F872" s="207" t="s">
        <v>1115</v>
      </c>
      <c r="G872" s="42">
        <v>3381549.1966283699</v>
      </c>
      <c r="H872" s="118">
        <f>(E872/G872)*100000</f>
        <v>16.708318204074708</v>
      </c>
    </row>
    <row r="873" spans="1:8" x14ac:dyDescent="0.3">
      <c r="A873" s="115">
        <v>44286</v>
      </c>
      <c r="B873" s="115">
        <f t="shared" si="98"/>
        <v>44269</v>
      </c>
      <c r="C873" s="115">
        <f t="shared" si="99"/>
        <v>44282</v>
      </c>
      <c r="D873" s="207" t="s">
        <v>10</v>
      </c>
      <c r="E873" s="108">
        <v>0</v>
      </c>
      <c r="F873" s="207" t="s">
        <v>1115</v>
      </c>
    </row>
    <row r="874" spans="1:8" x14ac:dyDescent="0.3">
      <c r="A874" s="115">
        <v>44286</v>
      </c>
      <c r="B874" s="115">
        <f t="shared" si="98"/>
        <v>44269</v>
      </c>
      <c r="C874" s="115">
        <f t="shared" si="99"/>
        <v>44282</v>
      </c>
      <c r="D874" s="207" t="s">
        <v>496</v>
      </c>
      <c r="E874" s="108">
        <v>0</v>
      </c>
      <c r="F874" s="207" t="s">
        <v>1115</v>
      </c>
    </row>
    <row r="875" spans="1:8" x14ac:dyDescent="0.3">
      <c r="A875" s="115">
        <v>44286</v>
      </c>
      <c r="B875" s="115">
        <f t="shared" si="98"/>
        <v>44269</v>
      </c>
      <c r="C875" s="115">
        <f t="shared" si="99"/>
        <v>44282</v>
      </c>
      <c r="D875" s="207" t="s">
        <v>438</v>
      </c>
      <c r="E875" s="108">
        <v>20</v>
      </c>
      <c r="F875" s="207" t="s">
        <v>1115</v>
      </c>
    </row>
    <row r="876" spans="1:8" x14ac:dyDescent="0.3">
      <c r="A876" s="115">
        <v>44286</v>
      </c>
      <c r="B876" s="115">
        <f t="shared" si="98"/>
        <v>44269</v>
      </c>
      <c r="C876" s="115">
        <f t="shared" si="99"/>
        <v>44282</v>
      </c>
      <c r="D876" s="207" t="s">
        <v>575</v>
      </c>
      <c r="E876" s="108">
        <v>144</v>
      </c>
      <c r="F876" s="207" t="s">
        <v>1116</v>
      </c>
      <c r="G876" s="42">
        <v>859094.84590376099</v>
      </c>
      <c r="H876" s="118">
        <f>(E876/G876)*100000</f>
        <v>16.761827950267023</v>
      </c>
    </row>
    <row r="877" spans="1:8" x14ac:dyDescent="0.3">
      <c r="A877" s="115">
        <v>44286</v>
      </c>
      <c r="B877" s="115">
        <f t="shared" si="98"/>
        <v>44269</v>
      </c>
      <c r="C877" s="115">
        <f t="shared" si="99"/>
        <v>44282</v>
      </c>
      <c r="D877" s="207" t="s">
        <v>1117</v>
      </c>
      <c r="E877" s="108">
        <v>742</v>
      </c>
      <c r="F877" s="207" t="s">
        <v>1116</v>
      </c>
      <c r="G877" s="42">
        <v>6102484.0653101401</v>
      </c>
      <c r="H877" s="118">
        <f>(E877/G877)*100000</f>
        <v>12.158982998709234</v>
      </c>
    </row>
    <row r="878" spans="1:8" x14ac:dyDescent="0.3">
      <c r="A878" s="115">
        <v>44286</v>
      </c>
      <c r="B878" s="115">
        <f t="shared" si="98"/>
        <v>44269</v>
      </c>
      <c r="C878" s="115">
        <f t="shared" si="99"/>
        <v>44282</v>
      </c>
      <c r="D878" s="207" t="s">
        <v>438</v>
      </c>
      <c r="E878" s="108">
        <v>432</v>
      </c>
      <c r="F878" s="207" t="s">
        <v>1116</v>
      </c>
    </row>
    <row r="879" spans="1:8" x14ac:dyDescent="0.3">
      <c r="A879" s="115">
        <v>44286</v>
      </c>
      <c r="B879" s="115">
        <f t="shared" si="98"/>
        <v>44269</v>
      </c>
      <c r="C879" s="115">
        <f t="shared" si="99"/>
        <v>44282</v>
      </c>
      <c r="D879" s="207" t="s">
        <v>1118</v>
      </c>
      <c r="E879" s="108" t="s">
        <v>495</v>
      </c>
      <c r="F879" s="207" t="s">
        <v>1119</v>
      </c>
      <c r="G879" s="42">
        <v>33372.236182817898</v>
      </c>
    </row>
    <row r="880" spans="1:8" x14ac:dyDescent="0.3">
      <c r="A880" s="115">
        <v>44286</v>
      </c>
      <c r="B880" s="115">
        <f t="shared" si="98"/>
        <v>44269</v>
      </c>
      <c r="C880" s="115">
        <f t="shared" si="99"/>
        <v>44282</v>
      </c>
      <c r="D880" s="207" t="s">
        <v>1120</v>
      </c>
      <c r="E880" s="108">
        <v>80</v>
      </c>
      <c r="F880" s="207" t="s">
        <v>1119</v>
      </c>
      <c r="G880" s="42">
        <v>500166.53766896902</v>
      </c>
      <c r="H880" s="118">
        <f>(E880/G880)*100000</f>
        <v>15.994672569028863</v>
      </c>
    </row>
    <row r="881" spans="1:8" x14ac:dyDescent="0.3">
      <c r="A881" s="115">
        <v>44286</v>
      </c>
      <c r="B881" s="115">
        <f t="shared" si="98"/>
        <v>44269</v>
      </c>
      <c r="C881" s="115">
        <f t="shared" si="99"/>
        <v>44282</v>
      </c>
      <c r="D881" s="207" t="s">
        <v>1121</v>
      </c>
      <c r="E881" s="108">
        <v>97</v>
      </c>
      <c r="F881" s="207" t="s">
        <v>1119</v>
      </c>
      <c r="G881" s="42">
        <v>626125.99984104198</v>
      </c>
      <c r="H881" s="118">
        <f>(E881/G881)*100000</f>
        <v>15.492089455576981</v>
      </c>
    </row>
    <row r="882" spans="1:8" x14ac:dyDescent="0.3">
      <c r="A882" s="115">
        <v>44286</v>
      </c>
      <c r="B882" s="115">
        <f t="shared" si="98"/>
        <v>44269</v>
      </c>
      <c r="C882" s="115">
        <f t="shared" si="99"/>
        <v>44282</v>
      </c>
      <c r="D882" s="207" t="s">
        <v>1122</v>
      </c>
      <c r="E882" s="108" t="s">
        <v>495</v>
      </c>
      <c r="F882" s="207" t="s">
        <v>1119</v>
      </c>
      <c r="G882" s="42">
        <v>6429.2044896248999</v>
      </c>
    </row>
    <row r="883" spans="1:8" x14ac:dyDescent="0.3">
      <c r="A883" s="115">
        <v>44286</v>
      </c>
      <c r="B883" s="115">
        <f t="shared" si="98"/>
        <v>44269</v>
      </c>
      <c r="C883" s="115">
        <f t="shared" si="99"/>
        <v>44282</v>
      </c>
      <c r="D883" s="207" t="s">
        <v>10</v>
      </c>
      <c r="E883" s="108">
        <v>146</v>
      </c>
      <c r="F883" s="207" t="s">
        <v>1119</v>
      </c>
    </row>
    <row r="884" spans="1:8" x14ac:dyDescent="0.3">
      <c r="A884" s="115">
        <v>44286</v>
      </c>
      <c r="B884" s="115">
        <f t="shared" si="98"/>
        <v>44269</v>
      </c>
      <c r="C884" s="115">
        <f t="shared" si="99"/>
        <v>44282</v>
      </c>
      <c r="D884" s="207" t="s">
        <v>438</v>
      </c>
      <c r="E884" s="108">
        <v>107</v>
      </c>
      <c r="F884" s="207" t="s">
        <v>1119</v>
      </c>
    </row>
    <row r="885" spans="1:8" x14ac:dyDescent="0.3">
      <c r="A885" s="115">
        <v>44286</v>
      </c>
      <c r="B885" s="115">
        <f t="shared" si="98"/>
        <v>44269</v>
      </c>
      <c r="C885" s="115">
        <f t="shared" si="99"/>
        <v>44282</v>
      </c>
      <c r="D885" s="207" t="s">
        <v>1123</v>
      </c>
      <c r="E885" s="108">
        <v>688</v>
      </c>
      <c r="F885" s="207" t="s">
        <v>1119</v>
      </c>
      <c r="G885" s="42">
        <v>5614787.9454099098</v>
      </c>
      <c r="H885" s="118">
        <f t="shared" ref="H885:H895" si="100">(E885/G885)*100000</f>
        <v>12.253356790837314</v>
      </c>
    </row>
    <row r="886" spans="1:8" x14ac:dyDescent="0.3">
      <c r="A886" s="115">
        <v>44293</v>
      </c>
      <c r="B886" s="115">
        <v>44276</v>
      </c>
      <c r="C886" s="115">
        <v>44289</v>
      </c>
      <c r="D886" s="207" t="s">
        <v>1112</v>
      </c>
      <c r="E886" s="108">
        <v>13</v>
      </c>
      <c r="F886" s="207" t="s">
        <v>409</v>
      </c>
      <c r="G886" s="42">
        <v>884369.16814270813</v>
      </c>
      <c r="H886" s="118">
        <f t="shared" si="100"/>
        <v>1.4699743578014726</v>
      </c>
    </row>
    <row r="887" spans="1:8" x14ac:dyDescent="0.3">
      <c r="A887" s="115">
        <v>44293</v>
      </c>
      <c r="B887" s="115">
        <v>44276</v>
      </c>
      <c r="C887" s="115">
        <v>44289</v>
      </c>
      <c r="D887" s="207" t="s">
        <v>1113</v>
      </c>
      <c r="E887" s="108">
        <v>14</v>
      </c>
      <c r="F887" s="207" t="s">
        <v>409</v>
      </c>
      <c r="G887" s="42">
        <v>498212.35653671267</v>
      </c>
      <c r="H887" s="118">
        <f t="shared" si="100"/>
        <v>2.8100467233129245</v>
      </c>
    </row>
    <row r="888" spans="1:8" x14ac:dyDescent="0.3">
      <c r="A888" s="115">
        <v>44293</v>
      </c>
      <c r="B888" s="115">
        <v>44276</v>
      </c>
      <c r="C888" s="115">
        <v>44289</v>
      </c>
      <c r="D888" s="207" t="s">
        <v>1114</v>
      </c>
      <c r="E888" s="108">
        <v>9</v>
      </c>
      <c r="F888" s="207" t="s">
        <v>409</v>
      </c>
      <c r="G888" s="42">
        <v>201049.50031620008</v>
      </c>
      <c r="H888" s="118">
        <f t="shared" si="100"/>
        <v>4.4765095092727281</v>
      </c>
    </row>
    <row r="889" spans="1:8" x14ac:dyDescent="0.3">
      <c r="A889" s="115">
        <v>44293</v>
      </c>
      <c r="B889" s="115">
        <v>44276</v>
      </c>
      <c r="C889" s="115">
        <v>44289</v>
      </c>
      <c r="D889" s="207" t="s">
        <v>445</v>
      </c>
      <c r="E889" s="108">
        <v>73</v>
      </c>
      <c r="F889" s="207" t="s">
        <v>409</v>
      </c>
      <c r="G889" s="42">
        <v>1026828.8</v>
      </c>
      <c r="H889" s="118">
        <f t="shared" si="100"/>
        <v>7.1092669001882296</v>
      </c>
    </row>
    <row r="890" spans="1:8" x14ac:dyDescent="0.3">
      <c r="A890" s="115">
        <v>44293</v>
      </c>
      <c r="B890" s="115">
        <v>44276</v>
      </c>
      <c r="C890" s="115">
        <v>44289</v>
      </c>
      <c r="D890" s="207" t="s">
        <v>444</v>
      </c>
      <c r="E890" s="108">
        <v>114</v>
      </c>
      <c r="F890" s="207" t="s">
        <v>409</v>
      </c>
      <c r="G890" s="42">
        <v>914617.34</v>
      </c>
      <c r="H890" s="118">
        <f t="shared" si="100"/>
        <v>12.464229029377467</v>
      </c>
    </row>
    <row r="891" spans="1:8" x14ac:dyDescent="0.3">
      <c r="A891" s="115">
        <v>44293</v>
      </c>
      <c r="B891" s="115">
        <v>44276</v>
      </c>
      <c r="C891" s="115">
        <v>44289</v>
      </c>
      <c r="D891" s="207" t="s">
        <v>443</v>
      </c>
      <c r="E891" s="108">
        <v>149</v>
      </c>
      <c r="F891" s="207" t="s">
        <v>409</v>
      </c>
      <c r="G891" s="42">
        <v>841388.18</v>
      </c>
      <c r="H891" s="118">
        <f t="shared" si="100"/>
        <v>17.708829710443517</v>
      </c>
    </row>
    <row r="892" spans="1:8" x14ac:dyDescent="0.3">
      <c r="A892" s="115">
        <v>44293</v>
      </c>
      <c r="B892" s="115">
        <v>44276</v>
      </c>
      <c r="C892" s="115">
        <v>44289</v>
      </c>
      <c r="D892" s="207" t="s">
        <v>442</v>
      </c>
      <c r="E892" s="108">
        <v>256</v>
      </c>
      <c r="F892" s="207" t="s">
        <v>409</v>
      </c>
      <c r="G892" s="42">
        <v>956483.28</v>
      </c>
      <c r="H892" s="118">
        <f t="shared" si="100"/>
        <v>26.764712499731303</v>
      </c>
    </row>
    <row r="893" spans="1:8" x14ac:dyDescent="0.3">
      <c r="A893" s="115">
        <v>44293</v>
      </c>
      <c r="B893" s="115">
        <v>44276</v>
      </c>
      <c r="C893" s="115">
        <v>44289</v>
      </c>
      <c r="D893" s="207" t="s">
        <v>441</v>
      </c>
      <c r="E893" s="108">
        <v>280</v>
      </c>
      <c r="F893" s="207" t="s">
        <v>409</v>
      </c>
      <c r="G893" s="42">
        <v>841570.64</v>
      </c>
      <c r="H893" s="118">
        <f t="shared" si="100"/>
        <v>33.271122671294712</v>
      </c>
    </row>
    <row r="894" spans="1:8" x14ac:dyDescent="0.3">
      <c r="A894" s="115">
        <v>44293</v>
      </c>
      <c r="B894" s="115">
        <v>44276</v>
      </c>
      <c r="C894" s="115">
        <v>44289</v>
      </c>
      <c r="D894" s="207" t="s">
        <v>440</v>
      </c>
      <c r="E894" s="108">
        <v>193</v>
      </c>
      <c r="F894" s="207" t="s">
        <v>409</v>
      </c>
      <c r="G894" s="42">
        <v>501714.18</v>
      </c>
      <c r="H894" s="118">
        <f t="shared" si="100"/>
        <v>38.468117444876682</v>
      </c>
    </row>
    <row r="895" spans="1:8" x14ac:dyDescent="0.3">
      <c r="A895" s="115">
        <v>44293</v>
      </c>
      <c r="B895" s="115">
        <v>44276</v>
      </c>
      <c r="C895" s="115">
        <v>44289</v>
      </c>
      <c r="D895" s="207" t="s">
        <v>439</v>
      </c>
      <c r="E895" s="108">
        <v>166</v>
      </c>
      <c r="F895" s="207" t="s">
        <v>409</v>
      </c>
      <c r="G895" s="42">
        <v>293459.03999999998</v>
      </c>
      <c r="H895" s="118">
        <f t="shared" si="100"/>
        <v>56.566667702586372</v>
      </c>
    </row>
    <row r="896" spans="1:8" x14ac:dyDescent="0.3">
      <c r="A896" s="115">
        <v>44293</v>
      </c>
      <c r="B896" s="115">
        <v>44276</v>
      </c>
      <c r="C896" s="115">
        <v>44289</v>
      </c>
      <c r="D896" s="207" t="s">
        <v>438</v>
      </c>
      <c r="E896" s="108">
        <v>204</v>
      </c>
      <c r="F896" s="207" t="s">
        <v>409</v>
      </c>
    </row>
    <row r="897" spans="1:8" x14ac:dyDescent="0.3">
      <c r="A897" s="115">
        <v>44293</v>
      </c>
      <c r="B897" s="115">
        <f t="shared" ref="B897:B911" si="101">A897-17</f>
        <v>44276</v>
      </c>
      <c r="C897" s="115">
        <f t="shared" ref="C897:C911" si="102">A897-4</f>
        <v>44289</v>
      </c>
      <c r="D897" s="207" t="s">
        <v>499</v>
      </c>
      <c r="E897" s="108">
        <v>568</v>
      </c>
      <c r="F897" s="207" t="s">
        <v>1115</v>
      </c>
      <c r="G897" s="42">
        <v>3582833.32760067</v>
      </c>
      <c r="H897" s="118">
        <f>(E897/G897)*100000</f>
        <v>15.853374914885443</v>
      </c>
    </row>
    <row r="898" spans="1:8" x14ac:dyDescent="0.3">
      <c r="A898" s="115">
        <v>44293</v>
      </c>
      <c r="B898" s="115">
        <f t="shared" si="101"/>
        <v>44276</v>
      </c>
      <c r="C898" s="115">
        <f t="shared" si="102"/>
        <v>44289</v>
      </c>
      <c r="D898" s="207" t="s">
        <v>501</v>
      </c>
      <c r="E898" s="108">
        <v>642</v>
      </c>
      <c r="F898" s="207" t="s">
        <v>1115</v>
      </c>
      <c r="G898" s="42">
        <v>3381549.1966283699</v>
      </c>
      <c r="H898" s="118">
        <f>(E898/G898)*100000</f>
        <v>18.985381038966306</v>
      </c>
    </row>
    <row r="899" spans="1:8" x14ac:dyDescent="0.3">
      <c r="A899" s="115">
        <v>44293</v>
      </c>
      <c r="B899" s="115">
        <f t="shared" si="101"/>
        <v>44276</v>
      </c>
      <c r="C899" s="115">
        <f t="shared" si="102"/>
        <v>44289</v>
      </c>
      <c r="D899" s="207" t="s">
        <v>10</v>
      </c>
      <c r="E899" s="108">
        <v>0</v>
      </c>
      <c r="F899" s="207" t="s">
        <v>1115</v>
      </c>
    </row>
    <row r="900" spans="1:8" x14ac:dyDescent="0.3">
      <c r="A900" s="115">
        <v>44293</v>
      </c>
      <c r="B900" s="115">
        <f t="shared" si="101"/>
        <v>44276</v>
      </c>
      <c r="C900" s="115">
        <f t="shared" si="102"/>
        <v>44289</v>
      </c>
      <c r="D900" s="207" t="s">
        <v>496</v>
      </c>
      <c r="E900" s="108">
        <v>0</v>
      </c>
      <c r="F900" s="207" t="s">
        <v>1115</v>
      </c>
    </row>
    <row r="901" spans="1:8" x14ac:dyDescent="0.3">
      <c r="A901" s="115">
        <v>44293</v>
      </c>
      <c r="B901" s="115">
        <f t="shared" si="101"/>
        <v>44276</v>
      </c>
      <c r="C901" s="115">
        <f t="shared" si="102"/>
        <v>44289</v>
      </c>
      <c r="D901" s="207" t="s">
        <v>438</v>
      </c>
      <c r="E901" s="108">
        <v>17</v>
      </c>
      <c r="F901" s="207" t="s">
        <v>1115</v>
      </c>
    </row>
    <row r="902" spans="1:8" x14ac:dyDescent="0.3">
      <c r="A902" s="115">
        <v>44293</v>
      </c>
      <c r="B902" s="115">
        <f t="shared" si="101"/>
        <v>44276</v>
      </c>
      <c r="C902" s="115">
        <f t="shared" si="102"/>
        <v>44289</v>
      </c>
      <c r="D902" s="207" t="s">
        <v>575</v>
      </c>
      <c r="E902" s="108">
        <v>173</v>
      </c>
      <c r="F902" s="207" t="s">
        <v>1116</v>
      </c>
      <c r="G902" s="42">
        <v>859094.84590376099</v>
      </c>
      <c r="H902" s="118">
        <f>(E902/G902)*100000</f>
        <v>20.137473856918017</v>
      </c>
    </row>
    <row r="903" spans="1:8" x14ac:dyDescent="0.3">
      <c r="A903" s="115">
        <v>44293</v>
      </c>
      <c r="B903" s="115">
        <f t="shared" si="101"/>
        <v>44276</v>
      </c>
      <c r="C903" s="115">
        <f t="shared" si="102"/>
        <v>44289</v>
      </c>
      <c r="D903" s="207" t="s">
        <v>1117</v>
      </c>
      <c r="E903" s="108">
        <v>835</v>
      </c>
      <c r="F903" s="207" t="s">
        <v>1116</v>
      </c>
      <c r="G903" s="42">
        <v>6102484.0653101401</v>
      </c>
      <c r="H903" s="118">
        <f>(E903/G903)*100000</f>
        <v>13.682952565932895</v>
      </c>
    </row>
    <row r="904" spans="1:8" x14ac:dyDescent="0.3">
      <c r="A904" s="115">
        <v>44293</v>
      </c>
      <c r="B904" s="115">
        <f t="shared" si="101"/>
        <v>44276</v>
      </c>
      <c r="C904" s="115">
        <f t="shared" si="102"/>
        <v>44289</v>
      </c>
      <c r="D904" s="207" t="s">
        <v>438</v>
      </c>
      <c r="E904" s="108">
        <v>413</v>
      </c>
      <c r="F904" s="207" t="s">
        <v>1116</v>
      </c>
    </row>
    <row r="905" spans="1:8" x14ac:dyDescent="0.3">
      <c r="A905" s="115">
        <v>44293</v>
      </c>
      <c r="B905" s="115">
        <f t="shared" si="101"/>
        <v>44276</v>
      </c>
      <c r="C905" s="115">
        <f t="shared" si="102"/>
        <v>44289</v>
      </c>
      <c r="D905" s="207" t="s">
        <v>1118</v>
      </c>
      <c r="E905" s="108" t="s">
        <v>495</v>
      </c>
      <c r="F905" s="207" t="s">
        <v>1119</v>
      </c>
      <c r="G905" s="42">
        <v>33372.236182817898</v>
      </c>
    </row>
    <row r="906" spans="1:8" x14ac:dyDescent="0.3">
      <c r="A906" s="115">
        <v>44293</v>
      </c>
      <c r="B906" s="115">
        <f t="shared" si="101"/>
        <v>44276</v>
      </c>
      <c r="C906" s="115">
        <f t="shared" si="102"/>
        <v>44289</v>
      </c>
      <c r="D906" s="207" t="s">
        <v>1120</v>
      </c>
      <c r="E906" s="108">
        <v>75</v>
      </c>
      <c r="F906" s="207" t="s">
        <v>1119</v>
      </c>
      <c r="G906" s="42">
        <v>500166.53766896902</v>
      </c>
      <c r="H906" s="118">
        <f>(E906/G906)*100000</f>
        <v>14.99500553346456</v>
      </c>
    </row>
    <row r="907" spans="1:8" x14ac:dyDescent="0.3">
      <c r="A907" s="115">
        <v>44293</v>
      </c>
      <c r="B907" s="115">
        <f t="shared" si="101"/>
        <v>44276</v>
      </c>
      <c r="C907" s="115">
        <f t="shared" si="102"/>
        <v>44289</v>
      </c>
      <c r="D907" s="207" t="s">
        <v>1121</v>
      </c>
      <c r="E907" s="108">
        <v>107</v>
      </c>
      <c r="F907" s="207" t="s">
        <v>1119</v>
      </c>
      <c r="G907" s="42">
        <v>626125.99984104198</v>
      </c>
      <c r="H907" s="118">
        <f>(E907/G907)*100000</f>
        <v>17.089212079863266</v>
      </c>
    </row>
    <row r="908" spans="1:8" x14ac:dyDescent="0.3">
      <c r="A908" s="115">
        <v>44293</v>
      </c>
      <c r="B908" s="115">
        <f t="shared" si="101"/>
        <v>44276</v>
      </c>
      <c r="C908" s="115">
        <f t="shared" si="102"/>
        <v>44289</v>
      </c>
      <c r="D908" s="207" t="s">
        <v>1122</v>
      </c>
      <c r="E908" s="108" t="s">
        <v>495</v>
      </c>
      <c r="F908" s="207" t="s">
        <v>1119</v>
      </c>
      <c r="G908" s="42">
        <v>6429.2044896248999</v>
      </c>
    </row>
    <row r="909" spans="1:8" x14ac:dyDescent="0.3">
      <c r="A909" s="115">
        <v>44293</v>
      </c>
      <c r="B909" s="115">
        <f t="shared" si="101"/>
        <v>44276</v>
      </c>
      <c r="C909" s="115">
        <f t="shared" si="102"/>
        <v>44289</v>
      </c>
      <c r="D909" s="207" t="s">
        <v>10</v>
      </c>
      <c r="E909" s="108">
        <v>163</v>
      </c>
      <c r="F909" s="207" t="s">
        <v>1119</v>
      </c>
    </row>
    <row r="910" spans="1:8" x14ac:dyDescent="0.3">
      <c r="A910" s="115">
        <v>44293</v>
      </c>
      <c r="B910" s="115">
        <f t="shared" si="101"/>
        <v>44276</v>
      </c>
      <c r="C910" s="115">
        <f t="shared" si="102"/>
        <v>44289</v>
      </c>
      <c r="D910" s="207" t="s">
        <v>438</v>
      </c>
      <c r="E910" s="108">
        <v>97</v>
      </c>
      <c r="F910" s="207" t="s">
        <v>1119</v>
      </c>
    </row>
    <row r="911" spans="1:8" x14ac:dyDescent="0.3">
      <c r="A911" s="115">
        <v>44293</v>
      </c>
      <c r="B911" s="115">
        <f t="shared" si="101"/>
        <v>44276</v>
      </c>
      <c r="C911" s="115">
        <f t="shared" si="102"/>
        <v>44289</v>
      </c>
      <c r="D911" s="207" t="s">
        <v>1123</v>
      </c>
      <c r="E911" s="108">
        <v>775</v>
      </c>
      <c r="F911" s="207" t="s">
        <v>1119</v>
      </c>
      <c r="G911" s="42">
        <v>5614787.9454099098</v>
      </c>
      <c r="H911" s="118">
        <f t="shared" ref="H911:H921" si="103">(E911/G911)*100000</f>
        <v>13.802836501306565</v>
      </c>
    </row>
    <row r="912" spans="1:8" x14ac:dyDescent="0.3">
      <c r="A912" s="115">
        <v>44300</v>
      </c>
      <c r="B912" s="115">
        <v>44283</v>
      </c>
      <c r="C912" s="115">
        <v>44296</v>
      </c>
      <c r="D912" s="207" t="s">
        <v>1112</v>
      </c>
      <c r="E912" s="108">
        <v>12</v>
      </c>
      <c r="F912" s="207" t="s">
        <v>409</v>
      </c>
      <c r="G912" s="42">
        <v>884369.16814270813</v>
      </c>
      <c r="H912" s="118">
        <f t="shared" si="103"/>
        <v>1.3568994072013594</v>
      </c>
    </row>
    <row r="913" spans="1:8" x14ac:dyDescent="0.3">
      <c r="A913" s="115">
        <v>44300</v>
      </c>
      <c r="B913" s="115">
        <v>44283</v>
      </c>
      <c r="C913" s="115">
        <v>44296</v>
      </c>
      <c r="D913" s="207" t="s">
        <v>1113</v>
      </c>
      <c r="E913" s="108">
        <v>16</v>
      </c>
      <c r="F913" s="207" t="s">
        <v>409</v>
      </c>
      <c r="G913" s="42">
        <v>498212.35653671267</v>
      </c>
      <c r="H913" s="118">
        <f t="shared" si="103"/>
        <v>3.2114819695004857</v>
      </c>
    </row>
    <row r="914" spans="1:8" x14ac:dyDescent="0.3">
      <c r="A914" s="115">
        <v>44300</v>
      </c>
      <c r="B914" s="115">
        <v>44283</v>
      </c>
      <c r="C914" s="115">
        <v>44296</v>
      </c>
      <c r="D914" s="207" t="s">
        <v>1114</v>
      </c>
      <c r="E914" s="108">
        <v>6</v>
      </c>
      <c r="F914" s="207" t="s">
        <v>409</v>
      </c>
      <c r="G914" s="42">
        <v>201049.50031620008</v>
      </c>
      <c r="H914" s="118">
        <f t="shared" si="103"/>
        <v>2.9843396728484852</v>
      </c>
    </row>
    <row r="915" spans="1:8" x14ac:dyDescent="0.3">
      <c r="A915" s="115">
        <v>44300</v>
      </c>
      <c r="B915" s="115">
        <v>44283</v>
      </c>
      <c r="C915" s="115">
        <v>44296</v>
      </c>
      <c r="D915" s="207" t="s">
        <v>445</v>
      </c>
      <c r="E915" s="108">
        <v>86</v>
      </c>
      <c r="F915" s="207" t="s">
        <v>409</v>
      </c>
      <c r="G915" s="42">
        <v>1026828.8</v>
      </c>
      <c r="H915" s="118">
        <f t="shared" si="103"/>
        <v>8.3753007317285988</v>
      </c>
    </row>
    <row r="916" spans="1:8" x14ac:dyDescent="0.3">
      <c r="A916" s="115">
        <v>44300</v>
      </c>
      <c r="B916" s="115">
        <v>44283</v>
      </c>
      <c r="C916" s="115">
        <v>44296</v>
      </c>
      <c r="D916" s="207" t="s">
        <v>444</v>
      </c>
      <c r="E916" s="108">
        <v>130</v>
      </c>
      <c r="F916" s="207" t="s">
        <v>409</v>
      </c>
      <c r="G916" s="42">
        <v>914617.34</v>
      </c>
      <c r="H916" s="118">
        <f t="shared" si="103"/>
        <v>14.21359450718483</v>
      </c>
    </row>
    <row r="917" spans="1:8" x14ac:dyDescent="0.3">
      <c r="A917" s="115">
        <v>44300</v>
      </c>
      <c r="B917" s="115">
        <v>44283</v>
      </c>
      <c r="C917" s="115">
        <v>44296</v>
      </c>
      <c r="D917" s="207" t="s">
        <v>443</v>
      </c>
      <c r="E917" s="108">
        <v>159</v>
      </c>
      <c r="F917" s="207" t="s">
        <v>409</v>
      </c>
      <c r="G917" s="42">
        <v>841388.18</v>
      </c>
      <c r="H917" s="118">
        <f t="shared" si="103"/>
        <v>18.897341771547108</v>
      </c>
    </row>
    <row r="918" spans="1:8" x14ac:dyDescent="0.3">
      <c r="A918" s="115">
        <v>44300</v>
      </c>
      <c r="B918" s="115">
        <v>44283</v>
      </c>
      <c r="C918" s="115">
        <v>44296</v>
      </c>
      <c r="D918" s="207" t="s">
        <v>442</v>
      </c>
      <c r="E918" s="108">
        <v>284</v>
      </c>
      <c r="F918" s="207" t="s">
        <v>409</v>
      </c>
      <c r="G918" s="42">
        <v>956483.28</v>
      </c>
      <c r="H918" s="118">
        <f t="shared" si="103"/>
        <v>29.692102929389421</v>
      </c>
    </row>
    <row r="919" spans="1:8" x14ac:dyDescent="0.3">
      <c r="A919" s="115">
        <v>44300</v>
      </c>
      <c r="B919" s="115">
        <v>44283</v>
      </c>
      <c r="C919" s="115">
        <v>44296</v>
      </c>
      <c r="D919" s="207" t="s">
        <v>441</v>
      </c>
      <c r="E919" s="108">
        <v>280</v>
      </c>
      <c r="F919" s="207" t="s">
        <v>409</v>
      </c>
      <c r="G919" s="42">
        <v>841570.64</v>
      </c>
      <c r="H919" s="118">
        <f t="shared" si="103"/>
        <v>33.271122671294712</v>
      </c>
    </row>
    <row r="920" spans="1:8" x14ac:dyDescent="0.3">
      <c r="A920" s="115">
        <v>44300</v>
      </c>
      <c r="B920" s="115">
        <v>44283</v>
      </c>
      <c r="C920" s="115">
        <v>44296</v>
      </c>
      <c r="D920" s="207" t="s">
        <v>440</v>
      </c>
      <c r="E920" s="108">
        <v>173</v>
      </c>
      <c r="F920" s="207" t="s">
        <v>409</v>
      </c>
      <c r="G920" s="42">
        <v>501714.18</v>
      </c>
      <c r="H920" s="118">
        <f t="shared" si="103"/>
        <v>34.481784030899824</v>
      </c>
    </row>
    <row r="921" spans="1:8" x14ac:dyDescent="0.3">
      <c r="A921" s="115">
        <v>44300</v>
      </c>
      <c r="B921" s="115">
        <v>44283</v>
      </c>
      <c r="C921" s="115">
        <v>44296</v>
      </c>
      <c r="D921" s="207" t="s">
        <v>439</v>
      </c>
      <c r="E921" s="108">
        <v>157</v>
      </c>
      <c r="F921" s="207" t="s">
        <v>409</v>
      </c>
      <c r="G921" s="42">
        <v>293459.03999999998</v>
      </c>
      <c r="H921" s="118">
        <f t="shared" si="103"/>
        <v>53.499800176542536</v>
      </c>
    </row>
    <row r="922" spans="1:8" x14ac:dyDescent="0.3">
      <c r="A922" s="115">
        <v>44300</v>
      </c>
      <c r="B922" s="115">
        <v>44283</v>
      </c>
      <c r="C922" s="115">
        <v>44296</v>
      </c>
      <c r="D922" s="207" t="s">
        <v>438</v>
      </c>
      <c r="E922" s="108">
        <v>64</v>
      </c>
      <c r="F922" s="207" t="s">
        <v>409</v>
      </c>
    </row>
    <row r="923" spans="1:8" x14ac:dyDescent="0.3">
      <c r="A923" s="115">
        <v>44300</v>
      </c>
      <c r="B923" s="115">
        <f t="shared" ref="B923:B937" si="104">A923-17</f>
        <v>44283</v>
      </c>
      <c r="C923" s="115">
        <f t="shared" ref="C923:C937" si="105">A923-4</f>
        <v>44296</v>
      </c>
      <c r="D923" s="207" t="s">
        <v>499</v>
      </c>
      <c r="E923" s="108">
        <v>556</v>
      </c>
      <c r="F923" s="207" t="s">
        <v>1115</v>
      </c>
      <c r="G923" s="42">
        <v>3582833.32760067</v>
      </c>
      <c r="H923" s="118">
        <f>(E923/G923)*100000</f>
        <v>15.518444458937157</v>
      </c>
    </row>
    <row r="924" spans="1:8" x14ac:dyDescent="0.3">
      <c r="A924" s="115">
        <v>44300</v>
      </c>
      <c r="B924" s="115">
        <f t="shared" si="104"/>
        <v>44283</v>
      </c>
      <c r="C924" s="115">
        <f t="shared" si="105"/>
        <v>44296</v>
      </c>
      <c r="D924" s="207" t="s">
        <v>501</v>
      </c>
      <c r="E924" s="108">
        <v>659</v>
      </c>
      <c r="F924" s="207" t="s">
        <v>1115</v>
      </c>
      <c r="G924" s="42">
        <v>3381549.1966283699</v>
      </c>
      <c r="H924" s="118">
        <f>(E924/G924)*100000</f>
        <v>19.488109197318995</v>
      </c>
    </row>
    <row r="925" spans="1:8" x14ac:dyDescent="0.3">
      <c r="A925" s="115">
        <v>44300</v>
      </c>
      <c r="B925" s="115">
        <f t="shared" si="104"/>
        <v>44283</v>
      </c>
      <c r="C925" s="115">
        <f t="shared" si="105"/>
        <v>44296</v>
      </c>
      <c r="D925" s="207" t="s">
        <v>10</v>
      </c>
      <c r="E925" s="108">
        <v>0</v>
      </c>
      <c r="F925" s="207" t="s">
        <v>1115</v>
      </c>
    </row>
    <row r="926" spans="1:8" x14ac:dyDescent="0.3">
      <c r="A926" s="115">
        <v>44300</v>
      </c>
      <c r="B926" s="115">
        <f t="shared" si="104"/>
        <v>44283</v>
      </c>
      <c r="C926" s="115">
        <f t="shared" si="105"/>
        <v>44296</v>
      </c>
      <c r="D926" s="207" t="s">
        <v>496</v>
      </c>
      <c r="E926" s="108">
        <v>0</v>
      </c>
      <c r="F926" s="207" t="s">
        <v>1115</v>
      </c>
    </row>
    <row r="927" spans="1:8" x14ac:dyDescent="0.3">
      <c r="A927" s="115">
        <v>44300</v>
      </c>
      <c r="B927" s="115">
        <f t="shared" si="104"/>
        <v>44283</v>
      </c>
      <c r="C927" s="115">
        <f t="shared" si="105"/>
        <v>44296</v>
      </c>
      <c r="D927" s="207" t="s">
        <v>438</v>
      </c>
      <c r="E927" s="108">
        <v>22</v>
      </c>
      <c r="F927" s="207" t="s">
        <v>1115</v>
      </c>
    </row>
    <row r="928" spans="1:8" x14ac:dyDescent="0.3">
      <c r="A928" s="115">
        <v>44300</v>
      </c>
      <c r="B928" s="115">
        <f t="shared" si="104"/>
        <v>44283</v>
      </c>
      <c r="C928" s="115">
        <f t="shared" si="105"/>
        <v>44296</v>
      </c>
      <c r="D928" s="207" t="s">
        <v>575</v>
      </c>
      <c r="E928" s="108">
        <v>194</v>
      </c>
      <c r="F928" s="207" t="s">
        <v>1116</v>
      </c>
      <c r="G928" s="42">
        <v>859094.84590376099</v>
      </c>
      <c r="H928" s="118">
        <f>(E928/G928)*100000</f>
        <v>22.58190709966529</v>
      </c>
    </row>
    <row r="929" spans="1:8" x14ac:dyDescent="0.3">
      <c r="A929" s="115">
        <v>44300</v>
      </c>
      <c r="B929" s="115">
        <f t="shared" si="104"/>
        <v>44283</v>
      </c>
      <c r="C929" s="115">
        <f t="shared" si="105"/>
        <v>44296</v>
      </c>
      <c r="D929" s="207" t="s">
        <v>1117</v>
      </c>
      <c r="E929" s="108">
        <v>817</v>
      </c>
      <c r="F929" s="207" t="s">
        <v>1116</v>
      </c>
      <c r="G929" s="42">
        <v>6102484.0653101401</v>
      </c>
      <c r="H929" s="118">
        <f>(E929/G929)*100000</f>
        <v>13.387990714212188</v>
      </c>
    </row>
    <row r="930" spans="1:8" x14ac:dyDescent="0.3">
      <c r="A930" s="115">
        <v>44300</v>
      </c>
      <c r="B930" s="115">
        <f t="shared" si="104"/>
        <v>44283</v>
      </c>
      <c r="C930" s="115">
        <f t="shared" si="105"/>
        <v>44296</v>
      </c>
      <c r="D930" s="207" t="s">
        <v>438</v>
      </c>
      <c r="E930" s="108">
        <v>454</v>
      </c>
      <c r="F930" s="207" t="s">
        <v>1116</v>
      </c>
    </row>
    <row r="931" spans="1:8" x14ac:dyDescent="0.3">
      <c r="A931" s="115">
        <v>44300</v>
      </c>
      <c r="B931" s="115">
        <f t="shared" si="104"/>
        <v>44283</v>
      </c>
      <c r="C931" s="115">
        <f t="shared" si="105"/>
        <v>44296</v>
      </c>
      <c r="D931" s="207" t="s">
        <v>1118</v>
      </c>
      <c r="E931" s="108" t="s">
        <v>495</v>
      </c>
      <c r="F931" s="207" t="s">
        <v>1119</v>
      </c>
      <c r="G931" s="42">
        <v>33372.236182817898</v>
      </c>
    </row>
    <row r="932" spans="1:8" x14ac:dyDescent="0.3">
      <c r="A932" s="115">
        <v>44300</v>
      </c>
      <c r="B932" s="115">
        <f t="shared" si="104"/>
        <v>44283</v>
      </c>
      <c r="C932" s="115">
        <f t="shared" si="105"/>
        <v>44296</v>
      </c>
      <c r="D932" s="207" t="s">
        <v>1120</v>
      </c>
      <c r="E932" s="108">
        <v>69</v>
      </c>
      <c r="F932" s="207" t="s">
        <v>1119</v>
      </c>
      <c r="G932" s="42">
        <v>500166.53766896902</v>
      </c>
      <c r="H932" s="118">
        <f>(E932/G932)*100000</f>
        <v>13.795405090787394</v>
      </c>
    </row>
    <row r="933" spans="1:8" x14ac:dyDescent="0.3">
      <c r="A933" s="115">
        <v>44300</v>
      </c>
      <c r="B933" s="115">
        <f t="shared" si="104"/>
        <v>44283</v>
      </c>
      <c r="C933" s="115">
        <f t="shared" si="105"/>
        <v>44296</v>
      </c>
      <c r="D933" s="207" t="s">
        <v>1121</v>
      </c>
      <c r="E933" s="108">
        <v>121</v>
      </c>
      <c r="F933" s="207" t="s">
        <v>1119</v>
      </c>
      <c r="G933" s="42">
        <v>626125.99984104198</v>
      </c>
      <c r="H933" s="118">
        <f>(E933/G933)*100000</f>
        <v>19.325183753864067</v>
      </c>
    </row>
    <row r="934" spans="1:8" x14ac:dyDescent="0.3">
      <c r="A934" s="115">
        <v>44300</v>
      </c>
      <c r="B934" s="115">
        <f t="shared" si="104"/>
        <v>44283</v>
      </c>
      <c r="C934" s="115">
        <f t="shared" si="105"/>
        <v>44296</v>
      </c>
      <c r="D934" s="207" t="s">
        <v>1122</v>
      </c>
      <c r="E934" s="108" t="s">
        <v>495</v>
      </c>
      <c r="F934" s="207" t="s">
        <v>1119</v>
      </c>
      <c r="G934" s="42">
        <v>6429.2044896248999</v>
      </c>
    </row>
    <row r="935" spans="1:8" x14ac:dyDescent="0.3">
      <c r="A935" s="115">
        <v>44300</v>
      </c>
      <c r="B935" s="115">
        <f t="shared" si="104"/>
        <v>44283</v>
      </c>
      <c r="C935" s="115">
        <f t="shared" si="105"/>
        <v>44296</v>
      </c>
      <c r="D935" s="207" t="s">
        <v>10</v>
      </c>
      <c r="E935" s="108">
        <v>174</v>
      </c>
      <c r="F935" s="207" t="s">
        <v>1119</v>
      </c>
    </row>
    <row r="936" spans="1:8" x14ac:dyDescent="0.3">
      <c r="A936" s="115">
        <v>44300</v>
      </c>
      <c r="B936" s="115">
        <f t="shared" si="104"/>
        <v>44283</v>
      </c>
      <c r="C936" s="115">
        <f t="shared" si="105"/>
        <v>44296</v>
      </c>
      <c r="D936" s="207" t="s">
        <v>438</v>
      </c>
      <c r="E936" s="108">
        <v>99</v>
      </c>
      <c r="F936" s="207" t="s">
        <v>1119</v>
      </c>
    </row>
    <row r="937" spans="1:8" x14ac:dyDescent="0.3">
      <c r="A937" s="115">
        <v>44300</v>
      </c>
      <c r="B937" s="115">
        <f t="shared" si="104"/>
        <v>44283</v>
      </c>
      <c r="C937" s="115">
        <f t="shared" si="105"/>
        <v>44296</v>
      </c>
      <c r="D937" s="207" t="s">
        <v>1123</v>
      </c>
      <c r="E937" s="108">
        <v>763</v>
      </c>
      <c r="F937" s="207" t="s">
        <v>1119</v>
      </c>
      <c r="G937" s="42">
        <v>5614787.9454099098</v>
      </c>
      <c r="H937" s="118">
        <f t="shared" ref="H937:H947" si="106">(E937/G937)*100000</f>
        <v>13.589115161931497</v>
      </c>
    </row>
    <row r="938" spans="1:8" x14ac:dyDescent="0.3">
      <c r="A938" s="115">
        <v>44307</v>
      </c>
      <c r="B938" s="115">
        <v>44290</v>
      </c>
      <c r="C938" s="115">
        <v>44303</v>
      </c>
      <c r="D938" s="207" t="s">
        <v>1112</v>
      </c>
      <c r="E938" s="108">
        <v>11</v>
      </c>
      <c r="F938" s="207" t="s">
        <v>409</v>
      </c>
      <c r="G938" s="42">
        <v>884369.16814270813</v>
      </c>
      <c r="H938" s="118">
        <f t="shared" si="106"/>
        <v>1.2438244566012462</v>
      </c>
    </row>
    <row r="939" spans="1:8" x14ac:dyDescent="0.3">
      <c r="A939" s="115">
        <v>44307</v>
      </c>
      <c r="B939" s="115">
        <v>44290</v>
      </c>
      <c r="C939" s="115">
        <v>44303</v>
      </c>
      <c r="D939" s="207" t="s">
        <v>1113</v>
      </c>
      <c r="E939" s="108">
        <v>11</v>
      </c>
      <c r="F939" s="207" t="s">
        <v>409</v>
      </c>
      <c r="G939" s="42">
        <v>498212.35653671267</v>
      </c>
      <c r="H939" s="118">
        <f t="shared" si="106"/>
        <v>2.2078938540315836</v>
      </c>
    </row>
    <row r="940" spans="1:8" x14ac:dyDescent="0.3">
      <c r="A940" s="115">
        <v>44307</v>
      </c>
      <c r="B940" s="115">
        <v>44290</v>
      </c>
      <c r="C940" s="115">
        <v>44303</v>
      </c>
      <c r="D940" s="207" t="s">
        <v>1114</v>
      </c>
      <c r="E940" s="108">
        <v>6</v>
      </c>
      <c r="F940" s="207" t="s">
        <v>409</v>
      </c>
      <c r="G940" s="42">
        <v>201049.50031620008</v>
      </c>
      <c r="H940" s="118">
        <f t="shared" si="106"/>
        <v>2.9843396728484852</v>
      </c>
    </row>
    <row r="941" spans="1:8" x14ac:dyDescent="0.3">
      <c r="A941" s="115">
        <v>44307</v>
      </c>
      <c r="B941" s="115">
        <v>44290</v>
      </c>
      <c r="C941" s="115">
        <v>44303</v>
      </c>
      <c r="D941" s="207" t="s">
        <v>445</v>
      </c>
      <c r="E941" s="108">
        <v>82</v>
      </c>
      <c r="F941" s="207" t="s">
        <v>409</v>
      </c>
      <c r="G941" s="42">
        <v>1026828.8</v>
      </c>
      <c r="H941" s="118">
        <f t="shared" si="106"/>
        <v>7.9857518604854096</v>
      </c>
    </row>
    <row r="942" spans="1:8" x14ac:dyDescent="0.3">
      <c r="A942" s="115">
        <v>44307</v>
      </c>
      <c r="B942" s="115">
        <v>44290</v>
      </c>
      <c r="C942" s="115">
        <v>44303</v>
      </c>
      <c r="D942" s="207" t="s">
        <v>444</v>
      </c>
      <c r="E942" s="108">
        <v>152</v>
      </c>
      <c r="F942" s="207" t="s">
        <v>409</v>
      </c>
      <c r="G942" s="42">
        <v>914617.34</v>
      </c>
      <c r="H942" s="118">
        <f t="shared" si="106"/>
        <v>16.618972039169954</v>
      </c>
    </row>
    <row r="943" spans="1:8" x14ac:dyDescent="0.3">
      <c r="A943" s="115">
        <v>44307</v>
      </c>
      <c r="B943" s="115">
        <v>44290</v>
      </c>
      <c r="C943" s="115">
        <v>44303</v>
      </c>
      <c r="D943" s="207" t="s">
        <v>443</v>
      </c>
      <c r="E943" s="108">
        <v>171</v>
      </c>
      <c r="F943" s="207" t="s">
        <v>409</v>
      </c>
      <c r="G943" s="42">
        <v>841388.18</v>
      </c>
      <c r="H943" s="118">
        <f t="shared" si="106"/>
        <v>20.323556244871423</v>
      </c>
    </row>
    <row r="944" spans="1:8" x14ac:dyDescent="0.3">
      <c r="A944" s="115">
        <v>44307</v>
      </c>
      <c r="B944" s="115">
        <v>44290</v>
      </c>
      <c r="C944" s="115">
        <v>44303</v>
      </c>
      <c r="D944" s="207" t="s">
        <v>442</v>
      </c>
      <c r="E944" s="108">
        <v>333</v>
      </c>
      <c r="F944" s="207" t="s">
        <v>409</v>
      </c>
      <c r="G944" s="42">
        <v>956483.28</v>
      </c>
      <c r="H944" s="118">
        <f t="shared" si="106"/>
        <v>34.815036181291113</v>
      </c>
    </row>
    <row r="945" spans="1:8" x14ac:dyDescent="0.3">
      <c r="A945" s="115">
        <v>44307</v>
      </c>
      <c r="B945" s="115">
        <v>44290</v>
      </c>
      <c r="C945" s="115">
        <v>44303</v>
      </c>
      <c r="D945" s="207" t="s">
        <v>441</v>
      </c>
      <c r="E945" s="108">
        <v>271</v>
      </c>
      <c r="F945" s="207" t="s">
        <v>409</v>
      </c>
      <c r="G945" s="42">
        <v>841570.64</v>
      </c>
      <c r="H945" s="118">
        <f t="shared" si="106"/>
        <v>32.201693728288809</v>
      </c>
    </row>
    <row r="946" spans="1:8" x14ac:dyDescent="0.3">
      <c r="A946" s="115">
        <v>44307</v>
      </c>
      <c r="B946" s="115">
        <v>44290</v>
      </c>
      <c r="C946" s="115">
        <v>44303</v>
      </c>
      <c r="D946" s="207" t="s">
        <v>440</v>
      </c>
      <c r="E946" s="108">
        <v>153</v>
      </c>
      <c r="F946" s="207" t="s">
        <v>409</v>
      </c>
      <c r="G946" s="42">
        <v>501714.18</v>
      </c>
      <c r="H946" s="118">
        <f t="shared" si="106"/>
        <v>30.495450616922966</v>
      </c>
    </row>
    <row r="947" spans="1:8" x14ac:dyDescent="0.3">
      <c r="A947" s="115">
        <v>44307</v>
      </c>
      <c r="B947" s="115">
        <v>44290</v>
      </c>
      <c r="C947" s="115">
        <v>44303</v>
      </c>
      <c r="D947" s="207" t="s">
        <v>439</v>
      </c>
      <c r="E947" s="108">
        <v>139</v>
      </c>
      <c r="F947" s="207" t="s">
        <v>409</v>
      </c>
      <c r="G947" s="42">
        <v>293459.03999999998</v>
      </c>
      <c r="H947" s="118">
        <f t="shared" si="106"/>
        <v>47.366065124454849</v>
      </c>
    </row>
    <row r="948" spans="1:8" x14ac:dyDescent="0.3">
      <c r="A948" s="115">
        <v>44307</v>
      </c>
      <c r="B948" s="115">
        <v>44290</v>
      </c>
      <c r="C948" s="115">
        <v>44303</v>
      </c>
      <c r="D948" s="207" t="s">
        <v>438</v>
      </c>
      <c r="E948" s="108">
        <v>14</v>
      </c>
      <c r="F948" s="207" t="s">
        <v>409</v>
      </c>
    </row>
    <row r="949" spans="1:8" x14ac:dyDescent="0.3">
      <c r="A949" s="115">
        <v>44307</v>
      </c>
      <c r="B949" s="115">
        <f t="shared" ref="B949:B963" si="107">A949-17</f>
        <v>44290</v>
      </c>
      <c r="C949" s="115">
        <f t="shared" ref="C949:C963" si="108">A949-4</f>
        <v>44303</v>
      </c>
      <c r="D949" s="207" t="s">
        <v>499</v>
      </c>
      <c r="E949" s="108">
        <v>541</v>
      </c>
      <c r="F949" s="207" t="s">
        <v>1115</v>
      </c>
      <c r="G949" s="42">
        <v>3582833.32760067</v>
      </c>
      <c r="H949" s="118">
        <f>(E949/G949)*100000</f>
        <v>15.099781389001803</v>
      </c>
    </row>
    <row r="950" spans="1:8" x14ac:dyDescent="0.3">
      <c r="A950" s="115">
        <v>44307</v>
      </c>
      <c r="B950" s="115">
        <f t="shared" si="107"/>
        <v>44290</v>
      </c>
      <c r="C950" s="115">
        <f t="shared" si="108"/>
        <v>44303</v>
      </c>
      <c r="D950" s="207" t="s">
        <v>501</v>
      </c>
      <c r="E950" s="108">
        <v>664</v>
      </c>
      <c r="F950" s="207" t="s">
        <v>1115</v>
      </c>
      <c r="G950" s="42">
        <v>3381549.1966283699</v>
      </c>
      <c r="H950" s="118">
        <f>(E950/G950)*100000</f>
        <v>19.635970420363908</v>
      </c>
    </row>
    <row r="951" spans="1:8" x14ac:dyDescent="0.3">
      <c r="A951" s="115">
        <v>44307</v>
      </c>
      <c r="B951" s="115">
        <f t="shared" si="107"/>
        <v>44290</v>
      </c>
      <c r="C951" s="115">
        <f t="shared" si="108"/>
        <v>44303</v>
      </c>
      <c r="D951" s="207" t="s">
        <v>10</v>
      </c>
      <c r="E951" s="108">
        <v>0</v>
      </c>
      <c r="F951" s="207" t="s">
        <v>1115</v>
      </c>
    </row>
    <row r="952" spans="1:8" x14ac:dyDescent="0.3">
      <c r="A952" s="115">
        <v>44307</v>
      </c>
      <c r="B952" s="115">
        <f t="shared" si="107"/>
        <v>44290</v>
      </c>
      <c r="C952" s="115">
        <f t="shared" si="108"/>
        <v>44303</v>
      </c>
      <c r="D952" s="207" t="s">
        <v>496</v>
      </c>
      <c r="E952" s="108">
        <v>0</v>
      </c>
      <c r="F952" s="207" t="s">
        <v>1115</v>
      </c>
    </row>
    <row r="953" spans="1:8" x14ac:dyDescent="0.3">
      <c r="A953" s="115">
        <v>44307</v>
      </c>
      <c r="B953" s="115">
        <f t="shared" si="107"/>
        <v>44290</v>
      </c>
      <c r="C953" s="115">
        <f t="shared" si="108"/>
        <v>44303</v>
      </c>
      <c r="D953" s="207" t="s">
        <v>438</v>
      </c>
      <c r="E953" s="108">
        <v>24</v>
      </c>
      <c r="F953" s="207" t="s">
        <v>1115</v>
      </c>
    </row>
    <row r="954" spans="1:8" x14ac:dyDescent="0.3">
      <c r="A954" s="115">
        <v>44307</v>
      </c>
      <c r="B954" s="115">
        <f t="shared" si="107"/>
        <v>44290</v>
      </c>
      <c r="C954" s="115">
        <f t="shared" si="108"/>
        <v>44303</v>
      </c>
      <c r="D954" s="207" t="s">
        <v>575</v>
      </c>
      <c r="E954" s="108">
        <v>199</v>
      </c>
      <c r="F954" s="207" t="s">
        <v>1116</v>
      </c>
      <c r="G954" s="42">
        <v>859094.84590376099</v>
      </c>
      <c r="H954" s="118">
        <f>(E954/G954)*100000</f>
        <v>23.16391501460512</v>
      </c>
    </row>
    <row r="955" spans="1:8" x14ac:dyDescent="0.3">
      <c r="A955" s="115">
        <v>44307</v>
      </c>
      <c r="B955" s="115">
        <f t="shared" si="107"/>
        <v>44290</v>
      </c>
      <c r="C955" s="115">
        <f t="shared" si="108"/>
        <v>44303</v>
      </c>
      <c r="D955" s="207" t="s">
        <v>1117</v>
      </c>
      <c r="E955" s="108">
        <v>794</v>
      </c>
      <c r="F955" s="207" t="s">
        <v>1116</v>
      </c>
      <c r="G955" s="42">
        <v>6102484.0653101401</v>
      </c>
      <c r="H955" s="118">
        <f>(E955/G955)*100000</f>
        <v>13.01109501479128</v>
      </c>
    </row>
    <row r="956" spans="1:8" x14ac:dyDescent="0.3">
      <c r="A956" s="115">
        <v>44307</v>
      </c>
      <c r="B956" s="115">
        <f t="shared" si="107"/>
        <v>44290</v>
      </c>
      <c r="C956" s="115">
        <f t="shared" si="108"/>
        <v>44303</v>
      </c>
      <c r="D956" s="207" t="s">
        <v>438</v>
      </c>
      <c r="E956" s="108">
        <v>386</v>
      </c>
      <c r="F956" s="207" t="s">
        <v>1116</v>
      </c>
    </row>
    <row r="957" spans="1:8" x14ac:dyDescent="0.3">
      <c r="A957" s="115">
        <v>44307</v>
      </c>
      <c r="B957" s="115">
        <f t="shared" si="107"/>
        <v>44290</v>
      </c>
      <c r="C957" s="115">
        <f t="shared" si="108"/>
        <v>44303</v>
      </c>
      <c r="D957" s="207" t="s">
        <v>1118</v>
      </c>
      <c r="E957" s="108">
        <v>6</v>
      </c>
      <c r="F957" s="207" t="s">
        <v>1119</v>
      </c>
      <c r="G957" s="42">
        <v>33372.236182817898</v>
      </c>
      <c r="H957" s="118">
        <f>(E957/G957)*100000</f>
        <v>17.979016950291072</v>
      </c>
    </row>
    <row r="958" spans="1:8" x14ac:dyDescent="0.3">
      <c r="A958" s="115">
        <v>44307</v>
      </c>
      <c r="B958" s="115">
        <f t="shared" si="107"/>
        <v>44290</v>
      </c>
      <c r="C958" s="115">
        <f t="shared" si="108"/>
        <v>44303</v>
      </c>
      <c r="D958" s="207" t="s">
        <v>1120</v>
      </c>
      <c r="E958" s="108">
        <v>92</v>
      </c>
      <c r="F958" s="207" t="s">
        <v>1119</v>
      </c>
      <c r="G958" s="42">
        <v>500166.53766896902</v>
      </c>
      <c r="H958" s="118">
        <f>(E958/G958)*100000</f>
        <v>18.393873454383193</v>
      </c>
    </row>
    <row r="959" spans="1:8" x14ac:dyDescent="0.3">
      <c r="A959" s="115">
        <v>44307</v>
      </c>
      <c r="B959" s="115">
        <f t="shared" si="107"/>
        <v>44290</v>
      </c>
      <c r="C959" s="115">
        <f t="shared" si="108"/>
        <v>44303</v>
      </c>
      <c r="D959" s="207" t="s">
        <v>1121</v>
      </c>
      <c r="E959" s="108">
        <v>110</v>
      </c>
      <c r="F959" s="207" t="s">
        <v>1119</v>
      </c>
      <c r="G959" s="42">
        <v>626125.99984104198</v>
      </c>
      <c r="H959" s="118">
        <f>(E959/G959)*100000</f>
        <v>17.568348867149155</v>
      </c>
    </row>
    <row r="960" spans="1:8" x14ac:dyDescent="0.3">
      <c r="A960" s="115">
        <v>44307</v>
      </c>
      <c r="B960" s="115">
        <f t="shared" si="107"/>
        <v>44290</v>
      </c>
      <c r="C960" s="115">
        <f t="shared" si="108"/>
        <v>44303</v>
      </c>
      <c r="D960" s="207" t="s">
        <v>1122</v>
      </c>
      <c r="E960" s="108">
        <v>0</v>
      </c>
      <c r="F960" s="207" t="s">
        <v>1119</v>
      </c>
      <c r="G960" s="42">
        <v>6429.2044896248999</v>
      </c>
      <c r="H960" s="118">
        <f>(E960/G960)*100000</f>
        <v>0</v>
      </c>
    </row>
    <row r="961" spans="1:8" x14ac:dyDescent="0.3">
      <c r="A961" s="115">
        <v>44307</v>
      </c>
      <c r="B961" s="115">
        <f t="shared" si="107"/>
        <v>44290</v>
      </c>
      <c r="C961" s="115">
        <f t="shared" si="108"/>
        <v>44303</v>
      </c>
      <c r="D961" s="207" t="s">
        <v>10</v>
      </c>
      <c r="E961" s="108">
        <v>193</v>
      </c>
      <c r="F961" s="207" t="s">
        <v>1119</v>
      </c>
    </row>
    <row r="962" spans="1:8" x14ac:dyDescent="0.3">
      <c r="A962" s="115">
        <v>44307</v>
      </c>
      <c r="B962" s="115">
        <f t="shared" si="107"/>
        <v>44290</v>
      </c>
      <c r="C962" s="115">
        <f t="shared" si="108"/>
        <v>44303</v>
      </c>
      <c r="D962" s="207" t="s">
        <v>438</v>
      </c>
      <c r="E962" s="108">
        <v>97</v>
      </c>
      <c r="F962" s="207" t="s">
        <v>1119</v>
      </c>
    </row>
    <row r="963" spans="1:8" x14ac:dyDescent="0.3">
      <c r="A963" s="115">
        <v>44307</v>
      </c>
      <c r="B963" s="115">
        <f t="shared" si="107"/>
        <v>44290</v>
      </c>
      <c r="C963" s="115">
        <f t="shared" si="108"/>
        <v>44303</v>
      </c>
      <c r="D963" s="207" t="s">
        <v>1123</v>
      </c>
      <c r="E963" s="108">
        <v>729</v>
      </c>
      <c r="F963" s="207" t="s">
        <v>1119</v>
      </c>
      <c r="G963" s="42">
        <v>5614787.9454099098</v>
      </c>
      <c r="H963" s="118">
        <f t="shared" ref="H963:H973" si="109">(E963/G963)*100000</f>
        <v>12.983571367035466</v>
      </c>
    </row>
    <row r="964" spans="1:8" x14ac:dyDescent="0.3">
      <c r="A964" s="115">
        <v>44314</v>
      </c>
      <c r="B964" s="115">
        <v>44297</v>
      </c>
      <c r="C964" s="115">
        <v>44310</v>
      </c>
      <c r="D964" s="207" t="s">
        <v>1112</v>
      </c>
      <c r="E964" s="108">
        <v>8</v>
      </c>
      <c r="F964" s="207" t="s">
        <v>409</v>
      </c>
      <c r="G964" s="42">
        <v>884369.16814270813</v>
      </c>
      <c r="H964" s="118">
        <f t="shared" si="109"/>
        <v>0.90459960480090618</v>
      </c>
    </row>
    <row r="965" spans="1:8" x14ac:dyDescent="0.3">
      <c r="A965" s="115">
        <v>44314</v>
      </c>
      <c r="B965" s="115">
        <v>44297</v>
      </c>
      <c r="C965" s="115">
        <v>44310</v>
      </c>
      <c r="D965" s="207" t="s">
        <v>1113</v>
      </c>
      <c r="E965" s="108">
        <v>6</v>
      </c>
      <c r="F965" s="207" t="s">
        <v>409</v>
      </c>
      <c r="G965" s="42">
        <v>498212.35653671267</v>
      </c>
      <c r="H965" s="118">
        <f t="shared" si="109"/>
        <v>1.2043057385626821</v>
      </c>
    </row>
    <row r="966" spans="1:8" x14ac:dyDescent="0.3">
      <c r="A966" s="115">
        <v>44314</v>
      </c>
      <c r="B966" s="115">
        <v>44297</v>
      </c>
      <c r="C966" s="115">
        <v>44310</v>
      </c>
      <c r="D966" s="207" t="s">
        <v>1114</v>
      </c>
      <c r="E966" s="108">
        <v>7</v>
      </c>
      <c r="F966" s="207" t="s">
        <v>409</v>
      </c>
      <c r="G966" s="42">
        <v>201049.50031620008</v>
      </c>
      <c r="H966" s="118">
        <f t="shared" si="109"/>
        <v>3.4817296183232327</v>
      </c>
    </row>
    <row r="967" spans="1:8" x14ac:dyDescent="0.3">
      <c r="A967" s="115">
        <v>44314</v>
      </c>
      <c r="B967" s="115">
        <v>44297</v>
      </c>
      <c r="C967" s="115">
        <v>44310</v>
      </c>
      <c r="D967" s="207" t="s">
        <v>445</v>
      </c>
      <c r="E967" s="108">
        <v>78</v>
      </c>
      <c r="F967" s="207" t="s">
        <v>409</v>
      </c>
      <c r="G967" s="42">
        <v>1026828.8</v>
      </c>
      <c r="H967" s="118">
        <f t="shared" si="109"/>
        <v>7.5962029892422187</v>
      </c>
    </row>
    <row r="968" spans="1:8" x14ac:dyDescent="0.3">
      <c r="A968" s="115">
        <v>44314</v>
      </c>
      <c r="B968" s="115">
        <v>44297</v>
      </c>
      <c r="C968" s="115">
        <v>44310</v>
      </c>
      <c r="D968" s="207" t="s">
        <v>444</v>
      </c>
      <c r="E968" s="108">
        <v>151</v>
      </c>
      <c r="F968" s="207" t="s">
        <v>409</v>
      </c>
      <c r="G968" s="42">
        <v>914617.34</v>
      </c>
      <c r="H968" s="118">
        <f t="shared" si="109"/>
        <v>16.509636696806997</v>
      </c>
    </row>
    <row r="969" spans="1:8" x14ac:dyDescent="0.3">
      <c r="A969" s="115">
        <v>44314</v>
      </c>
      <c r="B969" s="115">
        <v>44297</v>
      </c>
      <c r="C969" s="115">
        <v>44310</v>
      </c>
      <c r="D969" s="207" t="s">
        <v>443</v>
      </c>
      <c r="E969" s="108">
        <v>163</v>
      </c>
      <c r="F969" s="207" t="s">
        <v>409</v>
      </c>
      <c r="G969" s="42">
        <v>841388.18</v>
      </c>
      <c r="H969" s="118">
        <f t="shared" si="109"/>
        <v>19.372746595988545</v>
      </c>
    </row>
    <row r="970" spans="1:8" x14ac:dyDescent="0.3">
      <c r="A970" s="115">
        <v>44314</v>
      </c>
      <c r="B970" s="115">
        <v>44297</v>
      </c>
      <c r="C970" s="115">
        <v>44310</v>
      </c>
      <c r="D970" s="207" t="s">
        <v>442</v>
      </c>
      <c r="E970" s="108">
        <v>319</v>
      </c>
      <c r="F970" s="207" t="s">
        <v>409</v>
      </c>
      <c r="G970" s="42">
        <v>956483.28</v>
      </c>
      <c r="H970" s="118">
        <f t="shared" si="109"/>
        <v>33.351340966462061</v>
      </c>
    </row>
    <row r="971" spans="1:8" x14ac:dyDescent="0.3">
      <c r="A971" s="115">
        <v>44314</v>
      </c>
      <c r="B971" s="115">
        <v>44297</v>
      </c>
      <c r="C971" s="115">
        <v>44310</v>
      </c>
      <c r="D971" s="207" t="s">
        <v>441</v>
      </c>
      <c r="E971" s="108">
        <v>236</v>
      </c>
      <c r="F971" s="207" t="s">
        <v>409</v>
      </c>
      <c r="G971" s="42">
        <v>841570.64</v>
      </c>
      <c r="H971" s="118">
        <f t="shared" si="109"/>
        <v>28.042803394376971</v>
      </c>
    </row>
    <row r="972" spans="1:8" x14ac:dyDescent="0.3">
      <c r="A972" s="115">
        <v>44314</v>
      </c>
      <c r="B972" s="115">
        <v>44297</v>
      </c>
      <c r="C972" s="115">
        <v>44310</v>
      </c>
      <c r="D972" s="207" t="s">
        <v>440</v>
      </c>
      <c r="E972" s="108">
        <v>153</v>
      </c>
      <c r="F972" s="207" t="s">
        <v>409</v>
      </c>
      <c r="G972" s="42">
        <v>501714.18</v>
      </c>
      <c r="H972" s="118">
        <f t="shared" si="109"/>
        <v>30.495450616922966</v>
      </c>
    </row>
    <row r="973" spans="1:8" x14ac:dyDescent="0.3">
      <c r="A973" s="115">
        <v>44314</v>
      </c>
      <c r="B973" s="115">
        <v>44297</v>
      </c>
      <c r="C973" s="115">
        <v>44310</v>
      </c>
      <c r="D973" s="207" t="s">
        <v>439</v>
      </c>
      <c r="E973" s="108">
        <v>126</v>
      </c>
      <c r="F973" s="207" t="s">
        <v>409</v>
      </c>
      <c r="G973" s="42">
        <v>293459.03999999998</v>
      </c>
      <c r="H973" s="118">
        <f t="shared" si="109"/>
        <v>42.936145364613751</v>
      </c>
    </row>
    <row r="974" spans="1:8" x14ac:dyDescent="0.3">
      <c r="A974" s="115">
        <v>44314</v>
      </c>
      <c r="B974" s="115">
        <v>44297</v>
      </c>
      <c r="C974" s="115">
        <v>44310</v>
      </c>
      <c r="D974" s="207" t="s">
        <v>438</v>
      </c>
      <c r="E974" s="108">
        <v>17</v>
      </c>
      <c r="F974" s="207" t="s">
        <v>409</v>
      </c>
    </row>
    <row r="975" spans="1:8" x14ac:dyDescent="0.3">
      <c r="A975" s="115">
        <v>44314</v>
      </c>
      <c r="B975" s="115">
        <f t="shared" ref="B975:B989" si="110">A975-17</f>
        <v>44297</v>
      </c>
      <c r="C975" s="115">
        <f t="shared" ref="C975:C989" si="111">A975-4</f>
        <v>44310</v>
      </c>
      <c r="D975" s="207" t="s">
        <v>499</v>
      </c>
      <c r="E975" s="108">
        <v>522</v>
      </c>
      <c r="F975" s="207" t="s">
        <v>1115</v>
      </c>
      <c r="G975" s="42">
        <v>3582833.32760067</v>
      </c>
      <c r="H975" s="118">
        <f>(E975/G975)*100000</f>
        <v>14.569474833750354</v>
      </c>
    </row>
    <row r="976" spans="1:8" x14ac:dyDescent="0.3">
      <c r="A976" s="115">
        <v>44314</v>
      </c>
      <c r="B976" s="115">
        <f t="shared" si="110"/>
        <v>44297</v>
      </c>
      <c r="C976" s="115">
        <f t="shared" si="111"/>
        <v>44310</v>
      </c>
      <c r="D976" s="207" t="s">
        <v>501</v>
      </c>
      <c r="E976" s="108">
        <v>624</v>
      </c>
      <c r="F976" s="207" t="s">
        <v>1115</v>
      </c>
      <c r="G976" s="42">
        <v>3381549.1966283699</v>
      </c>
      <c r="H976" s="118">
        <f>(E976/G976)*100000</f>
        <v>18.453080636004632</v>
      </c>
    </row>
    <row r="977" spans="1:8" x14ac:dyDescent="0.3">
      <c r="A977" s="115">
        <v>44314</v>
      </c>
      <c r="B977" s="115">
        <f t="shared" si="110"/>
        <v>44297</v>
      </c>
      <c r="C977" s="115">
        <f t="shared" si="111"/>
        <v>44310</v>
      </c>
      <c r="D977" s="207" t="s">
        <v>10</v>
      </c>
      <c r="E977" s="108">
        <v>0</v>
      </c>
      <c r="F977" s="207" t="s">
        <v>1115</v>
      </c>
    </row>
    <row r="978" spans="1:8" x14ac:dyDescent="0.3">
      <c r="A978" s="115">
        <v>44314</v>
      </c>
      <c r="B978" s="115">
        <f t="shared" si="110"/>
        <v>44297</v>
      </c>
      <c r="C978" s="115">
        <f t="shared" si="111"/>
        <v>44310</v>
      </c>
      <c r="D978" s="207" t="s">
        <v>496</v>
      </c>
      <c r="E978" s="108" t="s">
        <v>495</v>
      </c>
      <c r="F978" s="207" t="s">
        <v>1115</v>
      </c>
    </row>
    <row r="979" spans="1:8" x14ac:dyDescent="0.3">
      <c r="A979" s="115">
        <v>44314</v>
      </c>
      <c r="B979" s="115">
        <f t="shared" si="110"/>
        <v>44297</v>
      </c>
      <c r="C979" s="115">
        <f t="shared" si="111"/>
        <v>44310</v>
      </c>
      <c r="D979" s="207" t="s">
        <v>438</v>
      </c>
      <c r="E979" s="108">
        <v>16</v>
      </c>
      <c r="F979" s="207" t="s">
        <v>1115</v>
      </c>
    </row>
    <row r="980" spans="1:8" x14ac:dyDescent="0.3">
      <c r="A980" s="115">
        <v>44314</v>
      </c>
      <c r="B980" s="115">
        <f t="shared" si="110"/>
        <v>44297</v>
      </c>
      <c r="C980" s="115">
        <f t="shared" si="111"/>
        <v>44310</v>
      </c>
      <c r="D980" s="207" t="s">
        <v>575</v>
      </c>
      <c r="E980" s="108">
        <v>180</v>
      </c>
      <c r="F980" s="207" t="s">
        <v>1116</v>
      </c>
      <c r="G980" s="42">
        <v>859094.84590376099</v>
      </c>
      <c r="H980" s="118">
        <f>(E980/G980)*100000</f>
        <v>20.952284937833774</v>
      </c>
    </row>
    <row r="981" spans="1:8" x14ac:dyDescent="0.3">
      <c r="A981" s="115">
        <v>44314</v>
      </c>
      <c r="B981" s="115">
        <f t="shared" si="110"/>
        <v>44297</v>
      </c>
      <c r="C981" s="115">
        <f t="shared" si="111"/>
        <v>44310</v>
      </c>
      <c r="D981" s="207" t="s">
        <v>1117</v>
      </c>
      <c r="E981" s="108">
        <v>761</v>
      </c>
      <c r="F981" s="207" t="s">
        <v>1116</v>
      </c>
      <c r="G981" s="42">
        <v>6102484.0653101401</v>
      </c>
      <c r="H981" s="118">
        <f>(E981/G981)*100000</f>
        <v>12.470331619969983</v>
      </c>
    </row>
    <row r="982" spans="1:8" x14ac:dyDescent="0.3">
      <c r="A982" s="115">
        <v>44314</v>
      </c>
      <c r="B982" s="115">
        <f t="shared" si="110"/>
        <v>44297</v>
      </c>
      <c r="C982" s="115">
        <f t="shared" si="111"/>
        <v>44310</v>
      </c>
      <c r="D982" s="207" t="s">
        <v>438</v>
      </c>
      <c r="E982" s="108">
        <v>217</v>
      </c>
      <c r="F982" s="207" t="s">
        <v>1116</v>
      </c>
    </row>
    <row r="983" spans="1:8" x14ac:dyDescent="0.3">
      <c r="A983" s="115">
        <v>44314</v>
      </c>
      <c r="B983" s="115">
        <f t="shared" si="110"/>
        <v>44297</v>
      </c>
      <c r="C983" s="115">
        <f t="shared" si="111"/>
        <v>44310</v>
      </c>
      <c r="D983" s="207" t="s">
        <v>1118</v>
      </c>
      <c r="E983" s="108" t="s">
        <v>495</v>
      </c>
      <c r="F983" s="207" t="s">
        <v>1119</v>
      </c>
      <c r="G983" s="42">
        <v>33372.236182817898</v>
      </c>
    </row>
    <row r="984" spans="1:8" x14ac:dyDescent="0.3">
      <c r="A984" s="115">
        <v>44314</v>
      </c>
      <c r="B984" s="115">
        <f t="shared" si="110"/>
        <v>44297</v>
      </c>
      <c r="C984" s="115">
        <f t="shared" si="111"/>
        <v>44310</v>
      </c>
      <c r="D984" s="207" t="s">
        <v>1120</v>
      </c>
      <c r="E984" s="108">
        <v>101</v>
      </c>
      <c r="F984" s="207" t="s">
        <v>1119</v>
      </c>
      <c r="G984" s="42">
        <v>500166.53766896902</v>
      </c>
      <c r="H984" s="118">
        <f>(E984/G984)*100000</f>
        <v>20.193274118398939</v>
      </c>
    </row>
    <row r="985" spans="1:8" x14ac:dyDescent="0.3">
      <c r="A985" s="115">
        <v>44314</v>
      </c>
      <c r="B985" s="115">
        <f t="shared" si="110"/>
        <v>44297</v>
      </c>
      <c r="C985" s="115">
        <f t="shared" si="111"/>
        <v>44310</v>
      </c>
      <c r="D985" s="207" t="s">
        <v>1121</v>
      </c>
      <c r="E985" s="108">
        <v>102</v>
      </c>
      <c r="F985" s="207" t="s">
        <v>1119</v>
      </c>
      <c r="G985" s="42">
        <v>626125.99984104198</v>
      </c>
      <c r="H985" s="118">
        <f>(E985/G985)*100000</f>
        <v>16.290650767720123</v>
      </c>
    </row>
    <row r="986" spans="1:8" x14ac:dyDescent="0.3">
      <c r="A986" s="115">
        <v>44314</v>
      </c>
      <c r="B986" s="115">
        <f t="shared" si="110"/>
        <v>44297</v>
      </c>
      <c r="C986" s="115">
        <f t="shared" si="111"/>
        <v>44310</v>
      </c>
      <c r="D986" s="207" t="s">
        <v>1122</v>
      </c>
      <c r="E986" s="108">
        <v>0</v>
      </c>
      <c r="F986" s="207" t="s">
        <v>1119</v>
      </c>
      <c r="G986" s="42">
        <v>6429.2044896248999</v>
      </c>
      <c r="H986" s="118">
        <f>(E986/G986)*100000</f>
        <v>0</v>
      </c>
    </row>
    <row r="987" spans="1:8" x14ac:dyDescent="0.3">
      <c r="A987" s="115">
        <v>44314</v>
      </c>
      <c r="B987" s="115">
        <f t="shared" si="110"/>
        <v>44297</v>
      </c>
      <c r="C987" s="115">
        <f t="shared" si="111"/>
        <v>44310</v>
      </c>
      <c r="D987" s="207" t="s">
        <v>10</v>
      </c>
      <c r="E987" s="108">
        <v>150</v>
      </c>
      <c r="F987" s="207" t="s">
        <v>1119</v>
      </c>
    </row>
    <row r="988" spans="1:8" x14ac:dyDescent="0.3">
      <c r="A988" s="115">
        <v>44314</v>
      </c>
      <c r="B988" s="115">
        <f t="shared" si="110"/>
        <v>44297</v>
      </c>
      <c r="C988" s="115">
        <f t="shared" si="111"/>
        <v>44310</v>
      </c>
      <c r="D988" s="207" t="s">
        <v>438</v>
      </c>
      <c r="E988" s="108">
        <v>88</v>
      </c>
      <c r="F988" s="207" t="s">
        <v>1119</v>
      </c>
    </row>
    <row r="989" spans="1:8" x14ac:dyDescent="0.3">
      <c r="A989" s="115">
        <v>44314</v>
      </c>
      <c r="B989" s="115">
        <f t="shared" si="110"/>
        <v>44297</v>
      </c>
      <c r="C989" s="115">
        <f t="shared" si="111"/>
        <v>44310</v>
      </c>
      <c r="D989" s="207" t="s">
        <v>1123</v>
      </c>
      <c r="E989" s="108">
        <v>719</v>
      </c>
      <c r="F989" s="207" t="s">
        <v>1119</v>
      </c>
      <c r="G989" s="42">
        <v>5614787.9454099098</v>
      </c>
      <c r="H989" s="118">
        <f t="shared" ref="H989:H999" si="112">(E989/G989)*100000</f>
        <v>12.805470250889575</v>
      </c>
    </row>
    <row r="990" spans="1:8" x14ac:dyDescent="0.3">
      <c r="A990" s="115">
        <v>44321</v>
      </c>
      <c r="B990" s="115">
        <v>44304</v>
      </c>
      <c r="C990" s="115">
        <v>44317</v>
      </c>
      <c r="D990" s="207" t="s">
        <v>1112</v>
      </c>
      <c r="E990" s="108">
        <v>9</v>
      </c>
      <c r="F990" s="207" t="s">
        <v>409</v>
      </c>
      <c r="G990" s="42">
        <v>884369.16814270813</v>
      </c>
      <c r="H990" s="118">
        <f t="shared" si="112"/>
        <v>1.0176745554010196</v>
      </c>
    </row>
    <row r="991" spans="1:8" x14ac:dyDescent="0.3">
      <c r="A991" s="115">
        <v>44321</v>
      </c>
      <c r="B991" s="115">
        <v>44304</v>
      </c>
      <c r="C991" s="115">
        <v>44317</v>
      </c>
      <c r="D991" s="207" t="s">
        <v>1113</v>
      </c>
      <c r="E991" s="108">
        <v>8</v>
      </c>
      <c r="F991" s="207" t="s">
        <v>409</v>
      </c>
      <c r="G991" s="42">
        <v>498212.35653671267</v>
      </c>
      <c r="H991" s="118">
        <f t="shared" si="112"/>
        <v>1.6057409847502429</v>
      </c>
    </row>
    <row r="992" spans="1:8" x14ac:dyDescent="0.3">
      <c r="A992" s="115">
        <v>44321</v>
      </c>
      <c r="B992" s="115">
        <v>44304</v>
      </c>
      <c r="C992" s="115">
        <v>44317</v>
      </c>
      <c r="D992" s="207" t="s">
        <v>1114</v>
      </c>
      <c r="E992" s="108">
        <v>4</v>
      </c>
      <c r="F992" s="207" t="s">
        <v>409</v>
      </c>
      <c r="G992" s="42">
        <v>201049.50031620008</v>
      </c>
      <c r="H992" s="118">
        <f t="shared" si="112"/>
        <v>1.9895597818989903</v>
      </c>
    </row>
    <row r="993" spans="1:8" x14ac:dyDescent="0.3">
      <c r="A993" s="115">
        <v>44321</v>
      </c>
      <c r="B993" s="115">
        <v>44304</v>
      </c>
      <c r="C993" s="115">
        <v>44317</v>
      </c>
      <c r="D993" s="207" t="s">
        <v>445</v>
      </c>
      <c r="E993" s="108">
        <v>76</v>
      </c>
      <c r="F993" s="207" t="s">
        <v>409</v>
      </c>
      <c r="G993" s="42">
        <v>1026828.8</v>
      </c>
      <c r="H993" s="118">
        <f t="shared" si="112"/>
        <v>7.4014285536206224</v>
      </c>
    </row>
    <row r="994" spans="1:8" x14ac:dyDescent="0.3">
      <c r="A994" s="115">
        <v>44321</v>
      </c>
      <c r="B994" s="115">
        <v>44304</v>
      </c>
      <c r="C994" s="115">
        <v>44317</v>
      </c>
      <c r="D994" s="207" t="s">
        <v>444</v>
      </c>
      <c r="E994" s="108">
        <v>108</v>
      </c>
      <c r="F994" s="207" t="s">
        <v>409</v>
      </c>
      <c r="G994" s="42">
        <v>914617.34</v>
      </c>
      <c r="H994" s="118">
        <f t="shared" si="112"/>
        <v>11.808216975199706</v>
      </c>
    </row>
    <row r="995" spans="1:8" x14ac:dyDescent="0.3">
      <c r="A995" s="115">
        <v>44321</v>
      </c>
      <c r="B995" s="115">
        <v>44304</v>
      </c>
      <c r="C995" s="115">
        <v>44317</v>
      </c>
      <c r="D995" s="207" t="s">
        <v>443</v>
      </c>
      <c r="E995" s="108">
        <v>137</v>
      </c>
      <c r="F995" s="207" t="s">
        <v>409</v>
      </c>
      <c r="G995" s="42">
        <v>841388.18</v>
      </c>
      <c r="H995" s="118">
        <f t="shared" si="112"/>
        <v>16.282615237119209</v>
      </c>
    </row>
    <row r="996" spans="1:8" x14ac:dyDescent="0.3">
      <c r="A996" s="115">
        <v>44321</v>
      </c>
      <c r="B996" s="115">
        <v>44304</v>
      </c>
      <c r="C996" s="115">
        <v>44317</v>
      </c>
      <c r="D996" s="207" t="s">
        <v>442</v>
      </c>
      <c r="E996" s="108">
        <v>239</v>
      </c>
      <c r="F996" s="207" t="s">
        <v>409</v>
      </c>
      <c r="G996" s="42">
        <v>956483.28</v>
      </c>
      <c r="H996" s="118">
        <f t="shared" si="112"/>
        <v>24.987368310296024</v>
      </c>
    </row>
    <row r="997" spans="1:8" x14ac:dyDescent="0.3">
      <c r="A997" s="115">
        <v>44321</v>
      </c>
      <c r="B997" s="115">
        <v>44304</v>
      </c>
      <c r="C997" s="115">
        <v>44317</v>
      </c>
      <c r="D997" s="207" t="s">
        <v>441</v>
      </c>
      <c r="E997" s="108">
        <v>186</v>
      </c>
      <c r="F997" s="207" t="s">
        <v>409</v>
      </c>
      <c r="G997" s="42">
        <v>841570.64</v>
      </c>
      <c r="H997" s="118">
        <f t="shared" si="112"/>
        <v>22.10153148878863</v>
      </c>
    </row>
    <row r="998" spans="1:8" x14ac:dyDescent="0.3">
      <c r="A998" s="115">
        <v>44321</v>
      </c>
      <c r="B998" s="115">
        <v>44304</v>
      </c>
      <c r="C998" s="115">
        <v>44317</v>
      </c>
      <c r="D998" s="207" t="s">
        <v>440</v>
      </c>
      <c r="E998" s="108">
        <v>139</v>
      </c>
      <c r="F998" s="207" t="s">
        <v>409</v>
      </c>
      <c r="G998" s="42">
        <v>501714.18</v>
      </c>
      <c r="H998" s="118">
        <f t="shared" si="112"/>
        <v>27.705017227139162</v>
      </c>
    </row>
    <row r="999" spans="1:8" x14ac:dyDescent="0.3">
      <c r="A999" s="115">
        <v>44321</v>
      </c>
      <c r="B999" s="115">
        <v>44304</v>
      </c>
      <c r="C999" s="115">
        <v>44317</v>
      </c>
      <c r="D999" s="207" t="s">
        <v>439</v>
      </c>
      <c r="E999" s="108">
        <v>122</v>
      </c>
      <c r="F999" s="207" t="s">
        <v>409</v>
      </c>
      <c r="G999" s="42">
        <v>293459.03999999998</v>
      </c>
      <c r="H999" s="118">
        <f t="shared" si="112"/>
        <v>41.573093130816488</v>
      </c>
    </row>
    <row r="1000" spans="1:8" x14ac:dyDescent="0.3">
      <c r="A1000" s="115">
        <v>44321</v>
      </c>
      <c r="B1000" s="115">
        <v>44304</v>
      </c>
      <c r="C1000" s="115">
        <v>44317</v>
      </c>
      <c r="D1000" s="207" t="s">
        <v>438</v>
      </c>
      <c r="E1000" s="108">
        <v>20</v>
      </c>
      <c r="F1000" s="207" t="s">
        <v>409</v>
      </c>
    </row>
    <row r="1001" spans="1:8" x14ac:dyDescent="0.3">
      <c r="A1001" s="115">
        <v>44321</v>
      </c>
      <c r="B1001" s="115">
        <f t="shared" ref="B1001:B1015" si="113">A1001-17</f>
        <v>44304</v>
      </c>
      <c r="C1001" s="115">
        <f t="shared" ref="C1001:C1015" si="114">A1001-4</f>
        <v>44317</v>
      </c>
      <c r="D1001" s="207" t="s">
        <v>499</v>
      </c>
      <c r="E1001" s="108">
        <v>457</v>
      </c>
      <c r="F1001" s="207" t="s">
        <v>1115</v>
      </c>
      <c r="G1001" s="42">
        <v>3582833.32760067</v>
      </c>
      <c r="H1001" s="118">
        <f>(E1001/G1001)*100000</f>
        <v>12.755268197363817</v>
      </c>
    </row>
    <row r="1002" spans="1:8" x14ac:dyDescent="0.3">
      <c r="A1002" s="115">
        <v>44321</v>
      </c>
      <c r="B1002" s="115">
        <f t="shared" si="113"/>
        <v>44304</v>
      </c>
      <c r="C1002" s="115">
        <f t="shared" si="114"/>
        <v>44317</v>
      </c>
      <c r="D1002" s="207" t="s">
        <v>501</v>
      </c>
      <c r="E1002" s="108">
        <v>499</v>
      </c>
      <c r="F1002" s="207" t="s">
        <v>1115</v>
      </c>
      <c r="G1002" s="42">
        <v>3381549.1966283699</v>
      </c>
      <c r="H1002" s="118">
        <f>(E1002/G1002)*100000</f>
        <v>14.75655005988191</v>
      </c>
    </row>
    <row r="1003" spans="1:8" x14ac:dyDescent="0.3">
      <c r="A1003" s="115">
        <v>44321</v>
      </c>
      <c r="B1003" s="115">
        <f t="shared" si="113"/>
        <v>44304</v>
      </c>
      <c r="C1003" s="115">
        <f t="shared" si="114"/>
        <v>44317</v>
      </c>
      <c r="D1003" s="207" t="s">
        <v>10</v>
      </c>
      <c r="E1003" s="108">
        <v>0</v>
      </c>
      <c r="F1003" s="207" t="s">
        <v>1115</v>
      </c>
    </row>
    <row r="1004" spans="1:8" x14ac:dyDescent="0.3">
      <c r="A1004" s="115">
        <v>44321</v>
      </c>
      <c r="B1004" s="115">
        <f t="shared" si="113"/>
        <v>44304</v>
      </c>
      <c r="C1004" s="115">
        <f t="shared" si="114"/>
        <v>44317</v>
      </c>
      <c r="D1004" s="207" t="s">
        <v>496</v>
      </c>
      <c r="E1004" s="108" t="s">
        <v>495</v>
      </c>
      <c r="F1004" s="207" t="s">
        <v>1115</v>
      </c>
    </row>
    <row r="1005" spans="1:8" x14ac:dyDescent="0.3">
      <c r="A1005" s="115">
        <v>44321</v>
      </c>
      <c r="B1005" s="115">
        <f t="shared" si="113"/>
        <v>44304</v>
      </c>
      <c r="C1005" s="115">
        <f t="shared" si="114"/>
        <v>44317</v>
      </c>
      <c r="D1005" s="207" t="s">
        <v>438</v>
      </c>
      <c r="E1005" s="108">
        <v>12</v>
      </c>
      <c r="F1005" s="207" t="s">
        <v>1115</v>
      </c>
    </row>
    <row r="1006" spans="1:8" x14ac:dyDescent="0.3">
      <c r="A1006" s="115">
        <v>44321</v>
      </c>
      <c r="B1006" s="115">
        <f t="shared" si="113"/>
        <v>44304</v>
      </c>
      <c r="C1006" s="115">
        <f t="shared" si="114"/>
        <v>44317</v>
      </c>
      <c r="D1006" s="207" t="s">
        <v>575</v>
      </c>
      <c r="E1006" s="108">
        <v>160</v>
      </c>
      <c r="F1006" s="207" t="s">
        <v>1116</v>
      </c>
      <c r="G1006" s="42">
        <v>859094.84590376099</v>
      </c>
      <c r="H1006" s="118">
        <f>(E1006/G1006)*100000</f>
        <v>18.624253278074466</v>
      </c>
    </row>
    <row r="1007" spans="1:8" x14ac:dyDescent="0.3">
      <c r="A1007" s="115">
        <v>44321</v>
      </c>
      <c r="B1007" s="115">
        <f t="shared" si="113"/>
        <v>44304</v>
      </c>
      <c r="C1007" s="115">
        <f t="shared" si="114"/>
        <v>44317</v>
      </c>
      <c r="D1007" s="207" t="s">
        <v>1117</v>
      </c>
      <c r="E1007" s="108">
        <v>623</v>
      </c>
      <c r="F1007" s="207" t="s">
        <v>1116</v>
      </c>
      <c r="G1007" s="42">
        <v>6102484.0653101401</v>
      </c>
      <c r="H1007" s="118">
        <f>(E1007/G1007)*100000</f>
        <v>10.208957423444545</v>
      </c>
    </row>
    <row r="1008" spans="1:8" x14ac:dyDescent="0.3">
      <c r="A1008" s="115">
        <v>44321</v>
      </c>
      <c r="B1008" s="115">
        <f t="shared" si="113"/>
        <v>44304</v>
      </c>
      <c r="C1008" s="115">
        <f t="shared" si="114"/>
        <v>44317</v>
      </c>
      <c r="D1008" s="207" t="s">
        <v>438</v>
      </c>
      <c r="E1008" s="108">
        <v>159</v>
      </c>
      <c r="F1008" s="207" t="s">
        <v>1116</v>
      </c>
    </row>
    <row r="1009" spans="1:8" x14ac:dyDescent="0.3">
      <c r="A1009" s="115">
        <v>44321</v>
      </c>
      <c r="B1009" s="115">
        <f t="shared" si="113"/>
        <v>44304</v>
      </c>
      <c r="C1009" s="115">
        <f t="shared" si="114"/>
        <v>44317</v>
      </c>
      <c r="D1009" s="207" t="s">
        <v>1118</v>
      </c>
      <c r="E1009" s="108" t="s">
        <v>495</v>
      </c>
      <c r="F1009" s="207" t="s">
        <v>1119</v>
      </c>
      <c r="G1009" s="42">
        <v>33372.236182817898</v>
      </c>
    </row>
    <row r="1010" spans="1:8" x14ac:dyDescent="0.3">
      <c r="A1010" s="115">
        <v>44321</v>
      </c>
      <c r="B1010" s="115">
        <f t="shared" si="113"/>
        <v>44304</v>
      </c>
      <c r="C1010" s="115">
        <f t="shared" si="114"/>
        <v>44317</v>
      </c>
      <c r="D1010" s="207" t="s">
        <v>1120</v>
      </c>
      <c r="E1010" s="108">
        <v>72</v>
      </c>
      <c r="F1010" s="207" t="s">
        <v>1119</v>
      </c>
      <c r="G1010" s="42">
        <v>500166.53766896902</v>
      </c>
      <c r="H1010" s="118">
        <f>(E1010/G1010)*100000</f>
        <v>14.395205312125976</v>
      </c>
    </row>
    <row r="1011" spans="1:8" x14ac:dyDescent="0.3">
      <c r="A1011" s="115">
        <v>44321</v>
      </c>
      <c r="B1011" s="115">
        <f t="shared" si="113"/>
        <v>44304</v>
      </c>
      <c r="C1011" s="115">
        <f t="shared" si="114"/>
        <v>44317</v>
      </c>
      <c r="D1011" s="207" t="s">
        <v>1121</v>
      </c>
      <c r="E1011" s="108">
        <v>96</v>
      </c>
      <c r="F1011" s="207" t="s">
        <v>1119</v>
      </c>
      <c r="G1011" s="42">
        <v>626125.99984104198</v>
      </c>
      <c r="H1011" s="118">
        <f>(E1011/G1011)*100000</f>
        <v>15.332377193148352</v>
      </c>
    </row>
    <row r="1012" spans="1:8" x14ac:dyDescent="0.3">
      <c r="A1012" s="115">
        <v>44321</v>
      </c>
      <c r="B1012" s="115">
        <f t="shared" si="113"/>
        <v>44304</v>
      </c>
      <c r="C1012" s="115">
        <f t="shared" si="114"/>
        <v>44317</v>
      </c>
      <c r="D1012" s="207" t="s">
        <v>1122</v>
      </c>
      <c r="E1012" s="108">
        <v>0</v>
      </c>
      <c r="F1012" s="207" t="s">
        <v>1119</v>
      </c>
      <c r="G1012" s="42">
        <v>6429.2044896248999</v>
      </c>
      <c r="H1012" s="118">
        <f>(E1012/G1012)*100000</f>
        <v>0</v>
      </c>
    </row>
    <row r="1013" spans="1:8" x14ac:dyDescent="0.3">
      <c r="A1013" s="115">
        <v>44321</v>
      </c>
      <c r="B1013" s="115">
        <f t="shared" si="113"/>
        <v>44304</v>
      </c>
      <c r="C1013" s="115">
        <f t="shared" si="114"/>
        <v>44317</v>
      </c>
      <c r="D1013" s="207" t="s">
        <v>10</v>
      </c>
      <c r="E1013" s="108">
        <v>131</v>
      </c>
      <c r="F1013" s="207" t="s">
        <v>1119</v>
      </c>
    </row>
    <row r="1014" spans="1:8" x14ac:dyDescent="0.3">
      <c r="A1014" s="115">
        <v>44321</v>
      </c>
      <c r="B1014" s="115">
        <f t="shared" si="113"/>
        <v>44304</v>
      </c>
      <c r="C1014" s="115">
        <f t="shared" si="114"/>
        <v>44317</v>
      </c>
      <c r="D1014" s="207" t="s">
        <v>438</v>
      </c>
      <c r="E1014" s="108">
        <v>80</v>
      </c>
      <c r="F1014" s="207" t="s">
        <v>1119</v>
      </c>
    </row>
    <row r="1015" spans="1:8" x14ac:dyDescent="0.3">
      <c r="A1015" s="115">
        <v>44321</v>
      </c>
      <c r="B1015" s="115">
        <f t="shared" si="113"/>
        <v>44304</v>
      </c>
      <c r="C1015" s="115">
        <f t="shared" si="114"/>
        <v>44317</v>
      </c>
      <c r="D1015" s="207" t="s">
        <v>1123</v>
      </c>
      <c r="E1015" s="108">
        <v>592</v>
      </c>
      <c r="F1015" s="207" t="s">
        <v>1119</v>
      </c>
      <c r="G1015" s="42">
        <v>5614787.9454099098</v>
      </c>
      <c r="H1015" s="118">
        <f t="shared" ref="H1015:H1025" si="115">(E1015/G1015)*100000</f>
        <v>10.543586075836757</v>
      </c>
    </row>
    <row r="1016" spans="1:8" x14ac:dyDescent="0.3">
      <c r="A1016" s="115">
        <v>44328</v>
      </c>
      <c r="B1016" s="115">
        <v>44311</v>
      </c>
      <c r="C1016" s="115">
        <v>44324</v>
      </c>
      <c r="D1016" s="207" t="s">
        <v>1112</v>
      </c>
      <c r="E1016" s="108">
        <v>11</v>
      </c>
      <c r="F1016" s="207" t="s">
        <v>409</v>
      </c>
      <c r="G1016" s="42">
        <v>884369.16814270813</v>
      </c>
      <c r="H1016" s="118">
        <f t="shared" si="115"/>
        <v>1.2438244566012462</v>
      </c>
    </row>
    <row r="1017" spans="1:8" x14ac:dyDescent="0.3">
      <c r="A1017" s="115">
        <v>44328</v>
      </c>
      <c r="B1017" s="115">
        <v>44311</v>
      </c>
      <c r="C1017" s="115">
        <v>44324</v>
      </c>
      <c r="D1017" s="207" t="s">
        <v>1113</v>
      </c>
      <c r="E1017" s="108">
        <v>7</v>
      </c>
      <c r="F1017" s="207" t="s">
        <v>409</v>
      </c>
      <c r="G1017" s="42">
        <v>498212.35653671267</v>
      </c>
      <c r="H1017" s="118">
        <f t="shared" si="115"/>
        <v>1.4050233616564622</v>
      </c>
    </row>
    <row r="1018" spans="1:8" x14ac:dyDescent="0.3">
      <c r="A1018" s="115">
        <v>44328</v>
      </c>
      <c r="B1018" s="115">
        <v>44311</v>
      </c>
      <c r="C1018" s="115">
        <v>44324</v>
      </c>
      <c r="D1018" s="207" t="s">
        <v>1114</v>
      </c>
      <c r="E1018" s="108">
        <v>2</v>
      </c>
      <c r="F1018" s="207" t="s">
        <v>409</v>
      </c>
      <c r="G1018" s="42">
        <v>201049.50031620008</v>
      </c>
      <c r="H1018" s="118">
        <f t="shared" si="115"/>
        <v>0.99477989094949515</v>
      </c>
    </row>
    <row r="1019" spans="1:8" x14ac:dyDescent="0.3">
      <c r="A1019" s="115">
        <v>44328</v>
      </c>
      <c r="B1019" s="115">
        <v>44311</v>
      </c>
      <c r="C1019" s="115">
        <v>44324</v>
      </c>
      <c r="D1019" s="207" t="s">
        <v>445</v>
      </c>
      <c r="E1019" s="108">
        <v>75</v>
      </c>
      <c r="F1019" s="207" t="s">
        <v>409</v>
      </c>
      <c r="G1019" s="42">
        <v>1026828.8</v>
      </c>
      <c r="H1019" s="118">
        <f t="shared" si="115"/>
        <v>7.3040413358098242</v>
      </c>
    </row>
    <row r="1020" spans="1:8" x14ac:dyDescent="0.3">
      <c r="A1020" s="115">
        <v>44328</v>
      </c>
      <c r="B1020" s="115">
        <v>44311</v>
      </c>
      <c r="C1020" s="115">
        <v>44324</v>
      </c>
      <c r="D1020" s="207" t="s">
        <v>444</v>
      </c>
      <c r="E1020" s="108">
        <v>82</v>
      </c>
      <c r="F1020" s="207" t="s">
        <v>409</v>
      </c>
      <c r="G1020" s="42">
        <v>914617.34</v>
      </c>
      <c r="H1020" s="118">
        <f t="shared" si="115"/>
        <v>8.9654980737627383</v>
      </c>
    </row>
    <row r="1021" spans="1:8" x14ac:dyDescent="0.3">
      <c r="A1021" s="115">
        <v>44328</v>
      </c>
      <c r="B1021" s="115">
        <v>44311</v>
      </c>
      <c r="C1021" s="115">
        <v>44324</v>
      </c>
      <c r="D1021" s="207" t="s">
        <v>443</v>
      </c>
      <c r="E1021" s="108">
        <v>120</v>
      </c>
      <c r="F1021" s="207" t="s">
        <v>409</v>
      </c>
      <c r="G1021" s="42">
        <v>841388.18</v>
      </c>
      <c r="H1021" s="118">
        <f t="shared" si="115"/>
        <v>14.262144733243103</v>
      </c>
    </row>
    <row r="1022" spans="1:8" x14ac:dyDescent="0.3">
      <c r="A1022" s="115">
        <v>44328</v>
      </c>
      <c r="B1022" s="115">
        <v>44311</v>
      </c>
      <c r="C1022" s="115">
        <v>44324</v>
      </c>
      <c r="D1022" s="207" t="s">
        <v>442</v>
      </c>
      <c r="E1022" s="108">
        <v>159</v>
      </c>
      <c r="F1022" s="207" t="s">
        <v>409</v>
      </c>
      <c r="G1022" s="42">
        <v>956483.28</v>
      </c>
      <c r="H1022" s="118">
        <f t="shared" si="115"/>
        <v>16.623395654129993</v>
      </c>
    </row>
    <row r="1023" spans="1:8" x14ac:dyDescent="0.3">
      <c r="A1023" s="115">
        <v>44328</v>
      </c>
      <c r="B1023" s="115">
        <v>44311</v>
      </c>
      <c r="C1023" s="115">
        <v>44324</v>
      </c>
      <c r="D1023" s="207" t="s">
        <v>441</v>
      </c>
      <c r="E1023" s="108">
        <v>159</v>
      </c>
      <c r="F1023" s="207" t="s">
        <v>409</v>
      </c>
      <c r="G1023" s="42">
        <v>841570.64</v>
      </c>
      <c r="H1023" s="118">
        <f t="shared" si="115"/>
        <v>18.893244659770925</v>
      </c>
    </row>
    <row r="1024" spans="1:8" x14ac:dyDescent="0.3">
      <c r="A1024" s="115">
        <v>44328</v>
      </c>
      <c r="B1024" s="115">
        <v>44311</v>
      </c>
      <c r="C1024" s="115">
        <v>44324</v>
      </c>
      <c r="D1024" s="207" t="s">
        <v>440</v>
      </c>
      <c r="E1024" s="108">
        <v>109</v>
      </c>
      <c r="F1024" s="207" t="s">
        <v>409</v>
      </c>
      <c r="G1024" s="42">
        <v>501714.18</v>
      </c>
      <c r="H1024" s="118">
        <f t="shared" si="115"/>
        <v>21.725517106173879</v>
      </c>
    </row>
    <row r="1025" spans="1:8" x14ac:dyDescent="0.3">
      <c r="A1025" s="115">
        <v>44328</v>
      </c>
      <c r="B1025" s="115">
        <v>44311</v>
      </c>
      <c r="C1025" s="115">
        <v>44324</v>
      </c>
      <c r="D1025" s="207" t="s">
        <v>439</v>
      </c>
      <c r="E1025" s="108">
        <v>105</v>
      </c>
      <c r="F1025" s="207" t="s">
        <v>409</v>
      </c>
      <c r="G1025" s="42">
        <v>293459.03999999998</v>
      </c>
      <c r="H1025" s="118">
        <f t="shared" si="115"/>
        <v>35.780121137178121</v>
      </c>
    </row>
    <row r="1026" spans="1:8" x14ac:dyDescent="0.3">
      <c r="A1026" s="115">
        <v>44328</v>
      </c>
      <c r="B1026" s="115">
        <v>44311</v>
      </c>
      <c r="C1026" s="115">
        <v>44324</v>
      </c>
      <c r="D1026" s="207" t="s">
        <v>438</v>
      </c>
      <c r="E1026" s="108">
        <v>15</v>
      </c>
      <c r="F1026" s="207" t="s">
        <v>409</v>
      </c>
    </row>
    <row r="1027" spans="1:8" x14ac:dyDescent="0.3">
      <c r="A1027" s="115">
        <v>44328</v>
      </c>
      <c r="B1027" s="115">
        <f t="shared" ref="B1027:B1041" si="116">A1027-17</f>
        <v>44311</v>
      </c>
      <c r="C1027" s="115">
        <f t="shared" ref="C1027:C1041" si="117">A1027-4</f>
        <v>44324</v>
      </c>
      <c r="D1027" s="207" t="s">
        <v>499</v>
      </c>
      <c r="E1027" s="108">
        <v>369</v>
      </c>
      <c r="F1027" s="207" t="s">
        <v>1115</v>
      </c>
      <c r="G1027" s="42">
        <v>3582833.32760067</v>
      </c>
      <c r="H1027" s="118">
        <f>(E1027/G1027)*100000</f>
        <v>10.299111520409733</v>
      </c>
    </row>
    <row r="1028" spans="1:8" x14ac:dyDescent="0.3">
      <c r="A1028" s="115">
        <v>44328</v>
      </c>
      <c r="B1028" s="115">
        <f t="shared" si="116"/>
        <v>44311</v>
      </c>
      <c r="C1028" s="115">
        <f t="shared" si="117"/>
        <v>44324</v>
      </c>
      <c r="D1028" s="207" t="s">
        <v>501</v>
      </c>
      <c r="E1028" s="108">
        <v>387</v>
      </c>
      <c r="F1028" s="207" t="s">
        <v>1115</v>
      </c>
      <c r="G1028" s="42">
        <v>3381549.1966283699</v>
      </c>
      <c r="H1028" s="118">
        <f>(E1028/G1028)*100000</f>
        <v>11.444458663675951</v>
      </c>
    </row>
    <row r="1029" spans="1:8" x14ac:dyDescent="0.3">
      <c r="A1029" s="115">
        <v>44328</v>
      </c>
      <c r="B1029" s="115">
        <f t="shared" si="116"/>
        <v>44311</v>
      </c>
      <c r="C1029" s="115">
        <f t="shared" si="117"/>
        <v>44324</v>
      </c>
      <c r="D1029" s="207" t="s">
        <v>10</v>
      </c>
      <c r="E1029" s="108">
        <v>0</v>
      </c>
      <c r="F1029" s="207" t="s">
        <v>1115</v>
      </c>
    </row>
    <row r="1030" spans="1:8" x14ac:dyDescent="0.3">
      <c r="A1030" s="115">
        <v>44328</v>
      </c>
      <c r="B1030" s="115">
        <f t="shared" si="116"/>
        <v>44311</v>
      </c>
      <c r="C1030" s="115">
        <f t="shared" si="117"/>
        <v>44324</v>
      </c>
      <c r="D1030" s="207" t="s">
        <v>496</v>
      </c>
      <c r="E1030" s="108">
        <v>0</v>
      </c>
      <c r="F1030" s="207" t="s">
        <v>1115</v>
      </c>
    </row>
    <row r="1031" spans="1:8" x14ac:dyDescent="0.3">
      <c r="A1031" s="115">
        <v>44328</v>
      </c>
      <c r="B1031" s="115">
        <f t="shared" si="116"/>
        <v>44311</v>
      </c>
      <c r="C1031" s="115">
        <f t="shared" si="117"/>
        <v>44324</v>
      </c>
      <c r="D1031" s="207" t="s">
        <v>438</v>
      </c>
      <c r="E1031" s="108">
        <v>12</v>
      </c>
      <c r="F1031" s="207" t="s">
        <v>1115</v>
      </c>
    </row>
    <row r="1032" spans="1:8" x14ac:dyDescent="0.3">
      <c r="A1032" s="115">
        <v>44328</v>
      </c>
      <c r="B1032" s="115">
        <f t="shared" si="116"/>
        <v>44311</v>
      </c>
      <c r="C1032" s="115">
        <f t="shared" si="117"/>
        <v>44324</v>
      </c>
      <c r="D1032" s="207" t="s">
        <v>575</v>
      </c>
      <c r="E1032" s="108">
        <v>137</v>
      </c>
      <c r="F1032" s="207" t="s">
        <v>1116</v>
      </c>
      <c r="G1032" s="42">
        <v>859094.84590376099</v>
      </c>
      <c r="H1032" s="118">
        <f>(E1032/G1032)*100000</f>
        <v>15.947016869351263</v>
      </c>
    </row>
    <row r="1033" spans="1:8" x14ac:dyDescent="0.3">
      <c r="A1033" s="115">
        <v>44328</v>
      </c>
      <c r="B1033" s="115">
        <f t="shared" si="116"/>
        <v>44311</v>
      </c>
      <c r="C1033" s="115">
        <f t="shared" si="117"/>
        <v>44324</v>
      </c>
      <c r="D1033" s="207" t="s">
        <v>1117</v>
      </c>
      <c r="E1033" s="108">
        <v>487</v>
      </c>
      <c r="F1033" s="207" t="s">
        <v>1116</v>
      </c>
      <c r="G1033" s="42">
        <v>6102484.0653101401</v>
      </c>
      <c r="H1033" s="118">
        <f>(E1033/G1033)*100000</f>
        <v>7.9803567659991872</v>
      </c>
    </row>
    <row r="1034" spans="1:8" x14ac:dyDescent="0.3">
      <c r="A1034" s="115">
        <v>44328</v>
      </c>
      <c r="B1034" s="115">
        <f t="shared" si="116"/>
        <v>44311</v>
      </c>
      <c r="C1034" s="115">
        <f t="shared" si="117"/>
        <v>44324</v>
      </c>
      <c r="D1034" s="207" t="s">
        <v>438</v>
      </c>
      <c r="E1034" s="108">
        <v>134</v>
      </c>
      <c r="F1034" s="207" t="s">
        <v>1116</v>
      </c>
    </row>
    <row r="1035" spans="1:8" x14ac:dyDescent="0.3">
      <c r="A1035" s="115">
        <v>44328</v>
      </c>
      <c r="B1035" s="115">
        <f t="shared" si="116"/>
        <v>44311</v>
      </c>
      <c r="C1035" s="115">
        <f t="shared" si="117"/>
        <v>44324</v>
      </c>
      <c r="D1035" s="207" t="s">
        <v>1118</v>
      </c>
      <c r="E1035" s="108" t="s">
        <v>495</v>
      </c>
      <c r="F1035" s="207" t="s">
        <v>1119</v>
      </c>
      <c r="G1035" s="42">
        <v>33372.236182817898</v>
      </c>
    </row>
    <row r="1036" spans="1:8" x14ac:dyDescent="0.3">
      <c r="A1036" s="115">
        <v>44328</v>
      </c>
      <c r="B1036" s="115">
        <f t="shared" si="116"/>
        <v>44311</v>
      </c>
      <c r="C1036" s="115">
        <f t="shared" si="117"/>
        <v>44324</v>
      </c>
      <c r="D1036" s="207" t="s">
        <v>1120</v>
      </c>
      <c r="E1036" s="108">
        <v>49</v>
      </c>
      <c r="F1036" s="207" t="s">
        <v>1119</v>
      </c>
      <c r="G1036" s="42">
        <v>500166.53766896902</v>
      </c>
      <c r="H1036" s="118">
        <f>(E1036/G1036)*100000</f>
        <v>9.7967369485301781</v>
      </c>
    </row>
    <row r="1037" spans="1:8" x14ac:dyDescent="0.3">
      <c r="A1037" s="115">
        <v>44328</v>
      </c>
      <c r="B1037" s="115">
        <f t="shared" si="116"/>
        <v>44311</v>
      </c>
      <c r="C1037" s="115">
        <f t="shared" si="117"/>
        <v>44324</v>
      </c>
      <c r="D1037" s="207" t="s">
        <v>1121</v>
      </c>
      <c r="E1037" s="108">
        <v>86</v>
      </c>
      <c r="F1037" s="207" t="s">
        <v>1119</v>
      </c>
      <c r="G1037" s="42">
        <v>626125.99984104198</v>
      </c>
      <c r="H1037" s="118">
        <f>(E1037/G1037)*100000</f>
        <v>13.735254568862066</v>
      </c>
    </row>
    <row r="1038" spans="1:8" x14ac:dyDescent="0.3">
      <c r="A1038" s="115">
        <v>44328</v>
      </c>
      <c r="B1038" s="115">
        <f t="shared" si="116"/>
        <v>44311</v>
      </c>
      <c r="C1038" s="115">
        <f t="shared" si="117"/>
        <v>44324</v>
      </c>
      <c r="D1038" s="207" t="s">
        <v>1122</v>
      </c>
      <c r="E1038" s="108">
        <v>0</v>
      </c>
      <c r="F1038" s="207" t="s">
        <v>1119</v>
      </c>
      <c r="G1038" s="42">
        <v>6429.2044896248999</v>
      </c>
      <c r="H1038" s="118">
        <f>(E1038/G1038)*100000</f>
        <v>0</v>
      </c>
    </row>
    <row r="1039" spans="1:8" x14ac:dyDescent="0.3">
      <c r="A1039" s="115">
        <v>44328</v>
      </c>
      <c r="B1039" s="115">
        <f t="shared" si="116"/>
        <v>44311</v>
      </c>
      <c r="C1039" s="115">
        <f t="shared" si="117"/>
        <v>44324</v>
      </c>
      <c r="D1039" s="207" t="s">
        <v>10</v>
      </c>
      <c r="E1039" s="108">
        <v>134</v>
      </c>
      <c r="F1039" s="207" t="s">
        <v>1119</v>
      </c>
    </row>
    <row r="1040" spans="1:8" x14ac:dyDescent="0.3">
      <c r="A1040" s="115">
        <v>44328</v>
      </c>
      <c r="B1040" s="115">
        <f t="shared" si="116"/>
        <v>44311</v>
      </c>
      <c r="C1040" s="115">
        <f t="shared" si="117"/>
        <v>44324</v>
      </c>
      <c r="D1040" s="207" t="s">
        <v>438</v>
      </c>
      <c r="E1040" s="108">
        <v>62</v>
      </c>
      <c r="F1040" s="207" t="s">
        <v>1119</v>
      </c>
    </row>
    <row r="1041" spans="1:8" x14ac:dyDescent="0.3">
      <c r="A1041" s="115">
        <v>44328</v>
      </c>
      <c r="B1041" s="115">
        <f t="shared" si="116"/>
        <v>44311</v>
      </c>
      <c r="C1041" s="115">
        <f t="shared" si="117"/>
        <v>44324</v>
      </c>
      <c r="D1041" s="207" t="s">
        <v>1123</v>
      </c>
      <c r="E1041" s="108">
        <v>433</v>
      </c>
      <c r="F1041" s="207" t="s">
        <v>1119</v>
      </c>
      <c r="G1041" s="42">
        <v>5614787.9454099098</v>
      </c>
      <c r="H1041" s="118">
        <f t="shared" ref="H1041:H1051" si="118">(E1041/G1041)*100000</f>
        <v>7.7117783291170872</v>
      </c>
    </row>
    <row r="1042" spans="1:8" x14ac:dyDescent="0.3">
      <c r="A1042" s="115">
        <v>44335</v>
      </c>
      <c r="B1042" s="115">
        <v>44318</v>
      </c>
      <c r="C1042" s="115">
        <v>44331</v>
      </c>
      <c r="D1042" s="207" t="s">
        <v>1112</v>
      </c>
      <c r="E1042" s="108">
        <v>10</v>
      </c>
      <c r="F1042" s="207" t="s">
        <v>409</v>
      </c>
      <c r="G1042" s="42">
        <v>884369.16814270813</v>
      </c>
      <c r="H1042" s="118">
        <f t="shared" si="118"/>
        <v>1.1307495060011328</v>
      </c>
    </row>
    <row r="1043" spans="1:8" x14ac:dyDescent="0.3">
      <c r="A1043" s="115">
        <v>44335</v>
      </c>
      <c r="B1043" s="115">
        <v>44318</v>
      </c>
      <c r="C1043" s="115">
        <v>44331</v>
      </c>
      <c r="D1043" s="207" t="s">
        <v>1113</v>
      </c>
      <c r="E1043" s="108">
        <v>3</v>
      </c>
      <c r="F1043" s="207" t="s">
        <v>409</v>
      </c>
      <c r="G1043" s="42">
        <v>498212.35653671267</v>
      </c>
      <c r="H1043" s="118">
        <f t="shared" si="118"/>
        <v>0.60215286928134104</v>
      </c>
    </row>
    <row r="1044" spans="1:8" x14ac:dyDescent="0.3">
      <c r="A1044" s="115">
        <v>44335</v>
      </c>
      <c r="B1044" s="115">
        <v>44318</v>
      </c>
      <c r="C1044" s="115">
        <v>44331</v>
      </c>
      <c r="D1044" s="207" t="s">
        <v>1114</v>
      </c>
      <c r="E1044" s="108">
        <v>5</v>
      </c>
      <c r="F1044" s="207" t="s">
        <v>409</v>
      </c>
      <c r="G1044" s="42">
        <v>201049.50031620008</v>
      </c>
      <c r="H1044" s="118">
        <f t="shared" si="118"/>
        <v>2.4869497273737378</v>
      </c>
    </row>
    <row r="1045" spans="1:8" x14ac:dyDescent="0.3">
      <c r="A1045" s="115">
        <v>44335</v>
      </c>
      <c r="B1045" s="115">
        <v>44318</v>
      </c>
      <c r="C1045" s="115">
        <v>44331</v>
      </c>
      <c r="D1045" s="207" t="s">
        <v>445</v>
      </c>
      <c r="E1045" s="108">
        <v>56</v>
      </c>
      <c r="F1045" s="207" t="s">
        <v>409</v>
      </c>
      <c r="G1045" s="42">
        <v>1026828.8</v>
      </c>
      <c r="H1045" s="118">
        <f t="shared" si="118"/>
        <v>5.4536841974046695</v>
      </c>
    </row>
    <row r="1046" spans="1:8" x14ac:dyDescent="0.3">
      <c r="A1046" s="115">
        <v>44335</v>
      </c>
      <c r="B1046" s="115">
        <v>44318</v>
      </c>
      <c r="C1046" s="115">
        <v>44331</v>
      </c>
      <c r="D1046" s="207" t="s">
        <v>444</v>
      </c>
      <c r="E1046" s="108">
        <v>83</v>
      </c>
      <c r="F1046" s="207" t="s">
        <v>409</v>
      </c>
      <c r="G1046" s="42">
        <v>914617.34</v>
      </c>
      <c r="H1046" s="118">
        <f t="shared" si="118"/>
        <v>9.0748334161256992</v>
      </c>
    </row>
    <row r="1047" spans="1:8" x14ac:dyDescent="0.3">
      <c r="A1047" s="115">
        <v>44335</v>
      </c>
      <c r="B1047" s="115">
        <v>44318</v>
      </c>
      <c r="C1047" s="115">
        <v>44331</v>
      </c>
      <c r="D1047" s="207" t="s">
        <v>443</v>
      </c>
      <c r="E1047" s="108">
        <v>88</v>
      </c>
      <c r="F1047" s="207" t="s">
        <v>409</v>
      </c>
      <c r="G1047" s="42">
        <v>841388.18</v>
      </c>
      <c r="H1047" s="118">
        <f t="shared" si="118"/>
        <v>10.458906137711608</v>
      </c>
    </row>
    <row r="1048" spans="1:8" x14ac:dyDescent="0.3">
      <c r="A1048" s="115">
        <v>44335</v>
      </c>
      <c r="B1048" s="115">
        <v>44318</v>
      </c>
      <c r="C1048" s="115">
        <v>44331</v>
      </c>
      <c r="D1048" s="207" t="s">
        <v>442</v>
      </c>
      <c r="E1048" s="108">
        <v>126</v>
      </c>
      <c r="F1048" s="207" t="s">
        <v>409</v>
      </c>
      <c r="G1048" s="42">
        <v>956483.28</v>
      </c>
      <c r="H1048" s="118">
        <f t="shared" si="118"/>
        <v>13.173256933461504</v>
      </c>
    </row>
    <row r="1049" spans="1:8" x14ac:dyDescent="0.3">
      <c r="A1049" s="115">
        <v>44335</v>
      </c>
      <c r="B1049" s="115">
        <v>44318</v>
      </c>
      <c r="C1049" s="115">
        <v>44331</v>
      </c>
      <c r="D1049" s="207" t="s">
        <v>441</v>
      </c>
      <c r="E1049" s="108">
        <v>140</v>
      </c>
      <c r="F1049" s="207" t="s">
        <v>409</v>
      </c>
      <c r="G1049" s="42">
        <v>841570.64</v>
      </c>
      <c r="H1049" s="118">
        <f t="shared" si="118"/>
        <v>16.635561335647356</v>
      </c>
    </row>
    <row r="1050" spans="1:8" x14ac:dyDescent="0.3">
      <c r="A1050" s="115">
        <v>44335</v>
      </c>
      <c r="B1050" s="115">
        <v>44318</v>
      </c>
      <c r="C1050" s="115">
        <v>44331</v>
      </c>
      <c r="D1050" s="207" t="s">
        <v>440</v>
      </c>
      <c r="E1050" s="108">
        <v>99</v>
      </c>
      <c r="F1050" s="207" t="s">
        <v>409</v>
      </c>
      <c r="G1050" s="42">
        <v>501714.18</v>
      </c>
      <c r="H1050" s="118">
        <f t="shared" si="118"/>
        <v>19.732350399185449</v>
      </c>
    </row>
    <row r="1051" spans="1:8" x14ac:dyDescent="0.3">
      <c r="A1051" s="115">
        <v>44335</v>
      </c>
      <c r="B1051" s="115">
        <v>44318</v>
      </c>
      <c r="C1051" s="115">
        <v>44331</v>
      </c>
      <c r="D1051" s="207" t="s">
        <v>439</v>
      </c>
      <c r="E1051" s="108">
        <v>85</v>
      </c>
      <c r="F1051" s="207" t="s">
        <v>409</v>
      </c>
      <c r="G1051" s="42">
        <v>293459.03999999998</v>
      </c>
      <c r="H1051" s="118">
        <f t="shared" si="118"/>
        <v>28.964859968191814</v>
      </c>
    </row>
    <row r="1052" spans="1:8" x14ac:dyDescent="0.3">
      <c r="A1052" s="115">
        <v>44335</v>
      </c>
      <c r="B1052" s="115">
        <v>44318</v>
      </c>
      <c r="C1052" s="115">
        <v>44331</v>
      </c>
      <c r="D1052" s="207" t="s">
        <v>438</v>
      </c>
      <c r="E1052" s="108">
        <v>13</v>
      </c>
      <c r="F1052" s="207" t="s">
        <v>409</v>
      </c>
    </row>
    <row r="1053" spans="1:8" x14ac:dyDescent="0.3">
      <c r="A1053" s="115">
        <v>44335</v>
      </c>
      <c r="B1053" s="115">
        <f t="shared" ref="B1053:B1067" si="119">A1053-17</f>
        <v>44318</v>
      </c>
      <c r="C1053" s="115">
        <f t="shared" ref="C1053:C1067" si="120">A1053-4</f>
        <v>44331</v>
      </c>
      <c r="D1053" s="207" t="s">
        <v>499</v>
      </c>
      <c r="E1053" s="108">
        <v>316</v>
      </c>
      <c r="F1053" s="207" t="s">
        <v>1115</v>
      </c>
      <c r="G1053" s="42">
        <v>3582833.32760067</v>
      </c>
      <c r="H1053" s="118">
        <f>(E1053/G1053)*100000</f>
        <v>8.8198353399714797</v>
      </c>
    </row>
    <row r="1054" spans="1:8" x14ac:dyDescent="0.3">
      <c r="A1054" s="115">
        <v>44335</v>
      </c>
      <c r="B1054" s="115">
        <f t="shared" si="119"/>
        <v>44318</v>
      </c>
      <c r="C1054" s="115">
        <f t="shared" si="120"/>
        <v>44331</v>
      </c>
      <c r="D1054" s="207" t="s">
        <v>501</v>
      </c>
      <c r="E1054" s="108">
        <v>310</v>
      </c>
      <c r="F1054" s="207" t="s">
        <v>1115</v>
      </c>
      <c r="G1054" s="42">
        <v>3381549.1966283699</v>
      </c>
      <c r="H1054" s="118">
        <f>(E1054/G1054)*100000</f>
        <v>9.167395828784354</v>
      </c>
    </row>
    <row r="1055" spans="1:8" x14ac:dyDescent="0.3">
      <c r="A1055" s="115">
        <v>44335</v>
      </c>
      <c r="B1055" s="115">
        <f t="shared" si="119"/>
        <v>44318</v>
      </c>
      <c r="C1055" s="115">
        <f t="shared" si="120"/>
        <v>44331</v>
      </c>
      <c r="D1055" s="207" t="s">
        <v>10</v>
      </c>
      <c r="E1055" s="108">
        <v>0</v>
      </c>
      <c r="F1055" s="207" t="s">
        <v>1115</v>
      </c>
    </row>
    <row r="1056" spans="1:8" x14ac:dyDescent="0.3">
      <c r="A1056" s="115">
        <v>44335</v>
      </c>
      <c r="B1056" s="115">
        <f t="shared" si="119"/>
        <v>44318</v>
      </c>
      <c r="C1056" s="115">
        <f t="shared" si="120"/>
        <v>44331</v>
      </c>
      <c r="D1056" s="207" t="s">
        <v>496</v>
      </c>
      <c r="E1056" s="108">
        <v>0</v>
      </c>
      <c r="F1056" s="207" t="s">
        <v>1115</v>
      </c>
    </row>
    <row r="1057" spans="1:8" x14ac:dyDescent="0.3">
      <c r="A1057" s="115">
        <v>44335</v>
      </c>
      <c r="B1057" s="115">
        <f t="shared" si="119"/>
        <v>44318</v>
      </c>
      <c r="C1057" s="115">
        <f t="shared" si="120"/>
        <v>44331</v>
      </c>
      <c r="D1057" s="207" t="s">
        <v>438</v>
      </c>
      <c r="E1057" s="108">
        <v>10</v>
      </c>
      <c r="F1057" s="207" t="s">
        <v>1115</v>
      </c>
    </row>
    <row r="1058" spans="1:8" x14ac:dyDescent="0.3">
      <c r="A1058" s="115">
        <v>44335</v>
      </c>
      <c r="B1058" s="115">
        <f t="shared" si="119"/>
        <v>44318</v>
      </c>
      <c r="C1058" s="115">
        <f t="shared" si="120"/>
        <v>44331</v>
      </c>
      <c r="D1058" s="207" t="s">
        <v>575</v>
      </c>
      <c r="E1058" s="108">
        <v>101</v>
      </c>
      <c r="F1058" s="207" t="s">
        <v>1116</v>
      </c>
      <c r="G1058" s="42">
        <v>859094.84590376099</v>
      </c>
      <c r="H1058" s="118">
        <f>(E1058/G1058)*100000</f>
        <v>11.756559881784508</v>
      </c>
    </row>
    <row r="1059" spans="1:8" x14ac:dyDescent="0.3">
      <c r="A1059" s="115">
        <v>44335</v>
      </c>
      <c r="B1059" s="115">
        <f t="shared" si="119"/>
        <v>44318</v>
      </c>
      <c r="C1059" s="115">
        <f t="shared" si="120"/>
        <v>44331</v>
      </c>
      <c r="D1059" s="207" t="s">
        <v>1117</v>
      </c>
      <c r="E1059" s="108">
        <v>415</v>
      </c>
      <c r="F1059" s="207" t="s">
        <v>1116</v>
      </c>
      <c r="G1059" s="42">
        <v>6102484.0653101401</v>
      </c>
      <c r="H1059" s="118">
        <f>(E1059/G1059)*100000</f>
        <v>6.8005093591163499</v>
      </c>
    </row>
    <row r="1060" spans="1:8" x14ac:dyDescent="0.3">
      <c r="A1060" s="115">
        <v>44335</v>
      </c>
      <c r="B1060" s="115">
        <f t="shared" si="119"/>
        <v>44318</v>
      </c>
      <c r="C1060" s="115">
        <f t="shared" si="120"/>
        <v>44331</v>
      </c>
      <c r="D1060" s="207" t="s">
        <v>438</v>
      </c>
      <c r="E1060" s="108">
        <v>126</v>
      </c>
      <c r="F1060" s="207" t="s">
        <v>1116</v>
      </c>
    </row>
    <row r="1061" spans="1:8" x14ac:dyDescent="0.3">
      <c r="A1061" s="115">
        <v>44335</v>
      </c>
      <c r="B1061" s="115">
        <f t="shared" si="119"/>
        <v>44318</v>
      </c>
      <c r="C1061" s="115">
        <f t="shared" si="120"/>
        <v>44331</v>
      </c>
      <c r="D1061" s="207" t="s">
        <v>1118</v>
      </c>
      <c r="E1061" s="108" t="s">
        <v>495</v>
      </c>
      <c r="F1061" s="207" t="s">
        <v>1119</v>
      </c>
      <c r="G1061" s="42">
        <v>33372.236182817898</v>
      </c>
    </row>
    <row r="1062" spans="1:8" x14ac:dyDescent="0.3">
      <c r="A1062" s="115">
        <v>44335</v>
      </c>
      <c r="B1062" s="115">
        <f t="shared" si="119"/>
        <v>44318</v>
      </c>
      <c r="C1062" s="115">
        <f t="shared" si="120"/>
        <v>44331</v>
      </c>
      <c r="D1062" s="207" t="s">
        <v>1120</v>
      </c>
      <c r="E1062" s="108">
        <v>28</v>
      </c>
      <c r="F1062" s="207" t="s">
        <v>1119</v>
      </c>
      <c r="G1062" s="42">
        <v>500166.53766896902</v>
      </c>
      <c r="H1062" s="118">
        <f>(E1062/G1062)*100000</f>
        <v>5.5981353991601015</v>
      </c>
    </row>
    <row r="1063" spans="1:8" x14ac:dyDescent="0.3">
      <c r="A1063" s="115">
        <v>44335</v>
      </c>
      <c r="B1063" s="115">
        <f t="shared" si="119"/>
        <v>44318</v>
      </c>
      <c r="C1063" s="115">
        <f t="shared" si="120"/>
        <v>44331</v>
      </c>
      <c r="D1063" s="207" t="s">
        <v>1121</v>
      </c>
      <c r="E1063" s="108">
        <v>80</v>
      </c>
      <c r="F1063" s="207" t="s">
        <v>1119</v>
      </c>
      <c r="G1063" s="42">
        <v>626125.99984104198</v>
      </c>
      <c r="H1063" s="118">
        <f>(E1063/G1063)*100000</f>
        <v>12.776980994290295</v>
      </c>
    </row>
    <row r="1064" spans="1:8" x14ac:dyDescent="0.3">
      <c r="A1064" s="115">
        <v>44335</v>
      </c>
      <c r="B1064" s="115">
        <f t="shared" si="119"/>
        <v>44318</v>
      </c>
      <c r="C1064" s="115">
        <f t="shared" si="120"/>
        <v>44331</v>
      </c>
      <c r="D1064" s="207" t="s">
        <v>1122</v>
      </c>
      <c r="E1064" s="108">
        <v>0</v>
      </c>
      <c r="F1064" s="207" t="s">
        <v>1119</v>
      </c>
      <c r="G1064" s="42">
        <v>6429.2044896248999</v>
      </c>
      <c r="H1064" s="118">
        <f>(E1064/G1064)*100000</f>
        <v>0</v>
      </c>
    </row>
    <row r="1065" spans="1:8" x14ac:dyDescent="0.3">
      <c r="A1065" s="115">
        <v>44335</v>
      </c>
      <c r="B1065" s="115">
        <f t="shared" si="119"/>
        <v>44318</v>
      </c>
      <c r="C1065" s="115">
        <f t="shared" si="120"/>
        <v>44331</v>
      </c>
      <c r="D1065" s="207" t="s">
        <v>10</v>
      </c>
      <c r="E1065" s="108">
        <v>101</v>
      </c>
      <c r="F1065" s="207" t="s">
        <v>1119</v>
      </c>
    </row>
    <row r="1066" spans="1:8" x14ac:dyDescent="0.3">
      <c r="A1066" s="115">
        <v>44335</v>
      </c>
      <c r="B1066" s="115">
        <f t="shared" si="119"/>
        <v>44318</v>
      </c>
      <c r="C1066" s="115">
        <f t="shared" si="120"/>
        <v>44331</v>
      </c>
      <c r="D1066" s="207" t="s">
        <v>438</v>
      </c>
      <c r="E1066" s="108">
        <v>54</v>
      </c>
      <c r="F1066" s="207" t="s">
        <v>1119</v>
      </c>
    </row>
    <row r="1067" spans="1:8" x14ac:dyDescent="0.3">
      <c r="A1067" s="115">
        <v>44335</v>
      </c>
      <c r="B1067" s="115">
        <f t="shared" si="119"/>
        <v>44318</v>
      </c>
      <c r="C1067" s="115">
        <f t="shared" si="120"/>
        <v>44331</v>
      </c>
      <c r="D1067" s="207" t="s">
        <v>1123</v>
      </c>
      <c r="E1067" s="108">
        <v>367</v>
      </c>
      <c r="F1067" s="207" t="s">
        <v>1119</v>
      </c>
      <c r="G1067" s="42">
        <v>5614787.9454099098</v>
      </c>
      <c r="H1067" s="118">
        <f t="shared" ref="H1067:H1077" si="121">(E1067/G1067)*100000</f>
        <v>6.5363109625542064</v>
      </c>
    </row>
    <row r="1068" spans="1:8" x14ac:dyDescent="0.3">
      <c r="A1068" s="115">
        <v>44342</v>
      </c>
      <c r="B1068" s="115">
        <v>44325</v>
      </c>
      <c r="C1068" s="115">
        <v>44338</v>
      </c>
      <c r="D1068" s="207" t="s">
        <v>1112</v>
      </c>
      <c r="E1068" s="108">
        <v>9</v>
      </c>
      <c r="F1068" s="207" t="s">
        <v>409</v>
      </c>
      <c r="G1068" s="42">
        <v>884369.16814270813</v>
      </c>
      <c r="H1068" s="118">
        <f t="shared" si="121"/>
        <v>1.0176745554010196</v>
      </c>
    </row>
    <row r="1069" spans="1:8" x14ac:dyDescent="0.3">
      <c r="A1069" s="115">
        <v>44342</v>
      </c>
      <c r="B1069" s="115">
        <v>44325</v>
      </c>
      <c r="C1069" s="115">
        <v>44338</v>
      </c>
      <c r="D1069" s="207" t="s">
        <v>1113</v>
      </c>
      <c r="E1069" s="108">
        <v>2</v>
      </c>
      <c r="F1069" s="207" t="s">
        <v>409</v>
      </c>
      <c r="G1069" s="42">
        <v>498212.35653671267</v>
      </c>
      <c r="H1069" s="118">
        <f t="shared" si="121"/>
        <v>0.40143524618756071</v>
      </c>
    </row>
    <row r="1070" spans="1:8" x14ac:dyDescent="0.3">
      <c r="A1070" s="115">
        <v>44342</v>
      </c>
      <c r="B1070" s="115">
        <v>44325</v>
      </c>
      <c r="C1070" s="115">
        <v>44338</v>
      </c>
      <c r="D1070" s="207" t="s">
        <v>1114</v>
      </c>
      <c r="E1070" s="108">
        <v>7</v>
      </c>
      <c r="F1070" s="207" t="s">
        <v>409</v>
      </c>
      <c r="G1070" s="42">
        <v>201049.50031620008</v>
      </c>
      <c r="H1070" s="118">
        <f t="shared" si="121"/>
        <v>3.4817296183232327</v>
      </c>
    </row>
    <row r="1071" spans="1:8" x14ac:dyDescent="0.3">
      <c r="A1071" s="115">
        <v>44342</v>
      </c>
      <c r="B1071" s="115">
        <v>44325</v>
      </c>
      <c r="C1071" s="115">
        <v>44338</v>
      </c>
      <c r="D1071" s="207" t="s">
        <v>445</v>
      </c>
      <c r="E1071" s="108">
        <v>40</v>
      </c>
      <c r="F1071" s="207" t="s">
        <v>409</v>
      </c>
      <c r="G1071" s="42">
        <v>1026828.8</v>
      </c>
      <c r="H1071" s="118">
        <f t="shared" si="121"/>
        <v>3.8954887124319066</v>
      </c>
    </row>
    <row r="1072" spans="1:8" x14ac:dyDescent="0.3">
      <c r="A1072" s="115">
        <v>44342</v>
      </c>
      <c r="B1072" s="115">
        <v>44325</v>
      </c>
      <c r="C1072" s="115">
        <v>44338</v>
      </c>
      <c r="D1072" s="207" t="s">
        <v>444</v>
      </c>
      <c r="E1072" s="108">
        <v>61</v>
      </c>
      <c r="F1072" s="207" t="s">
        <v>409</v>
      </c>
      <c r="G1072" s="42">
        <v>914617.34</v>
      </c>
      <c r="H1072" s="118">
        <f t="shared" si="121"/>
        <v>6.6694558841405733</v>
      </c>
    </row>
    <row r="1073" spans="1:8" x14ac:dyDescent="0.3">
      <c r="A1073" s="115">
        <v>44342</v>
      </c>
      <c r="B1073" s="115">
        <v>44325</v>
      </c>
      <c r="C1073" s="115">
        <v>44338</v>
      </c>
      <c r="D1073" s="207" t="s">
        <v>443</v>
      </c>
      <c r="E1073" s="108">
        <v>58</v>
      </c>
      <c r="F1073" s="207" t="s">
        <v>409</v>
      </c>
      <c r="G1073" s="42">
        <v>841388.18</v>
      </c>
      <c r="H1073" s="118">
        <f t="shared" si="121"/>
        <v>6.8933699544008329</v>
      </c>
    </row>
    <row r="1074" spans="1:8" x14ac:dyDescent="0.3">
      <c r="A1074" s="115">
        <v>44342</v>
      </c>
      <c r="B1074" s="115">
        <v>44325</v>
      </c>
      <c r="C1074" s="115">
        <v>44338</v>
      </c>
      <c r="D1074" s="207" t="s">
        <v>442</v>
      </c>
      <c r="E1074" s="108">
        <v>128</v>
      </c>
      <c r="F1074" s="207" t="s">
        <v>409</v>
      </c>
      <c r="G1074" s="42">
        <v>956483.28</v>
      </c>
      <c r="H1074" s="118">
        <f t="shared" si="121"/>
        <v>13.382356249865651</v>
      </c>
    </row>
    <row r="1075" spans="1:8" x14ac:dyDescent="0.3">
      <c r="A1075" s="115">
        <v>44342</v>
      </c>
      <c r="B1075" s="115">
        <v>44325</v>
      </c>
      <c r="C1075" s="115">
        <v>44338</v>
      </c>
      <c r="D1075" s="207" t="s">
        <v>441</v>
      </c>
      <c r="E1075" s="108">
        <v>113</v>
      </c>
      <c r="F1075" s="207" t="s">
        <v>409</v>
      </c>
      <c r="G1075" s="42">
        <v>841570.64</v>
      </c>
      <c r="H1075" s="118">
        <f t="shared" si="121"/>
        <v>13.427274506629651</v>
      </c>
    </row>
    <row r="1076" spans="1:8" x14ac:dyDescent="0.3">
      <c r="A1076" s="115">
        <v>44342</v>
      </c>
      <c r="B1076" s="115">
        <v>44325</v>
      </c>
      <c r="C1076" s="115">
        <v>44338</v>
      </c>
      <c r="D1076" s="207" t="s">
        <v>440</v>
      </c>
      <c r="E1076" s="108">
        <v>90</v>
      </c>
      <c r="F1076" s="207" t="s">
        <v>409</v>
      </c>
      <c r="G1076" s="42">
        <v>501714.18</v>
      </c>
      <c r="H1076" s="118">
        <f t="shared" si="121"/>
        <v>17.938500362895862</v>
      </c>
    </row>
    <row r="1077" spans="1:8" x14ac:dyDescent="0.3">
      <c r="A1077" s="115">
        <v>44342</v>
      </c>
      <c r="B1077" s="115">
        <v>44325</v>
      </c>
      <c r="C1077" s="115">
        <v>44338</v>
      </c>
      <c r="D1077" s="207" t="s">
        <v>439</v>
      </c>
      <c r="E1077" s="108">
        <v>67</v>
      </c>
      <c r="F1077" s="207" t="s">
        <v>409</v>
      </c>
      <c r="G1077" s="42">
        <v>293459.03999999998</v>
      </c>
      <c r="H1077" s="118">
        <f t="shared" si="121"/>
        <v>22.831124916104137</v>
      </c>
    </row>
    <row r="1078" spans="1:8" x14ac:dyDescent="0.3">
      <c r="A1078" s="115">
        <v>44342</v>
      </c>
      <c r="B1078" s="115">
        <v>44325</v>
      </c>
      <c r="C1078" s="115">
        <v>44338</v>
      </c>
      <c r="D1078" s="207" t="s">
        <v>438</v>
      </c>
      <c r="E1078" s="108">
        <v>15</v>
      </c>
      <c r="F1078" s="207" t="s">
        <v>409</v>
      </c>
    </row>
    <row r="1079" spans="1:8" x14ac:dyDescent="0.3">
      <c r="A1079" s="115">
        <v>44342</v>
      </c>
      <c r="B1079" s="115">
        <f t="shared" ref="B1079:B1093" si="122">A1079-17</f>
        <v>44325</v>
      </c>
      <c r="C1079" s="115">
        <f t="shared" ref="C1079:C1093" si="123">A1079-4</f>
        <v>44338</v>
      </c>
      <c r="D1079" s="207" t="s">
        <v>499</v>
      </c>
      <c r="E1079" s="108">
        <v>260</v>
      </c>
      <c r="F1079" s="207" t="s">
        <v>1115</v>
      </c>
      <c r="G1079" s="42">
        <v>3582833.32760067</v>
      </c>
      <c r="H1079" s="118">
        <f>(E1079/G1079)*100000</f>
        <v>7.2568265455461525</v>
      </c>
    </row>
    <row r="1080" spans="1:8" x14ac:dyDescent="0.3">
      <c r="A1080" s="115">
        <v>44342</v>
      </c>
      <c r="B1080" s="115">
        <f t="shared" si="122"/>
        <v>44325</v>
      </c>
      <c r="C1080" s="115">
        <f t="shared" si="123"/>
        <v>44338</v>
      </c>
      <c r="D1080" s="207" t="s">
        <v>501</v>
      </c>
      <c r="E1080" s="108">
        <v>249</v>
      </c>
      <c r="F1080" s="207" t="s">
        <v>1115</v>
      </c>
      <c r="G1080" s="42">
        <v>3381549.1966283699</v>
      </c>
      <c r="H1080" s="118">
        <f>(E1080/G1080)*100000</f>
        <v>7.3634889076364649</v>
      </c>
    </row>
    <row r="1081" spans="1:8" x14ac:dyDescent="0.3">
      <c r="A1081" s="115">
        <v>44342</v>
      </c>
      <c r="B1081" s="115">
        <f t="shared" si="122"/>
        <v>44325</v>
      </c>
      <c r="C1081" s="115">
        <f t="shared" si="123"/>
        <v>44338</v>
      </c>
      <c r="D1081" s="207" t="s">
        <v>10</v>
      </c>
      <c r="E1081" s="108">
        <v>0</v>
      </c>
      <c r="F1081" s="207" t="s">
        <v>1115</v>
      </c>
    </row>
    <row r="1082" spans="1:8" x14ac:dyDescent="0.3">
      <c r="A1082" s="115">
        <v>44342</v>
      </c>
      <c r="B1082" s="115">
        <f t="shared" si="122"/>
        <v>44325</v>
      </c>
      <c r="C1082" s="115">
        <f t="shared" si="123"/>
        <v>44338</v>
      </c>
      <c r="D1082" s="207" t="s">
        <v>496</v>
      </c>
      <c r="E1082" s="108">
        <v>0</v>
      </c>
      <c r="F1082" s="207" t="s">
        <v>1115</v>
      </c>
    </row>
    <row r="1083" spans="1:8" x14ac:dyDescent="0.3">
      <c r="A1083" s="115">
        <v>44342</v>
      </c>
      <c r="B1083" s="115">
        <f t="shared" si="122"/>
        <v>44325</v>
      </c>
      <c r="C1083" s="115">
        <f t="shared" si="123"/>
        <v>44338</v>
      </c>
      <c r="D1083" s="207" t="s">
        <v>438</v>
      </c>
      <c r="E1083" s="108">
        <v>8</v>
      </c>
      <c r="F1083" s="207" t="s">
        <v>1115</v>
      </c>
    </row>
    <row r="1084" spans="1:8" x14ac:dyDescent="0.3">
      <c r="A1084" s="115">
        <v>44342</v>
      </c>
      <c r="B1084" s="115">
        <f t="shared" si="122"/>
        <v>44325</v>
      </c>
      <c r="C1084" s="115">
        <f t="shared" si="123"/>
        <v>44338</v>
      </c>
      <c r="D1084" s="207" t="s">
        <v>575</v>
      </c>
      <c r="E1084" s="108">
        <v>73</v>
      </c>
      <c r="F1084" s="207" t="s">
        <v>1116</v>
      </c>
      <c r="G1084" s="42">
        <v>859094.84590376099</v>
      </c>
      <c r="H1084" s="118">
        <f>(E1084/G1084)*100000</f>
        <v>8.4973155581214748</v>
      </c>
    </row>
    <row r="1085" spans="1:8" x14ac:dyDescent="0.3">
      <c r="A1085" s="115">
        <v>44342</v>
      </c>
      <c r="B1085" s="115">
        <f t="shared" si="122"/>
        <v>44325</v>
      </c>
      <c r="C1085" s="115">
        <f t="shared" si="123"/>
        <v>44338</v>
      </c>
      <c r="D1085" s="207" t="s">
        <v>1117</v>
      </c>
      <c r="E1085" s="108">
        <v>347</v>
      </c>
      <c r="F1085" s="207" t="s">
        <v>1116</v>
      </c>
      <c r="G1085" s="42">
        <v>6102484.0653101401</v>
      </c>
      <c r="H1085" s="118">
        <f>(E1085/G1085)*100000</f>
        <v>5.6862090303936714</v>
      </c>
    </row>
    <row r="1086" spans="1:8" x14ac:dyDescent="0.3">
      <c r="A1086" s="115">
        <v>44342</v>
      </c>
      <c r="B1086" s="115">
        <f t="shared" si="122"/>
        <v>44325</v>
      </c>
      <c r="C1086" s="115">
        <f t="shared" si="123"/>
        <v>44338</v>
      </c>
      <c r="D1086" s="207" t="s">
        <v>438</v>
      </c>
      <c r="E1086" s="108">
        <v>99</v>
      </c>
      <c r="F1086" s="207" t="s">
        <v>1116</v>
      </c>
    </row>
    <row r="1087" spans="1:8" x14ac:dyDescent="0.3">
      <c r="A1087" s="115">
        <v>44342</v>
      </c>
      <c r="B1087" s="115">
        <f t="shared" si="122"/>
        <v>44325</v>
      </c>
      <c r="C1087" s="115">
        <f t="shared" si="123"/>
        <v>44338</v>
      </c>
      <c r="D1087" s="207" t="s">
        <v>1118</v>
      </c>
      <c r="E1087" s="108" t="s">
        <v>495</v>
      </c>
      <c r="F1087" s="207" t="s">
        <v>1119</v>
      </c>
      <c r="G1087" s="42">
        <v>33372.236182817898</v>
      </c>
    </row>
    <row r="1088" spans="1:8" x14ac:dyDescent="0.3">
      <c r="A1088" s="115">
        <v>44342</v>
      </c>
      <c r="B1088" s="115">
        <f t="shared" si="122"/>
        <v>44325</v>
      </c>
      <c r="C1088" s="115">
        <f t="shared" si="123"/>
        <v>44338</v>
      </c>
      <c r="D1088" s="207" t="s">
        <v>1120</v>
      </c>
      <c r="E1088" s="108">
        <v>11</v>
      </c>
      <c r="F1088" s="207" t="s">
        <v>1119</v>
      </c>
      <c r="G1088" s="42">
        <v>500166.53766896902</v>
      </c>
      <c r="H1088" s="118">
        <f>(E1088/G1088)*100000</f>
        <v>2.1992674782414685</v>
      </c>
    </row>
    <row r="1089" spans="1:8" x14ac:dyDescent="0.3">
      <c r="A1089" s="115">
        <v>44342</v>
      </c>
      <c r="B1089" s="115">
        <f t="shared" si="122"/>
        <v>44325</v>
      </c>
      <c r="C1089" s="115">
        <f t="shared" si="123"/>
        <v>44338</v>
      </c>
      <c r="D1089" s="207" t="s">
        <v>1121</v>
      </c>
      <c r="E1089" s="108">
        <v>59</v>
      </c>
      <c r="F1089" s="207" t="s">
        <v>1119</v>
      </c>
      <c r="G1089" s="42">
        <v>626125.99984104198</v>
      </c>
      <c r="H1089" s="118">
        <f>(E1089/G1089)*100000</f>
        <v>9.4230234832890911</v>
      </c>
    </row>
    <row r="1090" spans="1:8" x14ac:dyDescent="0.3">
      <c r="A1090" s="115">
        <v>44342</v>
      </c>
      <c r="B1090" s="115">
        <f t="shared" si="122"/>
        <v>44325</v>
      </c>
      <c r="C1090" s="115">
        <f t="shared" si="123"/>
        <v>44338</v>
      </c>
      <c r="D1090" s="207" t="s">
        <v>1122</v>
      </c>
      <c r="E1090" s="108">
        <v>0</v>
      </c>
      <c r="F1090" s="207" t="s">
        <v>1119</v>
      </c>
      <c r="G1090" s="42">
        <v>6429.2044896248999</v>
      </c>
      <c r="H1090" s="118">
        <f>(E1090/G1090)*100000</f>
        <v>0</v>
      </c>
    </row>
    <row r="1091" spans="1:8" x14ac:dyDescent="0.3">
      <c r="A1091" s="115">
        <v>44342</v>
      </c>
      <c r="B1091" s="115">
        <f t="shared" si="122"/>
        <v>44325</v>
      </c>
      <c r="C1091" s="115">
        <f t="shared" si="123"/>
        <v>44338</v>
      </c>
      <c r="D1091" s="207" t="s">
        <v>10</v>
      </c>
      <c r="E1091" s="108">
        <v>66</v>
      </c>
      <c r="F1091" s="207" t="s">
        <v>1119</v>
      </c>
    </row>
    <row r="1092" spans="1:8" x14ac:dyDescent="0.3">
      <c r="A1092" s="115">
        <v>44342</v>
      </c>
      <c r="B1092" s="115">
        <f t="shared" si="122"/>
        <v>44325</v>
      </c>
      <c r="C1092" s="115">
        <f t="shared" si="123"/>
        <v>44338</v>
      </c>
      <c r="D1092" s="207" t="s">
        <v>438</v>
      </c>
      <c r="E1092" s="108">
        <v>52</v>
      </c>
      <c r="F1092" s="207" t="s">
        <v>1119</v>
      </c>
    </row>
    <row r="1093" spans="1:8" x14ac:dyDescent="0.3">
      <c r="A1093" s="115">
        <v>44342</v>
      </c>
      <c r="B1093" s="115">
        <f t="shared" si="122"/>
        <v>44325</v>
      </c>
      <c r="C1093" s="115">
        <f t="shared" si="123"/>
        <v>44338</v>
      </c>
      <c r="D1093" s="207" t="s">
        <v>1123</v>
      </c>
      <c r="E1093" s="108">
        <v>325</v>
      </c>
      <c r="F1093" s="207" t="s">
        <v>1119</v>
      </c>
      <c r="G1093" s="42">
        <v>5614787.9454099098</v>
      </c>
      <c r="H1093" s="118">
        <f t="shared" ref="H1093:H1103" si="124">(E1093/G1093)*100000</f>
        <v>5.7882862747414636</v>
      </c>
    </row>
    <row r="1094" spans="1:8" x14ac:dyDescent="0.3">
      <c r="A1094" s="115">
        <v>44349</v>
      </c>
      <c r="B1094" s="115">
        <v>44332</v>
      </c>
      <c r="C1094" s="115">
        <v>44345</v>
      </c>
      <c r="D1094" s="207" t="s">
        <v>1112</v>
      </c>
      <c r="E1094" s="108">
        <v>9</v>
      </c>
      <c r="F1094" s="207" t="s">
        <v>409</v>
      </c>
      <c r="G1094" s="42">
        <v>884369.16814270813</v>
      </c>
      <c r="H1094" s="118">
        <f t="shared" si="124"/>
        <v>1.0176745554010196</v>
      </c>
    </row>
    <row r="1095" spans="1:8" x14ac:dyDescent="0.3">
      <c r="A1095" s="115">
        <v>44349</v>
      </c>
      <c r="B1095" s="115">
        <v>44332</v>
      </c>
      <c r="C1095" s="115">
        <v>44345</v>
      </c>
      <c r="D1095" s="207" t="s">
        <v>1113</v>
      </c>
      <c r="E1095" s="108">
        <v>1</v>
      </c>
      <c r="F1095" s="207" t="s">
        <v>409</v>
      </c>
      <c r="G1095" s="42">
        <v>498212.35653671267</v>
      </c>
      <c r="H1095" s="118">
        <f t="shared" si="124"/>
        <v>0.20071762309378036</v>
      </c>
    </row>
    <row r="1096" spans="1:8" x14ac:dyDescent="0.3">
      <c r="A1096" s="115">
        <v>44349</v>
      </c>
      <c r="B1096" s="115">
        <v>44332</v>
      </c>
      <c r="C1096" s="115">
        <v>44345</v>
      </c>
      <c r="D1096" s="207" t="s">
        <v>1114</v>
      </c>
      <c r="E1096" s="108">
        <v>5</v>
      </c>
      <c r="F1096" s="207" t="s">
        <v>409</v>
      </c>
      <c r="G1096" s="42">
        <v>201049.50031620008</v>
      </c>
      <c r="H1096" s="118">
        <f t="shared" si="124"/>
        <v>2.4869497273737378</v>
      </c>
    </row>
    <row r="1097" spans="1:8" x14ac:dyDescent="0.3">
      <c r="A1097" s="115">
        <v>44349</v>
      </c>
      <c r="B1097" s="115">
        <v>44332</v>
      </c>
      <c r="C1097" s="115">
        <v>44345</v>
      </c>
      <c r="D1097" s="207" t="s">
        <v>445</v>
      </c>
      <c r="E1097" s="108">
        <v>40</v>
      </c>
      <c r="F1097" s="207" t="s">
        <v>409</v>
      </c>
      <c r="G1097" s="42">
        <v>1026828.8</v>
      </c>
      <c r="H1097" s="118">
        <f t="shared" si="124"/>
        <v>3.8954887124319066</v>
      </c>
    </row>
    <row r="1098" spans="1:8" x14ac:dyDescent="0.3">
      <c r="A1098" s="115">
        <v>44349</v>
      </c>
      <c r="B1098" s="115">
        <v>44332</v>
      </c>
      <c r="C1098" s="115">
        <v>44345</v>
      </c>
      <c r="D1098" s="207" t="s">
        <v>444</v>
      </c>
      <c r="E1098" s="108">
        <v>37</v>
      </c>
      <c r="F1098" s="207" t="s">
        <v>409</v>
      </c>
      <c r="G1098" s="42">
        <v>914617.34</v>
      </c>
      <c r="H1098" s="118">
        <f t="shared" si="124"/>
        <v>4.0454076674295285</v>
      </c>
    </row>
    <row r="1099" spans="1:8" x14ac:dyDescent="0.3">
      <c r="A1099" s="115">
        <v>44349</v>
      </c>
      <c r="B1099" s="115">
        <v>44332</v>
      </c>
      <c r="C1099" s="115">
        <v>44345</v>
      </c>
      <c r="D1099" s="207" t="s">
        <v>443</v>
      </c>
      <c r="E1099" s="108">
        <v>57</v>
      </c>
      <c r="F1099" s="207" t="s">
        <v>409</v>
      </c>
      <c r="G1099" s="42">
        <v>841388.18</v>
      </c>
      <c r="H1099" s="118">
        <f t="shared" si="124"/>
        <v>6.7745187482904736</v>
      </c>
    </row>
    <row r="1100" spans="1:8" x14ac:dyDescent="0.3">
      <c r="A1100" s="115">
        <v>44349</v>
      </c>
      <c r="B1100" s="115">
        <v>44332</v>
      </c>
      <c r="C1100" s="115">
        <v>44345</v>
      </c>
      <c r="D1100" s="207" t="s">
        <v>442</v>
      </c>
      <c r="E1100" s="108">
        <v>111</v>
      </c>
      <c r="F1100" s="207" t="s">
        <v>409</v>
      </c>
      <c r="G1100" s="42">
        <v>956483.28</v>
      </c>
      <c r="H1100" s="118">
        <f t="shared" si="124"/>
        <v>11.605012060430372</v>
      </c>
    </row>
    <row r="1101" spans="1:8" x14ac:dyDescent="0.3">
      <c r="A1101" s="115">
        <v>44349</v>
      </c>
      <c r="B1101" s="115">
        <v>44332</v>
      </c>
      <c r="C1101" s="115">
        <v>44345</v>
      </c>
      <c r="D1101" s="207" t="s">
        <v>441</v>
      </c>
      <c r="E1101" s="108">
        <v>93</v>
      </c>
      <c r="F1101" s="207" t="s">
        <v>409</v>
      </c>
      <c r="G1101" s="42">
        <v>841570.64</v>
      </c>
      <c r="H1101" s="118">
        <f t="shared" si="124"/>
        <v>11.050765744394315</v>
      </c>
    </row>
    <row r="1102" spans="1:8" x14ac:dyDescent="0.3">
      <c r="A1102" s="115">
        <v>44349</v>
      </c>
      <c r="B1102" s="115">
        <v>44332</v>
      </c>
      <c r="C1102" s="115">
        <v>44345</v>
      </c>
      <c r="D1102" s="207" t="s">
        <v>440</v>
      </c>
      <c r="E1102" s="108">
        <v>74</v>
      </c>
      <c r="F1102" s="207" t="s">
        <v>409</v>
      </c>
      <c r="G1102" s="42">
        <v>501714.18</v>
      </c>
      <c r="H1102" s="118">
        <f t="shared" si="124"/>
        <v>14.749433631714375</v>
      </c>
    </row>
    <row r="1103" spans="1:8" x14ac:dyDescent="0.3">
      <c r="A1103" s="115">
        <v>44349</v>
      </c>
      <c r="B1103" s="115">
        <v>44332</v>
      </c>
      <c r="C1103" s="115">
        <v>44345</v>
      </c>
      <c r="D1103" s="207" t="s">
        <v>439</v>
      </c>
      <c r="E1103" s="108">
        <v>54</v>
      </c>
      <c r="F1103" s="207" t="s">
        <v>409</v>
      </c>
      <c r="G1103" s="42">
        <v>293459.03999999998</v>
      </c>
      <c r="H1103" s="118">
        <f t="shared" si="124"/>
        <v>18.401205156263035</v>
      </c>
    </row>
    <row r="1104" spans="1:8" x14ac:dyDescent="0.3">
      <c r="A1104" s="115">
        <v>44349</v>
      </c>
      <c r="B1104" s="115">
        <v>44332</v>
      </c>
      <c r="C1104" s="115">
        <v>44345</v>
      </c>
      <c r="D1104" s="207" t="s">
        <v>438</v>
      </c>
      <c r="E1104" s="108">
        <v>11</v>
      </c>
      <c r="F1104" s="207" t="s">
        <v>409</v>
      </c>
    </row>
    <row r="1105" spans="1:8" x14ac:dyDescent="0.3">
      <c r="A1105" s="115">
        <v>44349</v>
      </c>
      <c r="B1105" s="115">
        <f t="shared" ref="B1105:B1119" si="125">A1105-17</f>
        <v>44332</v>
      </c>
      <c r="C1105" s="115">
        <f t="shared" ref="C1105:C1119" si="126">A1105-4</f>
        <v>44345</v>
      </c>
      <c r="D1105" s="207" t="s">
        <v>499</v>
      </c>
      <c r="E1105" s="108">
        <v>206</v>
      </c>
      <c r="F1105" s="207" t="s">
        <v>1115</v>
      </c>
      <c r="G1105" s="42">
        <v>3582833.32760067</v>
      </c>
      <c r="H1105" s="118">
        <f>(E1105/G1105)*100000</f>
        <v>5.7496394937788748</v>
      </c>
    </row>
    <row r="1106" spans="1:8" x14ac:dyDescent="0.3">
      <c r="A1106" s="115">
        <v>44349</v>
      </c>
      <c r="B1106" s="115">
        <f t="shared" si="125"/>
        <v>44332</v>
      </c>
      <c r="C1106" s="115">
        <f t="shared" si="126"/>
        <v>44345</v>
      </c>
      <c r="D1106" s="207" t="s">
        <v>501</v>
      </c>
      <c r="E1106" s="108">
        <v>187</v>
      </c>
      <c r="F1106" s="207" t="s">
        <v>1115</v>
      </c>
      <c r="G1106" s="42">
        <v>3381549.1966283699</v>
      </c>
      <c r="H1106" s="118">
        <f>(E1106/G1106)*100000</f>
        <v>5.5300097418795939</v>
      </c>
    </row>
    <row r="1107" spans="1:8" x14ac:dyDescent="0.3">
      <c r="A1107" s="115">
        <v>44349</v>
      </c>
      <c r="B1107" s="115">
        <f t="shared" si="125"/>
        <v>44332</v>
      </c>
      <c r="C1107" s="115">
        <f t="shared" si="126"/>
        <v>44345</v>
      </c>
      <c r="D1107" s="207" t="s">
        <v>10</v>
      </c>
      <c r="E1107" s="108">
        <v>0</v>
      </c>
      <c r="F1107" s="207" t="s">
        <v>1115</v>
      </c>
    </row>
    <row r="1108" spans="1:8" x14ac:dyDescent="0.3">
      <c r="A1108" s="115">
        <v>44349</v>
      </c>
      <c r="B1108" s="115">
        <f t="shared" si="125"/>
        <v>44332</v>
      </c>
      <c r="C1108" s="115">
        <f t="shared" si="126"/>
        <v>44345</v>
      </c>
      <c r="D1108" s="207" t="s">
        <v>496</v>
      </c>
      <c r="E1108" s="108">
        <v>0</v>
      </c>
      <c r="F1108" s="207" t="s">
        <v>1115</v>
      </c>
    </row>
    <row r="1109" spans="1:8" x14ac:dyDescent="0.3">
      <c r="A1109" s="115">
        <v>44349</v>
      </c>
      <c r="B1109" s="115">
        <f t="shared" si="125"/>
        <v>44332</v>
      </c>
      <c r="C1109" s="115">
        <f t="shared" si="126"/>
        <v>44345</v>
      </c>
      <c r="D1109" s="207" t="s">
        <v>438</v>
      </c>
      <c r="E1109" s="108">
        <v>11</v>
      </c>
      <c r="F1109" s="207" t="s">
        <v>1115</v>
      </c>
    </row>
    <row r="1110" spans="1:8" x14ac:dyDescent="0.3">
      <c r="A1110" s="115">
        <v>44349</v>
      </c>
      <c r="B1110" s="115">
        <f t="shared" si="125"/>
        <v>44332</v>
      </c>
      <c r="C1110" s="115">
        <f t="shared" si="126"/>
        <v>44345</v>
      </c>
      <c r="D1110" s="207" t="s">
        <v>575</v>
      </c>
      <c r="E1110" s="108">
        <v>64</v>
      </c>
      <c r="F1110" s="207" t="s">
        <v>1116</v>
      </c>
      <c r="G1110" s="42">
        <v>859094.84590376099</v>
      </c>
      <c r="H1110" s="118">
        <f>(E1110/G1110)*100000</f>
        <v>7.449701311229787</v>
      </c>
    </row>
    <row r="1111" spans="1:8" x14ac:dyDescent="0.3">
      <c r="A1111" s="115">
        <v>44349</v>
      </c>
      <c r="B1111" s="115">
        <f t="shared" si="125"/>
        <v>44332</v>
      </c>
      <c r="C1111" s="115">
        <f t="shared" si="126"/>
        <v>44345</v>
      </c>
      <c r="D1111" s="207" t="s">
        <v>1117</v>
      </c>
      <c r="E1111" s="108">
        <v>261</v>
      </c>
      <c r="F1111" s="207" t="s">
        <v>1116</v>
      </c>
      <c r="G1111" s="42">
        <v>6102484.0653101401</v>
      </c>
      <c r="H1111" s="118">
        <f>(E1111/G1111)*100000</f>
        <v>4.2769468499502823</v>
      </c>
    </row>
    <row r="1112" spans="1:8" x14ac:dyDescent="0.3">
      <c r="A1112" s="115">
        <v>44349</v>
      </c>
      <c r="B1112" s="115">
        <f t="shared" si="125"/>
        <v>44332</v>
      </c>
      <c r="C1112" s="115">
        <f t="shared" si="126"/>
        <v>44345</v>
      </c>
      <c r="D1112" s="207" t="s">
        <v>438</v>
      </c>
      <c r="E1112" s="108">
        <v>80</v>
      </c>
      <c r="F1112" s="207" t="s">
        <v>1116</v>
      </c>
    </row>
    <row r="1113" spans="1:8" x14ac:dyDescent="0.3">
      <c r="A1113" s="115">
        <v>44349</v>
      </c>
      <c r="B1113" s="115">
        <f t="shared" si="125"/>
        <v>44332</v>
      </c>
      <c r="C1113" s="115">
        <f t="shared" si="126"/>
        <v>44345</v>
      </c>
      <c r="D1113" s="207" t="s">
        <v>1118</v>
      </c>
      <c r="E1113" s="108" t="s">
        <v>495</v>
      </c>
      <c r="F1113" s="207" t="s">
        <v>1119</v>
      </c>
      <c r="G1113" s="42">
        <v>33372.236182817898</v>
      </c>
    </row>
    <row r="1114" spans="1:8" x14ac:dyDescent="0.3">
      <c r="A1114" s="115">
        <v>44349</v>
      </c>
      <c r="B1114" s="115">
        <f t="shared" si="125"/>
        <v>44332</v>
      </c>
      <c r="C1114" s="115">
        <f t="shared" si="126"/>
        <v>44345</v>
      </c>
      <c r="D1114" s="207" t="s">
        <v>1120</v>
      </c>
      <c r="E1114" s="108">
        <v>7</v>
      </c>
      <c r="F1114" s="207" t="s">
        <v>1119</v>
      </c>
      <c r="G1114" s="42">
        <v>500166.53766896902</v>
      </c>
      <c r="H1114" s="118">
        <f>(E1114/G1114)*100000</f>
        <v>1.3995338497900254</v>
      </c>
    </row>
    <row r="1115" spans="1:8" x14ac:dyDescent="0.3">
      <c r="A1115" s="115">
        <v>44349</v>
      </c>
      <c r="B1115" s="115">
        <f t="shared" si="125"/>
        <v>44332</v>
      </c>
      <c r="C1115" s="115">
        <f t="shared" si="126"/>
        <v>44345</v>
      </c>
      <c r="D1115" s="207" t="s">
        <v>1121</v>
      </c>
      <c r="E1115" s="108">
        <v>46</v>
      </c>
      <c r="F1115" s="207" t="s">
        <v>1119</v>
      </c>
      <c r="G1115" s="42">
        <v>626125.99984104198</v>
      </c>
      <c r="H1115" s="118">
        <f>(E1115/G1115)*100000</f>
        <v>7.3467640717169189</v>
      </c>
    </row>
    <row r="1116" spans="1:8" x14ac:dyDescent="0.3">
      <c r="A1116" s="115">
        <v>44349</v>
      </c>
      <c r="B1116" s="115">
        <f t="shared" si="125"/>
        <v>44332</v>
      </c>
      <c r="C1116" s="115">
        <f t="shared" si="126"/>
        <v>44345</v>
      </c>
      <c r="D1116" s="207" t="s">
        <v>1122</v>
      </c>
      <c r="E1116" s="108">
        <v>0</v>
      </c>
      <c r="F1116" s="207" t="s">
        <v>1119</v>
      </c>
      <c r="G1116" s="42">
        <v>6429.2044896248999</v>
      </c>
      <c r="H1116" s="118">
        <f>(E1116/G1116)*100000</f>
        <v>0</v>
      </c>
    </row>
    <row r="1117" spans="1:8" x14ac:dyDescent="0.3">
      <c r="A1117" s="115">
        <v>44349</v>
      </c>
      <c r="B1117" s="115">
        <f t="shared" si="125"/>
        <v>44332</v>
      </c>
      <c r="C1117" s="115">
        <f t="shared" si="126"/>
        <v>44345</v>
      </c>
      <c r="D1117" s="207" t="s">
        <v>10</v>
      </c>
      <c r="E1117" s="108">
        <v>51</v>
      </c>
      <c r="F1117" s="207" t="s">
        <v>1119</v>
      </c>
    </row>
    <row r="1118" spans="1:8" x14ac:dyDescent="0.3">
      <c r="A1118" s="115">
        <v>44349</v>
      </c>
      <c r="B1118" s="115">
        <f t="shared" si="125"/>
        <v>44332</v>
      </c>
      <c r="C1118" s="115">
        <f t="shared" si="126"/>
        <v>44345</v>
      </c>
      <c r="D1118" s="207" t="s">
        <v>438</v>
      </c>
      <c r="E1118" s="108">
        <v>43</v>
      </c>
      <c r="F1118" s="207" t="s">
        <v>1119</v>
      </c>
    </row>
    <row r="1119" spans="1:8" x14ac:dyDescent="0.3">
      <c r="A1119" s="115">
        <v>44349</v>
      </c>
      <c r="B1119" s="115">
        <f t="shared" si="125"/>
        <v>44332</v>
      </c>
      <c r="C1119" s="115">
        <f t="shared" si="126"/>
        <v>44345</v>
      </c>
      <c r="D1119" s="207" t="s">
        <v>1123</v>
      </c>
      <c r="E1119" s="108">
        <v>251</v>
      </c>
      <c r="F1119" s="207" t="s">
        <v>1119</v>
      </c>
      <c r="G1119" s="42">
        <v>5614787.9454099098</v>
      </c>
      <c r="H1119" s="118">
        <f t="shared" ref="H1119:H1129" si="127">(E1119/G1119)*100000</f>
        <v>4.4703380152618681</v>
      </c>
    </row>
    <row r="1120" spans="1:8" x14ac:dyDescent="0.3">
      <c r="A1120" s="115">
        <v>44356</v>
      </c>
      <c r="B1120" s="115">
        <v>44339</v>
      </c>
      <c r="C1120" s="115">
        <v>44352</v>
      </c>
      <c r="D1120" s="207" t="s">
        <v>1112</v>
      </c>
      <c r="E1120" s="108">
        <v>8</v>
      </c>
      <c r="F1120" s="207" t="s">
        <v>409</v>
      </c>
      <c r="G1120" s="42">
        <v>884369.16814270813</v>
      </c>
      <c r="H1120" s="118">
        <f t="shared" si="127"/>
        <v>0.90459960480090618</v>
      </c>
    </row>
    <row r="1121" spans="1:8" x14ac:dyDescent="0.3">
      <c r="A1121" s="115">
        <v>44356</v>
      </c>
      <c r="B1121" s="115">
        <v>44339</v>
      </c>
      <c r="C1121" s="115">
        <v>44352</v>
      </c>
      <c r="D1121" s="207" t="s">
        <v>1113</v>
      </c>
      <c r="E1121" s="108">
        <v>1</v>
      </c>
      <c r="F1121" s="207" t="s">
        <v>409</v>
      </c>
      <c r="G1121" s="42">
        <v>498212.35653671267</v>
      </c>
      <c r="H1121" s="118">
        <f t="shared" si="127"/>
        <v>0.20071762309378036</v>
      </c>
    </row>
    <row r="1122" spans="1:8" x14ac:dyDescent="0.3">
      <c r="A1122" s="115">
        <v>44356</v>
      </c>
      <c r="B1122" s="115">
        <v>44339</v>
      </c>
      <c r="C1122" s="115">
        <v>44352</v>
      </c>
      <c r="D1122" s="207" t="s">
        <v>1114</v>
      </c>
      <c r="E1122" s="108">
        <v>6</v>
      </c>
      <c r="F1122" s="207" t="s">
        <v>409</v>
      </c>
      <c r="G1122" s="42">
        <v>201049.50031620008</v>
      </c>
      <c r="H1122" s="118">
        <f t="shared" si="127"/>
        <v>2.9843396728484852</v>
      </c>
    </row>
    <row r="1123" spans="1:8" x14ac:dyDescent="0.3">
      <c r="A1123" s="115">
        <v>44356</v>
      </c>
      <c r="B1123" s="115">
        <v>44339</v>
      </c>
      <c r="C1123" s="115">
        <v>44352</v>
      </c>
      <c r="D1123" s="207" t="s">
        <v>445</v>
      </c>
      <c r="E1123" s="108">
        <v>33</v>
      </c>
      <c r="F1123" s="207" t="s">
        <v>409</v>
      </c>
      <c r="G1123" s="42">
        <v>1026828.8</v>
      </c>
      <c r="H1123" s="118">
        <f t="shared" si="127"/>
        <v>3.213778187756323</v>
      </c>
    </row>
    <row r="1124" spans="1:8" x14ac:dyDescent="0.3">
      <c r="A1124" s="115">
        <v>44356</v>
      </c>
      <c r="B1124" s="115">
        <v>44339</v>
      </c>
      <c r="C1124" s="115">
        <v>44352</v>
      </c>
      <c r="D1124" s="207" t="s">
        <v>444</v>
      </c>
      <c r="E1124" s="108">
        <v>42</v>
      </c>
      <c r="F1124" s="207" t="s">
        <v>409</v>
      </c>
      <c r="G1124" s="42">
        <v>914617.34</v>
      </c>
      <c r="H1124" s="118">
        <f t="shared" si="127"/>
        <v>4.59208437924433</v>
      </c>
    </row>
    <row r="1125" spans="1:8" x14ac:dyDescent="0.3">
      <c r="A1125" s="115">
        <v>44356</v>
      </c>
      <c r="B1125" s="115">
        <v>44339</v>
      </c>
      <c r="C1125" s="115">
        <v>44352</v>
      </c>
      <c r="D1125" s="207" t="s">
        <v>443</v>
      </c>
      <c r="E1125" s="108">
        <v>48</v>
      </c>
      <c r="F1125" s="207" t="s">
        <v>409</v>
      </c>
      <c r="G1125" s="42">
        <v>841388.18</v>
      </c>
      <c r="H1125" s="118">
        <f t="shared" si="127"/>
        <v>5.7048578932972411</v>
      </c>
    </row>
    <row r="1126" spans="1:8" x14ac:dyDescent="0.3">
      <c r="A1126" s="115">
        <v>44356</v>
      </c>
      <c r="B1126" s="115">
        <v>44339</v>
      </c>
      <c r="C1126" s="115">
        <v>44352</v>
      </c>
      <c r="D1126" s="207" t="s">
        <v>442</v>
      </c>
      <c r="E1126" s="108">
        <v>69</v>
      </c>
      <c r="F1126" s="207" t="s">
        <v>409</v>
      </c>
      <c r="G1126" s="42">
        <v>956483.28</v>
      </c>
      <c r="H1126" s="118">
        <f t="shared" si="127"/>
        <v>7.2139264159432033</v>
      </c>
    </row>
    <row r="1127" spans="1:8" x14ac:dyDescent="0.3">
      <c r="A1127" s="115">
        <v>44356</v>
      </c>
      <c r="B1127" s="115">
        <v>44339</v>
      </c>
      <c r="C1127" s="115">
        <v>44352</v>
      </c>
      <c r="D1127" s="207" t="s">
        <v>441</v>
      </c>
      <c r="E1127" s="108">
        <v>60</v>
      </c>
      <c r="F1127" s="207" t="s">
        <v>409</v>
      </c>
      <c r="G1127" s="42">
        <v>841570.64</v>
      </c>
      <c r="H1127" s="118">
        <f t="shared" si="127"/>
        <v>7.1295262867060094</v>
      </c>
    </row>
    <row r="1128" spans="1:8" x14ac:dyDescent="0.3">
      <c r="A1128" s="115">
        <v>44356</v>
      </c>
      <c r="B1128" s="115">
        <v>44339</v>
      </c>
      <c r="C1128" s="115">
        <v>44352</v>
      </c>
      <c r="D1128" s="207" t="s">
        <v>440</v>
      </c>
      <c r="E1128" s="108">
        <v>57</v>
      </c>
      <c r="F1128" s="207" t="s">
        <v>409</v>
      </c>
      <c r="G1128" s="42">
        <v>501714.18</v>
      </c>
      <c r="H1128" s="118">
        <f t="shared" si="127"/>
        <v>11.361050229834046</v>
      </c>
    </row>
    <row r="1129" spans="1:8" x14ac:dyDescent="0.3">
      <c r="A1129" s="115">
        <v>44356</v>
      </c>
      <c r="B1129" s="115">
        <v>44339</v>
      </c>
      <c r="C1129" s="115">
        <v>44352</v>
      </c>
      <c r="D1129" s="207" t="s">
        <v>439</v>
      </c>
      <c r="E1129" s="108">
        <v>46</v>
      </c>
      <c r="F1129" s="207" t="s">
        <v>409</v>
      </c>
      <c r="G1129" s="42">
        <v>293459.03999999998</v>
      </c>
      <c r="H1129" s="118">
        <f t="shared" si="127"/>
        <v>15.675100688668513</v>
      </c>
    </row>
    <row r="1130" spans="1:8" x14ac:dyDescent="0.3">
      <c r="A1130" s="115">
        <v>44356</v>
      </c>
      <c r="B1130" s="115">
        <v>44339</v>
      </c>
      <c r="C1130" s="115">
        <v>44352</v>
      </c>
      <c r="D1130" s="207" t="s">
        <v>438</v>
      </c>
      <c r="E1130" s="108">
        <v>3</v>
      </c>
      <c r="F1130" s="207" t="s">
        <v>409</v>
      </c>
    </row>
    <row r="1131" spans="1:8" x14ac:dyDescent="0.3">
      <c r="A1131" s="115">
        <v>44356</v>
      </c>
      <c r="B1131" s="115">
        <f t="shared" ref="B1131:B1145" si="128">A1131-17</f>
        <v>44339</v>
      </c>
      <c r="C1131" s="115">
        <f t="shared" ref="C1131:C1145" si="129">A1131-4</f>
        <v>44352</v>
      </c>
      <c r="D1131" s="207" t="s">
        <v>499</v>
      </c>
      <c r="E1131" s="108">
        <v>167</v>
      </c>
      <c r="F1131" s="207" t="s">
        <v>1115</v>
      </c>
      <c r="G1131" s="42">
        <v>3582833.32760067</v>
      </c>
      <c r="H1131" s="118">
        <f>(E1131/G1131)*100000</f>
        <v>4.6611155119469521</v>
      </c>
    </row>
    <row r="1132" spans="1:8" x14ac:dyDescent="0.3">
      <c r="A1132" s="115">
        <v>44356</v>
      </c>
      <c r="B1132" s="115">
        <f t="shared" si="128"/>
        <v>44339</v>
      </c>
      <c r="C1132" s="115">
        <f t="shared" si="129"/>
        <v>44352</v>
      </c>
      <c r="D1132" s="207" t="s">
        <v>501</v>
      </c>
      <c r="E1132" s="108">
        <v>133</v>
      </c>
      <c r="F1132" s="207" t="s">
        <v>1115</v>
      </c>
      <c r="G1132" s="42">
        <v>3381549.1966283699</v>
      </c>
      <c r="H1132" s="118">
        <f>(E1132/G1132)*100000</f>
        <v>3.9331085329945772</v>
      </c>
    </row>
    <row r="1133" spans="1:8" x14ac:dyDescent="0.3">
      <c r="A1133" s="115">
        <v>44356</v>
      </c>
      <c r="B1133" s="115">
        <f t="shared" si="128"/>
        <v>44339</v>
      </c>
      <c r="C1133" s="115">
        <f t="shared" si="129"/>
        <v>44352</v>
      </c>
      <c r="D1133" s="207" t="s">
        <v>10</v>
      </c>
      <c r="E1133" s="108">
        <v>0</v>
      </c>
      <c r="F1133" s="207" t="s">
        <v>1115</v>
      </c>
    </row>
    <row r="1134" spans="1:8" x14ac:dyDescent="0.3">
      <c r="A1134" s="115">
        <v>44356</v>
      </c>
      <c r="B1134" s="115">
        <f t="shared" si="128"/>
        <v>44339</v>
      </c>
      <c r="C1134" s="115">
        <f t="shared" si="129"/>
        <v>44352</v>
      </c>
      <c r="D1134" s="207" t="s">
        <v>496</v>
      </c>
      <c r="E1134" s="108">
        <v>0</v>
      </c>
      <c r="F1134" s="207" t="s">
        <v>1115</v>
      </c>
    </row>
    <row r="1135" spans="1:8" x14ac:dyDescent="0.3">
      <c r="A1135" s="115">
        <v>44356</v>
      </c>
      <c r="B1135" s="115">
        <f t="shared" si="128"/>
        <v>44339</v>
      </c>
      <c r="C1135" s="115">
        <f t="shared" si="129"/>
        <v>44352</v>
      </c>
      <c r="D1135" s="207" t="s">
        <v>438</v>
      </c>
      <c r="E1135" s="108">
        <v>8</v>
      </c>
      <c r="F1135" s="207" t="s">
        <v>1115</v>
      </c>
    </row>
    <row r="1136" spans="1:8" x14ac:dyDescent="0.3">
      <c r="A1136" s="115">
        <v>44356</v>
      </c>
      <c r="B1136" s="115">
        <f t="shared" si="128"/>
        <v>44339</v>
      </c>
      <c r="C1136" s="115">
        <f t="shared" si="129"/>
        <v>44352</v>
      </c>
      <c r="D1136" s="207" t="s">
        <v>575</v>
      </c>
      <c r="E1136" s="108">
        <v>61</v>
      </c>
      <c r="F1136" s="207" t="s">
        <v>1116</v>
      </c>
      <c r="G1136" s="42">
        <v>859094.84590376099</v>
      </c>
      <c r="H1136" s="118">
        <f>(E1136/G1136)*100000</f>
        <v>7.1004965622658913</v>
      </c>
    </row>
    <row r="1137" spans="1:8" x14ac:dyDescent="0.3">
      <c r="A1137" s="115">
        <v>44356</v>
      </c>
      <c r="B1137" s="115">
        <f t="shared" si="128"/>
        <v>44339</v>
      </c>
      <c r="C1137" s="115">
        <f t="shared" si="129"/>
        <v>44352</v>
      </c>
      <c r="D1137" s="207" t="s">
        <v>1117</v>
      </c>
      <c r="E1137" s="108">
        <v>201</v>
      </c>
      <c r="F1137" s="207" t="s">
        <v>1116</v>
      </c>
      <c r="G1137" s="42">
        <v>6102484.0653101401</v>
      </c>
      <c r="H1137" s="118">
        <f>(E1137/G1137)*100000</f>
        <v>3.2937406775479192</v>
      </c>
    </row>
    <row r="1138" spans="1:8" x14ac:dyDescent="0.3">
      <c r="A1138" s="115">
        <v>44356</v>
      </c>
      <c r="B1138" s="115">
        <f t="shared" si="128"/>
        <v>44339</v>
      </c>
      <c r="C1138" s="115">
        <f t="shared" si="129"/>
        <v>44352</v>
      </c>
      <c r="D1138" s="207" t="s">
        <v>438</v>
      </c>
      <c r="E1138" s="108">
        <v>60</v>
      </c>
      <c r="F1138" s="207" t="s">
        <v>1116</v>
      </c>
    </row>
    <row r="1139" spans="1:8" x14ac:dyDescent="0.3">
      <c r="A1139" s="115">
        <v>44356</v>
      </c>
      <c r="B1139" s="115">
        <f t="shared" si="128"/>
        <v>44339</v>
      </c>
      <c r="C1139" s="115">
        <f t="shared" si="129"/>
        <v>44352</v>
      </c>
      <c r="D1139" s="207" t="s">
        <v>1118</v>
      </c>
      <c r="E1139" s="108">
        <v>0</v>
      </c>
      <c r="F1139" s="207" t="s">
        <v>1119</v>
      </c>
      <c r="G1139" s="42">
        <v>33372.236182817898</v>
      </c>
      <c r="H1139" s="118">
        <f>(E1139/G1139)*100000</f>
        <v>0</v>
      </c>
    </row>
    <row r="1140" spans="1:8" x14ac:dyDescent="0.3">
      <c r="A1140" s="115">
        <v>44356</v>
      </c>
      <c r="B1140" s="115">
        <f t="shared" si="128"/>
        <v>44339</v>
      </c>
      <c r="C1140" s="115">
        <f t="shared" si="129"/>
        <v>44352</v>
      </c>
      <c r="D1140" s="207" t="s">
        <v>1120</v>
      </c>
      <c r="E1140" s="108">
        <v>7</v>
      </c>
      <c r="F1140" s="207" t="s">
        <v>1119</v>
      </c>
      <c r="G1140" s="42">
        <v>500166.53766896902</v>
      </c>
      <c r="H1140" s="118">
        <f>(E1140/G1140)*100000</f>
        <v>1.3995338497900254</v>
      </c>
    </row>
    <row r="1141" spans="1:8" x14ac:dyDescent="0.3">
      <c r="A1141" s="115">
        <v>44356</v>
      </c>
      <c r="B1141" s="115">
        <f t="shared" si="128"/>
        <v>44339</v>
      </c>
      <c r="C1141" s="115">
        <f t="shared" si="129"/>
        <v>44352</v>
      </c>
      <c r="D1141" s="207" t="s">
        <v>1121</v>
      </c>
      <c r="E1141" s="108">
        <v>47</v>
      </c>
      <c r="F1141" s="207" t="s">
        <v>1119</v>
      </c>
      <c r="G1141" s="42">
        <v>626125.99984104198</v>
      </c>
      <c r="H1141" s="118">
        <f>(E1141/G1141)*100000</f>
        <v>7.5064763341455469</v>
      </c>
    </row>
    <row r="1142" spans="1:8" x14ac:dyDescent="0.3">
      <c r="A1142" s="115">
        <v>44356</v>
      </c>
      <c r="B1142" s="115">
        <f t="shared" si="128"/>
        <v>44339</v>
      </c>
      <c r="C1142" s="115">
        <f t="shared" si="129"/>
        <v>44352</v>
      </c>
      <c r="D1142" s="207" t="s">
        <v>1122</v>
      </c>
      <c r="E1142" s="108">
        <v>0</v>
      </c>
      <c r="F1142" s="207" t="s">
        <v>1119</v>
      </c>
      <c r="G1142" s="42">
        <v>6429.2044896248999</v>
      </c>
      <c r="H1142" s="118">
        <f>(E1142/G1142)*100000</f>
        <v>0</v>
      </c>
    </row>
    <row r="1143" spans="1:8" x14ac:dyDescent="0.3">
      <c r="A1143" s="115">
        <v>44356</v>
      </c>
      <c r="B1143" s="115">
        <f t="shared" si="128"/>
        <v>44339</v>
      </c>
      <c r="C1143" s="115">
        <f t="shared" si="129"/>
        <v>44352</v>
      </c>
      <c r="D1143" s="207" t="s">
        <v>10</v>
      </c>
      <c r="E1143" s="108">
        <v>49</v>
      </c>
      <c r="F1143" s="207" t="s">
        <v>1119</v>
      </c>
    </row>
    <row r="1144" spans="1:8" x14ac:dyDescent="0.3">
      <c r="A1144" s="115">
        <v>44356</v>
      </c>
      <c r="B1144" s="115">
        <f t="shared" si="128"/>
        <v>44339</v>
      </c>
      <c r="C1144" s="115">
        <f t="shared" si="129"/>
        <v>44352</v>
      </c>
      <c r="D1144" s="207" t="s">
        <v>438</v>
      </c>
      <c r="E1144" s="108">
        <v>25</v>
      </c>
      <c r="F1144" s="207" t="s">
        <v>1119</v>
      </c>
    </row>
    <row r="1145" spans="1:8" x14ac:dyDescent="0.3">
      <c r="A1145" s="115">
        <v>44356</v>
      </c>
      <c r="B1145" s="115">
        <f t="shared" si="128"/>
        <v>44339</v>
      </c>
      <c r="C1145" s="115">
        <f t="shared" si="129"/>
        <v>44352</v>
      </c>
      <c r="D1145" s="207" t="s">
        <v>1123</v>
      </c>
      <c r="E1145" s="108">
        <v>181</v>
      </c>
      <c r="F1145" s="207" t="s">
        <v>1119</v>
      </c>
      <c r="G1145" s="42">
        <v>5614787.9454099098</v>
      </c>
      <c r="H1145" s="118">
        <f t="shared" ref="H1145:H1155" si="130">(E1145/G1145)*100000</f>
        <v>3.22363020224063</v>
      </c>
    </row>
    <row r="1146" spans="1:8" x14ac:dyDescent="0.3">
      <c r="A1146" s="115">
        <v>44363</v>
      </c>
      <c r="B1146" s="115">
        <v>44346</v>
      </c>
      <c r="C1146" s="115">
        <v>44359</v>
      </c>
      <c r="D1146" s="207" t="s">
        <v>1112</v>
      </c>
      <c r="E1146" s="108">
        <v>7</v>
      </c>
      <c r="F1146" s="207" t="s">
        <v>409</v>
      </c>
      <c r="G1146" s="42">
        <v>884369.16814270813</v>
      </c>
      <c r="H1146" s="118">
        <f t="shared" si="130"/>
        <v>0.7915246542007931</v>
      </c>
    </row>
    <row r="1147" spans="1:8" x14ac:dyDescent="0.3">
      <c r="A1147" s="115">
        <v>44363</v>
      </c>
      <c r="B1147" s="115">
        <v>44346</v>
      </c>
      <c r="C1147" s="115">
        <v>44359</v>
      </c>
      <c r="D1147" s="207" t="s">
        <v>1113</v>
      </c>
      <c r="E1147" s="108">
        <v>3</v>
      </c>
      <c r="F1147" s="207" t="s">
        <v>409</v>
      </c>
      <c r="G1147" s="42">
        <v>498212.35653671267</v>
      </c>
      <c r="H1147" s="118">
        <f t="shared" si="130"/>
        <v>0.60215286928134104</v>
      </c>
    </row>
    <row r="1148" spans="1:8" x14ac:dyDescent="0.3">
      <c r="A1148" s="115">
        <v>44363</v>
      </c>
      <c r="B1148" s="115">
        <v>44346</v>
      </c>
      <c r="C1148" s="115">
        <v>44359</v>
      </c>
      <c r="D1148" s="207" t="s">
        <v>1114</v>
      </c>
      <c r="E1148" s="108">
        <v>5</v>
      </c>
      <c r="F1148" s="207" t="s">
        <v>409</v>
      </c>
      <c r="G1148" s="42">
        <v>201049.50031620008</v>
      </c>
      <c r="H1148" s="118">
        <f t="shared" si="130"/>
        <v>2.4869497273737378</v>
      </c>
    </row>
    <row r="1149" spans="1:8" x14ac:dyDescent="0.3">
      <c r="A1149" s="115">
        <v>44363</v>
      </c>
      <c r="B1149" s="115">
        <v>44346</v>
      </c>
      <c r="C1149" s="115">
        <v>44359</v>
      </c>
      <c r="D1149" s="207" t="s">
        <v>445</v>
      </c>
      <c r="E1149" s="108">
        <v>27</v>
      </c>
      <c r="F1149" s="207" t="s">
        <v>409</v>
      </c>
      <c r="G1149" s="42">
        <v>1026828.8</v>
      </c>
      <c r="H1149" s="118">
        <f t="shared" si="130"/>
        <v>2.629454880891537</v>
      </c>
    </row>
    <row r="1150" spans="1:8" x14ac:dyDescent="0.3">
      <c r="A1150" s="115">
        <v>44363</v>
      </c>
      <c r="B1150" s="115">
        <v>44346</v>
      </c>
      <c r="C1150" s="115">
        <v>44359</v>
      </c>
      <c r="D1150" s="207" t="s">
        <v>444</v>
      </c>
      <c r="E1150" s="108">
        <v>38</v>
      </c>
      <c r="F1150" s="207" t="s">
        <v>409</v>
      </c>
      <c r="G1150" s="42">
        <v>914617.34</v>
      </c>
      <c r="H1150" s="118">
        <f t="shared" si="130"/>
        <v>4.1547430097924885</v>
      </c>
    </row>
    <row r="1151" spans="1:8" x14ac:dyDescent="0.3">
      <c r="A1151" s="115">
        <v>44363</v>
      </c>
      <c r="B1151" s="115">
        <v>44346</v>
      </c>
      <c r="C1151" s="115">
        <v>44359</v>
      </c>
      <c r="D1151" s="207" t="s">
        <v>443</v>
      </c>
      <c r="E1151" s="108">
        <v>30</v>
      </c>
      <c r="F1151" s="207" t="s">
        <v>409</v>
      </c>
      <c r="G1151" s="42">
        <v>841388.18</v>
      </c>
      <c r="H1151" s="118">
        <f t="shared" si="130"/>
        <v>3.5655361833107757</v>
      </c>
    </row>
    <row r="1152" spans="1:8" x14ac:dyDescent="0.3">
      <c r="A1152" s="115">
        <v>44363</v>
      </c>
      <c r="B1152" s="115">
        <v>44346</v>
      </c>
      <c r="C1152" s="115">
        <v>44359</v>
      </c>
      <c r="D1152" s="207" t="s">
        <v>442</v>
      </c>
      <c r="E1152" s="108">
        <v>39</v>
      </c>
      <c r="F1152" s="207" t="s">
        <v>409</v>
      </c>
      <c r="G1152" s="42">
        <v>956483.28</v>
      </c>
      <c r="H1152" s="118">
        <f t="shared" si="130"/>
        <v>4.0774366698809414</v>
      </c>
    </row>
    <row r="1153" spans="1:8" x14ac:dyDescent="0.3">
      <c r="A1153" s="115">
        <v>44363</v>
      </c>
      <c r="B1153" s="115">
        <v>44346</v>
      </c>
      <c r="C1153" s="115">
        <v>44359</v>
      </c>
      <c r="D1153" s="207" t="s">
        <v>441</v>
      </c>
      <c r="E1153" s="108">
        <v>35</v>
      </c>
      <c r="F1153" s="207" t="s">
        <v>409</v>
      </c>
      <c r="G1153" s="42">
        <v>841570.64</v>
      </c>
      <c r="H1153" s="118">
        <f t="shared" si="130"/>
        <v>4.158890333911839</v>
      </c>
    </row>
    <row r="1154" spans="1:8" x14ac:dyDescent="0.3">
      <c r="A1154" s="115">
        <v>44363</v>
      </c>
      <c r="B1154" s="115">
        <v>44346</v>
      </c>
      <c r="C1154" s="115">
        <v>44359</v>
      </c>
      <c r="D1154" s="207" t="s">
        <v>440</v>
      </c>
      <c r="E1154" s="108">
        <v>38</v>
      </c>
      <c r="F1154" s="207" t="s">
        <v>409</v>
      </c>
      <c r="G1154" s="42">
        <v>501714.18</v>
      </c>
      <c r="H1154" s="118">
        <f t="shared" si="130"/>
        <v>7.5740334865560301</v>
      </c>
    </row>
    <row r="1155" spans="1:8" x14ac:dyDescent="0.3">
      <c r="A1155" s="115">
        <v>44363</v>
      </c>
      <c r="B1155" s="115">
        <v>44346</v>
      </c>
      <c r="C1155" s="115">
        <v>44359</v>
      </c>
      <c r="D1155" s="207" t="s">
        <v>439</v>
      </c>
      <c r="E1155" s="108">
        <v>34</v>
      </c>
      <c r="F1155" s="207" t="s">
        <v>409</v>
      </c>
      <c r="G1155" s="42">
        <v>293459.03999999998</v>
      </c>
      <c r="H1155" s="118">
        <f t="shared" si="130"/>
        <v>11.585943987276725</v>
      </c>
    </row>
    <row r="1156" spans="1:8" x14ac:dyDescent="0.3">
      <c r="A1156" s="115">
        <v>44363</v>
      </c>
      <c r="B1156" s="115">
        <v>44346</v>
      </c>
      <c r="C1156" s="115">
        <v>44359</v>
      </c>
      <c r="D1156" s="207" t="s">
        <v>438</v>
      </c>
      <c r="E1156" s="108">
        <v>1</v>
      </c>
      <c r="F1156" s="207" t="s">
        <v>409</v>
      </c>
    </row>
    <row r="1157" spans="1:8" x14ac:dyDescent="0.3">
      <c r="A1157" s="115">
        <v>44363</v>
      </c>
      <c r="B1157" s="115">
        <f t="shared" ref="B1157:B1171" si="131">A1157-17</f>
        <v>44346</v>
      </c>
      <c r="C1157" s="115">
        <f t="shared" ref="C1157:C1171" si="132">A1157-4</f>
        <v>44359</v>
      </c>
      <c r="D1157" s="207" t="s">
        <v>499</v>
      </c>
      <c r="E1157" s="108">
        <v>119</v>
      </c>
      <c r="F1157" s="207" t="s">
        <v>1115</v>
      </c>
      <c r="G1157" s="42">
        <v>3582833.32760067</v>
      </c>
      <c r="H1157" s="118">
        <f>(E1157/G1157)*100000</f>
        <v>3.3213936881538166</v>
      </c>
    </row>
    <row r="1158" spans="1:8" x14ac:dyDescent="0.3">
      <c r="A1158" s="115">
        <v>44363</v>
      </c>
      <c r="B1158" s="115">
        <f t="shared" si="131"/>
        <v>44346</v>
      </c>
      <c r="C1158" s="115">
        <f t="shared" si="132"/>
        <v>44359</v>
      </c>
      <c r="D1158" s="207" t="s">
        <v>501</v>
      </c>
      <c r="E1158" s="108">
        <v>114</v>
      </c>
      <c r="F1158" s="207" t="s">
        <v>1115</v>
      </c>
      <c r="G1158" s="42">
        <v>3381549.1966283699</v>
      </c>
      <c r="H1158" s="118">
        <f>(E1158/G1158)*100000</f>
        <v>3.3712358854239235</v>
      </c>
    </row>
    <row r="1159" spans="1:8" x14ac:dyDescent="0.3">
      <c r="A1159" s="115">
        <v>44363</v>
      </c>
      <c r="B1159" s="115">
        <f t="shared" si="131"/>
        <v>44346</v>
      </c>
      <c r="C1159" s="115">
        <f t="shared" si="132"/>
        <v>44359</v>
      </c>
      <c r="D1159" s="207" t="s">
        <v>10</v>
      </c>
      <c r="E1159" s="108">
        <v>0</v>
      </c>
      <c r="F1159" s="207" t="s">
        <v>1115</v>
      </c>
    </row>
    <row r="1160" spans="1:8" x14ac:dyDescent="0.3">
      <c r="A1160" s="115">
        <v>44363</v>
      </c>
      <c r="B1160" s="115">
        <f t="shared" si="131"/>
        <v>44346</v>
      </c>
      <c r="C1160" s="115">
        <f t="shared" si="132"/>
        <v>44359</v>
      </c>
      <c r="D1160" s="207" t="s">
        <v>496</v>
      </c>
      <c r="E1160" s="108">
        <v>0</v>
      </c>
      <c r="F1160" s="207" t="s">
        <v>1115</v>
      </c>
    </row>
    <row r="1161" spans="1:8" x14ac:dyDescent="0.3">
      <c r="A1161" s="115">
        <v>44363</v>
      </c>
      <c r="B1161" s="115">
        <f t="shared" si="131"/>
        <v>44346</v>
      </c>
      <c r="C1161" s="115">
        <f t="shared" si="132"/>
        <v>44359</v>
      </c>
      <c r="D1161" s="207" t="s">
        <v>438</v>
      </c>
      <c r="E1161" s="108">
        <v>4</v>
      </c>
      <c r="F1161" s="207" t="s">
        <v>1115</v>
      </c>
    </row>
    <row r="1162" spans="1:8" x14ac:dyDescent="0.3">
      <c r="A1162" s="115">
        <v>44363</v>
      </c>
      <c r="B1162" s="115">
        <f t="shared" si="131"/>
        <v>44346</v>
      </c>
      <c r="C1162" s="115">
        <f t="shared" si="132"/>
        <v>44359</v>
      </c>
      <c r="D1162" s="207" t="s">
        <v>575</v>
      </c>
      <c r="E1162" s="108">
        <v>43</v>
      </c>
      <c r="F1162" s="207" t="s">
        <v>1116</v>
      </c>
      <c r="G1162" s="42">
        <v>859094.84590376099</v>
      </c>
      <c r="H1162" s="118">
        <f>(E1162/G1162)*100000</f>
        <v>5.005268068482513</v>
      </c>
    </row>
    <row r="1163" spans="1:8" x14ac:dyDescent="0.3">
      <c r="A1163" s="115">
        <v>44363</v>
      </c>
      <c r="B1163" s="115">
        <f t="shared" si="131"/>
        <v>44346</v>
      </c>
      <c r="C1163" s="115">
        <f t="shared" si="132"/>
        <v>44359</v>
      </c>
      <c r="D1163" s="207" t="s">
        <v>1117</v>
      </c>
      <c r="E1163" s="108">
        <v>150</v>
      </c>
      <c r="F1163" s="207" t="s">
        <v>1116</v>
      </c>
      <c r="G1163" s="42">
        <v>6102484.0653101401</v>
      </c>
      <c r="H1163" s="118">
        <f>(E1163/G1163)*100000</f>
        <v>2.4580154310059097</v>
      </c>
    </row>
    <row r="1164" spans="1:8" x14ac:dyDescent="0.3">
      <c r="A1164" s="115">
        <v>44363</v>
      </c>
      <c r="B1164" s="115">
        <f t="shared" si="131"/>
        <v>44346</v>
      </c>
      <c r="C1164" s="115">
        <f t="shared" si="132"/>
        <v>44359</v>
      </c>
      <c r="D1164" s="207" t="s">
        <v>438</v>
      </c>
      <c r="E1164" s="108">
        <v>50</v>
      </c>
      <c r="F1164" s="207" t="s">
        <v>1116</v>
      </c>
    </row>
    <row r="1165" spans="1:8" x14ac:dyDescent="0.3">
      <c r="A1165" s="115">
        <v>44363</v>
      </c>
      <c r="B1165" s="115">
        <f t="shared" si="131"/>
        <v>44346</v>
      </c>
      <c r="C1165" s="115">
        <f t="shared" si="132"/>
        <v>44359</v>
      </c>
      <c r="D1165" s="207" t="s">
        <v>1118</v>
      </c>
      <c r="E1165" s="108">
        <v>0</v>
      </c>
      <c r="F1165" s="207" t="s">
        <v>1119</v>
      </c>
      <c r="G1165" s="42">
        <v>33372.236182817898</v>
      </c>
      <c r="H1165" s="118">
        <f>(E1165/G1165)*100000</f>
        <v>0</v>
      </c>
    </row>
    <row r="1166" spans="1:8" x14ac:dyDescent="0.3">
      <c r="A1166" s="115">
        <v>44363</v>
      </c>
      <c r="B1166" s="115">
        <f t="shared" si="131"/>
        <v>44346</v>
      </c>
      <c r="C1166" s="115">
        <f t="shared" si="132"/>
        <v>44359</v>
      </c>
      <c r="D1166" s="207" t="s">
        <v>1120</v>
      </c>
      <c r="E1166" s="108">
        <v>11</v>
      </c>
      <c r="F1166" s="207" t="s">
        <v>1119</v>
      </c>
      <c r="G1166" s="42">
        <v>500166.53766896902</v>
      </c>
      <c r="H1166" s="118">
        <f>(E1166/G1166)*100000</f>
        <v>2.1992674782414685</v>
      </c>
    </row>
    <row r="1167" spans="1:8" x14ac:dyDescent="0.3">
      <c r="A1167" s="115">
        <v>44363</v>
      </c>
      <c r="B1167" s="115">
        <f t="shared" si="131"/>
        <v>44346</v>
      </c>
      <c r="C1167" s="115">
        <f t="shared" si="132"/>
        <v>44359</v>
      </c>
      <c r="D1167" s="207" t="s">
        <v>1121</v>
      </c>
      <c r="E1167" s="108">
        <v>41</v>
      </c>
      <c r="F1167" s="207" t="s">
        <v>1119</v>
      </c>
      <c r="G1167" s="42">
        <v>626125.99984104198</v>
      </c>
      <c r="H1167" s="118">
        <f>(E1167/G1167)*100000</f>
        <v>6.5482027595737753</v>
      </c>
    </row>
    <row r="1168" spans="1:8" x14ac:dyDescent="0.3">
      <c r="A1168" s="115">
        <v>44363</v>
      </c>
      <c r="B1168" s="115">
        <f t="shared" si="131"/>
        <v>44346</v>
      </c>
      <c r="C1168" s="115">
        <f t="shared" si="132"/>
        <v>44359</v>
      </c>
      <c r="D1168" s="207" t="s">
        <v>1122</v>
      </c>
      <c r="E1168" s="108">
        <v>0</v>
      </c>
      <c r="F1168" s="207" t="s">
        <v>1119</v>
      </c>
      <c r="G1168" s="42">
        <v>6429.2044896248999</v>
      </c>
      <c r="H1168" s="118">
        <f>(E1168/G1168)*100000</f>
        <v>0</v>
      </c>
    </row>
    <row r="1169" spans="1:8" x14ac:dyDescent="0.3">
      <c r="A1169" s="115">
        <v>44363</v>
      </c>
      <c r="B1169" s="115">
        <f t="shared" si="131"/>
        <v>44346</v>
      </c>
      <c r="C1169" s="115">
        <f t="shared" si="132"/>
        <v>44359</v>
      </c>
      <c r="D1169" s="207" t="s">
        <v>10</v>
      </c>
      <c r="E1169" s="108">
        <v>34</v>
      </c>
      <c r="F1169" s="207" t="s">
        <v>1119</v>
      </c>
    </row>
    <row r="1170" spans="1:8" x14ac:dyDescent="0.3">
      <c r="A1170" s="115">
        <v>44363</v>
      </c>
      <c r="B1170" s="115">
        <f t="shared" si="131"/>
        <v>44346</v>
      </c>
      <c r="C1170" s="115">
        <f t="shared" si="132"/>
        <v>44359</v>
      </c>
      <c r="D1170" s="207" t="s">
        <v>438</v>
      </c>
      <c r="E1170" s="108">
        <v>19</v>
      </c>
      <c r="F1170" s="207" t="s">
        <v>1119</v>
      </c>
    </row>
    <row r="1171" spans="1:8" x14ac:dyDescent="0.3">
      <c r="A1171" s="115">
        <v>44363</v>
      </c>
      <c r="B1171" s="115">
        <f t="shared" si="131"/>
        <v>44346</v>
      </c>
      <c r="C1171" s="115">
        <f t="shared" si="132"/>
        <v>44359</v>
      </c>
      <c r="D1171" s="207" t="s">
        <v>1123</v>
      </c>
      <c r="E1171" s="108">
        <v>134</v>
      </c>
      <c r="F1171" s="207" t="s">
        <v>1119</v>
      </c>
      <c r="G1171" s="42">
        <v>5614787.9454099098</v>
      </c>
      <c r="H1171" s="118">
        <f t="shared" ref="H1171:H1181" si="133">(E1171/G1171)*100000</f>
        <v>2.3865549563549413</v>
      </c>
    </row>
    <row r="1172" spans="1:8" x14ac:dyDescent="0.3">
      <c r="A1172" s="115">
        <v>44370</v>
      </c>
      <c r="B1172" s="115">
        <v>44353</v>
      </c>
      <c r="C1172" s="115">
        <v>44366</v>
      </c>
      <c r="D1172" s="207" t="s">
        <v>1112</v>
      </c>
      <c r="E1172" s="108">
        <v>5</v>
      </c>
      <c r="F1172" s="207" t="s">
        <v>409</v>
      </c>
      <c r="G1172" s="42">
        <v>884369.16814270813</v>
      </c>
      <c r="H1172" s="118">
        <f t="shared" si="133"/>
        <v>0.56537475300056639</v>
      </c>
    </row>
    <row r="1173" spans="1:8" x14ac:dyDescent="0.3">
      <c r="A1173" s="115">
        <v>44370</v>
      </c>
      <c r="B1173" s="115">
        <v>44353</v>
      </c>
      <c r="C1173" s="115">
        <v>44366</v>
      </c>
      <c r="D1173" s="207" t="s">
        <v>1113</v>
      </c>
      <c r="E1173" s="108">
        <v>3</v>
      </c>
      <c r="F1173" s="207" t="s">
        <v>409</v>
      </c>
      <c r="G1173" s="42">
        <v>498212.35653671267</v>
      </c>
      <c r="H1173" s="118">
        <f t="shared" si="133"/>
        <v>0.60215286928134104</v>
      </c>
    </row>
    <row r="1174" spans="1:8" x14ac:dyDescent="0.3">
      <c r="A1174" s="115">
        <v>44370</v>
      </c>
      <c r="B1174" s="115">
        <v>44353</v>
      </c>
      <c r="C1174" s="115">
        <v>44366</v>
      </c>
      <c r="D1174" s="207" t="s">
        <v>1114</v>
      </c>
      <c r="E1174" s="108">
        <v>2</v>
      </c>
      <c r="F1174" s="207" t="s">
        <v>409</v>
      </c>
      <c r="G1174" s="42">
        <v>201049.50031620008</v>
      </c>
      <c r="H1174" s="118">
        <f t="shared" si="133"/>
        <v>0.99477989094949515</v>
      </c>
    </row>
    <row r="1175" spans="1:8" x14ac:dyDescent="0.3">
      <c r="A1175" s="115">
        <v>44370</v>
      </c>
      <c r="B1175" s="115">
        <v>44353</v>
      </c>
      <c r="C1175" s="115">
        <v>44366</v>
      </c>
      <c r="D1175" s="207" t="s">
        <v>445</v>
      </c>
      <c r="E1175" s="108">
        <v>19</v>
      </c>
      <c r="F1175" s="207" t="s">
        <v>409</v>
      </c>
      <c r="G1175" s="42">
        <v>1026828.8</v>
      </c>
      <c r="H1175" s="118">
        <f t="shared" si="133"/>
        <v>1.8503571384051556</v>
      </c>
    </row>
    <row r="1176" spans="1:8" x14ac:dyDescent="0.3">
      <c r="A1176" s="115">
        <v>44370</v>
      </c>
      <c r="B1176" s="115">
        <v>44353</v>
      </c>
      <c r="C1176" s="115">
        <v>44366</v>
      </c>
      <c r="D1176" s="207" t="s">
        <v>444</v>
      </c>
      <c r="E1176" s="108">
        <v>31</v>
      </c>
      <c r="F1176" s="207" t="s">
        <v>409</v>
      </c>
      <c r="G1176" s="42">
        <v>914617.34</v>
      </c>
      <c r="H1176" s="118">
        <f t="shared" si="133"/>
        <v>3.3893956132517671</v>
      </c>
    </row>
    <row r="1177" spans="1:8" x14ac:dyDescent="0.3">
      <c r="A1177" s="115">
        <v>44370</v>
      </c>
      <c r="B1177" s="115">
        <v>44353</v>
      </c>
      <c r="C1177" s="115">
        <v>44366</v>
      </c>
      <c r="D1177" s="207" t="s">
        <v>443</v>
      </c>
      <c r="E1177" s="108">
        <v>22</v>
      </c>
      <c r="F1177" s="207" t="s">
        <v>409</v>
      </c>
      <c r="G1177" s="42">
        <v>841388.18</v>
      </c>
      <c r="H1177" s="118">
        <f t="shared" si="133"/>
        <v>2.614726534427902</v>
      </c>
    </row>
    <row r="1178" spans="1:8" x14ac:dyDescent="0.3">
      <c r="A1178" s="115">
        <v>44370</v>
      </c>
      <c r="B1178" s="115">
        <v>44353</v>
      </c>
      <c r="C1178" s="115">
        <v>44366</v>
      </c>
      <c r="D1178" s="207" t="s">
        <v>442</v>
      </c>
      <c r="E1178" s="108">
        <v>36</v>
      </c>
      <c r="F1178" s="207" t="s">
        <v>409</v>
      </c>
      <c r="G1178" s="42">
        <v>956483.28</v>
      </c>
      <c r="H1178" s="118">
        <f t="shared" si="133"/>
        <v>3.7637876952747149</v>
      </c>
    </row>
    <row r="1179" spans="1:8" x14ac:dyDescent="0.3">
      <c r="A1179" s="115">
        <v>44370</v>
      </c>
      <c r="B1179" s="115">
        <v>44353</v>
      </c>
      <c r="C1179" s="115">
        <v>44366</v>
      </c>
      <c r="D1179" s="207" t="s">
        <v>441</v>
      </c>
      <c r="E1179" s="108">
        <v>21</v>
      </c>
      <c r="F1179" s="207" t="s">
        <v>409</v>
      </c>
      <c r="G1179" s="42">
        <v>841570.64</v>
      </c>
      <c r="H1179" s="118">
        <f t="shared" si="133"/>
        <v>2.4953342003471035</v>
      </c>
    </row>
    <row r="1180" spans="1:8" x14ac:dyDescent="0.3">
      <c r="A1180" s="115">
        <v>44370</v>
      </c>
      <c r="B1180" s="115">
        <v>44353</v>
      </c>
      <c r="C1180" s="115">
        <v>44366</v>
      </c>
      <c r="D1180" s="207" t="s">
        <v>440</v>
      </c>
      <c r="E1180" s="108">
        <v>40</v>
      </c>
      <c r="F1180" s="207" t="s">
        <v>409</v>
      </c>
      <c r="G1180" s="42">
        <v>501714.18</v>
      </c>
      <c r="H1180" s="118">
        <f t="shared" si="133"/>
        <v>7.9726668279537165</v>
      </c>
    </row>
    <row r="1181" spans="1:8" x14ac:dyDescent="0.3">
      <c r="A1181" s="115">
        <v>44370</v>
      </c>
      <c r="B1181" s="115">
        <v>44353</v>
      </c>
      <c r="C1181" s="115">
        <v>44366</v>
      </c>
      <c r="D1181" s="207" t="s">
        <v>439</v>
      </c>
      <c r="E1181" s="108">
        <v>25</v>
      </c>
      <c r="F1181" s="207" t="s">
        <v>409</v>
      </c>
      <c r="G1181" s="42">
        <v>293459.03999999998</v>
      </c>
      <c r="H1181" s="118">
        <f t="shared" si="133"/>
        <v>8.5190764612328866</v>
      </c>
    </row>
    <row r="1182" spans="1:8" x14ac:dyDescent="0.3">
      <c r="A1182" s="115">
        <v>44370</v>
      </c>
      <c r="B1182" s="115">
        <v>44353</v>
      </c>
      <c r="C1182" s="115">
        <v>44366</v>
      </c>
      <c r="D1182" s="207" t="s">
        <v>438</v>
      </c>
      <c r="E1182" s="108">
        <v>3</v>
      </c>
      <c r="F1182" s="207" t="s">
        <v>409</v>
      </c>
    </row>
    <row r="1183" spans="1:8" x14ac:dyDescent="0.3">
      <c r="A1183" s="115">
        <v>44370</v>
      </c>
      <c r="B1183" s="115">
        <f t="shared" ref="B1183:B1197" si="134">A1183-17</f>
        <v>44353</v>
      </c>
      <c r="C1183" s="115">
        <f t="shared" ref="C1183:C1197" si="135">A1183-4</f>
        <v>44366</v>
      </c>
      <c r="D1183" s="207" t="s">
        <v>499</v>
      </c>
      <c r="E1183" s="108">
        <v>91</v>
      </c>
      <c r="F1183" s="207" t="s">
        <v>1115</v>
      </c>
      <c r="G1183" s="42">
        <v>3582833.32760067</v>
      </c>
      <c r="H1183" s="118">
        <f>(E1183/G1183)*100000</f>
        <v>2.5398892909411535</v>
      </c>
    </row>
    <row r="1184" spans="1:8" x14ac:dyDescent="0.3">
      <c r="A1184" s="115">
        <v>44370</v>
      </c>
      <c r="B1184" s="115">
        <f t="shared" si="134"/>
        <v>44353</v>
      </c>
      <c r="C1184" s="115">
        <f t="shared" si="135"/>
        <v>44366</v>
      </c>
      <c r="D1184" s="207" t="s">
        <v>501</v>
      </c>
      <c r="E1184" s="108">
        <v>97</v>
      </c>
      <c r="F1184" s="207" t="s">
        <v>1115</v>
      </c>
      <c r="G1184" s="42">
        <v>3381549.1966283699</v>
      </c>
      <c r="H1184" s="118">
        <f>(E1184/G1184)*100000</f>
        <v>2.8685077270712331</v>
      </c>
    </row>
    <row r="1185" spans="1:8" x14ac:dyDescent="0.3">
      <c r="A1185" s="115">
        <v>44370</v>
      </c>
      <c r="B1185" s="115">
        <f t="shared" si="134"/>
        <v>44353</v>
      </c>
      <c r="C1185" s="115">
        <f t="shared" si="135"/>
        <v>44366</v>
      </c>
      <c r="D1185" s="207" t="s">
        <v>10</v>
      </c>
      <c r="E1185" s="108">
        <v>0</v>
      </c>
      <c r="F1185" s="207" t="s">
        <v>1115</v>
      </c>
    </row>
    <row r="1186" spans="1:8" x14ac:dyDescent="0.3">
      <c r="A1186" s="115">
        <v>44370</v>
      </c>
      <c r="B1186" s="115">
        <f t="shared" si="134"/>
        <v>44353</v>
      </c>
      <c r="C1186" s="115">
        <f t="shared" si="135"/>
        <v>44366</v>
      </c>
      <c r="D1186" s="207" t="s">
        <v>496</v>
      </c>
      <c r="E1186" s="108">
        <v>0</v>
      </c>
      <c r="F1186" s="207" t="s">
        <v>1115</v>
      </c>
    </row>
    <row r="1187" spans="1:8" x14ac:dyDescent="0.3">
      <c r="A1187" s="115">
        <v>44370</v>
      </c>
      <c r="B1187" s="115">
        <f t="shared" si="134"/>
        <v>44353</v>
      </c>
      <c r="C1187" s="115">
        <f t="shared" si="135"/>
        <v>44366</v>
      </c>
      <c r="D1187" s="207" t="s">
        <v>438</v>
      </c>
      <c r="E1187" s="108">
        <v>4</v>
      </c>
      <c r="F1187" s="207" t="s">
        <v>1115</v>
      </c>
    </row>
    <row r="1188" spans="1:8" x14ac:dyDescent="0.3">
      <c r="A1188" s="115">
        <v>44370</v>
      </c>
      <c r="B1188" s="115">
        <f t="shared" si="134"/>
        <v>44353</v>
      </c>
      <c r="C1188" s="115">
        <f t="shared" si="135"/>
        <v>44366</v>
      </c>
      <c r="D1188" s="207" t="s">
        <v>575</v>
      </c>
      <c r="E1188" s="108">
        <v>35</v>
      </c>
      <c r="F1188" s="207" t="s">
        <v>1116</v>
      </c>
      <c r="G1188" s="42">
        <v>859094.84590376099</v>
      </c>
      <c r="H1188" s="118">
        <f>(E1188/G1188)*100000</f>
        <v>4.0740554045787896</v>
      </c>
    </row>
    <row r="1189" spans="1:8" x14ac:dyDescent="0.3">
      <c r="A1189" s="115">
        <v>44370</v>
      </c>
      <c r="B1189" s="115">
        <f t="shared" si="134"/>
        <v>44353</v>
      </c>
      <c r="C1189" s="115">
        <f t="shared" si="135"/>
        <v>44366</v>
      </c>
      <c r="D1189" s="207" t="s">
        <v>1117</v>
      </c>
      <c r="E1189" s="108">
        <v>115</v>
      </c>
      <c r="F1189" s="207" t="s">
        <v>1116</v>
      </c>
      <c r="G1189" s="42">
        <v>6102484.0653101401</v>
      </c>
      <c r="H1189" s="118">
        <f>(E1189/G1189)*100000</f>
        <v>1.884478497104531</v>
      </c>
    </row>
    <row r="1190" spans="1:8" x14ac:dyDescent="0.3">
      <c r="A1190" s="115">
        <v>44370</v>
      </c>
      <c r="B1190" s="115">
        <f t="shared" si="134"/>
        <v>44353</v>
      </c>
      <c r="C1190" s="115">
        <f t="shared" si="135"/>
        <v>44366</v>
      </c>
      <c r="D1190" s="207" t="s">
        <v>438</v>
      </c>
      <c r="E1190" s="108">
        <v>46</v>
      </c>
      <c r="F1190" s="207" t="s">
        <v>1116</v>
      </c>
    </row>
    <row r="1191" spans="1:8" x14ac:dyDescent="0.3">
      <c r="A1191" s="115">
        <v>44370</v>
      </c>
      <c r="B1191" s="115">
        <f t="shared" si="134"/>
        <v>44353</v>
      </c>
      <c r="C1191" s="115">
        <f t="shared" si="135"/>
        <v>44366</v>
      </c>
      <c r="D1191" s="207" t="s">
        <v>1118</v>
      </c>
      <c r="E1191" s="108">
        <v>0</v>
      </c>
      <c r="F1191" s="207" t="s">
        <v>1119</v>
      </c>
      <c r="G1191" s="42">
        <v>33372.236182817898</v>
      </c>
      <c r="H1191" s="118">
        <f>(E1191/G1191)*100000</f>
        <v>0</v>
      </c>
    </row>
    <row r="1192" spans="1:8" x14ac:dyDescent="0.3">
      <c r="A1192" s="115">
        <v>44370</v>
      </c>
      <c r="B1192" s="115">
        <f t="shared" si="134"/>
        <v>44353</v>
      </c>
      <c r="C1192" s="115">
        <f t="shared" si="135"/>
        <v>44366</v>
      </c>
      <c r="D1192" s="207" t="s">
        <v>1120</v>
      </c>
      <c r="E1192" s="108">
        <v>7</v>
      </c>
      <c r="F1192" s="207" t="s">
        <v>1119</v>
      </c>
      <c r="G1192" s="42">
        <v>500166.53766896902</v>
      </c>
      <c r="H1192" s="118">
        <f>(E1192/G1192)*100000</f>
        <v>1.3995338497900254</v>
      </c>
    </row>
    <row r="1193" spans="1:8" x14ac:dyDescent="0.3">
      <c r="A1193" s="115">
        <v>44370</v>
      </c>
      <c r="B1193" s="115">
        <f t="shared" si="134"/>
        <v>44353</v>
      </c>
      <c r="C1193" s="115">
        <f t="shared" si="135"/>
        <v>44366</v>
      </c>
      <c r="D1193" s="207" t="s">
        <v>1121</v>
      </c>
      <c r="E1193" s="108">
        <v>32</v>
      </c>
      <c r="F1193" s="207" t="s">
        <v>1119</v>
      </c>
      <c r="G1193" s="42">
        <v>626125.99984104198</v>
      </c>
      <c r="H1193" s="118">
        <f>(E1193/G1193)*100000</f>
        <v>5.1107923977161169</v>
      </c>
    </row>
    <row r="1194" spans="1:8" x14ac:dyDescent="0.3">
      <c r="A1194" s="115">
        <v>44370</v>
      </c>
      <c r="B1194" s="115">
        <f t="shared" si="134"/>
        <v>44353</v>
      </c>
      <c r="C1194" s="115">
        <f t="shared" si="135"/>
        <v>44366</v>
      </c>
      <c r="D1194" s="207" t="s">
        <v>1122</v>
      </c>
      <c r="E1194" s="108">
        <v>0</v>
      </c>
      <c r="F1194" s="207" t="s">
        <v>1119</v>
      </c>
      <c r="G1194" s="42">
        <v>6429.2044896248999</v>
      </c>
      <c r="H1194" s="118">
        <f>(E1194/G1194)*100000</f>
        <v>0</v>
      </c>
    </row>
    <row r="1195" spans="1:8" x14ac:dyDescent="0.3">
      <c r="A1195" s="115">
        <v>44370</v>
      </c>
      <c r="B1195" s="115">
        <f t="shared" si="134"/>
        <v>44353</v>
      </c>
      <c r="C1195" s="115">
        <f t="shared" si="135"/>
        <v>44366</v>
      </c>
      <c r="D1195" s="207" t="s">
        <v>10</v>
      </c>
      <c r="E1195" s="108">
        <v>21</v>
      </c>
      <c r="F1195" s="207" t="s">
        <v>1119</v>
      </c>
    </row>
    <row r="1196" spans="1:8" x14ac:dyDescent="0.3">
      <c r="A1196" s="115">
        <v>44370</v>
      </c>
      <c r="B1196" s="115">
        <f t="shared" si="134"/>
        <v>44353</v>
      </c>
      <c r="C1196" s="115">
        <f t="shared" si="135"/>
        <v>44366</v>
      </c>
      <c r="D1196" s="207" t="s">
        <v>438</v>
      </c>
      <c r="E1196" s="108">
        <v>19</v>
      </c>
      <c r="F1196" s="207" t="s">
        <v>1119</v>
      </c>
    </row>
    <row r="1197" spans="1:8" x14ac:dyDescent="0.3">
      <c r="A1197" s="115">
        <v>44370</v>
      </c>
      <c r="B1197" s="115">
        <f t="shared" si="134"/>
        <v>44353</v>
      </c>
      <c r="C1197" s="115">
        <f t="shared" si="135"/>
        <v>44366</v>
      </c>
      <c r="D1197" s="207" t="s">
        <v>1123</v>
      </c>
      <c r="E1197" s="108">
        <v>109</v>
      </c>
      <c r="F1197" s="207" t="s">
        <v>1119</v>
      </c>
      <c r="G1197" s="42">
        <v>5614787.9454099098</v>
      </c>
      <c r="H1197" s="118">
        <f t="shared" ref="H1197:H1207" si="136">(E1197/G1197)*100000</f>
        <v>1.9413021659902139</v>
      </c>
    </row>
    <row r="1198" spans="1:8" x14ac:dyDescent="0.3">
      <c r="A1198" s="115">
        <v>44377</v>
      </c>
      <c r="B1198" s="115">
        <v>44360</v>
      </c>
      <c r="C1198" s="115">
        <v>44373</v>
      </c>
      <c r="D1198" s="207" t="s">
        <v>1112</v>
      </c>
      <c r="E1198" s="108">
        <v>2</v>
      </c>
      <c r="F1198" s="207" t="s">
        <v>409</v>
      </c>
      <c r="G1198" s="42">
        <v>884369.16814270813</v>
      </c>
      <c r="H1198" s="118">
        <f t="shared" si="136"/>
        <v>0.22614990120022654</v>
      </c>
    </row>
    <row r="1199" spans="1:8" x14ac:dyDescent="0.3">
      <c r="A1199" s="115">
        <v>44377</v>
      </c>
      <c r="B1199" s="115">
        <v>44360</v>
      </c>
      <c r="C1199" s="115">
        <v>44373</v>
      </c>
      <c r="D1199" s="207" t="s">
        <v>1113</v>
      </c>
      <c r="E1199" s="108">
        <v>3</v>
      </c>
      <c r="F1199" s="207" t="s">
        <v>409</v>
      </c>
      <c r="G1199" s="42">
        <v>498212.35653671267</v>
      </c>
      <c r="H1199" s="118">
        <f t="shared" si="136"/>
        <v>0.60215286928134104</v>
      </c>
    </row>
    <row r="1200" spans="1:8" x14ac:dyDescent="0.3">
      <c r="A1200" s="115">
        <v>44377</v>
      </c>
      <c r="B1200" s="115">
        <v>44360</v>
      </c>
      <c r="C1200" s="115">
        <v>44373</v>
      </c>
      <c r="D1200" s="207" t="s">
        <v>1114</v>
      </c>
      <c r="E1200" s="108">
        <v>1</v>
      </c>
      <c r="F1200" s="207" t="s">
        <v>409</v>
      </c>
      <c r="G1200" s="42">
        <v>201049.50031620008</v>
      </c>
      <c r="H1200" s="118">
        <f t="shared" si="136"/>
        <v>0.49738994547474757</v>
      </c>
    </row>
    <row r="1201" spans="1:8" x14ac:dyDescent="0.3">
      <c r="A1201" s="115">
        <v>44377</v>
      </c>
      <c r="B1201" s="115">
        <v>44360</v>
      </c>
      <c r="C1201" s="115">
        <v>44373</v>
      </c>
      <c r="D1201" s="207" t="s">
        <v>445</v>
      </c>
      <c r="E1201" s="108">
        <v>14</v>
      </c>
      <c r="F1201" s="207" t="s">
        <v>409</v>
      </c>
      <c r="G1201" s="42">
        <v>1026828.8</v>
      </c>
      <c r="H1201" s="118">
        <f t="shared" si="136"/>
        <v>1.3634210493511674</v>
      </c>
    </row>
    <row r="1202" spans="1:8" x14ac:dyDescent="0.3">
      <c r="A1202" s="115">
        <v>44377</v>
      </c>
      <c r="B1202" s="115">
        <v>44360</v>
      </c>
      <c r="C1202" s="115">
        <v>44373</v>
      </c>
      <c r="D1202" s="207" t="s">
        <v>444</v>
      </c>
      <c r="E1202" s="108">
        <v>22</v>
      </c>
      <c r="F1202" s="207" t="s">
        <v>409</v>
      </c>
      <c r="G1202" s="42">
        <v>914617.34</v>
      </c>
      <c r="H1202" s="118">
        <f t="shared" si="136"/>
        <v>2.4053775319851249</v>
      </c>
    </row>
    <row r="1203" spans="1:8" x14ac:dyDescent="0.3">
      <c r="A1203" s="115">
        <v>44377</v>
      </c>
      <c r="B1203" s="115">
        <v>44360</v>
      </c>
      <c r="C1203" s="115">
        <v>44373</v>
      </c>
      <c r="D1203" s="207" t="s">
        <v>443</v>
      </c>
      <c r="E1203" s="108">
        <v>15</v>
      </c>
      <c r="F1203" s="207" t="s">
        <v>409</v>
      </c>
      <c r="G1203" s="42">
        <v>841388.18</v>
      </c>
      <c r="H1203" s="118">
        <f t="shared" si="136"/>
        <v>1.7827680916553879</v>
      </c>
    </row>
    <row r="1204" spans="1:8" x14ac:dyDescent="0.3">
      <c r="A1204" s="115">
        <v>44377</v>
      </c>
      <c r="B1204" s="115">
        <v>44360</v>
      </c>
      <c r="C1204" s="115">
        <v>44373</v>
      </c>
      <c r="D1204" s="207" t="s">
        <v>442</v>
      </c>
      <c r="E1204" s="108">
        <v>31</v>
      </c>
      <c r="F1204" s="207" t="s">
        <v>409</v>
      </c>
      <c r="G1204" s="42">
        <v>956483.28</v>
      </c>
      <c r="H1204" s="118">
        <f t="shared" si="136"/>
        <v>3.2410394042643378</v>
      </c>
    </row>
    <row r="1205" spans="1:8" x14ac:dyDescent="0.3">
      <c r="A1205" s="115">
        <v>44377</v>
      </c>
      <c r="B1205" s="115">
        <v>44360</v>
      </c>
      <c r="C1205" s="115">
        <v>44373</v>
      </c>
      <c r="D1205" s="207" t="s">
        <v>441</v>
      </c>
      <c r="E1205" s="108">
        <v>19</v>
      </c>
      <c r="F1205" s="207" t="s">
        <v>409</v>
      </c>
      <c r="G1205" s="42">
        <v>841570.64</v>
      </c>
      <c r="H1205" s="118">
        <f t="shared" si="136"/>
        <v>2.2576833241235694</v>
      </c>
    </row>
    <row r="1206" spans="1:8" x14ac:dyDescent="0.3">
      <c r="A1206" s="115">
        <v>44377</v>
      </c>
      <c r="B1206" s="115">
        <v>44360</v>
      </c>
      <c r="C1206" s="115">
        <v>44373</v>
      </c>
      <c r="D1206" s="207" t="s">
        <v>440</v>
      </c>
      <c r="E1206" s="108">
        <v>44</v>
      </c>
      <c r="F1206" s="207" t="s">
        <v>409</v>
      </c>
      <c r="G1206" s="42">
        <v>501714.18</v>
      </c>
      <c r="H1206" s="118">
        <f t="shared" si="136"/>
        <v>8.7699335107490892</v>
      </c>
    </row>
    <row r="1207" spans="1:8" x14ac:dyDescent="0.3">
      <c r="A1207" s="115">
        <v>44377</v>
      </c>
      <c r="B1207" s="115">
        <v>44360</v>
      </c>
      <c r="C1207" s="115">
        <v>44373</v>
      </c>
      <c r="D1207" s="207" t="s">
        <v>439</v>
      </c>
      <c r="E1207" s="108">
        <v>24</v>
      </c>
      <c r="F1207" s="207" t="s">
        <v>409</v>
      </c>
      <c r="G1207" s="42">
        <v>293459.03999999998</v>
      </c>
      <c r="H1207" s="118">
        <f t="shared" si="136"/>
        <v>8.1783134027835711</v>
      </c>
    </row>
    <row r="1208" spans="1:8" x14ac:dyDescent="0.3">
      <c r="A1208" s="115">
        <v>44377</v>
      </c>
      <c r="B1208" s="115">
        <v>44360</v>
      </c>
      <c r="C1208" s="115">
        <v>44373</v>
      </c>
      <c r="D1208" s="207" t="s">
        <v>438</v>
      </c>
      <c r="E1208" s="108">
        <v>2</v>
      </c>
      <c r="F1208" s="207" t="s">
        <v>409</v>
      </c>
    </row>
    <row r="1209" spans="1:8" x14ac:dyDescent="0.3">
      <c r="A1209" s="115">
        <v>44377</v>
      </c>
      <c r="B1209" s="115">
        <f t="shared" ref="B1209:B1223" si="137">A1209-17</f>
        <v>44360</v>
      </c>
      <c r="C1209" s="115">
        <f t="shared" ref="C1209:C1223" si="138">A1209-4</f>
        <v>44373</v>
      </c>
      <c r="D1209" s="207" t="s">
        <v>499</v>
      </c>
      <c r="E1209" s="108">
        <v>83</v>
      </c>
      <c r="F1209" s="207" t="s">
        <v>1115</v>
      </c>
      <c r="G1209" s="42">
        <v>3582833.32760067</v>
      </c>
      <c r="H1209" s="118">
        <f>(E1209/G1209)*100000</f>
        <v>2.3166023203089643</v>
      </c>
    </row>
    <row r="1210" spans="1:8" x14ac:dyDescent="0.3">
      <c r="A1210" s="115">
        <v>44377</v>
      </c>
      <c r="B1210" s="115">
        <f t="shared" si="137"/>
        <v>44360</v>
      </c>
      <c r="C1210" s="115">
        <f t="shared" si="138"/>
        <v>44373</v>
      </c>
      <c r="D1210" s="207" t="s">
        <v>501</v>
      </c>
      <c r="E1210" s="108">
        <v>75</v>
      </c>
      <c r="F1210" s="207" t="s">
        <v>1115</v>
      </c>
      <c r="G1210" s="42">
        <v>3381549.1966283699</v>
      </c>
      <c r="H1210" s="118">
        <f>(E1210/G1210)*100000</f>
        <v>2.2179183456736338</v>
      </c>
    </row>
    <row r="1211" spans="1:8" x14ac:dyDescent="0.3">
      <c r="A1211" s="115">
        <v>44377</v>
      </c>
      <c r="B1211" s="115">
        <f t="shared" si="137"/>
        <v>44360</v>
      </c>
      <c r="C1211" s="115">
        <f t="shared" si="138"/>
        <v>44373</v>
      </c>
      <c r="D1211" s="207" t="s">
        <v>10</v>
      </c>
      <c r="E1211" s="108">
        <v>0</v>
      </c>
      <c r="F1211" s="207" t="s">
        <v>1115</v>
      </c>
    </row>
    <row r="1212" spans="1:8" x14ac:dyDescent="0.3">
      <c r="A1212" s="115">
        <v>44377</v>
      </c>
      <c r="B1212" s="115">
        <f t="shared" si="137"/>
        <v>44360</v>
      </c>
      <c r="C1212" s="115">
        <f t="shared" si="138"/>
        <v>44373</v>
      </c>
      <c r="D1212" s="207" t="s">
        <v>496</v>
      </c>
      <c r="E1212" s="108">
        <v>0</v>
      </c>
      <c r="F1212" s="207" t="s">
        <v>1115</v>
      </c>
    </row>
    <row r="1213" spans="1:8" x14ac:dyDescent="0.3">
      <c r="A1213" s="115">
        <v>44377</v>
      </c>
      <c r="B1213" s="115">
        <f t="shared" si="137"/>
        <v>44360</v>
      </c>
      <c r="C1213" s="115">
        <f t="shared" si="138"/>
        <v>44373</v>
      </c>
      <c r="D1213" s="207" t="s">
        <v>438</v>
      </c>
      <c r="E1213" s="108">
        <v>5</v>
      </c>
      <c r="F1213" s="207" t="s">
        <v>1115</v>
      </c>
    </row>
    <row r="1214" spans="1:8" x14ac:dyDescent="0.3">
      <c r="A1214" s="115">
        <v>44377</v>
      </c>
      <c r="B1214" s="115">
        <f t="shared" si="137"/>
        <v>44360</v>
      </c>
      <c r="C1214" s="115">
        <f t="shared" si="138"/>
        <v>44373</v>
      </c>
      <c r="D1214" s="207" t="s">
        <v>575</v>
      </c>
      <c r="E1214" s="108">
        <v>39</v>
      </c>
      <c r="F1214" s="207" t="s">
        <v>1116</v>
      </c>
      <c r="G1214" s="42">
        <v>859094.84590376099</v>
      </c>
      <c r="H1214" s="118">
        <f>(E1214/G1214)*100000</f>
        <v>4.5396617365306513</v>
      </c>
    </row>
    <row r="1215" spans="1:8" x14ac:dyDescent="0.3">
      <c r="A1215" s="115">
        <v>44377</v>
      </c>
      <c r="B1215" s="115">
        <f t="shared" si="137"/>
        <v>44360</v>
      </c>
      <c r="C1215" s="115">
        <f t="shared" si="138"/>
        <v>44373</v>
      </c>
      <c r="D1215" s="207" t="s">
        <v>1117</v>
      </c>
      <c r="E1215" s="108">
        <v>89</v>
      </c>
      <c r="F1215" s="207" t="s">
        <v>1116</v>
      </c>
      <c r="G1215" s="42">
        <v>6102484.0653101401</v>
      </c>
      <c r="H1215" s="118">
        <f>(E1215/G1215)*100000</f>
        <v>1.4584224890635062</v>
      </c>
    </row>
    <row r="1216" spans="1:8" x14ac:dyDescent="0.3">
      <c r="A1216" s="115">
        <v>44377</v>
      </c>
      <c r="B1216" s="115">
        <f t="shared" si="137"/>
        <v>44360</v>
      </c>
      <c r="C1216" s="115">
        <f t="shared" si="138"/>
        <v>44373</v>
      </c>
      <c r="D1216" s="207" t="s">
        <v>438</v>
      </c>
      <c r="E1216" s="108">
        <v>43</v>
      </c>
      <c r="F1216" s="207" t="s">
        <v>1116</v>
      </c>
    </row>
    <row r="1217" spans="1:8" x14ac:dyDescent="0.3">
      <c r="A1217" s="115">
        <v>44377</v>
      </c>
      <c r="B1217" s="115">
        <f t="shared" si="137"/>
        <v>44360</v>
      </c>
      <c r="C1217" s="115">
        <f t="shared" si="138"/>
        <v>44373</v>
      </c>
      <c r="D1217" s="207" t="s">
        <v>1118</v>
      </c>
      <c r="E1217" s="108">
        <v>0</v>
      </c>
      <c r="F1217" s="207" t="s">
        <v>1119</v>
      </c>
      <c r="G1217" s="42">
        <v>33372.236182817898</v>
      </c>
      <c r="H1217" s="118">
        <f>(E1217/G1217)*100000</f>
        <v>0</v>
      </c>
    </row>
    <row r="1218" spans="1:8" x14ac:dyDescent="0.3">
      <c r="A1218" s="115">
        <v>44377</v>
      </c>
      <c r="B1218" s="115">
        <f t="shared" si="137"/>
        <v>44360</v>
      </c>
      <c r="C1218" s="115">
        <f t="shared" si="138"/>
        <v>44373</v>
      </c>
      <c r="D1218" s="207" t="s">
        <v>1120</v>
      </c>
      <c r="E1218" s="108">
        <v>1</v>
      </c>
      <c r="F1218" s="207" t="s">
        <v>1119</v>
      </c>
      <c r="G1218" s="42">
        <v>500166.53766896902</v>
      </c>
      <c r="H1218" s="118">
        <f>(E1218/G1218)*100000</f>
        <v>0.19993340711286076</v>
      </c>
    </row>
    <row r="1219" spans="1:8" x14ac:dyDescent="0.3">
      <c r="A1219" s="115">
        <v>44377</v>
      </c>
      <c r="B1219" s="115">
        <f t="shared" si="137"/>
        <v>44360</v>
      </c>
      <c r="C1219" s="115">
        <f t="shared" si="138"/>
        <v>44373</v>
      </c>
      <c r="D1219" s="207" t="s">
        <v>1121</v>
      </c>
      <c r="E1219" s="108">
        <v>17</v>
      </c>
      <c r="F1219" s="207" t="s">
        <v>1119</v>
      </c>
      <c r="G1219" s="42">
        <v>626125.99984104198</v>
      </c>
      <c r="H1219" s="118">
        <f>(E1219/G1219)*100000</f>
        <v>2.7151084612866874</v>
      </c>
    </row>
    <row r="1220" spans="1:8" x14ac:dyDescent="0.3">
      <c r="A1220" s="115">
        <v>44377</v>
      </c>
      <c r="B1220" s="115">
        <f t="shared" si="137"/>
        <v>44360</v>
      </c>
      <c r="C1220" s="115">
        <f t="shared" si="138"/>
        <v>44373</v>
      </c>
      <c r="D1220" s="207" t="s">
        <v>1122</v>
      </c>
      <c r="E1220" s="108">
        <v>0</v>
      </c>
      <c r="F1220" s="207" t="s">
        <v>1119</v>
      </c>
      <c r="G1220" s="42">
        <v>6429.2044896248999</v>
      </c>
      <c r="H1220" s="118">
        <f>(E1220/G1220)*100000</f>
        <v>0</v>
      </c>
    </row>
    <row r="1221" spans="1:8" x14ac:dyDescent="0.3">
      <c r="A1221" s="115">
        <v>44377</v>
      </c>
      <c r="B1221" s="115">
        <f t="shared" si="137"/>
        <v>44360</v>
      </c>
      <c r="C1221" s="115">
        <f t="shared" si="138"/>
        <v>44373</v>
      </c>
      <c r="D1221" s="207" t="s">
        <v>10</v>
      </c>
      <c r="E1221" s="108">
        <v>23</v>
      </c>
      <c r="F1221" s="207" t="s">
        <v>1119</v>
      </c>
    </row>
    <row r="1222" spans="1:8" x14ac:dyDescent="0.3">
      <c r="A1222" s="115">
        <v>44377</v>
      </c>
      <c r="B1222" s="115">
        <f t="shared" si="137"/>
        <v>44360</v>
      </c>
      <c r="C1222" s="115">
        <f t="shared" si="138"/>
        <v>44373</v>
      </c>
      <c r="D1222" s="207" t="s">
        <v>438</v>
      </c>
      <c r="E1222" s="108">
        <v>16</v>
      </c>
      <c r="F1222" s="207" t="s">
        <v>1119</v>
      </c>
    </row>
    <row r="1223" spans="1:8" x14ac:dyDescent="0.3">
      <c r="A1223" s="115">
        <v>44377</v>
      </c>
      <c r="B1223" s="115">
        <f t="shared" si="137"/>
        <v>44360</v>
      </c>
      <c r="C1223" s="115">
        <f t="shared" si="138"/>
        <v>44373</v>
      </c>
      <c r="D1223" s="207" t="s">
        <v>1123</v>
      </c>
      <c r="E1223" s="108">
        <v>103</v>
      </c>
      <c r="F1223" s="207" t="s">
        <v>1119</v>
      </c>
      <c r="G1223" s="42">
        <v>5614787.9454099098</v>
      </c>
      <c r="H1223" s="118">
        <f t="shared" ref="H1223:H1233" si="139">(E1223/G1223)*100000</f>
        <v>1.8344414963026789</v>
      </c>
    </row>
    <row r="1224" spans="1:8" x14ac:dyDescent="0.3">
      <c r="A1224" s="115">
        <v>44384</v>
      </c>
      <c r="B1224" s="115">
        <v>44367</v>
      </c>
      <c r="C1224" s="115">
        <v>44380</v>
      </c>
      <c r="D1224" s="207" t="s">
        <v>1112</v>
      </c>
      <c r="E1224" s="108">
        <v>4</v>
      </c>
      <c r="F1224" s="207" t="s">
        <v>409</v>
      </c>
      <c r="G1224" s="42">
        <v>884369.16814270813</v>
      </c>
      <c r="H1224" s="118">
        <f t="shared" si="139"/>
        <v>0.45229980240045309</v>
      </c>
    </row>
    <row r="1225" spans="1:8" x14ac:dyDescent="0.3">
      <c r="A1225" s="115">
        <v>44384</v>
      </c>
      <c r="B1225" s="115">
        <v>44367</v>
      </c>
      <c r="C1225" s="115">
        <v>44380</v>
      </c>
      <c r="D1225" s="207" t="s">
        <v>1113</v>
      </c>
      <c r="E1225" s="108">
        <v>2</v>
      </c>
      <c r="F1225" s="207" t="s">
        <v>409</v>
      </c>
      <c r="G1225" s="42">
        <v>498212.35653671267</v>
      </c>
      <c r="H1225" s="118">
        <f t="shared" si="139"/>
        <v>0.40143524618756071</v>
      </c>
    </row>
    <row r="1226" spans="1:8" x14ac:dyDescent="0.3">
      <c r="A1226" s="115">
        <v>44384</v>
      </c>
      <c r="B1226" s="115">
        <v>44367</v>
      </c>
      <c r="C1226" s="115">
        <v>44380</v>
      </c>
      <c r="D1226" s="207" t="s">
        <v>1114</v>
      </c>
      <c r="E1226" s="108">
        <v>0</v>
      </c>
      <c r="F1226" s="207" t="s">
        <v>409</v>
      </c>
      <c r="G1226" s="42">
        <v>201049.50031620008</v>
      </c>
      <c r="H1226" s="118">
        <f t="shared" si="139"/>
        <v>0</v>
      </c>
    </row>
    <row r="1227" spans="1:8" x14ac:dyDescent="0.3">
      <c r="A1227" s="115">
        <v>44384</v>
      </c>
      <c r="B1227" s="115">
        <v>44367</v>
      </c>
      <c r="C1227" s="115">
        <v>44380</v>
      </c>
      <c r="D1227" s="207" t="s">
        <v>445</v>
      </c>
      <c r="E1227" s="108">
        <v>14</v>
      </c>
      <c r="F1227" s="207" t="s">
        <v>409</v>
      </c>
      <c r="G1227" s="42">
        <v>1026828.8</v>
      </c>
      <c r="H1227" s="118">
        <f t="shared" si="139"/>
        <v>1.3634210493511674</v>
      </c>
    </row>
    <row r="1228" spans="1:8" x14ac:dyDescent="0.3">
      <c r="A1228" s="115">
        <v>44384</v>
      </c>
      <c r="B1228" s="115">
        <v>44367</v>
      </c>
      <c r="C1228" s="115">
        <v>44380</v>
      </c>
      <c r="D1228" s="207" t="s">
        <v>444</v>
      </c>
      <c r="E1228" s="108">
        <v>19</v>
      </c>
      <c r="F1228" s="207" t="s">
        <v>409</v>
      </c>
      <c r="G1228" s="42">
        <v>914617.34</v>
      </c>
      <c r="H1228" s="118">
        <f t="shared" si="139"/>
        <v>2.0773715048962442</v>
      </c>
    </row>
    <row r="1229" spans="1:8" x14ac:dyDescent="0.3">
      <c r="A1229" s="115">
        <v>44384</v>
      </c>
      <c r="B1229" s="115">
        <v>44367</v>
      </c>
      <c r="C1229" s="115">
        <v>44380</v>
      </c>
      <c r="D1229" s="207" t="s">
        <v>443</v>
      </c>
      <c r="E1229" s="108">
        <v>17</v>
      </c>
      <c r="F1229" s="207" t="s">
        <v>409</v>
      </c>
      <c r="G1229" s="42">
        <v>841388.18</v>
      </c>
      <c r="H1229" s="118">
        <f t="shared" si="139"/>
        <v>2.0204705038761062</v>
      </c>
    </row>
    <row r="1230" spans="1:8" x14ac:dyDescent="0.3">
      <c r="A1230" s="115">
        <v>44384</v>
      </c>
      <c r="B1230" s="115">
        <v>44367</v>
      </c>
      <c r="C1230" s="115">
        <v>44380</v>
      </c>
      <c r="D1230" s="207" t="s">
        <v>442</v>
      </c>
      <c r="E1230" s="108">
        <v>29</v>
      </c>
      <c r="F1230" s="207" t="s">
        <v>409</v>
      </c>
      <c r="G1230" s="42">
        <v>956483.28</v>
      </c>
      <c r="H1230" s="118">
        <f t="shared" si="139"/>
        <v>3.0319400878601872</v>
      </c>
    </row>
    <row r="1231" spans="1:8" x14ac:dyDescent="0.3">
      <c r="A1231" s="115">
        <v>44384</v>
      </c>
      <c r="B1231" s="115">
        <v>44367</v>
      </c>
      <c r="C1231" s="115">
        <v>44380</v>
      </c>
      <c r="D1231" s="207" t="s">
        <v>441</v>
      </c>
      <c r="E1231" s="108">
        <v>27</v>
      </c>
      <c r="F1231" s="207" t="s">
        <v>409</v>
      </c>
      <c r="G1231" s="42">
        <v>841570.64</v>
      </c>
      <c r="H1231" s="118">
        <f t="shared" si="139"/>
        <v>3.2082868290177045</v>
      </c>
    </row>
    <row r="1232" spans="1:8" x14ac:dyDescent="0.3">
      <c r="A1232" s="115">
        <v>44384</v>
      </c>
      <c r="B1232" s="115">
        <v>44367</v>
      </c>
      <c r="C1232" s="115">
        <v>44380</v>
      </c>
      <c r="D1232" s="207" t="s">
        <v>440</v>
      </c>
      <c r="E1232" s="108">
        <v>31</v>
      </c>
      <c r="F1232" s="207" t="s">
        <v>409</v>
      </c>
      <c r="G1232" s="42">
        <v>501714.18</v>
      </c>
      <c r="H1232" s="118">
        <f t="shared" si="139"/>
        <v>6.178816791664131</v>
      </c>
    </row>
    <row r="1233" spans="1:8" x14ac:dyDescent="0.3">
      <c r="A1233" s="115">
        <v>44384</v>
      </c>
      <c r="B1233" s="115">
        <v>44367</v>
      </c>
      <c r="C1233" s="115">
        <v>44380</v>
      </c>
      <c r="D1233" s="207" t="s">
        <v>439</v>
      </c>
      <c r="E1233" s="108">
        <v>26</v>
      </c>
      <c r="F1233" s="207" t="s">
        <v>409</v>
      </c>
      <c r="G1233" s="42">
        <v>293459.03999999998</v>
      </c>
      <c r="H1233" s="118">
        <f t="shared" si="139"/>
        <v>8.8598395196822022</v>
      </c>
    </row>
    <row r="1234" spans="1:8" x14ac:dyDescent="0.3">
      <c r="A1234" s="115">
        <v>44384</v>
      </c>
      <c r="B1234" s="115">
        <v>44367</v>
      </c>
      <c r="C1234" s="115">
        <v>44380</v>
      </c>
      <c r="D1234" s="207" t="s">
        <v>438</v>
      </c>
      <c r="E1234" s="108">
        <v>0</v>
      </c>
      <c r="F1234" s="207" t="s">
        <v>409</v>
      </c>
    </row>
    <row r="1235" spans="1:8" x14ac:dyDescent="0.3">
      <c r="A1235" s="115">
        <v>44384</v>
      </c>
      <c r="B1235" s="115">
        <f t="shared" ref="B1235:B1249" si="140">A1235-17</f>
        <v>44367</v>
      </c>
      <c r="C1235" s="115">
        <f t="shared" ref="C1235:C1249" si="141">A1235-4</f>
        <v>44380</v>
      </c>
      <c r="D1235" s="207" t="s">
        <v>499</v>
      </c>
      <c r="E1235" s="108">
        <v>96</v>
      </c>
      <c r="F1235" s="207" t="s">
        <v>1115</v>
      </c>
      <c r="G1235" s="42">
        <v>3582833.32760067</v>
      </c>
      <c r="H1235" s="118">
        <f>(E1235/G1235)*100000</f>
        <v>2.6794436475862722</v>
      </c>
    </row>
    <row r="1236" spans="1:8" x14ac:dyDescent="0.3">
      <c r="A1236" s="115">
        <v>44384</v>
      </c>
      <c r="B1236" s="115">
        <f t="shared" si="140"/>
        <v>44367</v>
      </c>
      <c r="C1236" s="115">
        <f t="shared" si="141"/>
        <v>44380</v>
      </c>
      <c r="D1236" s="207" t="s">
        <v>501</v>
      </c>
      <c r="E1236" s="108">
        <v>61</v>
      </c>
      <c r="F1236" s="207" t="s">
        <v>1115</v>
      </c>
      <c r="G1236" s="42">
        <v>3381549.1966283699</v>
      </c>
      <c r="H1236" s="118">
        <f>(E1236/G1236)*100000</f>
        <v>1.8039069211478889</v>
      </c>
    </row>
    <row r="1237" spans="1:8" x14ac:dyDescent="0.3">
      <c r="A1237" s="115">
        <v>44384</v>
      </c>
      <c r="B1237" s="115">
        <f t="shared" si="140"/>
        <v>44367</v>
      </c>
      <c r="C1237" s="115">
        <f t="shared" si="141"/>
        <v>44380</v>
      </c>
      <c r="D1237" s="207" t="s">
        <v>10</v>
      </c>
      <c r="E1237" s="108">
        <v>0</v>
      </c>
      <c r="F1237" s="207" t="s">
        <v>1115</v>
      </c>
    </row>
    <row r="1238" spans="1:8" x14ac:dyDescent="0.3">
      <c r="A1238" s="115">
        <v>44384</v>
      </c>
      <c r="B1238" s="115">
        <f t="shared" si="140"/>
        <v>44367</v>
      </c>
      <c r="C1238" s="115">
        <f t="shared" si="141"/>
        <v>44380</v>
      </c>
      <c r="D1238" s="207" t="s">
        <v>496</v>
      </c>
      <c r="E1238" s="108">
        <v>0</v>
      </c>
      <c r="F1238" s="207" t="s">
        <v>1115</v>
      </c>
    </row>
    <row r="1239" spans="1:8" x14ac:dyDescent="0.3">
      <c r="A1239" s="115">
        <v>44384</v>
      </c>
      <c r="B1239" s="115">
        <f t="shared" si="140"/>
        <v>44367</v>
      </c>
      <c r="C1239" s="115">
        <f t="shared" si="141"/>
        <v>44380</v>
      </c>
      <c r="D1239" s="207" t="s">
        <v>438</v>
      </c>
      <c r="E1239" s="108">
        <v>3</v>
      </c>
      <c r="F1239" s="207" t="s">
        <v>1115</v>
      </c>
    </row>
    <row r="1240" spans="1:8" x14ac:dyDescent="0.3">
      <c r="A1240" s="115">
        <v>44384</v>
      </c>
      <c r="B1240" s="115">
        <f t="shared" si="140"/>
        <v>44367</v>
      </c>
      <c r="C1240" s="115">
        <f t="shared" si="141"/>
        <v>44380</v>
      </c>
      <c r="D1240" s="207" t="s">
        <v>575</v>
      </c>
      <c r="E1240" s="108">
        <v>36</v>
      </c>
      <c r="F1240" s="207" t="s">
        <v>1116</v>
      </c>
      <c r="G1240" s="42">
        <v>859094.84590376099</v>
      </c>
      <c r="H1240" s="118">
        <f>(E1240/G1240)*100000</f>
        <v>4.1904569875667557</v>
      </c>
    </row>
    <row r="1241" spans="1:8" x14ac:dyDescent="0.3">
      <c r="A1241" s="115">
        <v>44384</v>
      </c>
      <c r="B1241" s="115">
        <f t="shared" si="140"/>
        <v>44367</v>
      </c>
      <c r="C1241" s="115">
        <f t="shared" si="141"/>
        <v>44380</v>
      </c>
      <c r="D1241" s="207" t="s">
        <v>1117</v>
      </c>
      <c r="E1241" s="108">
        <v>88</v>
      </c>
      <c r="F1241" s="207" t="s">
        <v>1116</v>
      </c>
      <c r="G1241" s="42">
        <v>6102484.0653101401</v>
      </c>
      <c r="H1241" s="118">
        <f>(E1241/G1241)*100000</f>
        <v>1.442035719523467</v>
      </c>
    </row>
    <row r="1242" spans="1:8" x14ac:dyDescent="0.3">
      <c r="A1242" s="115">
        <v>44384</v>
      </c>
      <c r="B1242" s="115">
        <f t="shared" si="140"/>
        <v>44367</v>
      </c>
      <c r="C1242" s="115">
        <f t="shared" si="141"/>
        <v>44380</v>
      </c>
      <c r="D1242" s="207" t="s">
        <v>438</v>
      </c>
      <c r="E1242" s="108">
        <v>47</v>
      </c>
      <c r="F1242" s="207" t="s">
        <v>1116</v>
      </c>
    </row>
    <row r="1243" spans="1:8" x14ac:dyDescent="0.3">
      <c r="A1243" s="115">
        <v>44384</v>
      </c>
      <c r="B1243" s="115">
        <f t="shared" si="140"/>
        <v>44367</v>
      </c>
      <c r="C1243" s="115">
        <f t="shared" si="141"/>
        <v>44380</v>
      </c>
      <c r="D1243" s="207" t="s">
        <v>1118</v>
      </c>
      <c r="E1243" s="108">
        <v>0</v>
      </c>
      <c r="F1243" s="207" t="s">
        <v>1119</v>
      </c>
      <c r="G1243" s="42">
        <v>33372.236182817898</v>
      </c>
      <c r="H1243" s="118">
        <f>(E1243/G1243)*100000</f>
        <v>0</v>
      </c>
    </row>
    <row r="1244" spans="1:8" x14ac:dyDescent="0.3">
      <c r="A1244" s="115">
        <v>44384</v>
      </c>
      <c r="B1244" s="115">
        <f t="shared" si="140"/>
        <v>44367</v>
      </c>
      <c r="C1244" s="115">
        <f t="shared" si="141"/>
        <v>44380</v>
      </c>
      <c r="D1244" s="207" t="s">
        <v>1120</v>
      </c>
      <c r="E1244" s="108">
        <v>1</v>
      </c>
      <c r="F1244" s="207" t="s">
        <v>1119</v>
      </c>
      <c r="G1244" s="42">
        <v>500166.53766896902</v>
      </c>
      <c r="H1244" s="118">
        <f>(E1244/G1244)*100000</f>
        <v>0.19993340711286076</v>
      </c>
    </row>
    <row r="1245" spans="1:8" x14ac:dyDescent="0.3">
      <c r="A1245" s="115">
        <v>44384</v>
      </c>
      <c r="B1245" s="115">
        <f t="shared" si="140"/>
        <v>44367</v>
      </c>
      <c r="C1245" s="115">
        <f t="shared" si="141"/>
        <v>44380</v>
      </c>
      <c r="D1245" s="207" t="s">
        <v>1121</v>
      </c>
      <c r="E1245" s="108">
        <v>15</v>
      </c>
      <c r="F1245" s="207" t="s">
        <v>1119</v>
      </c>
      <c r="G1245" s="42">
        <v>626125.99984104198</v>
      </c>
      <c r="H1245" s="118">
        <f>(E1245/G1245)*100000</f>
        <v>2.39568393642943</v>
      </c>
    </row>
    <row r="1246" spans="1:8" x14ac:dyDescent="0.3">
      <c r="A1246" s="115">
        <v>44384</v>
      </c>
      <c r="B1246" s="115">
        <f t="shared" si="140"/>
        <v>44367</v>
      </c>
      <c r="C1246" s="115">
        <f t="shared" si="141"/>
        <v>44380</v>
      </c>
      <c r="D1246" s="207" t="s">
        <v>1122</v>
      </c>
      <c r="E1246" s="108">
        <v>0</v>
      </c>
      <c r="F1246" s="207" t="s">
        <v>1119</v>
      </c>
      <c r="G1246" s="42">
        <v>6429.2044896248999</v>
      </c>
      <c r="H1246" s="118">
        <f>(E1246/G1246)*100000</f>
        <v>0</v>
      </c>
    </row>
    <row r="1247" spans="1:8" x14ac:dyDescent="0.3">
      <c r="A1247" s="115">
        <v>44384</v>
      </c>
      <c r="B1247" s="115">
        <f t="shared" si="140"/>
        <v>44367</v>
      </c>
      <c r="C1247" s="115">
        <f t="shared" si="141"/>
        <v>44380</v>
      </c>
      <c r="D1247" s="207" t="s">
        <v>10</v>
      </c>
      <c r="E1247" s="108">
        <v>23</v>
      </c>
      <c r="F1247" s="207" t="s">
        <v>1119</v>
      </c>
    </row>
    <row r="1248" spans="1:8" x14ac:dyDescent="0.3">
      <c r="A1248" s="115">
        <v>44384</v>
      </c>
      <c r="B1248" s="115">
        <f t="shared" si="140"/>
        <v>44367</v>
      </c>
      <c r="C1248" s="115">
        <f t="shared" si="141"/>
        <v>44380</v>
      </c>
      <c r="D1248" s="207" t="s">
        <v>438</v>
      </c>
      <c r="E1248" s="108">
        <v>11</v>
      </c>
      <c r="F1248" s="207" t="s">
        <v>1119</v>
      </c>
    </row>
    <row r="1249" spans="1:8" x14ac:dyDescent="0.3">
      <c r="A1249" s="115">
        <v>44384</v>
      </c>
      <c r="B1249" s="115">
        <f t="shared" si="140"/>
        <v>44367</v>
      </c>
      <c r="C1249" s="115">
        <f t="shared" si="141"/>
        <v>44380</v>
      </c>
      <c r="D1249" s="207" t="s">
        <v>1123</v>
      </c>
      <c r="E1249" s="108">
        <v>108</v>
      </c>
      <c r="F1249" s="207" t="s">
        <v>1119</v>
      </c>
      <c r="G1249" s="42">
        <v>5614787.9454099098</v>
      </c>
      <c r="H1249" s="118">
        <f t="shared" ref="H1249:H1259" si="142">(E1249/G1249)*100000</f>
        <v>1.9234920543756244</v>
      </c>
    </row>
    <row r="1250" spans="1:8" x14ac:dyDescent="0.3">
      <c r="A1250" s="115">
        <v>44391</v>
      </c>
      <c r="B1250" s="115">
        <v>44374</v>
      </c>
      <c r="C1250" s="115">
        <v>44387</v>
      </c>
      <c r="D1250" s="207" t="s">
        <v>1112</v>
      </c>
      <c r="E1250" s="108">
        <v>3</v>
      </c>
      <c r="F1250" s="207" t="s">
        <v>409</v>
      </c>
      <c r="G1250" s="42">
        <v>884369.16814270813</v>
      </c>
      <c r="H1250" s="118">
        <f t="shared" si="142"/>
        <v>0.33922485180033984</v>
      </c>
    </row>
    <row r="1251" spans="1:8" x14ac:dyDescent="0.3">
      <c r="A1251" s="115">
        <v>44391</v>
      </c>
      <c r="B1251" s="115">
        <v>44374</v>
      </c>
      <c r="C1251" s="115">
        <v>44387</v>
      </c>
      <c r="D1251" s="207" t="s">
        <v>1113</v>
      </c>
      <c r="E1251" s="108">
        <v>2</v>
      </c>
      <c r="F1251" s="207" t="s">
        <v>409</v>
      </c>
      <c r="G1251" s="42">
        <v>498212.35653671267</v>
      </c>
      <c r="H1251" s="118">
        <f t="shared" si="142"/>
        <v>0.40143524618756071</v>
      </c>
    </row>
    <row r="1252" spans="1:8" x14ac:dyDescent="0.3">
      <c r="A1252" s="115">
        <v>44391</v>
      </c>
      <c r="B1252" s="115">
        <v>44374</v>
      </c>
      <c r="C1252" s="115">
        <v>44387</v>
      </c>
      <c r="D1252" s="207" t="s">
        <v>1114</v>
      </c>
      <c r="E1252" s="108">
        <v>1</v>
      </c>
      <c r="F1252" s="207" t="s">
        <v>409</v>
      </c>
      <c r="G1252" s="42">
        <v>201049.50031620008</v>
      </c>
      <c r="H1252" s="118">
        <f t="shared" si="142"/>
        <v>0.49738994547474757</v>
      </c>
    </row>
    <row r="1253" spans="1:8" x14ac:dyDescent="0.3">
      <c r="A1253" s="115">
        <v>44391</v>
      </c>
      <c r="B1253" s="115">
        <v>44374</v>
      </c>
      <c r="C1253" s="115">
        <v>44387</v>
      </c>
      <c r="D1253" s="207" t="s">
        <v>445</v>
      </c>
      <c r="E1253" s="108">
        <v>20</v>
      </c>
      <c r="F1253" s="207" t="s">
        <v>409</v>
      </c>
      <c r="G1253" s="42">
        <v>1026828.8</v>
      </c>
      <c r="H1253" s="118">
        <f t="shared" si="142"/>
        <v>1.9477443562159533</v>
      </c>
    </row>
    <row r="1254" spans="1:8" x14ac:dyDescent="0.3">
      <c r="A1254" s="115">
        <v>44391</v>
      </c>
      <c r="B1254" s="115">
        <v>44374</v>
      </c>
      <c r="C1254" s="115">
        <v>44387</v>
      </c>
      <c r="D1254" s="207" t="s">
        <v>444</v>
      </c>
      <c r="E1254" s="108">
        <v>36</v>
      </c>
      <c r="F1254" s="207" t="s">
        <v>409</v>
      </c>
      <c r="G1254" s="42">
        <v>914617.34</v>
      </c>
      <c r="H1254" s="118">
        <f t="shared" si="142"/>
        <v>3.9360723250665686</v>
      </c>
    </row>
    <row r="1255" spans="1:8" x14ac:dyDescent="0.3">
      <c r="A1255" s="115">
        <v>44391</v>
      </c>
      <c r="B1255" s="115">
        <v>44374</v>
      </c>
      <c r="C1255" s="115">
        <v>44387</v>
      </c>
      <c r="D1255" s="207" t="s">
        <v>443</v>
      </c>
      <c r="E1255" s="108">
        <v>23</v>
      </c>
      <c r="F1255" s="207" t="s">
        <v>409</v>
      </c>
      <c r="G1255" s="42">
        <v>841388.18</v>
      </c>
      <c r="H1255" s="118">
        <f t="shared" si="142"/>
        <v>2.7335777405382613</v>
      </c>
    </row>
    <row r="1256" spans="1:8" x14ac:dyDescent="0.3">
      <c r="A1256" s="115">
        <v>44391</v>
      </c>
      <c r="B1256" s="115">
        <v>44374</v>
      </c>
      <c r="C1256" s="115">
        <v>44387</v>
      </c>
      <c r="D1256" s="207" t="s">
        <v>442</v>
      </c>
      <c r="E1256" s="108">
        <v>26</v>
      </c>
      <c r="F1256" s="207" t="s">
        <v>409</v>
      </c>
      <c r="G1256" s="42">
        <v>956483.28</v>
      </c>
      <c r="H1256" s="118">
        <f t="shared" si="142"/>
        <v>2.7182911132539611</v>
      </c>
    </row>
    <row r="1257" spans="1:8" x14ac:dyDescent="0.3">
      <c r="A1257" s="115">
        <v>44391</v>
      </c>
      <c r="B1257" s="115">
        <v>44374</v>
      </c>
      <c r="C1257" s="115">
        <v>44387</v>
      </c>
      <c r="D1257" s="207" t="s">
        <v>441</v>
      </c>
      <c r="E1257" s="108">
        <v>29</v>
      </c>
      <c r="F1257" s="207" t="s">
        <v>409</v>
      </c>
      <c r="G1257" s="42">
        <v>841570.64</v>
      </c>
      <c r="H1257" s="118">
        <f t="shared" si="142"/>
        <v>3.4459377052412381</v>
      </c>
    </row>
    <row r="1258" spans="1:8" x14ac:dyDescent="0.3">
      <c r="A1258" s="115">
        <v>44391</v>
      </c>
      <c r="B1258" s="115">
        <v>44374</v>
      </c>
      <c r="C1258" s="115">
        <v>44387</v>
      </c>
      <c r="D1258" s="207" t="s">
        <v>440</v>
      </c>
      <c r="E1258" s="108">
        <v>16</v>
      </c>
      <c r="F1258" s="207" t="s">
        <v>409</v>
      </c>
      <c r="G1258" s="42">
        <v>501714.18</v>
      </c>
      <c r="H1258" s="118">
        <f t="shared" si="142"/>
        <v>3.1890667311814864</v>
      </c>
    </row>
    <row r="1259" spans="1:8" x14ac:dyDescent="0.3">
      <c r="A1259" s="115">
        <v>44391</v>
      </c>
      <c r="B1259" s="115">
        <v>44374</v>
      </c>
      <c r="C1259" s="115">
        <v>44387</v>
      </c>
      <c r="D1259" s="207" t="s">
        <v>439</v>
      </c>
      <c r="E1259" s="108">
        <v>33</v>
      </c>
      <c r="F1259" s="207" t="s">
        <v>409</v>
      </c>
      <c r="G1259" s="42">
        <v>293459.03999999998</v>
      </c>
      <c r="H1259" s="118">
        <f t="shared" si="142"/>
        <v>11.245180928827411</v>
      </c>
    </row>
    <row r="1260" spans="1:8" x14ac:dyDescent="0.3">
      <c r="A1260" s="115">
        <v>44391</v>
      </c>
      <c r="B1260" s="115">
        <v>44374</v>
      </c>
      <c r="C1260" s="115">
        <v>44387</v>
      </c>
      <c r="D1260" s="207" t="s">
        <v>438</v>
      </c>
      <c r="E1260" s="108">
        <v>5</v>
      </c>
      <c r="F1260" s="207" t="s">
        <v>409</v>
      </c>
    </row>
    <row r="1261" spans="1:8" x14ac:dyDescent="0.3">
      <c r="A1261" s="115">
        <v>44391</v>
      </c>
      <c r="B1261" s="115">
        <f t="shared" ref="B1261:B1275" si="143">A1261-17</f>
        <v>44374</v>
      </c>
      <c r="C1261" s="115">
        <f t="shared" ref="C1261:C1275" si="144">A1261-4</f>
        <v>44387</v>
      </c>
      <c r="D1261" s="207" t="s">
        <v>499</v>
      </c>
      <c r="E1261" s="108">
        <v>94</v>
      </c>
      <c r="F1261" s="207" t="s">
        <v>1115</v>
      </c>
      <c r="G1261" s="42">
        <v>3582833.32760067</v>
      </c>
      <c r="H1261" s="118">
        <f>(E1261/G1261)*100000</f>
        <v>2.6236219049282248</v>
      </c>
    </row>
    <row r="1262" spans="1:8" x14ac:dyDescent="0.3">
      <c r="A1262" s="115">
        <v>44391</v>
      </c>
      <c r="B1262" s="115">
        <f t="shared" si="143"/>
        <v>44374</v>
      </c>
      <c r="C1262" s="115">
        <f t="shared" si="144"/>
        <v>44387</v>
      </c>
      <c r="D1262" s="207" t="s">
        <v>501</v>
      </c>
      <c r="E1262" s="108">
        <v>66</v>
      </c>
      <c r="F1262" s="207" t="s">
        <v>1115</v>
      </c>
      <c r="G1262" s="42">
        <v>3381549.1966283699</v>
      </c>
      <c r="H1262" s="118">
        <f>(E1262/G1262)*100000</f>
        <v>1.9517681441927976</v>
      </c>
    </row>
    <row r="1263" spans="1:8" x14ac:dyDescent="0.3">
      <c r="A1263" s="115">
        <v>44391</v>
      </c>
      <c r="B1263" s="115">
        <f t="shared" si="143"/>
        <v>44374</v>
      </c>
      <c r="C1263" s="115">
        <f t="shared" si="144"/>
        <v>44387</v>
      </c>
      <c r="D1263" s="207" t="s">
        <v>10</v>
      </c>
      <c r="E1263" s="108">
        <v>0</v>
      </c>
      <c r="F1263" s="207" t="s">
        <v>1115</v>
      </c>
    </row>
    <row r="1264" spans="1:8" x14ac:dyDescent="0.3">
      <c r="A1264" s="115">
        <v>44391</v>
      </c>
      <c r="B1264" s="115">
        <f t="shared" si="143"/>
        <v>44374</v>
      </c>
      <c r="C1264" s="115">
        <f t="shared" si="144"/>
        <v>44387</v>
      </c>
      <c r="D1264" s="207" t="s">
        <v>496</v>
      </c>
      <c r="E1264" s="108">
        <v>0</v>
      </c>
      <c r="F1264" s="207" t="s">
        <v>1115</v>
      </c>
    </row>
    <row r="1265" spans="1:8" x14ac:dyDescent="0.3">
      <c r="A1265" s="115">
        <v>44391</v>
      </c>
      <c r="B1265" s="115">
        <f t="shared" si="143"/>
        <v>44374</v>
      </c>
      <c r="C1265" s="115">
        <f t="shared" si="144"/>
        <v>44387</v>
      </c>
      <c r="D1265" s="207" t="s">
        <v>438</v>
      </c>
      <c r="E1265" s="108">
        <v>1</v>
      </c>
      <c r="F1265" s="207" t="s">
        <v>1115</v>
      </c>
    </row>
    <row r="1266" spans="1:8" x14ac:dyDescent="0.3">
      <c r="A1266" s="115">
        <v>44391</v>
      </c>
      <c r="B1266" s="115">
        <f t="shared" si="143"/>
        <v>44374</v>
      </c>
      <c r="C1266" s="115">
        <f t="shared" si="144"/>
        <v>44387</v>
      </c>
      <c r="D1266" s="207" t="s">
        <v>575</v>
      </c>
      <c r="E1266" s="108">
        <v>31</v>
      </c>
      <c r="F1266" s="207" t="s">
        <v>1116</v>
      </c>
      <c r="G1266" s="42">
        <v>859094.84590376099</v>
      </c>
      <c r="H1266" s="118">
        <f>(E1266/G1266)*100000</f>
        <v>3.6084490726269283</v>
      </c>
    </row>
    <row r="1267" spans="1:8" x14ac:dyDescent="0.3">
      <c r="A1267" s="115">
        <v>44391</v>
      </c>
      <c r="B1267" s="115">
        <f t="shared" si="143"/>
        <v>44374</v>
      </c>
      <c r="C1267" s="115">
        <f t="shared" si="144"/>
        <v>44387</v>
      </c>
      <c r="D1267" s="207" t="s">
        <v>1117</v>
      </c>
      <c r="E1267" s="108">
        <v>105</v>
      </c>
      <c r="F1267" s="207" t="s">
        <v>1116</v>
      </c>
      <c r="G1267" s="42">
        <v>6102484.0653101401</v>
      </c>
      <c r="H1267" s="118">
        <f>(E1267/G1267)*100000</f>
        <v>1.7206108017041368</v>
      </c>
    </row>
    <row r="1268" spans="1:8" x14ac:dyDescent="0.3">
      <c r="A1268" s="115">
        <v>44391</v>
      </c>
      <c r="B1268" s="115">
        <f t="shared" si="143"/>
        <v>44374</v>
      </c>
      <c r="C1268" s="115">
        <f t="shared" si="144"/>
        <v>44387</v>
      </c>
      <c r="D1268" s="207" t="s">
        <v>438</v>
      </c>
      <c r="E1268" s="108">
        <v>40</v>
      </c>
      <c r="F1268" s="207" t="s">
        <v>1116</v>
      </c>
    </row>
    <row r="1269" spans="1:8" x14ac:dyDescent="0.3">
      <c r="A1269" s="115">
        <v>44391</v>
      </c>
      <c r="B1269" s="115">
        <f t="shared" si="143"/>
        <v>44374</v>
      </c>
      <c r="C1269" s="115">
        <f t="shared" si="144"/>
        <v>44387</v>
      </c>
      <c r="D1269" s="207" t="s">
        <v>1118</v>
      </c>
      <c r="E1269" s="108">
        <v>0</v>
      </c>
      <c r="F1269" s="207" t="s">
        <v>1119</v>
      </c>
      <c r="G1269" s="42">
        <v>33372.236182817898</v>
      </c>
      <c r="H1269" s="118">
        <f>(E1269/G1269)*100000</f>
        <v>0</v>
      </c>
    </row>
    <row r="1270" spans="1:8" x14ac:dyDescent="0.3">
      <c r="A1270" s="115">
        <v>44391</v>
      </c>
      <c r="B1270" s="115">
        <f t="shared" si="143"/>
        <v>44374</v>
      </c>
      <c r="C1270" s="115">
        <f t="shared" si="144"/>
        <v>44387</v>
      </c>
      <c r="D1270" s="207" t="s">
        <v>1120</v>
      </c>
      <c r="E1270" s="108">
        <v>5</v>
      </c>
      <c r="F1270" s="207" t="s">
        <v>1119</v>
      </c>
      <c r="G1270" s="42">
        <v>500166.53766896902</v>
      </c>
      <c r="H1270" s="118">
        <f>(E1270/G1270)*100000</f>
        <v>0.99966703556430392</v>
      </c>
    </row>
    <row r="1271" spans="1:8" x14ac:dyDescent="0.3">
      <c r="A1271" s="115">
        <v>44391</v>
      </c>
      <c r="B1271" s="115">
        <f t="shared" si="143"/>
        <v>44374</v>
      </c>
      <c r="C1271" s="115">
        <f t="shared" si="144"/>
        <v>44387</v>
      </c>
      <c r="D1271" s="207" t="s">
        <v>1121</v>
      </c>
      <c r="E1271" s="108">
        <v>24</v>
      </c>
      <c r="F1271" s="207" t="s">
        <v>1119</v>
      </c>
      <c r="G1271" s="42">
        <v>626125.99984104198</v>
      </c>
      <c r="H1271" s="118">
        <f>(E1271/G1271)*100000</f>
        <v>3.8330942982870879</v>
      </c>
    </row>
    <row r="1272" spans="1:8" x14ac:dyDescent="0.3">
      <c r="A1272" s="115">
        <v>44391</v>
      </c>
      <c r="B1272" s="115">
        <f t="shared" si="143"/>
        <v>44374</v>
      </c>
      <c r="C1272" s="115">
        <f t="shared" si="144"/>
        <v>44387</v>
      </c>
      <c r="D1272" s="207" t="s">
        <v>1122</v>
      </c>
      <c r="E1272" s="108">
        <v>0</v>
      </c>
      <c r="F1272" s="207" t="s">
        <v>1119</v>
      </c>
      <c r="G1272" s="42">
        <v>6429.2044896248999</v>
      </c>
      <c r="H1272" s="118">
        <f>(E1272/G1272)*100000</f>
        <v>0</v>
      </c>
    </row>
    <row r="1273" spans="1:8" x14ac:dyDescent="0.3">
      <c r="A1273" s="115">
        <v>44391</v>
      </c>
      <c r="B1273" s="115">
        <f t="shared" si="143"/>
        <v>44374</v>
      </c>
      <c r="C1273" s="115">
        <f t="shared" si="144"/>
        <v>44387</v>
      </c>
      <c r="D1273" s="207" t="s">
        <v>10</v>
      </c>
      <c r="E1273" s="108">
        <v>19</v>
      </c>
      <c r="F1273" s="207" t="s">
        <v>1119</v>
      </c>
    </row>
    <row r="1274" spans="1:8" x14ac:dyDescent="0.3">
      <c r="A1274" s="115">
        <v>44391</v>
      </c>
      <c r="B1274" s="115">
        <f t="shared" si="143"/>
        <v>44374</v>
      </c>
      <c r="C1274" s="115">
        <f t="shared" si="144"/>
        <v>44387</v>
      </c>
      <c r="D1274" s="207" t="s">
        <v>438</v>
      </c>
      <c r="E1274" s="108">
        <v>14</v>
      </c>
      <c r="F1274" s="207" t="s">
        <v>1119</v>
      </c>
    </row>
    <row r="1275" spans="1:8" x14ac:dyDescent="0.3">
      <c r="A1275" s="115">
        <v>44391</v>
      </c>
      <c r="B1275" s="115">
        <f t="shared" si="143"/>
        <v>44374</v>
      </c>
      <c r="C1275" s="115">
        <f t="shared" si="144"/>
        <v>44387</v>
      </c>
      <c r="D1275" s="207" t="s">
        <v>1123</v>
      </c>
      <c r="E1275" s="108">
        <v>99</v>
      </c>
      <c r="F1275" s="207" t="s">
        <v>1119</v>
      </c>
      <c r="G1275" s="42">
        <v>5614787.9454099098</v>
      </c>
      <c r="H1275" s="118">
        <f t="shared" ref="H1275:H1285" si="145">(E1275/G1275)*100000</f>
        <v>1.7632010498443227</v>
      </c>
    </row>
    <row r="1276" spans="1:8" x14ac:dyDescent="0.3">
      <c r="A1276" s="115">
        <v>44398</v>
      </c>
      <c r="B1276" s="115">
        <v>44381</v>
      </c>
      <c r="C1276" s="115">
        <v>44394</v>
      </c>
      <c r="D1276" s="207" t="s">
        <v>1112</v>
      </c>
      <c r="E1276" s="108">
        <v>0</v>
      </c>
      <c r="F1276" s="207" t="s">
        <v>409</v>
      </c>
      <c r="G1276" s="42">
        <v>884369.16814270813</v>
      </c>
      <c r="H1276" s="118">
        <f t="shared" si="145"/>
        <v>0</v>
      </c>
    </row>
    <row r="1277" spans="1:8" x14ac:dyDescent="0.3">
      <c r="A1277" s="115">
        <v>44398</v>
      </c>
      <c r="B1277" s="115">
        <v>44381</v>
      </c>
      <c r="C1277" s="115">
        <v>44394</v>
      </c>
      <c r="D1277" s="207" t="s">
        <v>1113</v>
      </c>
      <c r="E1277" s="108">
        <v>2</v>
      </c>
      <c r="F1277" s="207" t="s">
        <v>409</v>
      </c>
      <c r="G1277" s="42">
        <v>498212.35653671267</v>
      </c>
      <c r="H1277" s="118">
        <f t="shared" si="145"/>
        <v>0.40143524618756071</v>
      </c>
    </row>
    <row r="1278" spans="1:8" x14ac:dyDescent="0.3">
      <c r="A1278" s="115">
        <v>44398</v>
      </c>
      <c r="B1278" s="115">
        <v>44381</v>
      </c>
      <c r="C1278" s="115">
        <v>44394</v>
      </c>
      <c r="D1278" s="207" t="s">
        <v>1114</v>
      </c>
      <c r="E1278" s="108">
        <v>1</v>
      </c>
      <c r="F1278" s="207" t="s">
        <v>409</v>
      </c>
      <c r="G1278" s="42">
        <v>201049.50031620008</v>
      </c>
      <c r="H1278" s="118">
        <f t="shared" si="145"/>
        <v>0.49738994547474757</v>
      </c>
    </row>
    <row r="1279" spans="1:8" x14ac:dyDescent="0.3">
      <c r="A1279" s="115">
        <v>44398</v>
      </c>
      <c r="B1279" s="115">
        <v>44381</v>
      </c>
      <c r="C1279" s="115">
        <v>44394</v>
      </c>
      <c r="D1279" s="207" t="s">
        <v>445</v>
      </c>
      <c r="E1279" s="108">
        <v>25</v>
      </c>
      <c r="F1279" s="207" t="s">
        <v>409</v>
      </c>
      <c r="G1279" s="42">
        <v>1026828.8</v>
      </c>
      <c r="H1279" s="118">
        <f t="shared" si="145"/>
        <v>2.434680445269942</v>
      </c>
    </row>
    <row r="1280" spans="1:8" x14ac:dyDescent="0.3">
      <c r="A1280" s="115">
        <v>44398</v>
      </c>
      <c r="B1280" s="115">
        <v>44381</v>
      </c>
      <c r="C1280" s="115">
        <v>44394</v>
      </c>
      <c r="D1280" s="207" t="s">
        <v>444</v>
      </c>
      <c r="E1280" s="108">
        <v>48</v>
      </c>
      <c r="F1280" s="207" t="s">
        <v>409</v>
      </c>
      <c r="G1280" s="42">
        <v>914617.34</v>
      </c>
      <c r="H1280" s="118">
        <f t="shared" si="145"/>
        <v>5.2480964334220914</v>
      </c>
    </row>
    <row r="1281" spans="1:8" x14ac:dyDescent="0.3">
      <c r="A1281" s="115">
        <v>44398</v>
      </c>
      <c r="B1281" s="115">
        <v>44381</v>
      </c>
      <c r="C1281" s="115">
        <v>44394</v>
      </c>
      <c r="D1281" s="207" t="s">
        <v>443</v>
      </c>
      <c r="E1281" s="108">
        <v>20</v>
      </c>
      <c r="F1281" s="207" t="s">
        <v>409</v>
      </c>
      <c r="G1281" s="42">
        <v>841388.18</v>
      </c>
      <c r="H1281" s="118">
        <f t="shared" si="145"/>
        <v>2.3770241222071835</v>
      </c>
    </row>
    <row r="1282" spans="1:8" x14ac:dyDescent="0.3">
      <c r="A1282" s="115">
        <v>44398</v>
      </c>
      <c r="B1282" s="115">
        <v>44381</v>
      </c>
      <c r="C1282" s="115">
        <v>44394</v>
      </c>
      <c r="D1282" s="207" t="s">
        <v>442</v>
      </c>
      <c r="E1282" s="108">
        <v>28</v>
      </c>
      <c r="F1282" s="207" t="s">
        <v>409</v>
      </c>
      <c r="G1282" s="42">
        <v>956483.28</v>
      </c>
      <c r="H1282" s="118">
        <f t="shared" si="145"/>
        <v>2.9273904296581117</v>
      </c>
    </row>
    <row r="1283" spans="1:8" x14ac:dyDescent="0.3">
      <c r="A1283" s="115">
        <v>44398</v>
      </c>
      <c r="B1283" s="115">
        <v>44381</v>
      </c>
      <c r="C1283" s="115">
        <v>44394</v>
      </c>
      <c r="D1283" s="207" t="s">
        <v>441</v>
      </c>
      <c r="E1283" s="108">
        <v>23</v>
      </c>
      <c r="F1283" s="207" t="s">
        <v>409</v>
      </c>
      <c r="G1283" s="42">
        <v>841570.64</v>
      </c>
      <c r="H1283" s="118">
        <f t="shared" si="145"/>
        <v>2.7329850765706372</v>
      </c>
    </row>
    <row r="1284" spans="1:8" x14ac:dyDescent="0.3">
      <c r="A1284" s="115">
        <v>44398</v>
      </c>
      <c r="B1284" s="115">
        <v>44381</v>
      </c>
      <c r="C1284" s="115">
        <v>44394</v>
      </c>
      <c r="D1284" s="207" t="s">
        <v>440</v>
      </c>
      <c r="E1284" s="108">
        <v>20</v>
      </c>
      <c r="F1284" s="207" t="s">
        <v>409</v>
      </c>
      <c r="G1284" s="42">
        <v>501714.18</v>
      </c>
      <c r="H1284" s="118">
        <f t="shared" si="145"/>
        <v>3.9863334139768583</v>
      </c>
    </row>
    <row r="1285" spans="1:8" x14ac:dyDescent="0.3">
      <c r="A1285" s="115">
        <v>44398</v>
      </c>
      <c r="B1285" s="115">
        <v>44381</v>
      </c>
      <c r="C1285" s="115">
        <v>44394</v>
      </c>
      <c r="D1285" s="207" t="s">
        <v>439</v>
      </c>
      <c r="E1285" s="108">
        <v>33</v>
      </c>
      <c r="F1285" s="207" t="s">
        <v>409</v>
      </c>
      <c r="G1285" s="42">
        <v>293459.03999999998</v>
      </c>
      <c r="H1285" s="118">
        <f t="shared" si="145"/>
        <v>11.245180928827411</v>
      </c>
    </row>
    <row r="1286" spans="1:8" x14ac:dyDescent="0.3">
      <c r="A1286" s="115">
        <v>44398</v>
      </c>
      <c r="B1286" s="115">
        <v>44381</v>
      </c>
      <c r="C1286" s="115">
        <v>44394</v>
      </c>
      <c r="D1286" s="207" t="s">
        <v>438</v>
      </c>
      <c r="E1286" s="108">
        <v>8</v>
      </c>
      <c r="F1286" s="207" t="s">
        <v>409</v>
      </c>
    </row>
    <row r="1287" spans="1:8" x14ac:dyDescent="0.3">
      <c r="A1287" s="115">
        <v>44398</v>
      </c>
      <c r="B1287" s="115">
        <f t="shared" ref="B1287:B1301" si="146">A1287-17</f>
        <v>44381</v>
      </c>
      <c r="C1287" s="115">
        <f t="shared" ref="C1287:C1301" si="147">A1287-4</f>
        <v>44394</v>
      </c>
      <c r="D1287" s="207" t="s">
        <v>499</v>
      </c>
      <c r="E1287" s="108">
        <v>80</v>
      </c>
      <c r="F1287" s="207" t="s">
        <v>1115</v>
      </c>
      <c r="G1287" s="42">
        <v>3582833.32760067</v>
      </c>
      <c r="H1287" s="118">
        <f>(E1287/G1287)*100000</f>
        <v>2.2328697063218934</v>
      </c>
    </row>
    <row r="1288" spans="1:8" x14ac:dyDescent="0.3">
      <c r="A1288" s="115">
        <v>44398</v>
      </c>
      <c r="B1288" s="115">
        <f t="shared" si="146"/>
        <v>44381</v>
      </c>
      <c r="C1288" s="115">
        <f t="shared" si="147"/>
        <v>44394</v>
      </c>
      <c r="D1288" s="207" t="s">
        <v>501</v>
      </c>
      <c r="E1288" s="108">
        <v>92</v>
      </c>
      <c r="F1288" s="207" t="s">
        <v>1115</v>
      </c>
      <c r="G1288" s="42">
        <v>3381549.1966283699</v>
      </c>
      <c r="H1288" s="118">
        <f>(E1288/G1288)*100000</f>
        <v>2.7206465040263241</v>
      </c>
    </row>
    <row r="1289" spans="1:8" x14ac:dyDescent="0.3">
      <c r="A1289" s="115">
        <v>44398</v>
      </c>
      <c r="B1289" s="115">
        <f t="shared" si="146"/>
        <v>44381</v>
      </c>
      <c r="C1289" s="115">
        <f t="shared" si="147"/>
        <v>44394</v>
      </c>
      <c r="D1289" s="207" t="s">
        <v>10</v>
      </c>
      <c r="E1289" s="108">
        <v>0</v>
      </c>
      <c r="F1289" s="207" t="s">
        <v>1115</v>
      </c>
    </row>
    <row r="1290" spans="1:8" x14ac:dyDescent="0.3">
      <c r="A1290" s="115">
        <v>44398</v>
      </c>
      <c r="B1290" s="115">
        <f t="shared" si="146"/>
        <v>44381</v>
      </c>
      <c r="C1290" s="115">
        <f t="shared" si="147"/>
        <v>44394</v>
      </c>
      <c r="D1290" s="207" t="s">
        <v>496</v>
      </c>
      <c r="E1290" s="108">
        <v>0</v>
      </c>
      <c r="F1290" s="207" t="s">
        <v>1115</v>
      </c>
    </row>
    <row r="1291" spans="1:8" x14ac:dyDescent="0.3">
      <c r="A1291" s="115">
        <v>44398</v>
      </c>
      <c r="B1291" s="115">
        <f t="shared" si="146"/>
        <v>44381</v>
      </c>
      <c r="C1291" s="115">
        <f t="shared" si="147"/>
        <v>44394</v>
      </c>
      <c r="D1291" s="207" t="s">
        <v>438</v>
      </c>
      <c r="E1291" s="108">
        <v>3</v>
      </c>
      <c r="F1291" s="207" t="s">
        <v>1115</v>
      </c>
    </row>
    <row r="1292" spans="1:8" x14ac:dyDescent="0.3">
      <c r="A1292" s="115">
        <v>44398</v>
      </c>
      <c r="B1292" s="115">
        <f t="shared" si="146"/>
        <v>44381</v>
      </c>
      <c r="C1292" s="115">
        <f t="shared" si="147"/>
        <v>44394</v>
      </c>
      <c r="D1292" s="207" t="s">
        <v>575</v>
      </c>
      <c r="E1292" s="108">
        <v>33</v>
      </c>
      <c r="F1292" s="207" t="s">
        <v>1116</v>
      </c>
      <c r="G1292" s="42">
        <v>859094.84590376099</v>
      </c>
      <c r="H1292" s="118">
        <f>(E1292/G1292)*100000</f>
        <v>3.8412522386028591</v>
      </c>
    </row>
    <row r="1293" spans="1:8" x14ac:dyDescent="0.3">
      <c r="A1293" s="115">
        <v>44398</v>
      </c>
      <c r="B1293" s="115">
        <f t="shared" si="146"/>
        <v>44381</v>
      </c>
      <c r="C1293" s="115">
        <f t="shared" si="147"/>
        <v>44394</v>
      </c>
      <c r="D1293" s="207" t="s">
        <v>1117</v>
      </c>
      <c r="E1293" s="108">
        <v>105</v>
      </c>
      <c r="F1293" s="207" t="s">
        <v>1116</v>
      </c>
      <c r="G1293" s="42">
        <v>6102484.0653101401</v>
      </c>
      <c r="H1293" s="118">
        <f>(E1293/G1293)*100000</f>
        <v>1.7206108017041368</v>
      </c>
    </row>
    <row r="1294" spans="1:8" x14ac:dyDescent="0.3">
      <c r="A1294" s="115">
        <v>44398</v>
      </c>
      <c r="B1294" s="115">
        <f t="shared" si="146"/>
        <v>44381</v>
      </c>
      <c r="C1294" s="115">
        <f t="shared" si="147"/>
        <v>44394</v>
      </c>
      <c r="D1294" s="207" t="s">
        <v>438</v>
      </c>
      <c r="E1294" s="108">
        <v>43</v>
      </c>
      <c r="F1294" s="207" t="s">
        <v>1116</v>
      </c>
    </row>
    <row r="1295" spans="1:8" x14ac:dyDescent="0.3">
      <c r="A1295" s="115">
        <v>44398</v>
      </c>
      <c r="B1295" s="115">
        <f t="shared" si="146"/>
        <v>44381</v>
      </c>
      <c r="C1295" s="115">
        <f t="shared" si="147"/>
        <v>44394</v>
      </c>
      <c r="D1295" s="207" t="s">
        <v>1118</v>
      </c>
      <c r="E1295" s="108">
        <v>0</v>
      </c>
      <c r="F1295" s="207" t="s">
        <v>1119</v>
      </c>
      <c r="G1295" s="42">
        <v>33372.236182817898</v>
      </c>
      <c r="H1295" s="118">
        <f>(E1295/G1295)*100000</f>
        <v>0</v>
      </c>
    </row>
    <row r="1296" spans="1:8" x14ac:dyDescent="0.3">
      <c r="A1296" s="115">
        <v>44398</v>
      </c>
      <c r="B1296" s="115">
        <f t="shared" si="146"/>
        <v>44381</v>
      </c>
      <c r="C1296" s="115">
        <f t="shared" si="147"/>
        <v>44394</v>
      </c>
      <c r="D1296" s="207" t="s">
        <v>1120</v>
      </c>
      <c r="E1296" s="108">
        <v>7</v>
      </c>
      <c r="F1296" s="207" t="s">
        <v>1119</v>
      </c>
      <c r="G1296" s="42">
        <v>500166.53766896902</v>
      </c>
      <c r="H1296" s="118">
        <f>(E1296/G1296)*100000</f>
        <v>1.3995338497900254</v>
      </c>
    </row>
    <row r="1297" spans="1:8" x14ac:dyDescent="0.3">
      <c r="A1297" s="115">
        <v>44398</v>
      </c>
      <c r="B1297" s="115">
        <f t="shared" si="146"/>
        <v>44381</v>
      </c>
      <c r="C1297" s="115">
        <f t="shared" si="147"/>
        <v>44394</v>
      </c>
      <c r="D1297" s="207" t="s">
        <v>1121</v>
      </c>
      <c r="E1297" s="108">
        <v>26</v>
      </c>
      <c r="F1297" s="207" t="s">
        <v>1119</v>
      </c>
      <c r="G1297" s="42">
        <v>626125.99984104198</v>
      </c>
      <c r="H1297" s="118">
        <f>(E1297/G1297)*100000</f>
        <v>4.1525188231443453</v>
      </c>
    </row>
    <row r="1298" spans="1:8" x14ac:dyDescent="0.3">
      <c r="A1298" s="115">
        <v>44398</v>
      </c>
      <c r="B1298" s="115">
        <f t="shared" si="146"/>
        <v>44381</v>
      </c>
      <c r="C1298" s="115">
        <f t="shared" si="147"/>
        <v>44394</v>
      </c>
      <c r="D1298" s="207" t="s">
        <v>1122</v>
      </c>
      <c r="E1298" s="108" t="s">
        <v>495</v>
      </c>
      <c r="F1298" s="207" t="s">
        <v>1119</v>
      </c>
      <c r="G1298" s="42">
        <v>6429.2044896248999</v>
      </c>
    </row>
    <row r="1299" spans="1:8" x14ac:dyDescent="0.3">
      <c r="A1299" s="115">
        <v>44398</v>
      </c>
      <c r="B1299" s="115">
        <f t="shared" si="146"/>
        <v>44381</v>
      </c>
      <c r="C1299" s="115">
        <f t="shared" si="147"/>
        <v>44394</v>
      </c>
      <c r="D1299" s="207" t="s">
        <v>10</v>
      </c>
      <c r="E1299" s="108">
        <v>25</v>
      </c>
      <c r="F1299" s="207" t="s">
        <v>1119</v>
      </c>
    </row>
    <row r="1300" spans="1:8" x14ac:dyDescent="0.3">
      <c r="A1300" s="115">
        <v>44398</v>
      </c>
      <c r="B1300" s="115">
        <f t="shared" si="146"/>
        <v>44381</v>
      </c>
      <c r="C1300" s="115">
        <f t="shared" si="147"/>
        <v>44394</v>
      </c>
      <c r="D1300" s="207" t="s">
        <v>438</v>
      </c>
      <c r="E1300" s="108">
        <v>24</v>
      </c>
      <c r="F1300" s="207" t="s">
        <v>1119</v>
      </c>
    </row>
    <row r="1301" spans="1:8" x14ac:dyDescent="0.3">
      <c r="A1301" s="115">
        <v>44398</v>
      </c>
      <c r="B1301" s="115">
        <f t="shared" si="146"/>
        <v>44381</v>
      </c>
      <c r="C1301" s="115">
        <f t="shared" si="147"/>
        <v>44394</v>
      </c>
      <c r="D1301" s="207" t="s">
        <v>1123</v>
      </c>
      <c r="E1301" s="108">
        <v>92</v>
      </c>
      <c r="F1301" s="207" t="s">
        <v>1119</v>
      </c>
      <c r="G1301" s="42">
        <v>5614787.9454099098</v>
      </c>
      <c r="H1301" s="118">
        <f t="shared" ref="H1301:H1311" si="148">(E1301/G1301)*100000</f>
        <v>1.6385302685421987</v>
      </c>
    </row>
    <row r="1302" spans="1:8" x14ac:dyDescent="0.3">
      <c r="A1302" s="115">
        <v>44405</v>
      </c>
      <c r="B1302" s="115">
        <v>44388</v>
      </c>
      <c r="C1302" s="115">
        <v>44401</v>
      </c>
      <c r="D1302" s="207" t="s">
        <v>1112</v>
      </c>
      <c r="E1302" s="108">
        <v>1</v>
      </c>
      <c r="F1302" s="207" t="s">
        <v>409</v>
      </c>
      <c r="G1302" s="42">
        <v>884369.16814270813</v>
      </c>
      <c r="H1302" s="118">
        <f t="shared" si="148"/>
        <v>0.11307495060011327</v>
      </c>
    </row>
    <row r="1303" spans="1:8" x14ac:dyDescent="0.3">
      <c r="A1303" s="115">
        <v>44405</v>
      </c>
      <c r="B1303" s="115">
        <v>44388</v>
      </c>
      <c r="C1303" s="115">
        <v>44401</v>
      </c>
      <c r="D1303" s="207" t="s">
        <v>1113</v>
      </c>
      <c r="E1303" s="108">
        <v>1</v>
      </c>
      <c r="F1303" s="207" t="s">
        <v>409</v>
      </c>
      <c r="G1303" s="42">
        <v>498212.35653671267</v>
      </c>
      <c r="H1303" s="118">
        <f t="shared" si="148"/>
        <v>0.20071762309378036</v>
      </c>
    </row>
    <row r="1304" spans="1:8" x14ac:dyDescent="0.3">
      <c r="A1304" s="115">
        <v>44405</v>
      </c>
      <c r="B1304" s="115">
        <v>44388</v>
      </c>
      <c r="C1304" s="115">
        <v>44401</v>
      </c>
      <c r="D1304" s="207" t="s">
        <v>1114</v>
      </c>
      <c r="E1304" s="108">
        <v>1</v>
      </c>
      <c r="F1304" s="207" t="s">
        <v>409</v>
      </c>
      <c r="G1304" s="42">
        <v>201049.50031620008</v>
      </c>
      <c r="H1304" s="118">
        <f t="shared" si="148"/>
        <v>0.49738994547474757</v>
      </c>
    </row>
    <row r="1305" spans="1:8" x14ac:dyDescent="0.3">
      <c r="A1305" s="115">
        <v>44405</v>
      </c>
      <c r="B1305" s="115">
        <v>44388</v>
      </c>
      <c r="C1305" s="115">
        <v>44401</v>
      </c>
      <c r="D1305" s="207" t="s">
        <v>445</v>
      </c>
      <c r="E1305" s="108">
        <v>26</v>
      </c>
      <c r="F1305" s="207" t="s">
        <v>409</v>
      </c>
      <c r="G1305" s="42">
        <v>1026828.8</v>
      </c>
      <c r="H1305" s="118">
        <f t="shared" si="148"/>
        <v>2.5320676630807397</v>
      </c>
    </row>
    <row r="1306" spans="1:8" x14ac:dyDescent="0.3">
      <c r="A1306" s="115">
        <v>44405</v>
      </c>
      <c r="B1306" s="115">
        <v>44388</v>
      </c>
      <c r="C1306" s="115">
        <v>44401</v>
      </c>
      <c r="D1306" s="207" t="s">
        <v>444</v>
      </c>
      <c r="E1306" s="108">
        <v>43</v>
      </c>
      <c r="F1306" s="207" t="s">
        <v>409</v>
      </c>
      <c r="G1306" s="42">
        <v>914617.34</v>
      </c>
      <c r="H1306" s="118">
        <f t="shared" si="148"/>
        <v>4.7014197216072899</v>
      </c>
    </row>
    <row r="1307" spans="1:8" x14ac:dyDescent="0.3">
      <c r="A1307" s="115">
        <v>44405</v>
      </c>
      <c r="B1307" s="115">
        <v>44388</v>
      </c>
      <c r="C1307" s="115">
        <v>44401</v>
      </c>
      <c r="D1307" s="207" t="s">
        <v>443</v>
      </c>
      <c r="E1307" s="108">
        <v>18</v>
      </c>
      <c r="F1307" s="207" t="s">
        <v>409</v>
      </c>
      <c r="G1307" s="42">
        <v>841388.18</v>
      </c>
      <c r="H1307" s="118">
        <f t="shared" si="148"/>
        <v>2.1393217099864654</v>
      </c>
    </row>
    <row r="1308" spans="1:8" x14ac:dyDescent="0.3">
      <c r="A1308" s="115">
        <v>44405</v>
      </c>
      <c r="B1308" s="115">
        <v>44388</v>
      </c>
      <c r="C1308" s="115">
        <v>44401</v>
      </c>
      <c r="D1308" s="207" t="s">
        <v>442</v>
      </c>
      <c r="E1308" s="108">
        <v>39</v>
      </c>
      <c r="F1308" s="207" t="s">
        <v>409</v>
      </c>
      <c r="G1308" s="42">
        <v>956483.28</v>
      </c>
      <c r="H1308" s="118">
        <f t="shared" si="148"/>
        <v>4.0774366698809414</v>
      </c>
    </row>
    <row r="1309" spans="1:8" x14ac:dyDescent="0.3">
      <c r="A1309" s="115">
        <v>44405</v>
      </c>
      <c r="B1309" s="115">
        <v>44388</v>
      </c>
      <c r="C1309" s="115">
        <v>44401</v>
      </c>
      <c r="D1309" s="207" t="s">
        <v>441</v>
      </c>
      <c r="E1309" s="108">
        <v>40</v>
      </c>
      <c r="F1309" s="207" t="s">
        <v>409</v>
      </c>
      <c r="G1309" s="42">
        <v>841570.64</v>
      </c>
      <c r="H1309" s="118">
        <f t="shared" si="148"/>
        <v>4.7530175244706729</v>
      </c>
    </row>
    <row r="1310" spans="1:8" x14ac:dyDescent="0.3">
      <c r="A1310" s="115">
        <v>44405</v>
      </c>
      <c r="B1310" s="115">
        <v>44388</v>
      </c>
      <c r="C1310" s="115">
        <v>44401</v>
      </c>
      <c r="D1310" s="207" t="s">
        <v>440</v>
      </c>
      <c r="E1310" s="108">
        <v>30</v>
      </c>
      <c r="F1310" s="207" t="s">
        <v>409</v>
      </c>
      <c r="G1310" s="42">
        <v>501714.18</v>
      </c>
      <c r="H1310" s="118">
        <f t="shared" si="148"/>
        <v>5.9795001209652874</v>
      </c>
    </row>
    <row r="1311" spans="1:8" x14ac:dyDescent="0.3">
      <c r="A1311" s="115">
        <v>44405</v>
      </c>
      <c r="B1311" s="115">
        <v>44388</v>
      </c>
      <c r="C1311" s="115">
        <v>44401</v>
      </c>
      <c r="D1311" s="207" t="s">
        <v>439</v>
      </c>
      <c r="E1311" s="108">
        <v>32</v>
      </c>
      <c r="F1311" s="207" t="s">
        <v>409</v>
      </c>
      <c r="G1311" s="42">
        <v>293459.03999999998</v>
      </c>
      <c r="H1311" s="118">
        <f t="shared" si="148"/>
        <v>10.904417870378095</v>
      </c>
    </row>
    <row r="1312" spans="1:8" x14ac:dyDescent="0.3">
      <c r="A1312" s="115">
        <v>44405</v>
      </c>
      <c r="B1312" s="115">
        <v>44388</v>
      </c>
      <c r="C1312" s="115">
        <v>44401</v>
      </c>
      <c r="D1312" s="207" t="s">
        <v>438</v>
      </c>
      <c r="E1312" s="108">
        <v>3</v>
      </c>
      <c r="F1312" s="207" t="s">
        <v>409</v>
      </c>
    </row>
    <row r="1313" spans="1:8" x14ac:dyDescent="0.3">
      <c r="A1313" s="115">
        <v>44405</v>
      </c>
      <c r="B1313" s="115">
        <f t="shared" ref="B1313:B1327" si="149">A1313-17</f>
        <v>44388</v>
      </c>
      <c r="C1313" s="115">
        <f t="shared" ref="C1313:C1327" si="150">A1313-4</f>
        <v>44401</v>
      </c>
      <c r="D1313" s="207" t="s">
        <v>499</v>
      </c>
      <c r="E1313" s="108">
        <v>107</v>
      </c>
      <c r="F1313" s="207" t="s">
        <v>1115</v>
      </c>
      <c r="G1313" s="42">
        <v>3582833.32760067</v>
      </c>
      <c r="H1313" s="118">
        <f>(E1313/G1313)*100000</f>
        <v>2.9864632322055322</v>
      </c>
    </row>
    <row r="1314" spans="1:8" x14ac:dyDescent="0.3">
      <c r="A1314" s="115">
        <v>44405</v>
      </c>
      <c r="B1314" s="115">
        <f t="shared" si="149"/>
        <v>44388</v>
      </c>
      <c r="C1314" s="115">
        <f t="shared" si="150"/>
        <v>44401</v>
      </c>
      <c r="D1314" s="207" t="s">
        <v>501</v>
      </c>
      <c r="E1314" s="108">
        <v>114</v>
      </c>
      <c r="F1314" s="207" t="s">
        <v>1115</v>
      </c>
      <c r="G1314" s="42">
        <v>3381549.1966283699</v>
      </c>
      <c r="H1314" s="118">
        <f>(E1314/G1314)*100000</f>
        <v>3.3712358854239235</v>
      </c>
    </row>
    <row r="1315" spans="1:8" x14ac:dyDescent="0.3">
      <c r="A1315" s="115">
        <v>44405</v>
      </c>
      <c r="B1315" s="115">
        <f t="shared" si="149"/>
        <v>44388</v>
      </c>
      <c r="C1315" s="115">
        <f t="shared" si="150"/>
        <v>44401</v>
      </c>
      <c r="D1315" s="207" t="s">
        <v>10</v>
      </c>
      <c r="E1315" s="108">
        <v>0</v>
      </c>
      <c r="F1315" s="207" t="s">
        <v>1115</v>
      </c>
    </row>
    <row r="1316" spans="1:8" x14ac:dyDescent="0.3">
      <c r="A1316" s="115">
        <v>44405</v>
      </c>
      <c r="B1316" s="115">
        <f t="shared" si="149"/>
        <v>44388</v>
      </c>
      <c r="C1316" s="115">
        <f t="shared" si="150"/>
        <v>44401</v>
      </c>
      <c r="D1316" s="207" t="s">
        <v>496</v>
      </c>
      <c r="E1316" s="108">
        <v>0</v>
      </c>
      <c r="F1316" s="207" t="s">
        <v>1115</v>
      </c>
    </row>
    <row r="1317" spans="1:8" x14ac:dyDescent="0.3">
      <c r="A1317" s="115">
        <v>44405</v>
      </c>
      <c r="B1317" s="115">
        <f t="shared" si="149"/>
        <v>44388</v>
      </c>
      <c r="C1317" s="115">
        <f t="shared" si="150"/>
        <v>44401</v>
      </c>
      <c r="D1317" s="207" t="s">
        <v>438</v>
      </c>
      <c r="E1317" s="108">
        <v>3</v>
      </c>
      <c r="F1317" s="207" t="s">
        <v>1115</v>
      </c>
    </row>
    <row r="1318" spans="1:8" x14ac:dyDescent="0.3">
      <c r="A1318" s="115">
        <v>44405</v>
      </c>
      <c r="B1318" s="115">
        <f t="shared" si="149"/>
        <v>44388</v>
      </c>
      <c r="C1318" s="115">
        <f t="shared" si="150"/>
        <v>44401</v>
      </c>
      <c r="D1318" s="207" t="s">
        <v>575</v>
      </c>
      <c r="E1318" s="108">
        <v>34</v>
      </c>
      <c r="F1318" s="207" t="s">
        <v>1116</v>
      </c>
      <c r="G1318" s="42">
        <v>859094.84590376099</v>
      </c>
      <c r="H1318" s="118">
        <f>(E1318/G1318)*100000</f>
        <v>3.9576538215908244</v>
      </c>
    </row>
    <row r="1319" spans="1:8" x14ac:dyDescent="0.3">
      <c r="A1319" s="115">
        <v>44405</v>
      </c>
      <c r="B1319" s="115">
        <f t="shared" si="149"/>
        <v>44388</v>
      </c>
      <c r="C1319" s="115">
        <f t="shared" si="150"/>
        <v>44401</v>
      </c>
      <c r="D1319" s="207" t="s">
        <v>1117</v>
      </c>
      <c r="E1319" s="108">
        <v>144</v>
      </c>
      <c r="F1319" s="207" t="s">
        <v>1116</v>
      </c>
      <c r="G1319" s="42">
        <v>6102484.0653101401</v>
      </c>
      <c r="H1319" s="118">
        <f>(E1319/G1319)*100000</f>
        <v>2.3596948137656732</v>
      </c>
    </row>
    <row r="1320" spans="1:8" x14ac:dyDescent="0.3">
      <c r="A1320" s="115">
        <v>44405</v>
      </c>
      <c r="B1320" s="115">
        <f t="shared" si="149"/>
        <v>44388</v>
      </c>
      <c r="C1320" s="115">
        <f t="shared" si="150"/>
        <v>44401</v>
      </c>
      <c r="D1320" s="207" t="s">
        <v>438</v>
      </c>
      <c r="E1320" s="108">
        <v>49</v>
      </c>
      <c r="F1320" s="207" t="s">
        <v>1116</v>
      </c>
    </row>
    <row r="1321" spans="1:8" x14ac:dyDescent="0.3">
      <c r="A1321" s="115">
        <v>44405</v>
      </c>
      <c r="B1321" s="115">
        <f t="shared" si="149"/>
        <v>44388</v>
      </c>
      <c r="C1321" s="115">
        <f t="shared" si="150"/>
        <v>44401</v>
      </c>
      <c r="D1321" s="207" t="s">
        <v>1118</v>
      </c>
      <c r="E1321" s="108" t="s">
        <v>495</v>
      </c>
      <c r="F1321" s="207" t="s">
        <v>1119</v>
      </c>
      <c r="G1321" s="42">
        <v>33372.236182817898</v>
      </c>
    </row>
    <row r="1322" spans="1:8" x14ac:dyDescent="0.3">
      <c r="A1322" s="115">
        <v>44405</v>
      </c>
      <c r="B1322" s="115">
        <f t="shared" si="149"/>
        <v>44388</v>
      </c>
      <c r="C1322" s="115">
        <f t="shared" si="150"/>
        <v>44401</v>
      </c>
      <c r="D1322" s="207" t="s">
        <v>1120</v>
      </c>
      <c r="E1322" s="108">
        <v>8</v>
      </c>
      <c r="F1322" s="207" t="s">
        <v>1119</v>
      </c>
      <c r="G1322" s="42">
        <v>500166.53766896902</v>
      </c>
      <c r="H1322" s="118">
        <f>(E1322/G1322)*100000</f>
        <v>1.599467256902886</v>
      </c>
    </row>
    <row r="1323" spans="1:8" x14ac:dyDescent="0.3">
      <c r="A1323" s="115">
        <v>44405</v>
      </c>
      <c r="B1323" s="115">
        <f t="shared" si="149"/>
        <v>44388</v>
      </c>
      <c r="C1323" s="115">
        <f t="shared" si="150"/>
        <v>44401</v>
      </c>
      <c r="D1323" s="207" t="s">
        <v>1121</v>
      </c>
      <c r="E1323" s="108">
        <v>28</v>
      </c>
      <c r="F1323" s="207" t="s">
        <v>1119</v>
      </c>
      <c r="G1323" s="42">
        <v>626125.99984104198</v>
      </c>
      <c r="H1323" s="118">
        <f>(E1323/G1323)*100000</f>
        <v>4.4719433480016022</v>
      </c>
    </row>
    <row r="1324" spans="1:8" x14ac:dyDescent="0.3">
      <c r="A1324" s="115">
        <v>44405</v>
      </c>
      <c r="B1324" s="115">
        <f t="shared" si="149"/>
        <v>44388</v>
      </c>
      <c r="C1324" s="115">
        <f t="shared" si="150"/>
        <v>44401</v>
      </c>
      <c r="D1324" s="207" t="s">
        <v>1122</v>
      </c>
      <c r="E1324" s="108" t="s">
        <v>495</v>
      </c>
      <c r="F1324" s="207" t="s">
        <v>1119</v>
      </c>
      <c r="G1324" s="42">
        <v>6429.2044896248999</v>
      </c>
    </row>
    <row r="1325" spans="1:8" x14ac:dyDescent="0.3">
      <c r="A1325" s="115">
        <v>44405</v>
      </c>
      <c r="B1325" s="115">
        <f t="shared" si="149"/>
        <v>44388</v>
      </c>
      <c r="C1325" s="115">
        <f t="shared" si="150"/>
        <v>44401</v>
      </c>
      <c r="D1325" s="207" t="s">
        <v>10</v>
      </c>
      <c r="E1325" s="108">
        <v>30</v>
      </c>
      <c r="F1325" s="207" t="s">
        <v>1119</v>
      </c>
    </row>
    <row r="1326" spans="1:8" x14ac:dyDescent="0.3">
      <c r="A1326" s="115">
        <v>44405</v>
      </c>
      <c r="B1326" s="115">
        <f t="shared" si="149"/>
        <v>44388</v>
      </c>
      <c r="C1326" s="115">
        <f t="shared" si="150"/>
        <v>44401</v>
      </c>
      <c r="D1326" s="207" t="s">
        <v>438</v>
      </c>
      <c r="E1326" s="108">
        <v>27</v>
      </c>
      <c r="F1326" s="207" t="s">
        <v>1119</v>
      </c>
    </row>
    <row r="1327" spans="1:8" x14ac:dyDescent="0.3">
      <c r="A1327" s="115">
        <v>44405</v>
      </c>
      <c r="B1327" s="115">
        <f t="shared" si="149"/>
        <v>44388</v>
      </c>
      <c r="C1327" s="115">
        <f t="shared" si="150"/>
        <v>44401</v>
      </c>
      <c r="D1327" s="207" t="s">
        <v>1123</v>
      </c>
      <c r="E1327" s="108">
        <v>131</v>
      </c>
      <c r="F1327" s="207" t="s">
        <v>1119</v>
      </c>
      <c r="G1327" s="42">
        <v>5614787.9454099098</v>
      </c>
      <c r="H1327" s="118">
        <f t="shared" ref="H1327:H1337" si="151">(E1327/G1327)*100000</f>
        <v>2.3331246215111743</v>
      </c>
    </row>
    <row r="1328" spans="1:8" x14ac:dyDescent="0.3">
      <c r="A1328" s="115">
        <v>44412</v>
      </c>
      <c r="B1328" s="115">
        <v>44395</v>
      </c>
      <c r="C1328" s="115">
        <v>44408</v>
      </c>
      <c r="D1328" s="207" t="s">
        <v>1112</v>
      </c>
      <c r="E1328" s="108">
        <v>3</v>
      </c>
      <c r="F1328" s="207" t="s">
        <v>409</v>
      </c>
      <c r="G1328" s="42">
        <v>884369.16814270813</v>
      </c>
      <c r="H1328" s="118">
        <f t="shared" si="151"/>
        <v>0.33922485180033984</v>
      </c>
    </row>
    <row r="1329" spans="1:8" x14ac:dyDescent="0.3">
      <c r="A1329" s="115">
        <v>44412</v>
      </c>
      <c r="B1329" s="115">
        <v>44395</v>
      </c>
      <c r="C1329" s="115">
        <v>44408</v>
      </c>
      <c r="D1329" s="207" t="s">
        <v>1113</v>
      </c>
      <c r="E1329" s="108">
        <v>3</v>
      </c>
      <c r="F1329" s="207" t="s">
        <v>409</v>
      </c>
      <c r="G1329" s="42">
        <v>498212.35653671267</v>
      </c>
      <c r="H1329" s="118">
        <f t="shared" si="151"/>
        <v>0.60215286928134104</v>
      </c>
    </row>
    <row r="1330" spans="1:8" x14ac:dyDescent="0.3">
      <c r="A1330" s="115">
        <v>44412</v>
      </c>
      <c r="B1330" s="115">
        <v>44395</v>
      </c>
      <c r="C1330" s="115">
        <v>44408</v>
      </c>
      <c r="D1330" s="207" t="s">
        <v>1114</v>
      </c>
      <c r="E1330" s="108">
        <v>2</v>
      </c>
      <c r="F1330" s="207" t="s">
        <v>409</v>
      </c>
      <c r="G1330" s="42">
        <v>201049.50031620008</v>
      </c>
      <c r="H1330" s="118">
        <f t="shared" si="151"/>
        <v>0.99477989094949515</v>
      </c>
    </row>
    <row r="1331" spans="1:8" x14ac:dyDescent="0.3">
      <c r="A1331" s="115">
        <v>44412</v>
      </c>
      <c r="B1331" s="115">
        <v>44395</v>
      </c>
      <c r="C1331" s="115">
        <v>44408</v>
      </c>
      <c r="D1331" s="207" t="s">
        <v>445</v>
      </c>
      <c r="E1331" s="108">
        <v>39</v>
      </c>
      <c r="F1331" s="207" t="s">
        <v>409</v>
      </c>
      <c r="G1331" s="42">
        <v>1026828.8</v>
      </c>
      <c r="H1331" s="118">
        <f t="shared" si="151"/>
        <v>3.7981014946211094</v>
      </c>
    </row>
    <row r="1332" spans="1:8" x14ac:dyDescent="0.3">
      <c r="A1332" s="115">
        <v>44412</v>
      </c>
      <c r="B1332" s="115">
        <v>44395</v>
      </c>
      <c r="C1332" s="115">
        <v>44408</v>
      </c>
      <c r="D1332" s="207" t="s">
        <v>444</v>
      </c>
      <c r="E1332" s="108">
        <v>49</v>
      </c>
      <c r="F1332" s="207" t="s">
        <v>409</v>
      </c>
      <c r="G1332" s="42">
        <v>914617.34</v>
      </c>
      <c r="H1332" s="118">
        <f t="shared" si="151"/>
        <v>5.3574317757850514</v>
      </c>
    </row>
    <row r="1333" spans="1:8" x14ac:dyDescent="0.3">
      <c r="A1333" s="115">
        <v>44412</v>
      </c>
      <c r="B1333" s="115">
        <v>44395</v>
      </c>
      <c r="C1333" s="115">
        <v>44408</v>
      </c>
      <c r="D1333" s="207" t="s">
        <v>443</v>
      </c>
      <c r="E1333" s="108">
        <v>46</v>
      </c>
      <c r="F1333" s="207" t="s">
        <v>409</v>
      </c>
      <c r="G1333" s="42">
        <v>841388.18</v>
      </c>
      <c r="H1333" s="118">
        <f t="shared" si="151"/>
        <v>5.4671554810765226</v>
      </c>
    </row>
    <row r="1334" spans="1:8" x14ac:dyDescent="0.3">
      <c r="A1334" s="115">
        <v>44412</v>
      </c>
      <c r="B1334" s="115">
        <v>44395</v>
      </c>
      <c r="C1334" s="115">
        <v>44408</v>
      </c>
      <c r="D1334" s="207" t="s">
        <v>442</v>
      </c>
      <c r="E1334" s="108">
        <v>72</v>
      </c>
      <c r="F1334" s="207" t="s">
        <v>409</v>
      </c>
      <c r="G1334" s="42">
        <v>956483.28</v>
      </c>
      <c r="H1334" s="118">
        <f t="shared" si="151"/>
        <v>7.5275753905494298</v>
      </c>
    </row>
    <row r="1335" spans="1:8" x14ac:dyDescent="0.3">
      <c r="A1335" s="115">
        <v>44412</v>
      </c>
      <c r="B1335" s="115">
        <v>44395</v>
      </c>
      <c r="C1335" s="115">
        <v>44408</v>
      </c>
      <c r="D1335" s="207" t="s">
        <v>441</v>
      </c>
      <c r="E1335" s="108">
        <v>69</v>
      </c>
      <c r="F1335" s="207" t="s">
        <v>409</v>
      </c>
      <c r="G1335" s="42">
        <v>841570.64</v>
      </c>
      <c r="H1335" s="118">
        <f t="shared" si="151"/>
        <v>8.1989552297119115</v>
      </c>
    </row>
    <row r="1336" spans="1:8" x14ac:dyDescent="0.3">
      <c r="A1336" s="115">
        <v>44412</v>
      </c>
      <c r="B1336" s="115">
        <v>44395</v>
      </c>
      <c r="C1336" s="115">
        <v>44408</v>
      </c>
      <c r="D1336" s="207" t="s">
        <v>440</v>
      </c>
      <c r="E1336" s="108">
        <v>58</v>
      </c>
      <c r="F1336" s="207" t="s">
        <v>409</v>
      </c>
      <c r="G1336" s="42">
        <v>501714.18</v>
      </c>
      <c r="H1336" s="118">
        <f t="shared" si="151"/>
        <v>11.560366900532889</v>
      </c>
    </row>
    <row r="1337" spans="1:8" x14ac:dyDescent="0.3">
      <c r="A1337" s="115">
        <v>44412</v>
      </c>
      <c r="B1337" s="115">
        <v>44395</v>
      </c>
      <c r="C1337" s="115">
        <v>44408</v>
      </c>
      <c r="D1337" s="207" t="s">
        <v>439</v>
      </c>
      <c r="E1337" s="108">
        <v>46</v>
      </c>
      <c r="F1337" s="207" t="s">
        <v>409</v>
      </c>
      <c r="G1337" s="42">
        <v>293459.03999999998</v>
      </c>
      <c r="H1337" s="118">
        <f t="shared" si="151"/>
        <v>15.675100688668513</v>
      </c>
    </row>
    <row r="1338" spans="1:8" x14ac:dyDescent="0.3">
      <c r="A1338" s="115">
        <v>44412</v>
      </c>
      <c r="B1338" s="115">
        <v>44395</v>
      </c>
      <c r="C1338" s="115">
        <v>44408</v>
      </c>
      <c r="D1338" s="207" t="s">
        <v>438</v>
      </c>
      <c r="E1338" s="108">
        <v>5</v>
      </c>
      <c r="F1338" s="207" t="s">
        <v>409</v>
      </c>
    </row>
    <row r="1339" spans="1:8" x14ac:dyDescent="0.3">
      <c r="A1339" s="115">
        <v>44412</v>
      </c>
      <c r="B1339" s="115">
        <f t="shared" ref="B1339:B1353" si="152">A1339-17</f>
        <v>44395</v>
      </c>
      <c r="C1339" s="115">
        <f t="shared" ref="C1339:C1353" si="153">A1339-4</f>
        <v>44408</v>
      </c>
      <c r="D1339" s="207" t="s">
        <v>499</v>
      </c>
      <c r="E1339" s="108">
        <v>171</v>
      </c>
      <c r="F1339" s="207" t="s">
        <v>1115</v>
      </c>
      <c r="G1339" s="42">
        <v>3582833.32760067</v>
      </c>
      <c r="H1339" s="118">
        <f>(E1339/G1339)*100000</f>
        <v>4.7727589972630469</v>
      </c>
    </row>
    <row r="1340" spans="1:8" x14ac:dyDescent="0.3">
      <c r="A1340" s="115">
        <v>44412</v>
      </c>
      <c r="B1340" s="115">
        <f t="shared" si="152"/>
        <v>44395</v>
      </c>
      <c r="C1340" s="115">
        <f t="shared" si="153"/>
        <v>44408</v>
      </c>
      <c r="D1340" s="207" t="s">
        <v>501</v>
      </c>
      <c r="E1340" s="108">
        <v>192</v>
      </c>
      <c r="F1340" s="207" t="s">
        <v>1115</v>
      </c>
      <c r="G1340" s="42">
        <v>3381549.1966283699</v>
      </c>
      <c r="H1340" s="118">
        <f>(E1340/G1340)*100000</f>
        <v>5.6778709649245034</v>
      </c>
    </row>
    <row r="1341" spans="1:8" x14ac:dyDescent="0.3">
      <c r="A1341" s="115">
        <v>44412</v>
      </c>
      <c r="B1341" s="115">
        <f t="shared" si="152"/>
        <v>44395</v>
      </c>
      <c r="C1341" s="115">
        <f t="shared" si="153"/>
        <v>44408</v>
      </c>
      <c r="D1341" s="207" t="s">
        <v>10</v>
      </c>
      <c r="E1341" s="108">
        <v>0</v>
      </c>
      <c r="F1341" s="207" t="s">
        <v>1115</v>
      </c>
    </row>
    <row r="1342" spans="1:8" x14ac:dyDescent="0.3">
      <c r="A1342" s="115">
        <v>44412</v>
      </c>
      <c r="B1342" s="115">
        <f t="shared" si="152"/>
        <v>44395</v>
      </c>
      <c r="C1342" s="115">
        <f t="shared" si="153"/>
        <v>44408</v>
      </c>
      <c r="D1342" s="207" t="s">
        <v>496</v>
      </c>
      <c r="E1342" s="108">
        <v>0</v>
      </c>
      <c r="F1342" s="207" t="s">
        <v>1115</v>
      </c>
    </row>
    <row r="1343" spans="1:8" x14ac:dyDescent="0.3">
      <c r="A1343" s="115">
        <v>44412</v>
      </c>
      <c r="B1343" s="115">
        <f t="shared" si="152"/>
        <v>44395</v>
      </c>
      <c r="C1343" s="115">
        <f t="shared" si="153"/>
        <v>44408</v>
      </c>
      <c r="D1343" s="207" t="s">
        <v>438</v>
      </c>
      <c r="E1343" s="108">
        <v>4</v>
      </c>
      <c r="F1343" s="207" t="s">
        <v>1115</v>
      </c>
    </row>
    <row r="1344" spans="1:8" x14ac:dyDescent="0.3">
      <c r="A1344" s="115">
        <v>44412</v>
      </c>
      <c r="B1344" s="115">
        <f t="shared" si="152"/>
        <v>44395</v>
      </c>
      <c r="C1344" s="115">
        <f t="shared" si="153"/>
        <v>44408</v>
      </c>
      <c r="D1344" s="207" t="s">
        <v>575</v>
      </c>
      <c r="E1344" s="108">
        <v>35</v>
      </c>
      <c r="F1344" s="207" t="s">
        <v>1116</v>
      </c>
      <c r="G1344" s="42">
        <v>859094.84590376099</v>
      </c>
      <c r="H1344" s="118">
        <f>(E1344/G1344)*100000</f>
        <v>4.0740554045787896</v>
      </c>
    </row>
    <row r="1345" spans="1:8" x14ac:dyDescent="0.3">
      <c r="A1345" s="115">
        <v>44412</v>
      </c>
      <c r="B1345" s="115">
        <f t="shared" si="152"/>
        <v>44395</v>
      </c>
      <c r="C1345" s="115">
        <f t="shared" si="153"/>
        <v>44408</v>
      </c>
      <c r="D1345" s="207" t="s">
        <v>1117</v>
      </c>
      <c r="E1345" s="108">
        <v>248</v>
      </c>
      <c r="F1345" s="207" t="s">
        <v>1116</v>
      </c>
      <c r="G1345" s="42">
        <v>6102484.0653101401</v>
      </c>
      <c r="H1345" s="118">
        <f>(E1345/G1345)*100000</f>
        <v>4.0639188459297708</v>
      </c>
    </row>
    <row r="1346" spans="1:8" x14ac:dyDescent="0.3">
      <c r="A1346" s="115">
        <v>44412</v>
      </c>
      <c r="B1346" s="115">
        <f t="shared" si="152"/>
        <v>44395</v>
      </c>
      <c r="C1346" s="115">
        <f t="shared" si="153"/>
        <v>44408</v>
      </c>
      <c r="D1346" s="207" t="s">
        <v>438</v>
      </c>
      <c r="E1346" s="108">
        <v>78</v>
      </c>
      <c r="F1346" s="207" t="s">
        <v>1116</v>
      </c>
    </row>
    <row r="1347" spans="1:8" x14ac:dyDescent="0.3">
      <c r="A1347" s="115">
        <v>44412</v>
      </c>
      <c r="B1347" s="115">
        <f t="shared" si="152"/>
        <v>44395</v>
      </c>
      <c r="C1347" s="115">
        <f t="shared" si="153"/>
        <v>44408</v>
      </c>
      <c r="D1347" s="207" t="s">
        <v>1118</v>
      </c>
      <c r="E1347" s="108" t="s">
        <v>495</v>
      </c>
      <c r="F1347" s="207" t="s">
        <v>1119</v>
      </c>
      <c r="G1347" s="42">
        <v>33372.236182817898</v>
      </c>
    </row>
    <row r="1348" spans="1:8" x14ac:dyDescent="0.3">
      <c r="A1348" s="115">
        <v>44412</v>
      </c>
      <c r="B1348" s="115">
        <f t="shared" si="152"/>
        <v>44395</v>
      </c>
      <c r="C1348" s="115">
        <f t="shared" si="153"/>
        <v>44408</v>
      </c>
      <c r="D1348" s="207" t="s">
        <v>1120</v>
      </c>
      <c r="E1348" s="108">
        <v>13</v>
      </c>
      <c r="F1348" s="207" t="s">
        <v>1119</v>
      </c>
      <c r="G1348" s="42">
        <v>500166.53766896902</v>
      </c>
      <c r="H1348" s="118">
        <f>(E1348/G1348)*100000</f>
        <v>2.5991342924671899</v>
      </c>
    </row>
    <row r="1349" spans="1:8" x14ac:dyDescent="0.3">
      <c r="A1349" s="115">
        <v>44412</v>
      </c>
      <c r="B1349" s="115">
        <f t="shared" si="152"/>
        <v>44395</v>
      </c>
      <c r="C1349" s="115">
        <f t="shared" si="153"/>
        <v>44408</v>
      </c>
      <c r="D1349" s="207" t="s">
        <v>1121</v>
      </c>
      <c r="E1349" s="108">
        <v>46</v>
      </c>
      <c r="F1349" s="207" t="s">
        <v>1119</v>
      </c>
      <c r="G1349" s="42">
        <v>626125.99984104198</v>
      </c>
      <c r="H1349" s="118">
        <f>(E1349/G1349)*100000</f>
        <v>7.3467640717169189</v>
      </c>
    </row>
    <row r="1350" spans="1:8" x14ac:dyDescent="0.3">
      <c r="A1350" s="115">
        <v>44412</v>
      </c>
      <c r="B1350" s="115">
        <f t="shared" si="152"/>
        <v>44395</v>
      </c>
      <c r="C1350" s="115">
        <f t="shared" si="153"/>
        <v>44408</v>
      </c>
      <c r="D1350" s="207" t="s">
        <v>1122</v>
      </c>
      <c r="E1350" s="108">
        <v>0</v>
      </c>
      <c r="F1350" s="207" t="s">
        <v>1119</v>
      </c>
      <c r="G1350" s="42">
        <v>6429.2044896248999</v>
      </c>
      <c r="H1350" s="118">
        <f>(E1350/G1350)*100000</f>
        <v>0</v>
      </c>
    </row>
    <row r="1351" spans="1:8" x14ac:dyDescent="0.3">
      <c r="A1351" s="115">
        <v>44412</v>
      </c>
      <c r="B1351" s="115">
        <f t="shared" si="152"/>
        <v>44395</v>
      </c>
      <c r="C1351" s="115">
        <f t="shared" si="153"/>
        <v>44408</v>
      </c>
      <c r="D1351" s="207" t="s">
        <v>10</v>
      </c>
      <c r="E1351" s="108">
        <v>34</v>
      </c>
      <c r="F1351" s="207" t="s">
        <v>1119</v>
      </c>
    </row>
    <row r="1352" spans="1:8" x14ac:dyDescent="0.3">
      <c r="A1352" s="115">
        <v>44412</v>
      </c>
      <c r="B1352" s="115">
        <f t="shared" si="152"/>
        <v>44395</v>
      </c>
      <c r="C1352" s="115">
        <f t="shared" si="153"/>
        <v>44408</v>
      </c>
      <c r="D1352" s="207" t="s">
        <v>438</v>
      </c>
      <c r="E1352" s="108">
        <v>32</v>
      </c>
      <c r="F1352" s="207" t="s">
        <v>1119</v>
      </c>
    </row>
    <row r="1353" spans="1:8" x14ac:dyDescent="0.3">
      <c r="A1353" s="115">
        <v>44412</v>
      </c>
      <c r="B1353" s="115">
        <f t="shared" si="152"/>
        <v>44395</v>
      </c>
      <c r="C1353" s="115">
        <f t="shared" si="153"/>
        <v>44408</v>
      </c>
      <c r="D1353" s="207" t="s">
        <v>1123</v>
      </c>
      <c r="E1353" s="108">
        <v>243</v>
      </c>
      <c r="F1353" s="207" t="s">
        <v>1119</v>
      </c>
      <c r="G1353" s="42">
        <v>5614787.9454099098</v>
      </c>
      <c r="H1353" s="118">
        <f t="shared" ref="H1353:H1363" si="154">(E1353/G1353)*100000</f>
        <v>4.3278571223451561</v>
      </c>
    </row>
    <row r="1354" spans="1:8" x14ac:dyDescent="0.3">
      <c r="A1354" s="115">
        <v>44419</v>
      </c>
      <c r="B1354" s="115">
        <v>44402</v>
      </c>
      <c r="C1354" s="115">
        <v>44415</v>
      </c>
      <c r="D1354" s="207" t="s">
        <v>1112</v>
      </c>
      <c r="E1354" s="108">
        <v>5</v>
      </c>
      <c r="F1354" s="207" t="s">
        <v>409</v>
      </c>
      <c r="G1354" s="42">
        <v>884369.16814270813</v>
      </c>
      <c r="H1354" s="118">
        <f t="shared" si="154"/>
        <v>0.56537475300056639</v>
      </c>
    </row>
    <row r="1355" spans="1:8" x14ac:dyDescent="0.3">
      <c r="A1355" s="115">
        <v>44419</v>
      </c>
      <c r="B1355" s="115">
        <v>44402</v>
      </c>
      <c r="C1355" s="115">
        <v>44415</v>
      </c>
      <c r="D1355" s="207" t="s">
        <v>1113</v>
      </c>
      <c r="E1355" s="108">
        <v>4</v>
      </c>
      <c r="F1355" s="207" t="s">
        <v>409</v>
      </c>
      <c r="G1355" s="42">
        <v>498212.35653671267</v>
      </c>
      <c r="H1355" s="118">
        <f t="shared" si="154"/>
        <v>0.80287049237512143</v>
      </c>
    </row>
    <row r="1356" spans="1:8" x14ac:dyDescent="0.3">
      <c r="A1356" s="115">
        <v>44419</v>
      </c>
      <c r="B1356" s="115">
        <v>44402</v>
      </c>
      <c r="C1356" s="115">
        <v>44415</v>
      </c>
      <c r="D1356" s="207" t="s">
        <v>1114</v>
      </c>
      <c r="E1356" s="108">
        <v>1</v>
      </c>
      <c r="F1356" s="207" t="s">
        <v>409</v>
      </c>
      <c r="G1356" s="42">
        <v>201049.50031620008</v>
      </c>
      <c r="H1356" s="118">
        <f t="shared" si="154"/>
        <v>0.49738994547474757</v>
      </c>
    </row>
    <row r="1357" spans="1:8" x14ac:dyDescent="0.3">
      <c r="A1357" s="115">
        <v>44419</v>
      </c>
      <c r="B1357" s="115">
        <v>44402</v>
      </c>
      <c r="C1357" s="115">
        <v>44415</v>
      </c>
      <c r="D1357" s="207" t="s">
        <v>445</v>
      </c>
      <c r="E1357" s="108">
        <v>48</v>
      </c>
      <c r="F1357" s="207" t="s">
        <v>409</v>
      </c>
      <c r="G1357" s="42">
        <v>1026828.8</v>
      </c>
      <c r="H1357" s="118">
        <f t="shared" si="154"/>
        <v>4.6745864549182885</v>
      </c>
    </row>
    <row r="1358" spans="1:8" x14ac:dyDescent="0.3">
      <c r="A1358" s="115">
        <v>44419</v>
      </c>
      <c r="B1358" s="115">
        <v>44402</v>
      </c>
      <c r="C1358" s="115">
        <v>44415</v>
      </c>
      <c r="D1358" s="207" t="s">
        <v>444</v>
      </c>
      <c r="E1358" s="108">
        <v>69</v>
      </c>
      <c r="F1358" s="207" t="s">
        <v>409</v>
      </c>
      <c r="G1358" s="42">
        <v>914617.34</v>
      </c>
      <c r="H1358" s="118">
        <f t="shared" si="154"/>
        <v>7.5441386230442564</v>
      </c>
    </row>
    <row r="1359" spans="1:8" x14ac:dyDescent="0.3">
      <c r="A1359" s="115">
        <v>44419</v>
      </c>
      <c r="B1359" s="115">
        <v>44402</v>
      </c>
      <c r="C1359" s="115">
        <v>44415</v>
      </c>
      <c r="D1359" s="207" t="s">
        <v>443</v>
      </c>
      <c r="E1359" s="108">
        <v>76</v>
      </c>
      <c r="F1359" s="207" t="s">
        <v>409</v>
      </c>
      <c r="G1359" s="42">
        <v>841388.18</v>
      </c>
      <c r="H1359" s="118">
        <f t="shared" si="154"/>
        <v>9.032691664387297</v>
      </c>
    </row>
    <row r="1360" spans="1:8" x14ac:dyDescent="0.3">
      <c r="A1360" s="115">
        <v>44419</v>
      </c>
      <c r="B1360" s="115">
        <v>44402</v>
      </c>
      <c r="C1360" s="115">
        <v>44415</v>
      </c>
      <c r="D1360" s="207" t="s">
        <v>442</v>
      </c>
      <c r="E1360" s="108">
        <v>101</v>
      </c>
      <c r="F1360" s="207" t="s">
        <v>409</v>
      </c>
      <c r="G1360" s="42">
        <v>956483.28</v>
      </c>
      <c r="H1360" s="118">
        <f t="shared" si="154"/>
        <v>10.559515478409617</v>
      </c>
    </row>
    <row r="1361" spans="1:8" x14ac:dyDescent="0.3">
      <c r="A1361" s="115">
        <v>44419</v>
      </c>
      <c r="B1361" s="115">
        <v>44402</v>
      </c>
      <c r="C1361" s="115">
        <v>44415</v>
      </c>
      <c r="D1361" s="207" t="s">
        <v>441</v>
      </c>
      <c r="E1361" s="108">
        <v>91</v>
      </c>
      <c r="F1361" s="207" t="s">
        <v>409</v>
      </c>
      <c r="G1361" s="42">
        <v>841570.64</v>
      </c>
      <c r="H1361" s="118">
        <f t="shared" si="154"/>
        <v>10.813114868170782</v>
      </c>
    </row>
    <row r="1362" spans="1:8" x14ac:dyDescent="0.3">
      <c r="A1362" s="115">
        <v>44419</v>
      </c>
      <c r="B1362" s="115">
        <v>44402</v>
      </c>
      <c r="C1362" s="115">
        <v>44415</v>
      </c>
      <c r="D1362" s="207" t="s">
        <v>440</v>
      </c>
      <c r="E1362" s="108">
        <v>101</v>
      </c>
      <c r="F1362" s="207" t="s">
        <v>409</v>
      </c>
      <c r="G1362" s="42">
        <v>501714.18</v>
      </c>
      <c r="H1362" s="118">
        <f t="shared" si="154"/>
        <v>20.130983740583137</v>
      </c>
    </row>
    <row r="1363" spans="1:8" x14ac:dyDescent="0.3">
      <c r="A1363" s="115">
        <v>44419</v>
      </c>
      <c r="B1363" s="115">
        <v>44402</v>
      </c>
      <c r="C1363" s="115">
        <v>44415</v>
      </c>
      <c r="D1363" s="207" t="s">
        <v>439</v>
      </c>
      <c r="E1363" s="108">
        <v>67</v>
      </c>
      <c r="F1363" s="207" t="s">
        <v>409</v>
      </c>
      <c r="G1363" s="42">
        <v>293459.03999999998</v>
      </c>
      <c r="H1363" s="118">
        <f t="shared" si="154"/>
        <v>22.831124916104137</v>
      </c>
    </row>
    <row r="1364" spans="1:8" x14ac:dyDescent="0.3">
      <c r="A1364" s="115">
        <v>44419</v>
      </c>
      <c r="B1364" s="115">
        <v>44402</v>
      </c>
      <c r="C1364" s="115">
        <v>44415</v>
      </c>
      <c r="D1364" s="207" t="s">
        <v>438</v>
      </c>
      <c r="E1364" s="108">
        <v>13</v>
      </c>
      <c r="F1364" s="207" t="s">
        <v>409</v>
      </c>
    </row>
    <row r="1365" spans="1:8" x14ac:dyDescent="0.3">
      <c r="A1365" s="115">
        <v>44419</v>
      </c>
      <c r="B1365" s="115">
        <f t="shared" ref="B1365:B1379" si="155">A1365-17</f>
        <v>44402</v>
      </c>
      <c r="C1365" s="115">
        <f t="shared" ref="C1365:C1379" si="156">A1365-4</f>
        <v>44415</v>
      </c>
      <c r="D1365" s="207" t="s">
        <v>499</v>
      </c>
      <c r="E1365" s="108">
        <v>250</v>
      </c>
      <c r="F1365" s="207" t="s">
        <v>1115</v>
      </c>
      <c r="G1365" s="42">
        <v>3582833.32760067</v>
      </c>
      <c r="H1365" s="118">
        <f>(E1365/G1365)*100000</f>
        <v>6.9777178322559168</v>
      </c>
    </row>
    <row r="1366" spans="1:8" x14ac:dyDescent="0.3">
      <c r="A1366" s="115">
        <v>44419</v>
      </c>
      <c r="B1366" s="115">
        <f t="shared" si="155"/>
        <v>44402</v>
      </c>
      <c r="C1366" s="115">
        <f t="shared" si="156"/>
        <v>44415</v>
      </c>
      <c r="D1366" s="207" t="s">
        <v>501</v>
      </c>
      <c r="E1366" s="108">
        <v>273</v>
      </c>
      <c r="F1366" s="207" t="s">
        <v>1115</v>
      </c>
      <c r="G1366" s="42">
        <v>3381549.1966283699</v>
      </c>
      <c r="H1366" s="118">
        <f>(E1366/G1366)*100000</f>
        <v>8.0732227782520276</v>
      </c>
    </row>
    <row r="1367" spans="1:8" x14ac:dyDescent="0.3">
      <c r="A1367" s="115">
        <v>44419</v>
      </c>
      <c r="B1367" s="115">
        <f t="shared" si="155"/>
        <v>44402</v>
      </c>
      <c r="C1367" s="115">
        <f t="shared" si="156"/>
        <v>44415</v>
      </c>
      <c r="D1367" s="207" t="s">
        <v>10</v>
      </c>
      <c r="E1367" s="108">
        <v>0</v>
      </c>
      <c r="F1367" s="207" t="s">
        <v>1115</v>
      </c>
    </row>
    <row r="1368" spans="1:8" x14ac:dyDescent="0.3">
      <c r="A1368" s="115">
        <v>44419</v>
      </c>
      <c r="B1368" s="115">
        <f t="shared" si="155"/>
        <v>44402</v>
      </c>
      <c r="C1368" s="115">
        <f t="shared" si="156"/>
        <v>44415</v>
      </c>
      <c r="D1368" s="207" t="s">
        <v>496</v>
      </c>
      <c r="E1368" s="108">
        <v>0</v>
      </c>
      <c r="F1368" s="207" t="s">
        <v>1115</v>
      </c>
    </row>
    <row r="1369" spans="1:8" x14ac:dyDescent="0.3">
      <c r="A1369" s="115">
        <v>44419</v>
      </c>
      <c r="B1369" s="115">
        <f t="shared" si="155"/>
        <v>44402</v>
      </c>
      <c r="C1369" s="115">
        <f t="shared" si="156"/>
        <v>44415</v>
      </c>
      <c r="D1369" s="207" t="s">
        <v>438</v>
      </c>
      <c r="E1369" s="108">
        <v>10</v>
      </c>
      <c r="F1369" s="207" t="s">
        <v>1115</v>
      </c>
    </row>
    <row r="1370" spans="1:8" x14ac:dyDescent="0.3">
      <c r="A1370" s="115">
        <v>44419</v>
      </c>
      <c r="B1370" s="115">
        <f t="shared" si="155"/>
        <v>44402</v>
      </c>
      <c r="C1370" s="115">
        <f t="shared" si="156"/>
        <v>44415</v>
      </c>
      <c r="D1370" s="207" t="s">
        <v>575</v>
      </c>
      <c r="E1370" s="108">
        <v>51</v>
      </c>
      <c r="F1370" s="207" t="s">
        <v>1116</v>
      </c>
      <c r="G1370" s="42">
        <v>859094.84590376099</v>
      </c>
      <c r="H1370" s="118">
        <f>(E1370/G1370)*100000</f>
        <v>5.9364807323862365</v>
      </c>
    </row>
    <row r="1371" spans="1:8" x14ac:dyDescent="0.3">
      <c r="A1371" s="115">
        <v>44419</v>
      </c>
      <c r="B1371" s="115">
        <f t="shared" si="155"/>
        <v>44402</v>
      </c>
      <c r="C1371" s="115">
        <f t="shared" si="156"/>
        <v>44415</v>
      </c>
      <c r="D1371" s="207" t="s">
        <v>1117</v>
      </c>
      <c r="E1371" s="108">
        <v>355</v>
      </c>
      <c r="F1371" s="207" t="s">
        <v>1116</v>
      </c>
      <c r="G1371" s="42">
        <v>6102484.0653101401</v>
      </c>
      <c r="H1371" s="118">
        <f>(E1371/G1371)*100000</f>
        <v>5.8173031867139864</v>
      </c>
    </row>
    <row r="1372" spans="1:8" x14ac:dyDescent="0.3">
      <c r="A1372" s="115">
        <v>44419</v>
      </c>
      <c r="B1372" s="115">
        <f t="shared" si="155"/>
        <v>44402</v>
      </c>
      <c r="C1372" s="115">
        <f t="shared" si="156"/>
        <v>44415</v>
      </c>
      <c r="D1372" s="207" t="s">
        <v>438</v>
      </c>
      <c r="E1372" s="108">
        <v>111</v>
      </c>
      <c r="F1372" s="207" t="s">
        <v>1116</v>
      </c>
    </row>
    <row r="1373" spans="1:8" x14ac:dyDescent="0.3">
      <c r="A1373" s="115">
        <v>44419</v>
      </c>
      <c r="B1373" s="115">
        <f t="shared" si="155"/>
        <v>44402</v>
      </c>
      <c r="C1373" s="115">
        <f t="shared" si="156"/>
        <v>44415</v>
      </c>
      <c r="D1373" s="207" t="s">
        <v>1118</v>
      </c>
      <c r="E1373" s="108" t="s">
        <v>495</v>
      </c>
      <c r="F1373" s="207" t="s">
        <v>1119</v>
      </c>
      <c r="G1373" s="42">
        <v>33372.236182817898</v>
      </c>
    </row>
    <row r="1374" spans="1:8" x14ac:dyDescent="0.3">
      <c r="A1374" s="115">
        <v>44419</v>
      </c>
      <c r="B1374" s="115">
        <f t="shared" si="155"/>
        <v>44402</v>
      </c>
      <c r="C1374" s="115">
        <f t="shared" si="156"/>
        <v>44415</v>
      </c>
      <c r="D1374" s="207" t="s">
        <v>1120</v>
      </c>
      <c r="E1374" s="108">
        <v>15</v>
      </c>
      <c r="F1374" s="207" t="s">
        <v>1119</v>
      </c>
      <c r="G1374" s="42">
        <v>500166.53766896902</v>
      </c>
      <c r="H1374" s="118">
        <f>(E1374/G1374)*100000</f>
        <v>2.9990011066929116</v>
      </c>
    </row>
    <row r="1375" spans="1:8" x14ac:dyDescent="0.3">
      <c r="A1375" s="115">
        <v>44419</v>
      </c>
      <c r="B1375" s="115">
        <f t="shared" si="155"/>
        <v>44402</v>
      </c>
      <c r="C1375" s="115">
        <f t="shared" si="156"/>
        <v>44415</v>
      </c>
      <c r="D1375" s="207" t="s">
        <v>1121</v>
      </c>
      <c r="E1375" s="108">
        <v>59</v>
      </c>
      <c r="F1375" s="207" t="s">
        <v>1119</v>
      </c>
      <c r="G1375" s="42">
        <v>626125.99984104198</v>
      </c>
      <c r="H1375" s="118">
        <f>(E1375/G1375)*100000</f>
        <v>9.4230234832890911</v>
      </c>
    </row>
    <row r="1376" spans="1:8" x14ac:dyDescent="0.3">
      <c r="A1376" s="115">
        <v>44419</v>
      </c>
      <c r="B1376" s="115">
        <f t="shared" si="155"/>
        <v>44402</v>
      </c>
      <c r="C1376" s="115">
        <f t="shared" si="156"/>
        <v>44415</v>
      </c>
      <c r="D1376" s="207" t="s">
        <v>1122</v>
      </c>
      <c r="E1376" s="108">
        <v>0</v>
      </c>
      <c r="F1376" s="207" t="s">
        <v>1119</v>
      </c>
      <c r="G1376" s="42">
        <v>6429.2044896248999</v>
      </c>
      <c r="H1376" s="118">
        <f>(E1376/G1376)*100000</f>
        <v>0</v>
      </c>
    </row>
    <row r="1377" spans="1:8" x14ac:dyDescent="0.3">
      <c r="A1377" s="115">
        <v>44419</v>
      </c>
      <c r="B1377" s="115">
        <f t="shared" si="155"/>
        <v>44402</v>
      </c>
      <c r="C1377" s="115">
        <f t="shared" si="156"/>
        <v>44415</v>
      </c>
      <c r="D1377" s="207" t="s">
        <v>10</v>
      </c>
      <c r="E1377" s="108">
        <v>61</v>
      </c>
      <c r="F1377" s="207" t="s">
        <v>1119</v>
      </c>
    </row>
    <row r="1378" spans="1:8" x14ac:dyDescent="0.3">
      <c r="A1378" s="115">
        <v>44419</v>
      </c>
      <c r="B1378" s="115">
        <f t="shared" si="155"/>
        <v>44402</v>
      </c>
      <c r="C1378" s="115">
        <f t="shared" si="156"/>
        <v>44415</v>
      </c>
      <c r="D1378" s="207" t="s">
        <v>438</v>
      </c>
      <c r="E1378" s="108">
        <v>44</v>
      </c>
      <c r="F1378" s="207" t="s">
        <v>1119</v>
      </c>
    </row>
    <row r="1379" spans="1:8" x14ac:dyDescent="0.3">
      <c r="A1379" s="115">
        <v>44419</v>
      </c>
      <c r="B1379" s="115">
        <f t="shared" si="155"/>
        <v>44402</v>
      </c>
      <c r="C1379" s="115">
        <f t="shared" si="156"/>
        <v>44415</v>
      </c>
      <c r="D1379" s="207" t="s">
        <v>1123</v>
      </c>
      <c r="E1379" s="108">
        <v>351</v>
      </c>
      <c r="F1379" s="207" t="s">
        <v>1119</v>
      </c>
      <c r="G1379" s="42">
        <v>5614787.9454099098</v>
      </c>
      <c r="H1379" s="118">
        <f t="shared" ref="H1379:H1389" si="157">(E1379/G1379)*100000</f>
        <v>6.2513491767207796</v>
      </c>
    </row>
    <row r="1380" spans="1:8" x14ac:dyDescent="0.3">
      <c r="A1380" s="115">
        <v>44426</v>
      </c>
      <c r="B1380" s="115">
        <v>44409</v>
      </c>
      <c r="C1380" s="115">
        <v>44422</v>
      </c>
      <c r="D1380" s="207" t="s">
        <v>1112</v>
      </c>
      <c r="E1380" s="108">
        <v>10</v>
      </c>
      <c r="F1380" s="207" t="s">
        <v>409</v>
      </c>
      <c r="G1380" s="42">
        <v>884369.16814270813</v>
      </c>
      <c r="H1380" s="118">
        <f t="shared" si="157"/>
        <v>1.1307495060011328</v>
      </c>
    </row>
    <row r="1381" spans="1:8" x14ac:dyDescent="0.3">
      <c r="A1381" s="115">
        <v>44426</v>
      </c>
      <c r="B1381" s="115">
        <v>44409</v>
      </c>
      <c r="C1381" s="115">
        <v>44422</v>
      </c>
      <c r="D1381" s="207" t="s">
        <v>1113</v>
      </c>
      <c r="E1381" s="108">
        <v>5</v>
      </c>
      <c r="F1381" s="207" t="s">
        <v>409</v>
      </c>
      <c r="G1381" s="42">
        <v>498212.35653671267</v>
      </c>
      <c r="H1381" s="118">
        <f t="shared" si="157"/>
        <v>1.0035881154689017</v>
      </c>
    </row>
    <row r="1382" spans="1:8" x14ac:dyDescent="0.3">
      <c r="A1382" s="115">
        <v>44426</v>
      </c>
      <c r="B1382" s="115">
        <v>44409</v>
      </c>
      <c r="C1382" s="115">
        <v>44422</v>
      </c>
      <c r="D1382" s="207" t="s">
        <v>1114</v>
      </c>
      <c r="E1382" s="108">
        <v>1</v>
      </c>
      <c r="F1382" s="207" t="s">
        <v>409</v>
      </c>
      <c r="G1382" s="42">
        <v>201049.50031620008</v>
      </c>
      <c r="H1382" s="118">
        <f t="shared" si="157"/>
        <v>0.49738994547474757</v>
      </c>
    </row>
    <row r="1383" spans="1:8" x14ac:dyDescent="0.3">
      <c r="A1383" s="115">
        <v>44426</v>
      </c>
      <c r="B1383" s="115">
        <v>44409</v>
      </c>
      <c r="C1383" s="115">
        <v>44422</v>
      </c>
      <c r="D1383" s="207" t="s">
        <v>445</v>
      </c>
      <c r="E1383" s="108">
        <v>56</v>
      </c>
      <c r="F1383" s="207" t="s">
        <v>409</v>
      </c>
      <c r="G1383" s="42">
        <v>1026828.8</v>
      </c>
      <c r="H1383" s="118">
        <f t="shared" si="157"/>
        <v>5.4536841974046695</v>
      </c>
    </row>
    <row r="1384" spans="1:8" x14ac:dyDescent="0.3">
      <c r="A1384" s="115">
        <v>44426</v>
      </c>
      <c r="B1384" s="115">
        <v>44409</v>
      </c>
      <c r="C1384" s="115">
        <v>44422</v>
      </c>
      <c r="D1384" s="207" t="s">
        <v>444</v>
      </c>
      <c r="E1384" s="108">
        <v>89</v>
      </c>
      <c r="F1384" s="207" t="s">
        <v>409</v>
      </c>
      <c r="G1384" s="42">
        <v>914617.34</v>
      </c>
      <c r="H1384" s="118">
        <f t="shared" si="157"/>
        <v>9.7308454703034606</v>
      </c>
    </row>
    <row r="1385" spans="1:8" x14ac:dyDescent="0.3">
      <c r="A1385" s="115">
        <v>44426</v>
      </c>
      <c r="B1385" s="115">
        <v>44409</v>
      </c>
      <c r="C1385" s="115">
        <v>44422</v>
      </c>
      <c r="D1385" s="207" t="s">
        <v>443</v>
      </c>
      <c r="E1385" s="108">
        <v>99</v>
      </c>
      <c r="F1385" s="207" t="s">
        <v>409</v>
      </c>
      <c r="G1385" s="42">
        <v>841388.18</v>
      </c>
      <c r="H1385" s="118">
        <f t="shared" si="157"/>
        <v>11.766269404925559</v>
      </c>
    </row>
    <row r="1386" spans="1:8" x14ac:dyDescent="0.3">
      <c r="A1386" s="115">
        <v>44426</v>
      </c>
      <c r="B1386" s="115">
        <v>44409</v>
      </c>
      <c r="C1386" s="115">
        <v>44422</v>
      </c>
      <c r="D1386" s="207" t="s">
        <v>442</v>
      </c>
      <c r="E1386" s="108">
        <v>118</v>
      </c>
      <c r="F1386" s="207" t="s">
        <v>409</v>
      </c>
      <c r="G1386" s="42">
        <v>956483.28</v>
      </c>
      <c r="H1386" s="118">
        <f t="shared" si="157"/>
        <v>12.3368596678449</v>
      </c>
    </row>
    <row r="1387" spans="1:8" x14ac:dyDescent="0.3">
      <c r="A1387" s="115">
        <v>44426</v>
      </c>
      <c r="B1387" s="115">
        <v>44409</v>
      </c>
      <c r="C1387" s="115">
        <v>44422</v>
      </c>
      <c r="D1387" s="207" t="s">
        <v>441</v>
      </c>
      <c r="E1387" s="108">
        <v>121</v>
      </c>
      <c r="F1387" s="207" t="s">
        <v>409</v>
      </c>
      <c r="G1387" s="42">
        <v>841570.64</v>
      </c>
      <c r="H1387" s="118">
        <f t="shared" si="157"/>
        <v>14.377878011523785</v>
      </c>
    </row>
    <row r="1388" spans="1:8" x14ac:dyDescent="0.3">
      <c r="A1388" s="115">
        <v>44426</v>
      </c>
      <c r="B1388" s="115">
        <v>44409</v>
      </c>
      <c r="C1388" s="115">
        <v>44422</v>
      </c>
      <c r="D1388" s="207" t="s">
        <v>440</v>
      </c>
      <c r="E1388" s="108">
        <v>104</v>
      </c>
      <c r="F1388" s="207" t="s">
        <v>409</v>
      </c>
      <c r="G1388" s="42">
        <v>501714.18</v>
      </c>
      <c r="H1388" s="118">
        <f t="shared" si="157"/>
        <v>20.728933752679666</v>
      </c>
    </row>
    <row r="1389" spans="1:8" x14ac:dyDescent="0.3">
      <c r="A1389" s="115">
        <v>44426</v>
      </c>
      <c r="B1389" s="115">
        <v>44409</v>
      </c>
      <c r="C1389" s="115">
        <v>44422</v>
      </c>
      <c r="D1389" s="207" t="s">
        <v>439</v>
      </c>
      <c r="E1389" s="108">
        <v>100</v>
      </c>
      <c r="F1389" s="207" t="s">
        <v>409</v>
      </c>
      <c r="G1389" s="42">
        <v>293459.03999999998</v>
      </c>
      <c r="H1389" s="118">
        <f t="shared" si="157"/>
        <v>34.076305844931547</v>
      </c>
    </row>
    <row r="1390" spans="1:8" x14ac:dyDescent="0.3">
      <c r="A1390" s="115">
        <v>44426</v>
      </c>
      <c r="B1390" s="115">
        <v>44409</v>
      </c>
      <c r="C1390" s="115">
        <v>44422</v>
      </c>
      <c r="D1390" s="207" t="s">
        <v>438</v>
      </c>
      <c r="E1390" s="108">
        <v>20</v>
      </c>
      <c r="F1390" s="207" t="s">
        <v>409</v>
      </c>
    </row>
    <row r="1391" spans="1:8" x14ac:dyDescent="0.3">
      <c r="A1391" s="115">
        <v>44426</v>
      </c>
      <c r="B1391" s="115">
        <f t="shared" ref="B1391:B1405" si="158">A1391-17</f>
        <v>44409</v>
      </c>
      <c r="C1391" s="115">
        <f t="shared" ref="C1391:C1405" si="159">A1391-4</f>
        <v>44422</v>
      </c>
      <c r="D1391" s="207" t="s">
        <v>499</v>
      </c>
      <c r="E1391" s="108">
        <v>323</v>
      </c>
      <c r="F1391" s="207" t="s">
        <v>1115</v>
      </c>
      <c r="G1391" s="42">
        <v>3582833.32760067</v>
      </c>
      <c r="H1391" s="118">
        <f>(E1391/G1391)*100000</f>
        <v>9.0152114392746441</v>
      </c>
    </row>
    <row r="1392" spans="1:8" x14ac:dyDescent="0.3">
      <c r="A1392" s="115">
        <v>44426</v>
      </c>
      <c r="B1392" s="115">
        <f t="shared" si="158"/>
        <v>44409</v>
      </c>
      <c r="C1392" s="115">
        <f t="shared" si="159"/>
        <v>44422</v>
      </c>
      <c r="D1392" s="207" t="s">
        <v>501</v>
      </c>
      <c r="E1392" s="108">
        <v>331</v>
      </c>
      <c r="F1392" s="207" t="s">
        <v>1115</v>
      </c>
      <c r="G1392" s="42">
        <v>3381549.1966283699</v>
      </c>
      <c r="H1392" s="118">
        <f>(E1392/G1392)*100000</f>
        <v>9.7884129655729719</v>
      </c>
    </row>
    <row r="1393" spans="1:8" x14ac:dyDescent="0.3">
      <c r="A1393" s="115">
        <v>44426</v>
      </c>
      <c r="B1393" s="115">
        <f t="shared" si="158"/>
        <v>44409</v>
      </c>
      <c r="C1393" s="115">
        <f t="shared" si="159"/>
        <v>44422</v>
      </c>
      <c r="D1393" s="207" t="s">
        <v>10</v>
      </c>
      <c r="E1393" s="108">
        <v>0</v>
      </c>
      <c r="F1393" s="207" t="s">
        <v>1115</v>
      </c>
    </row>
    <row r="1394" spans="1:8" x14ac:dyDescent="0.3">
      <c r="A1394" s="115">
        <v>44426</v>
      </c>
      <c r="B1394" s="115">
        <f t="shared" si="158"/>
        <v>44409</v>
      </c>
      <c r="C1394" s="115">
        <f t="shared" si="159"/>
        <v>44422</v>
      </c>
      <c r="D1394" s="207" t="s">
        <v>496</v>
      </c>
      <c r="E1394" s="108">
        <v>0</v>
      </c>
      <c r="F1394" s="207" t="s">
        <v>1115</v>
      </c>
    </row>
    <row r="1395" spans="1:8" x14ac:dyDescent="0.3">
      <c r="A1395" s="115">
        <v>44426</v>
      </c>
      <c r="B1395" s="115">
        <f t="shared" si="158"/>
        <v>44409</v>
      </c>
      <c r="C1395" s="115">
        <f t="shared" si="159"/>
        <v>44422</v>
      </c>
      <c r="D1395" s="207" t="s">
        <v>438</v>
      </c>
      <c r="E1395" s="108">
        <v>12</v>
      </c>
      <c r="F1395" s="207" t="s">
        <v>1115</v>
      </c>
    </row>
    <row r="1396" spans="1:8" x14ac:dyDescent="0.3">
      <c r="A1396" s="115">
        <v>44426</v>
      </c>
      <c r="B1396" s="115">
        <f t="shared" si="158"/>
        <v>44409</v>
      </c>
      <c r="C1396" s="115">
        <f t="shared" si="159"/>
        <v>44422</v>
      </c>
      <c r="D1396" s="207" t="s">
        <v>575</v>
      </c>
      <c r="E1396" s="108">
        <v>71</v>
      </c>
      <c r="F1396" s="207" t="s">
        <v>1116</v>
      </c>
      <c r="G1396" s="42">
        <v>859094.84590376099</v>
      </c>
      <c r="H1396" s="118">
        <f>(E1396/G1396)*100000</f>
        <v>8.2645123921455443</v>
      </c>
    </row>
    <row r="1397" spans="1:8" x14ac:dyDescent="0.3">
      <c r="A1397" s="115">
        <v>44426</v>
      </c>
      <c r="B1397" s="115">
        <f t="shared" si="158"/>
        <v>44409</v>
      </c>
      <c r="C1397" s="115">
        <f t="shared" si="159"/>
        <v>44422</v>
      </c>
      <c r="D1397" s="207" t="s">
        <v>1117</v>
      </c>
      <c r="E1397" s="108">
        <v>460</v>
      </c>
      <c r="F1397" s="207" t="s">
        <v>1116</v>
      </c>
      <c r="G1397" s="42">
        <v>6102484.0653101401</v>
      </c>
      <c r="H1397" s="118">
        <f>(E1397/G1397)*100000</f>
        <v>7.5379139884181239</v>
      </c>
    </row>
    <row r="1398" spans="1:8" x14ac:dyDescent="0.3">
      <c r="A1398" s="115">
        <v>44426</v>
      </c>
      <c r="B1398" s="115">
        <f t="shared" si="158"/>
        <v>44409</v>
      </c>
      <c r="C1398" s="115">
        <f t="shared" si="159"/>
        <v>44422</v>
      </c>
      <c r="D1398" s="207" t="s">
        <v>438</v>
      </c>
      <c r="E1398" s="108">
        <v>142</v>
      </c>
      <c r="F1398" s="207" t="s">
        <v>1116</v>
      </c>
    </row>
    <row r="1399" spans="1:8" x14ac:dyDescent="0.3">
      <c r="A1399" s="115">
        <v>44426</v>
      </c>
      <c r="B1399" s="115">
        <f t="shared" si="158"/>
        <v>44409</v>
      </c>
      <c r="C1399" s="115">
        <f t="shared" si="159"/>
        <v>44422</v>
      </c>
      <c r="D1399" s="207" t="s">
        <v>1118</v>
      </c>
      <c r="E1399" s="108" t="s">
        <v>495</v>
      </c>
      <c r="F1399" s="207" t="s">
        <v>1119</v>
      </c>
      <c r="G1399" s="42">
        <v>33372.236182817898</v>
      </c>
    </row>
    <row r="1400" spans="1:8" x14ac:dyDescent="0.3">
      <c r="A1400" s="115">
        <v>44426</v>
      </c>
      <c r="B1400" s="115">
        <f t="shared" si="158"/>
        <v>44409</v>
      </c>
      <c r="C1400" s="115">
        <f t="shared" si="159"/>
        <v>44422</v>
      </c>
      <c r="D1400" s="207" t="s">
        <v>1120</v>
      </c>
      <c r="E1400" s="108">
        <v>18</v>
      </c>
      <c r="F1400" s="207" t="s">
        <v>1119</v>
      </c>
      <c r="G1400" s="42">
        <v>500166.53766896902</v>
      </c>
      <c r="H1400" s="118">
        <f>(E1400/G1400)*100000</f>
        <v>3.5988013280314939</v>
      </c>
    </row>
    <row r="1401" spans="1:8" x14ac:dyDescent="0.3">
      <c r="A1401" s="115">
        <v>44426</v>
      </c>
      <c r="B1401" s="115">
        <f t="shared" si="158"/>
        <v>44409</v>
      </c>
      <c r="C1401" s="115">
        <f t="shared" si="159"/>
        <v>44422</v>
      </c>
      <c r="D1401" s="207" t="s">
        <v>1121</v>
      </c>
      <c r="E1401" s="108">
        <v>91</v>
      </c>
      <c r="F1401" s="207" t="s">
        <v>1119</v>
      </c>
      <c r="G1401" s="42">
        <v>626125.99984104198</v>
      </c>
      <c r="H1401" s="118">
        <f>(E1401/G1401)*100000</f>
        <v>14.533815881005209</v>
      </c>
    </row>
    <row r="1402" spans="1:8" x14ac:dyDescent="0.3">
      <c r="A1402" s="115">
        <v>44426</v>
      </c>
      <c r="B1402" s="115">
        <f t="shared" si="158"/>
        <v>44409</v>
      </c>
      <c r="C1402" s="115">
        <f t="shared" si="159"/>
        <v>44422</v>
      </c>
      <c r="D1402" s="207" t="s">
        <v>1122</v>
      </c>
      <c r="E1402" s="108">
        <v>0</v>
      </c>
      <c r="F1402" s="207" t="s">
        <v>1119</v>
      </c>
      <c r="G1402" s="42">
        <v>6429.2044896248999</v>
      </c>
      <c r="H1402" s="118">
        <f>(E1402/G1402)*100000</f>
        <v>0</v>
      </c>
    </row>
    <row r="1403" spans="1:8" x14ac:dyDescent="0.3">
      <c r="A1403" s="115">
        <v>44426</v>
      </c>
      <c r="B1403" s="115">
        <f t="shared" si="158"/>
        <v>44409</v>
      </c>
      <c r="C1403" s="115">
        <f t="shared" si="159"/>
        <v>44422</v>
      </c>
      <c r="D1403" s="207" t="s">
        <v>10</v>
      </c>
      <c r="E1403" s="108">
        <v>78</v>
      </c>
      <c r="F1403" s="207" t="s">
        <v>1119</v>
      </c>
    </row>
    <row r="1404" spans="1:8" x14ac:dyDescent="0.3">
      <c r="A1404" s="115">
        <v>44426</v>
      </c>
      <c r="B1404" s="115">
        <f t="shared" si="158"/>
        <v>44409</v>
      </c>
      <c r="C1404" s="115">
        <f t="shared" si="159"/>
        <v>44422</v>
      </c>
      <c r="D1404" s="207" t="s">
        <v>438</v>
      </c>
      <c r="E1404" s="108">
        <v>75</v>
      </c>
      <c r="F1404" s="207" t="s">
        <v>1119</v>
      </c>
    </row>
    <row r="1405" spans="1:8" x14ac:dyDescent="0.3">
      <c r="A1405" s="115">
        <v>44426</v>
      </c>
      <c r="B1405" s="115">
        <f t="shared" si="158"/>
        <v>44409</v>
      </c>
      <c r="C1405" s="115">
        <f t="shared" si="159"/>
        <v>44422</v>
      </c>
      <c r="D1405" s="207" t="s">
        <v>1123</v>
      </c>
      <c r="E1405" s="108">
        <v>408</v>
      </c>
      <c r="F1405" s="207" t="s">
        <v>1119</v>
      </c>
      <c r="G1405" s="42">
        <v>5614787.9454099098</v>
      </c>
      <c r="H1405" s="118">
        <f>(E1405/G1405)*100000</f>
        <v>7.2665255387523597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09"/>
  <sheetViews>
    <sheetView zoomScaleNormal="100" workbookViewId="0">
      <pane ySplit="1" topLeftCell="A477" activePane="bottomLeft" state="frozen"/>
      <selection activeCell="F21" sqref="F21:G34"/>
      <selection pane="bottomLeft" activeCell="A509" sqref="A509"/>
    </sheetView>
  </sheetViews>
  <sheetFormatPr defaultColWidth="9.44140625" defaultRowHeight="14.4" x14ac:dyDescent="0.3"/>
  <cols>
    <col min="1" max="1" width="10.77734375" style="28" bestFit="1" customWidth="1"/>
    <col min="2" max="2" width="44" style="27" bestFit="1" customWidth="1"/>
    <col min="3" max="3" width="46.77734375" style="27" bestFit="1" customWidth="1"/>
    <col min="4" max="4" width="35.6640625" style="26" bestFit="1" customWidth="1"/>
    <col min="5" max="5" width="5.109375" style="27" bestFit="1" customWidth="1"/>
    <col min="6" max="6" width="19.44140625" style="27" bestFit="1" customWidth="1"/>
    <col min="7" max="7" width="9.5546875" style="27" bestFit="1" customWidth="1"/>
    <col min="8" max="8" width="24.88671875" style="27" bestFit="1" customWidth="1"/>
    <col min="9" max="9" width="31" style="207" bestFit="1" customWidth="1"/>
    <col min="10" max="10" width="27.77734375" style="27" bestFit="1" customWidth="1"/>
    <col min="11" max="16384" width="9.44140625" style="27"/>
  </cols>
  <sheetData>
    <row r="1" spans="1:10" s="29" customFormat="1" x14ac:dyDescent="0.3">
      <c r="A1" s="4" t="s">
        <v>38</v>
      </c>
      <c r="B1" s="29" t="s">
        <v>267</v>
      </c>
      <c r="C1" s="29" t="s">
        <v>264</v>
      </c>
      <c r="D1" s="25" t="s">
        <v>261</v>
      </c>
      <c r="E1" s="29" t="s">
        <v>258</v>
      </c>
      <c r="F1" s="29" t="s">
        <v>255</v>
      </c>
      <c r="G1" s="29" t="s">
        <v>253</v>
      </c>
      <c r="H1" s="29" t="s">
        <v>250</v>
      </c>
      <c r="I1" s="29" t="s">
        <v>1109</v>
      </c>
      <c r="J1" s="37" t="s">
        <v>247</v>
      </c>
    </row>
    <row r="2" spans="1:10" s="170" customFormat="1" x14ac:dyDescent="0.3">
      <c r="A2" s="115">
        <v>43925</v>
      </c>
      <c r="B2" s="170">
        <v>1370</v>
      </c>
      <c r="D2" s="81"/>
      <c r="E2" s="170">
        <v>438</v>
      </c>
      <c r="F2" s="170">
        <v>242</v>
      </c>
      <c r="I2" s="207"/>
    </row>
    <row r="3" spans="1:10" s="170" customFormat="1" x14ac:dyDescent="0.3">
      <c r="A3" s="115">
        <v>43926</v>
      </c>
      <c r="B3" s="170">
        <v>1632</v>
      </c>
      <c r="C3" s="170">
        <v>262</v>
      </c>
      <c r="D3" s="81"/>
      <c r="E3" s="170">
        <v>526</v>
      </c>
      <c r="F3" s="170">
        <v>88</v>
      </c>
      <c r="I3" s="207"/>
    </row>
    <row r="4" spans="1:10" s="170" customFormat="1" x14ac:dyDescent="0.3">
      <c r="A4" s="115">
        <v>43927</v>
      </c>
      <c r="B4" s="170">
        <v>1677</v>
      </c>
      <c r="C4" s="170">
        <v>45</v>
      </c>
      <c r="D4" s="81"/>
      <c r="E4" s="170">
        <v>542</v>
      </c>
      <c r="F4" s="170">
        <v>16</v>
      </c>
      <c r="I4" s="207"/>
    </row>
    <row r="5" spans="1:10" s="170" customFormat="1" x14ac:dyDescent="0.3">
      <c r="A5" s="115">
        <v>43928</v>
      </c>
      <c r="B5" s="170">
        <v>1831</v>
      </c>
      <c r="C5" s="170">
        <v>154</v>
      </c>
      <c r="D5" s="81"/>
      <c r="E5" s="170">
        <v>575</v>
      </c>
      <c r="F5" s="170">
        <v>33</v>
      </c>
      <c r="I5" s="207"/>
    </row>
    <row r="6" spans="1:10" s="170" customFormat="1" x14ac:dyDescent="0.3">
      <c r="A6" s="115">
        <v>43929</v>
      </c>
      <c r="B6" s="170">
        <v>2119</v>
      </c>
      <c r="C6" s="170">
        <v>288</v>
      </c>
      <c r="D6" s="81"/>
      <c r="E6" s="170">
        <v>659</v>
      </c>
      <c r="F6" s="170">
        <v>84</v>
      </c>
      <c r="I6" s="207"/>
    </row>
    <row r="7" spans="1:10" s="170" customFormat="1" x14ac:dyDescent="0.3">
      <c r="A7" s="115">
        <v>43930</v>
      </c>
      <c r="B7" s="170">
        <v>2302</v>
      </c>
      <c r="C7" s="170">
        <v>183</v>
      </c>
      <c r="D7" s="81"/>
      <c r="E7" s="170">
        <v>685</v>
      </c>
      <c r="F7" s="170">
        <v>26</v>
      </c>
      <c r="I7" s="207"/>
    </row>
    <row r="8" spans="1:10" s="170" customFormat="1" x14ac:dyDescent="0.3">
      <c r="A8" s="115">
        <v>43931</v>
      </c>
      <c r="B8" s="170">
        <v>2435</v>
      </c>
      <c r="C8" s="170">
        <v>133</v>
      </c>
      <c r="D8" s="81">
        <v>1909.4285709999999</v>
      </c>
      <c r="E8" s="170">
        <v>701</v>
      </c>
      <c r="F8" s="170">
        <v>16</v>
      </c>
      <c r="I8" s="207"/>
    </row>
    <row r="9" spans="1:10" s="170" customFormat="1" x14ac:dyDescent="0.3">
      <c r="A9" s="115">
        <v>43932</v>
      </c>
      <c r="B9" s="170">
        <v>2507</v>
      </c>
      <c r="C9" s="170">
        <v>72</v>
      </c>
      <c r="D9" s="81">
        <v>2071.8571430000002</v>
      </c>
      <c r="E9" s="170">
        <v>745</v>
      </c>
      <c r="F9" s="170">
        <v>44</v>
      </c>
      <c r="I9" s="207"/>
    </row>
    <row r="10" spans="1:10" s="170" customFormat="1" x14ac:dyDescent="0.3">
      <c r="A10" s="115">
        <v>43933</v>
      </c>
      <c r="B10" s="170">
        <v>2554</v>
      </c>
      <c r="C10" s="170">
        <v>47</v>
      </c>
      <c r="D10" s="81">
        <v>2203.5714290000001</v>
      </c>
      <c r="E10" s="170">
        <v>765</v>
      </c>
      <c r="F10" s="170">
        <v>20</v>
      </c>
      <c r="I10" s="207"/>
    </row>
    <row r="11" spans="1:10" s="170" customFormat="1" x14ac:dyDescent="0.3">
      <c r="A11" s="115">
        <v>43934</v>
      </c>
      <c r="B11" s="170">
        <v>3485</v>
      </c>
      <c r="C11" s="170">
        <v>931</v>
      </c>
      <c r="D11" s="81">
        <v>2461.8571430000002</v>
      </c>
      <c r="E11" s="170">
        <v>942</v>
      </c>
      <c r="F11" s="170">
        <v>177</v>
      </c>
      <c r="G11" s="170">
        <v>782</v>
      </c>
      <c r="H11" s="170">
        <v>782</v>
      </c>
      <c r="I11" s="207"/>
    </row>
    <row r="12" spans="1:10" s="170" customFormat="1" x14ac:dyDescent="0.3">
      <c r="A12" s="115">
        <v>43935</v>
      </c>
      <c r="B12" s="170">
        <v>3616</v>
      </c>
      <c r="C12" s="170">
        <v>131</v>
      </c>
      <c r="D12" s="81">
        <v>2716.8571430000002</v>
      </c>
      <c r="E12" s="170">
        <v>965</v>
      </c>
      <c r="F12" s="170">
        <v>23</v>
      </c>
      <c r="G12" s="170">
        <v>733</v>
      </c>
      <c r="H12" s="170">
        <v>-49</v>
      </c>
      <c r="I12" s="207"/>
    </row>
    <row r="13" spans="1:10" s="170" customFormat="1" x14ac:dyDescent="0.3">
      <c r="A13" s="115">
        <v>43936</v>
      </c>
      <c r="B13" s="170">
        <v>3637</v>
      </c>
      <c r="C13" s="170">
        <v>21</v>
      </c>
      <c r="D13" s="81">
        <v>2933.7142859999999</v>
      </c>
      <c r="E13" s="170">
        <v>987</v>
      </c>
      <c r="F13" s="170">
        <v>22</v>
      </c>
      <c r="G13" s="170">
        <v>769</v>
      </c>
      <c r="H13" s="170">
        <v>36</v>
      </c>
      <c r="I13" s="207"/>
    </row>
    <row r="14" spans="1:10" s="170" customFormat="1" x14ac:dyDescent="0.3">
      <c r="A14" s="115">
        <v>43937</v>
      </c>
      <c r="B14" s="170">
        <v>3726</v>
      </c>
      <c r="C14" s="170">
        <v>89</v>
      </c>
      <c r="D14" s="81">
        <v>3137.1428569999998</v>
      </c>
      <c r="E14" s="170">
        <v>998</v>
      </c>
      <c r="F14" s="170">
        <v>11</v>
      </c>
      <c r="G14" s="170">
        <v>826</v>
      </c>
      <c r="H14" s="170">
        <v>57</v>
      </c>
      <c r="I14" s="207"/>
    </row>
    <row r="15" spans="1:10" s="170" customFormat="1" x14ac:dyDescent="0.3">
      <c r="A15" s="115">
        <v>43938</v>
      </c>
      <c r="B15" s="170">
        <v>3756</v>
      </c>
      <c r="C15" s="170">
        <v>30</v>
      </c>
      <c r="D15" s="81">
        <v>3325.8571430000002</v>
      </c>
      <c r="E15" s="170">
        <v>1003</v>
      </c>
      <c r="F15" s="170">
        <v>5</v>
      </c>
      <c r="G15" s="170">
        <v>814</v>
      </c>
      <c r="H15" s="170">
        <v>-12</v>
      </c>
      <c r="I15" s="207"/>
    </row>
    <row r="16" spans="1:10" s="170" customFormat="1" x14ac:dyDescent="0.3">
      <c r="A16" s="115">
        <v>43939</v>
      </c>
      <c r="B16" s="170">
        <v>3728</v>
      </c>
      <c r="C16" s="170">
        <v>-28</v>
      </c>
      <c r="D16" s="81">
        <v>3500.2857140000001</v>
      </c>
      <c r="E16" s="170">
        <v>1000</v>
      </c>
      <c r="F16" s="170">
        <v>-3</v>
      </c>
      <c r="G16" s="170">
        <v>821</v>
      </c>
      <c r="H16" s="170">
        <v>7</v>
      </c>
      <c r="I16" s="207"/>
    </row>
    <row r="17" spans="1:9" s="170" customFormat="1" x14ac:dyDescent="0.3">
      <c r="A17" s="115">
        <v>43940</v>
      </c>
      <c r="B17" s="170">
        <v>3789</v>
      </c>
      <c r="C17" s="170">
        <v>61</v>
      </c>
      <c r="D17" s="81">
        <v>3676.7142859999999</v>
      </c>
      <c r="E17" s="170">
        <v>1020</v>
      </c>
      <c r="F17" s="170">
        <v>20</v>
      </c>
      <c r="G17" s="170">
        <v>813</v>
      </c>
      <c r="H17" s="170">
        <v>-8</v>
      </c>
      <c r="I17" s="207"/>
    </row>
    <row r="18" spans="1:9" s="170" customFormat="1" x14ac:dyDescent="0.3">
      <c r="A18" s="115">
        <v>43941</v>
      </c>
      <c r="B18" s="170">
        <v>3867</v>
      </c>
      <c r="C18" s="170">
        <v>78</v>
      </c>
      <c r="D18" s="81">
        <v>3731.2857140000001</v>
      </c>
      <c r="E18" s="170">
        <v>1040</v>
      </c>
      <c r="F18" s="170">
        <v>20</v>
      </c>
      <c r="G18" s="170">
        <v>824</v>
      </c>
      <c r="H18" s="170">
        <v>11</v>
      </c>
      <c r="I18" s="207"/>
    </row>
    <row r="19" spans="1:9" s="170" customFormat="1" x14ac:dyDescent="0.3">
      <c r="A19" s="115">
        <v>43942</v>
      </c>
      <c r="B19" s="170">
        <v>3965</v>
      </c>
      <c r="C19" s="170">
        <v>98</v>
      </c>
      <c r="D19" s="81">
        <v>3781.1428569999998</v>
      </c>
      <c r="E19" s="170">
        <v>1050</v>
      </c>
      <c r="F19" s="170">
        <v>10</v>
      </c>
      <c r="G19" s="170">
        <v>842</v>
      </c>
      <c r="H19" s="170">
        <v>18</v>
      </c>
      <c r="I19" s="207"/>
    </row>
    <row r="20" spans="1:9" s="170" customFormat="1" x14ac:dyDescent="0.3">
      <c r="A20" s="115">
        <v>43943</v>
      </c>
      <c r="B20" s="170">
        <v>3873</v>
      </c>
      <c r="C20" s="170">
        <v>-92</v>
      </c>
      <c r="D20" s="81">
        <v>3814.8571430000002</v>
      </c>
      <c r="E20" s="170">
        <v>1034</v>
      </c>
      <c r="F20" s="170">
        <v>-16</v>
      </c>
      <c r="G20" s="170">
        <v>831</v>
      </c>
      <c r="H20" s="170">
        <v>-11</v>
      </c>
      <c r="I20" s="207"/>
    </row>
    <row r="21" spans="1:9" s="170" customFormat="1" x14ac:dyDescent="0.3">
      <c r="A21" s="115">
        <v>43944</v>
      </c>
      <c r="B21" s="170">
        <v>3830</v>
      </c>
      <c r="C21" s="170">
        <v>-43</v>
      </c>
      <c r="D21" s="81">
        <v>3829.7142859999999</v>
      </c>
      <c r="E21" s="170">
        <v>1048</v>
      </c>
      <c r="F21" s="170">
        <v>14</v>
      </c>
      <c r="G21" s="170">
        <v>810</v>
      </c>
      <c r="H21" s="170">
        <v>-21</v>
      </c>
      <c r="I21" s="207"/>
    </row>
    <row r="22" spans="1:9" s="170" customFormat="1" x14ac:dyDescent="0.3">
      <c r="A22" s="115">
        <v>43945</v>
      </c>
      <c r="B22" s="170">
        <v>3830</v>
      </c>
      <c r="C22" s="170">
        <v>0</v>
      </c>
      <c r="D22" s="81">
        <v>3840.2857140000001</v>
      </c>
      <c r="E22" s="170">
        <v>1058</v>
      </c>
      <c r="F22" s="170">
        <v>10</v>
      </c>
      <c r="G22" s="170">
        <v>795</v>
      </c>
      <c r="H22" s="170">
        <v>-15</v>
      </c>
      <c r="I22" s="207"/>
    </row>
    <row r="23" spans="1:9" s="170" customFormat="1" x14ac:dyDescent="0.3">
      <c r="A23" s="115">
        <v>43946</v>
      </c>
      <c r="B23" s="170">
        <v>3854</v>
      </c>
      <c r="C23" s="170">
        <v>24</v>
      </c>
      <c r="D23" s="81">
        <v>3858.2857140000001</v>
      </c>
      <c r="E23" s="170">
        <v>1077</v>
      </c>
      <c r="F23" s="170">
        <v>19</v>
      </c>
      <c r="G23" s="170">
        <v>816</v>
      </c>
      <c r="H23" s="170">
        <v>21</v>
      </c>
      <c r="I23" s="207"/>
    </row>
    <row r="24" spans="1:9" s="170" customFormat="1" x14ac:dyDescent="0.3">
      <c r="A24" s="115">
        <v>43947</v>
      </c>
      <c r="B24" s="170">
        <v>3892</v>
      </c>
      <c r="C24" s="170">
        <v>38</v>
      </c>
      <c r="D24" s="81">
        <v>3873</v>
      </c>
      <c r="E24" s="170">
        <v>1089</v>
      </c>
      <c r="F24" s="170">
        <v>12</v>
      </c>
      <c r="G24" s="170">
        <v>811</v>
      </c>
      <c r="H24" s="170">
        <v>-5</v>
      </c>
      <c r="I24" s="207"/>
    </row>
    <row r="25" spans="1:9" s="170" customFormat="1" x14ac:dyDescent="0.3">
      <c r="A25" s="115">
        <v>43948</v>
      </c>
      <c r="B25" s="170">
        <v>3875</v>
      </c>
      <c r="C25" s="170">
        <v>-17</v>
      </c>
      <c r="D25" s="81">
        <v>3874.1428569999998</v>
      </c>
      <c r="E25" s="170">
        <v>1010</v>
      </c>
      <c r="F25" s="170">
        <v>-79</v>
      </c>
      <c r="G25" s="170">
        <v>785</v>
      </c>
      <c r="H25" s="170">
        <v>-26</v>
      </c>
      <c r="I25" s="207"/>
    </row>
    <row r="26" spans="1:9" s="170" customFormat="1" x14ac:dyDescent="0.3">
      <c r="A26" s="115">
        <v>43949</v>
      </c>
      <c r="B26" s="170">
        <v>3856</v>
      </c>
      <c r="C26" s="170">
        <v>-19</v>
      </c>
      <c r="D26" s="81">
        <v>3858.5714290000001</v>
      </c>
      <c r="E26" s="170">
        <v>1011</v>
      </c>
      <c r="F26" s="170">
        <v>1</v>
      </c>
      <c r="G26" s="170">
        <v>763</v>
      </c>
      <c r="H26" s="170">
        <v>-22</v>
      </c>
      <c r="I26" s="207"/>
    </row>
    <row r="27" spans="1:9" s="170" customFormat="1" x14ac:dyDescent="0.3">
      <c r="A27" s="115">
        <v>43950</v>
      </c>
      <c r="B27" s="170">
        <v>3803</v>
      </c>
      <c r="C27" s="170">
        <v>-53</v>
      </c>
      <c r="D27" s="81">
        <v>3848.5714290000001</v>
      </c>
      <c r="E27" s="170">
        <v>1001</v>
      </c>
      <c r="F27" s="170">
        <v>-10</v>
      </c>
      <c r="G27" s="170">
        <v>746</v>
      </c>
      <c r="H27" s="170">
        <v>-17</v>
      </c>
      <c r="I27" s="207"/>
    </row>
    <row r="28" spans="1:9" s="170" customFormat="1" x14ac:dyDescent="0.3">
      <c r="A28" s="115">
        <v>43951</v>
      </c>
      <c r="B28" s="170">
        <v>3716</v>
      </c>
      <c r="C28" s="170">
        <v>-87</v>
      </c>
      <c r="D28" s="81">
        <v>3832.2857140000001</v>
      </c>
      <c r="E28" s="170">
        <v>952</v>
      </c>
      <c r="F28" s="170">
        <v>-49</v>
      </c>
      <c r="G28" s="170">
        <v>727</v>
      </c>
      <c r="H28" s="170">
        <v>-19</v>
      </c>
      <c r="I28" s="207"/>
    </row>
    <row r="29" spans="1:9" s="170" customFormat="1" x14ac:dyDescent="0.3">
      <c r="A29" s="115">
        <v>43952</v>
      </c>
      <c r="B29" s="170">
        <v>3601</v>
      </c>
      <c r="C29" s="170">
        <v>-115</v>
      </c>
      <c r="D29" s="81">
        <v>3799.5714290000001</v>
      </c>
      <c r="E29" s="170">
        <v>925</v>
      </c>
      <c r="F29" s="170">
        <v>-27</v>
      </c>
      <c r="G29" s="170">
        <v>714</v>
      </c>
      <c r="H29" s="170">
        <v>-13</v>
      </c>
      <c r="I29" s="207"/>
    </row>
    <row r="30" spans="1:9" s="170" customFormat="1" x14ac:dyDescent="0.3">
      <c r="A30" s="115">
        <v>43953</v>
      </c>
      <c r="B30" s="170">
        <v>3617</v>
      </c>
      <c r="C30" s="170">
        <v>16</v>
      </c>
      <c r="D30" s="81">
        <v>3765.7142859999999</v>
      </c>
      <c r="E30" s="170">
        <v>907</v>
      </c>
      <c r="F30" s="170">
        <v>-18</v>
      </c>
      <c r="G30" s="170">
        <v>684</v>
      </c>
      <c r="H30" s="170">
        <v>-30</v>
      </c>
      <c r="I30" s="207"/>
    </row>
    <row r="31" spans="1:9" s="170" customFormat="1" x14ac:dyDescent="0.3">
      <c r="A31" s="115">
        <v>43954</v>
      </c>
      <c r="B31" s="170">
        <v>3539</v>
      </c>
      <c r="C31" s="170">
        <v>-78</v>
      </c>
      <c r="D31" s="81">
        <v>3715.2857140000001</v>
      </c>
      <c r="E31" s="170">
        <v>913</v>
      </c>
      <c r="F31" s="170">
        <v>6</v>
      </c>
      <c r="G31" s="170">
        <v>675</v>
      </c>
      <c r="H31" s="170">
        <v>-9</v>
      </c>
      <c r="I31" s="207"/>
    </row>
    <row r="32" spans="1:9" s="170" customFormat="1" x14ac:dyDescent="0.3">
      <c r="A32" s="115">
        <v>43955</v>
      </c>
      <c r="B32" s="170">
        <v>3542</v>
      </c>
      <c r="C32" s="170">
        <v>3</v>
      </c>
      <c r="D32" s="81">
        <v>3667.7142859999999</v>
      </c>
      <c r="E32" s="170">
        <v>914</v>
      </c>
      <c r="F32" s="170">
        <v>1</v>
      </c>
      <c r="G32" s="170">
        <v>688</v>
      </c>
      <c r="H32" s="170">
        <v>13</v>
      </c>
      <c r="I32" s="207"/>
    </row>
    <row r="33" spans="1:10" s="170" customFormat="1" x14ac:dyDescent="0.3">
      <c r="A33" s="115">
        <v>43956</v>
      </c>
      <c r="B33" s="170">
        <v>3562</v>
      </c>
      <c r="C33" s="170">
        <v>20</v>
      </c>
      <c r="D33" s="81">
        <v>3625.7142859999999</v>
      </c>
      <c r="E33" s="170">
        <v>922</v>
      </c>
      <c r="F33" s="170">
        <v>8</v>
      </c>
      <c r="G33" s="170">
        <v>685</v>
      </c>
      <c r="H33" s="170">
        <v>-3</v>
      </c>
      <c r="I33" s="207"/>
    </row>
    <row r="34" spans="1:10" s="170" customFormat="1" x14ac:dyDescent="0.3">
      <c r="A34" s="115">
        <v>43957</v>
      </c>
      <c r="B34" s="170">
        <v>3436</v>
      </c>
      <c r="C34" s="170">
        <v>-126</v>
      </c>
      <c r="D34" s="81">
        <v>3573.2857140000001</v>
      </c>
      <c r="E34" s="170">
        <v>853</v>
      </c>
      <c r="F34" s="170">
        <v>-69</v>
      </c>
      <c r="G34" s="170">
        <v>656</v>
      </c>
      <c r="H34" s="170">
        <v>-29</v>
      </c>
      <c r="I34" s="207"/>
    </row>
    <row r="35" spans="1:10" s="170" customFormat="1" x14ac:dyDescent="0.3">
      <c r="A35" s="115">
        <v>43958</v>
      </c>
      <c r="B35" s="170">
        <v>3349</v>
      </c>
      <c r="C35" s="170">
        <v>-87</v>
      </c>
      <c r="D35" s="81">
        <v>3520.8571430000002</v>
      </c>
      <c r="E35" s="170">
        <v>832</v>
      </c>
      <c r="F35" s="170">
        <v>-21</v>
      </c>
      <c r="G35" s="170">
        <v>643</v>
      </c>
      <c r="H35" s="170">
        <v>-13</v>
      </c>
      <c r="I35" s="207"/>
    </row>
    <row r="36" spans="1:10" s="170" customFormat="1" x14ac:dyDescent="0.3">
      <c r="A36" s="115">
        <v>43959</v>
      </c>
      <c r="B36" s="170">
        <v>3229</v>
      </c>
      <c r="C36" s="170">
        <v>-120</v>
      </c>
      <c r="D36" s="81">
        <v>3467.7142859999999</v>
      </c>
      <c r="E36" s="170">
        <v>814</v>
      </c>
      <c r="F36" s="170">
        <v>-18</v>
      </c>
      <c r="G36" s="170">
        <v>619</v>
      </c>
      <c r="H36" s="170">
        <v>-24</v>
      </c>
      <c r="I36" s="207"/>
    </row>
    <row r="37" spans="1:10" s="170" customFormat="1" x14ac:dyDescent="0.3">
      <c r="A37" s="115">
        <v>43960</v>
      </c>
      <c r="B37" s="170">
        <v>3128</v>
      </c>
      <c r="C37" s="170">
        <v>-101</v>
      </c>
      <c r="D37" s="81">
        <v>3397.8571430000002</v>
      </c>
      <c r="E37" s="170">
        <v>810</v>
      </c>
      <c r="F37" s="170">
        <v>-4</v>
      </c>
      <c r="G37" s="170">
        <v>616</v>
      </c>
      <c r="H37" s="170">
        <v>-3</v>
      </c>
      <c r="I37" s="207"/>
      <c r="J37" s="170">
        <v>131</v>
      </c>
    </row>
    <row r="38" spans="1:10" s="170" customFormat="1" x14ac:dyDescent="0.3">
      <c r="A38" s="115">
        <v>43961</v>
      </c>
      <c r="B38" s="170">
        <v>3102</v>
      </c>
      <c r="C38" s="170">
        <v>-26</v>
      </c>
      <c r="D38" s="81">
        <v>3335.4285709999999</v>
      </c>
      <c r="E38" s="170">
        <v>813</v>
      </c>
      <c r="F38" s="170">
        <v>3</v>
      </c>
      <c r="G38" s="170">
        <v>630</v>
      </c>
      <c r="H38" s="170">
        <v>14</v>
      </c>
      <c r="I38" s="207"/>
      <c r="J38" s="170">
        <v>108</v>
      </c>
    </row>
    <row r="39" spans="1:10" s="170" customFormat="1" x14ac:dyDescent="0.3">
      <c r="A39" s="115">
        <v>43962</v>
      </c>
      <c r="B39" s="170">
        <v>3127</v>
      </c>
      <c r="C39" s="170">
        <v>25</v>
      </c>
      <c r="D39" s="81">
        <v>3276.1428569999998</v>
      </c>
      <c r="E39" s="170">
        <v>818</v>
      </c>
      <c r="F39" s="170">
        <v>5</v>
      </c>
      <c r="G39" s="170">
        <v>617</v>
      </c>
      <c r="H39" s="170">
        <v>-13</v>
      </c>
      <c r="I39" s="207"/>
      <c r="J39" s="170">
        <v>116</v>
      </c>
    </row>
    <row r="40" spans="1:10" s="170" customFormat="1" x14ac:dyDescent="0.3">
      <c r="A40" s="115">
        <v>43963</v>
      </c>
      <c r="B40" s="170">
        <v>3101</v>
      </c>
      <c r="C40" s="170">
        <v>-26</v>
      </c>
      <c r="D40" s="81">
        <v>3210.2857140000001</v>
      </c>
      <c r="E40" s="170">
        <v>794</v>
      </c>
      <c r="F40" s="170">
        <v>-24</v>
      </c>
      <c r="G40" s="170">
        <v>623</v>
      </c>
      <c r="H40" s="170">
        <v>6</v>
      </c>
      <c r="I40" s="207"/>
      <c r="J40" s="170">
        <v>165</v>
      </c>
    </row>
    <row r="41" spans="1:10" s="170" customFormat="1" x14ac:dyDescent="0.3">
      <c r="A41" s="115">
        <v>43964</v>
      </c>
      <c r="B41" s="170">
        <v>2859</v>
      </c>
      <c r="C41" s="170">
        <v>-242</v>
      </c>
      <c r="D41" s="81">
        <v>3127.8571430000002</v>
      </c>
      <c r="E41" s="170">
        <v>781</v>
      </c>
      <c r="F41" s="170">
        <v>-13</v>
      </c>
      <c r="G41" s="170">
        <v>601</v>
      </c>
      <c r="H41" s="170">
        <v>-22</v>
      </c>
      <c r="I41" s="207"/>
      <c r="J41" s="170">
        <v>147</v>
      </c>
    </row>
    <row r="42" spans="1:10" s="170" customFormat="1" x14ac:dyDescent="0.3">
      <c r="A42" s="115">
        <v>43965</v>
      </c>
      <c r="B42" s="170">
        <v>2767</v>
      </c>
      <c r="C42" s="170">
        <v>-92</v>
      </c>
      <c r="D42" s="81">
        <v>3044.7142859999999</v>
      </c>
      <c r="E42" s="170">
        <v>749</v>
      </c>
      <c r="F42" s="170">
        <v>-32</v>
      </c>
      <c r="G42" s="170">
        <v>584</v>
      </c>
      <c r="H42" s="170">
        <v>-17</v>
      </c>
      <c r="I42" s="207"/>
      <c r="J42" s="170">
        <v>147</v>
      </c>
    </row>
    <row r="43" spans="1:10" s="170" customFormat="1" x14ac:dyDescent="0.3">
      <c r="A43" s="115">
        <v>43966</v>
      </c>
      <c r="B43" s="170">
        <v>2692</v>
      </c>
      <c r="C43" s="170">
        <v>-75</v>
      </c>
      <c r="D43" s="81">
        <v>2968</v>
      </c>
      <c r="E43" s="170">
        <v>747</v>
      </c>
      <c r="F43" s="170">
        <v>-2</v>
      </c>
      <c r="G43" s="170">
        <v>576</v>
      </c>
      <c r="H43" s="170">
        <v>-8</v>
      </c>
      <c r="I43" s="207"/>
      <c r="J43" s="170">
        <v>153</v>
      </c>
    </row>
    <row r="44" spans="1:10" s="170" customFormat="1" x14ac:dyDescent="0.3">
      <c r="A44" s="115">
        <v>43967</v>
      </c>
      <c r="B44" s="170">
        <v>2597</v>
      </c>
      <c r="C44" s="170">
        <v>-95</v>
      </c>
      <c r="D44" s="81">
        <v>2892.1428569999998</v>
      </c>
      <c r="E44" s="170">
        <v>702</v>
      </c>
      <c r="F44" s="170">
        <v>-45</v>
      </c>
      <c r="G44" s="170">
        <v>558</v>
      </c>
      <c r="H44" s="170">
        <v>-18</v>
      </c>
      <c r="I44" s="207"/>
      <c r="J44" s="170">
        <v>127</v>
      </c>
    </row>
    <row r="45" spans="1:10" s="170" customFormat="1" x14ac:dyDescent="0.3">
      <c r="A45" s="115">
        <v>43968</v>
      </c>
      <c r="B45" s="170">
        <v>2533</v>
      </c>
      <c r="C45" s="170">
        <v>-64</v>
      </c>
      <c r="D45" s="81">
        <v>2810.8571430000002</v>
      </c>
      <c r="E45" s="170">
        <v>674</v>
      </c>
      <c r="F45" s="170">
        <v>-28</v>
      </c>
      <c r="G45" s="170">
        <v>533</v>
      </c>
      <c r="H45" s="170">
        <v>-25</v>
      </c>
      <c r="I45" s="207"/>
      <c r="J45" s="170">
        <v>101</v>
      </c>
    </row>
    <row r="46" spans="1:10" s="170" customFormat="1" x14ac:dyDescent="0.3">
      <c r="A46" s="115">
        <v>43969</v>
      </c>
      <c r="B46" s="170">
        <v>2472</v>
      </c>
      <c r="C46" s="170">
        <v>-61</v>
      </c>
      <c r="D46" s="81">
        <v>2717.2857140000001</v>
      </c>
      <c r="E46" s="170">
        <v>672</v>
      </c>
      <c r="F46" s="170">
        <v>-2</v>
      </c>
      <c r="G46" s="170">
        <v>534</v>
      </c>
      <c r="H46" s="170">
        <v>1</v>
      </c>
      <c r="I46" s="207"/>
      <c r="J46" s="170">
        <v>106</v>
      </c>
    </row>
    <row r="47" spans="1:10" s="170" customFormat="1" x14ac:dyDescent="0.3">
      <c r="A47" s="115">
        <v>43970</v>
      </c>
      <c r="B47" s="170">
        <v>2518</v>
      </c>
      <c r="C47" s="170">
        <v>46</v>
      </c>
      <c r="D47" s="81">
        <v>2634</v>
      </c>
      <c r="E47" s="170">
        <v>675</v>
      </c>
      <c r="F47" s="170">
        <v>3</v>
      </c>
      <c r="G47" s="170">
        <v>513</v>
      </c>
      <c r="H47" s="170">
        <v>-21</v>
      </c>
      <c r="I47" s="207"/>
      <c r="J47" s="170">
        <v>144</v>
      </c>
    </row>
    <row r="48" spans="1:10" s="170" customFormat="1" x14ac:dyDescent="0.3">
      <c r="A48" s="115">
        <v>43971</v>
      </c>
      <c r="B48" s="170">
        <v>2396</v>
      </c>
      <c r="C48" s="170">
        <v>-122</v>
      </c>
      <c r="D48" s="81">
        <v>2567.8571430000002</v>
      </c>
      <c r="E48" s="170">
        <v>647</v>
      </c>
      <c r="F48" s="170">
        <v>-28</v>
      </c>
      <c r="G48" s="170">
        <v>493</v>
      </c>
      <c r="H48" s="170">
        <v>-20</v>
      </c>
      <c r="I48" s="207"/>
      <c r="J48" s="170">
        <v>145</v>
      </c>
    </row>
    <row r="49" spans="1:10" s="170" customFormat="1" x14ac:dyDescent="0.3">
      <c r="A49" s="115">
        <v>43972</v>
      </c>
      <c r="B49" s="170">
        <v>2323</v>
      </c>
      <c r="C49" s="170">
        <v>-73</v>
      </c>
      <c r="D49" s="81">
        <v>2504.4285709999999</v>
      </c>
      <c r="E49" s="170">
        <v>628</v>
      </c>
      <c r="F49" s="170">
        <v>-19</v>
      </c>
      <c r="G49" s="170">
        <v>454</v>
      </c>
      <c r="H49" s="170">
        <v>-39</v>
      </c>
      <c r="I49" s="207"/>
      <c r="J49" s="170">
        <v>137</v>
      </c>
    </row>
    <row r="50" spans="1:10" s="170" customFormat="1" x14ac:dyDescent="0.3">
      <c r="A50" s="115">
        <v>43973</v>
      </c>
      <c r="B50" s="170">
        <v>2237</v>
      </c>
      <c r="C50" s="170">
        <v>-86</v>
      </c>
      <c r="D50" s="81">
        <v>2439.4285709999999</v>
      </c>
      <c r="E50" s="170">
        <v>610</v>
      </c>
      <c r="F50" s="170">
        <v>-18</v>
      </c>
      <c r="G50" s="170">
        <v>452</v>
      </c>
      <c r="H50" s="170">
        <v>-2</v>
      </c>
      <c r="I50" s="207"/>
      <c r="J50" s="170">
        <v>125</v>
      </c>
    </row>
    <row r="51" spans="1:10" s="170" customFormat="1" x14ac:dyDescent="0.3">
      <c r="A51" s="115">
        <v>43974</v>
      </c>
      <c r="B51" s="170">
        <v>2169</v>
      </c>
      <c r="C51" s="170">
        <v>-68</v>
      </c>
      <c r="D51" s="81">
        <v>2378.2857140000001</v>
      </c>
      <c r="E51" s="170">
        <v>558</v>
      </c>
      <c r="F51" s="170">
        <v>-52</v>
      </c>
      <c r="G51" s="170">
        <v>433</v>
      </c>
      <c r="H51" s="170">
        <v>-19</v>
      </c>
      <c r="I51" s="207"/>
      <c r="J51" s="170">
        <v>129</v>
      </c>
    </row>
    <row r="52" spans="1:10" s="170" customFormat="1" x14ac:dyDescent="0.3">
      <c r="A52" s="115">
        <v>43975</v>
      </c>
      <c r="B52" s="170">
        <v>2132</v>
      </c>
      <c r="C52" s="170">
        <v>-37</v>
      </c>
      <c r="D52" s="81">
        <v>2321</v>
      </c>
      <c r="E52" s="170">
        <v>556</v>
      </c>
      <c r="F52" s="170">
        <v>-2</v>
      </c>
      <c r="G52" s="170">
        <v>413</v>
      </c>
      <c r="H52" s="170">
        <v>-20</v>
      </c>
      <c r="I52" s="207"/>
      <c r="J52" s="170">
        <v>97</v>
      </c>
    </row>
    <row r="53" spans="1:10" s="170" customFormat="1" x14ac:dyDescent="0.3">
      <c r="A53" s="115">
        <v>43976</v>
      </c>
      <c r="B53" s="170">
        <v>2108</v>
      </c>
      <c r="C53" s="170">
        <v>-24</v>
      </c>
      <c r="D53" s="81">
        <v>2269</v>
      </c>
      <c r="E53" s="170">
        <v>560</v>
      </c>
      <c r="F53" s="170">
        <v>4</v>
      </c>
      <c r="G53" s="170">
        <v>424</v>
      </c>
      <c r="H53" s="170">
        <v>11</v>
      </c>
      <c r="I53" s="207"/>
      <c r="J53" s="170">
        <v>75</v>
      </c>
    </row>
    <row r="54" spans="1:10" s="170" customFormat="1" x14ac:dyDescent="0.3">
      <c r="A54" s="115">
        <v>43977</v>
      </c>
      <c r="B54" s="170">
        <v>2106</v>
      </c>
      <c r="C54" s="170">
        <v>-2</v>
      </c>
      <c r="D54" s="81">
        <v>2210.1428569999998</v>
      </c>
      <c r="E54" s="170">
        <v>556</v>
      </c>
      <c r="F54" s="170">
        <v>-4</v>
      </c>
      <c r="G54" s="170">
        <v>404</v>
      </c>
      <c r="H54" s="170">
        <v>-20</v>
      </c>
      <c r="I54" s="207"/>
      <c r="J54" s="170">
        <v>97</v>
      </c>
    </row>
    <row r="55" spans="1:10" s="170" customFormat="1" x14ac:dyDescent="0.3">
      <c r="A55" s="115">
        <v>43978</v>
      </c>
      <c r="B55" s="170">
        <v>2112</v>
      </c>
      <c r="C55" s="170">
        <v>6</v>
      </c>
      <c r="D55" s="81">
        <v>2169.5714290000001</v>
      </c>
      <c r="E55" s="170">
        <v>533</v>
      </c>
      <c r="F55" s="170">
        <v>-23</v>
      </c>
      <c r="G55" s="170">
        <v>377</v>
      </c>
      <c r="H55" s="170">
        <v>-27</v>
      </c>
      <c r="I55" s="207"/>
      <c r="J55" s="170">
        <v>114</v>
      </c>
    </row>
    <row r="56" spans="1:10" s="170" customFormat="1" x14ac:dyDescent="0.3">
      <c r="A56" s="115">
        <v>43979</v>
      </c>
      <c r="B56" s="170">
        <v>1991</v>
      </c>
      <c r="C56" s="170">
        <v>-121</v>
      </c>
      <c r="D56" s="81">
        <v>2122.1428569999998</v>
      </c>
      <c r="E56" s="170">
        <v>485</v>
      </c>
      <c r="F56" s="170">
        <v>-48</v>
      </c>
      <c r="G56" s="170">
        <v>339</v>
      </c>
      <c r="H56" s="170">
        <v>-38</v>
      </c>
      <c r="I56" s="207"/>
      <c r="J56" s="170">
        <v>111</v>
      </c>
    </row>
    <row r="57" spans="1:10" s="170" customFormat="1" x14ac:dyDescent="0.3">
      <c r="A57" s="115">
        <v>43980</v>
      </c>
      <c r="B57" s="170">
        <v>1904</v>
      </c>
      <c r="C57" s="170">
        <v>-87</v>
      </c>
      <c r="D57" s="81">
        <v>2074.5714290000001</v>
      </c>
      <c r="E57" s="170">
        <v>453</v>
      </c>
      <c r="F57" s="170">
        <v>-32</v>
      </c>
      <c r="G57" s="170">
        <v>315</v>
      </c>
      <c r="H57" s="170">
        <v>-24</v>
      </c>
      <c r="I57" s="207"/>
      <c r="J57" s="170">
        <v>136</v>
      </c>
    </row>
    <row r="58" spans="1:10" s="170" customFormat="1" x14ac:dyDescent="0.3">
      <c r="A58" s="115">
        <v>43981</v>
      </c>
      <c r="B58" s="170">
        <v>1824</v>
      </c>
      <c r="C58" s="170">
        <v>-80</v>
      </c>
      <c r="D58" s="81">
        <v>2025.2857140000001</v>
      </c>
      <c r="E58" s="170">
        <v>436</v>
      </c>
      <c r="F58" s="170">
        <v>-17</v>
      </c>
      <c r="G58" s="170">
        <v>300</v>
      </c>
      <c r="H58" s="170">
        <v>-15</v>
      </c>
      <c r="I58" s="207"/>
      <c r="J58" s="170">
        <v>90</v>
      </c>
    </row>
    <row r="59" spans="1:10" s="170" customFormat="1" x14ac:dyDescent="0.3">
      <c r="A59" s="115">
        <v>43982</v>
      </c>
      <c r="B59" s="170">
        <v>1747</v>
      </c>
      <c r="C59" s="170">
        <v>-77</v>
      </c>
      <c r="D59" s="81">
        <v>1970.2857140000001</v>
      </c>
      <c r="E59" s="170">
        <v>404</v>
      </c>
      <c r="F59" s="170">
        <v>-32</v>
      </c>
      <c r="G59" s="170">
        <v>289</v>
      </c>
      <c r="H59" s="170">
        <v>-11</v>
      </c>
      <c r="I59" s="207"/>
      <c r="J59" s="170">
        <v>85</v>
      </c>
    </row>
    <row r="60" spans="1:10" s="170" customFormat="1" x14ac:dyDescent="0.3">
      <c r="A60" s="115">
        <v>43983</v>
      </c>
      <c r="B60" s="170">
        <v>1657</v>
      </c>
      <c r="C60" s="170">
        <v>-90</v>
      </c>
      <c r="D60" s="81">
        <v>1905.857143</v>
      </c>
      <c r="E60" s="170">
        <v>394</v>
      </c>
      <c r="F60" s="170">
        <v>-10</v>
      </c>
      <c r="G60" s="170">
        <v>269</v>
      </c>
      <c r="H60" s="170">
        <v>-20</v>
      </c>
      <c r="I60" s="207"/>
      <c r="J60" s="170">
        <v>74</v>
      </c>
    </row>
    <row r="61" spans="1:10" s="170" customFormat="1" x14ac:dyDescent="0.3">
      <c r="A61" s="115">
        <v>43984</v>
      </c>
      <c r="B61" s="170">
        <v>1684</v>
      </c>
      <c r="C61" s="170">
        <v>27</v>
      </c>
      <c r="D61" s="81">
        <v>1845.5714290000001</v>
      </c>
      <c r="E61" s="170">
        <v>393</v>
      </c>
      <c r="F61" s="170">
        <v>-1</v>
      </c>
      <c r="G61" s="170">
        <v>263</v>
      </c>
      <c r="H61" s="170">
        <v>-6</v>
      </c>
      <c r="I61" s="207"/>
      <c r="J61" s="170">
        <v>126</v>
      </c>
    </row>
    <row r="62" spans="1:10" s="170" customFormat="1" x14ac:dyDescent="0.3">
      <c r="A62" s="115">
        <v>43985</v>
      </c>
      <c r="B62" s="170">
        <v>1637</v>
      </c>
      <c r="C62" s="170">
        <v>-47</v>
      </c>
      <c r="D62" s="81">
        <v>1777.7142859999999</v>
      </c>
      <c r="E62" s="170">
        <v>401</v>
      </c>
      <c r="F62" s="170">
        <v>8</v>
      </c>
      <c r="G62" s="170">
        <v>249</v>
      </c>
      <c r="H62" s="170">
        <v>-14</v>
      </c>
      <c r="I62" s="207"/>
      <c r="J62" s="170">
        <v>88</v>
      </c>
    </row>
    <row r="63" spans="1:10" s="170" customFormat="1" x14ac:dyDescent="0.3">
      <c r="A63" s="115">
        <v>43986</v>
      </c>
      <c r="B63" s="170">
        <v>1533</v>
      </c>
      <c r="C63" s="170">
        <v>-104</v>
      </c>
      <c r="D63" s="81">
        <v>1712.2857140000001</v>
      </c>
      <c r="E63" s="170">
        <v>350</v>
      </c>
      <c r="F63" s="170">
        <v>-51</v>
      </c>
      <c r="G63" s="170">
        <v>238</v>
      </c>
      <c r="H63" s="170">
        <v>-11</v>
      </c>
      <c r="I63" s="207"/>
      <c r="J63" s="170">
        <v>100</v>
      </c>
    </row>
    <row r="64" spans="1:10" s="170" customFormat="1" x14ac:dyDescent="0.3">
      <c r="A64" s="115">
        <v>43987</v>
      </c>
      <c r="B64" s="170">
        <v>1531</v>
      </c>
      <c r="C64" s="170">
        <v>-2</v>
      </c>
      <c r="D64" s="81">
        <v>1659</v>
      </c>
      <c r="E64" s="170">
        <v>359</v>
      </c>
      <c r="F64" s="170">
        <v>9</v>
      </c>
      <c r="G64" s="170">
        <v>238</v>
      </c>
      <c r="H64" s="170">
        <v>0</v>
      </c>
      <c r="I64" s="207"/>
      <c r="J64" s="170">
        <v>93</v>
      </c>
    </row>
    <row r="65" spans="1:10" s="170" customFormat="1" x14ac:dyDescent="0.3">
      <c r="A65" s="115">
        <v>43988</v>
      </c>
      <c r="B65" s="170">
        <v>1444</v>
      </c>
      <c r="C65" s="170">
        <v>-87</v>
      </c>
      <c r="D65" s="81">
        <v>1604.7142859999999</v>
      </c>
      <c r="E65" s="170">
        <v>335</v>
      </c>
      <c r="F65" s="170">
        <v>-24</v>
      </c>
      <c r="G65" s="170">
        <v>221</v>
      </c>
      <c r="H65" s="170">
        <v>-17</v>
      </c>
      <c r="I65" s="207"/>
      <c r="J65" s="170">
        <v>72</v>
      </c>
    </row>
    <row r="66" spans="1:10" s="170" customFormat="1" x14ac:dyDescent="0.3">
      <c r="A66" s="115">
        <v>43989</v>
      </c>
      <c r="B66" s="170">
        <v>1415</v>
      </c>
      <c r="C66" s="170">
        <v>-29</v>
      </c>
      <c r="D66" s="81">
        <v>1557.2857140000001</v>
      </c>
      <c r="E66" s="170">
        <v>322</v>
      </c>
      <c r="F66" s="170">
        <v>-13</v>
      </c>
      <c r="G66" s="170">
        <v>209</v>
      </c>
      <c r="H66" s="170">
        <v>-12</v>
      </c>
      <c r="I66" s="207"/>
      <c r="J66" s="170">
        <v>63</v>
      </c>
    </row>
    <row r="67" spans="1:10" s="170" customFormat="1" x14ac:dyDescent="0.3">
      <c r="A67" s="115">
        <v>43990</v>
      </c>
      <c r="B67" s="170">
        <v>1397</v>
      </c>
      <c r="C67" s="170">
        <v>-18</v>
      </c>
      <c r="D67" s="81">
        <v>1520.142857</v>
      </c>
      <c r="E67" s="170">
        <v>315</v>
      </c>
      <c r="F67" s="170">
        <v>-7</v>
      </c>
      <c r="G67" s="170">
        <v>202</v>
      </c>
      <c r="H67" s="170">
        <v>-7</v>
      </c>
      <c r="I67" s="207"/>
      <c r="J67" s="170">
        <v>60</v>
      </c>
    </row>
    <row r="68" spans="1:10" s="170" customFormat="1" x14ac:dyDescent="0.3">
      <c r="A68" s="115">
        <v>43991</v>
      </c>
      <c r="B68" s="170">
        <v>1335</v>
      </c>
      <c r="C68" s="170">
        <v>-62</v>
      </c>
      <c r="D68" s="81">
        <v>1470.2857140000001</v>
      </c>
      <c r="E68" s="170">
        <v>319</v>
      </c>
      <c r="F68" s="170">
        <v>4</v>
      </c>
      <c r="G68" s="170">
        <v>200</v>
      </c>
      <c r="H68" s="170">
        <v>-2</v>
      </c>
      <c r="I68" s="207"/>
      <c r="J68" s="170">
        <v>67</v>
      </c>
    </row>
    <row r="69" spans="1:10" s="170" customFormat="1" x14ac:dyDescent="0.3">
      <c r="A69" s="115">
        <v>43992</v>
      </c>
      <c r="B69" s="170">
        <v>1260</v>
      </c>
      <c r="C69" s="170">
        <v>-75</v>
      </c>
      <c r="D69" s="81">
        <v>1416.4285709999999</v>
      </c>
      <c r="E69" s="170">
        <v>296</v>
      </c>
      <c r="F69" s="170">
        <v>-23</v>
      </c>
      <c r="G69" s="170">
        <v>181</v>
      </c>
      <c r="H69" s="170">
        <v>-19</v>
      </c>
      <c r="I69" s="207"/>
      <c r="J69" s="170">
        <v>47</v>
      </c>
    </row>
    <row r="70" spans="1:10" s="170" customFormat="1" x14ac:dyDescent="0.3">
      <c r="A70" s="115">
        <v>43993</v>
      </c>
      <c r="B70" s="170">
        <v>1143</v>
      </c>
      <c r="C70" s="170">
        <v>-117</v>
      </c>
      <c r="D70" s="81">
        <v>1360.7142859999999</v>
      </c>
      <c r="E70" s="170">
        <v>276</v>
      </c>
      <c r="F70" s="170">
        <v>-20</v>
      </c>
      <c r="G70" s="170">
        <v>170</v>
      </c>
      <c r="H70" s="170">
        <v>-11</v>
      </c>
      <c r="I70" s="207"/>
      <c r="J70" s="170">
        <v>48</v>
      </c>
    </row>
    <row r="71" spans="1:10" s="170" customFormat="1" x14ac:dyDescent="0.3">
      <c r="A71" s="115">
        <v>43994</v>
      </c>
      <c r="B71" s="170">
        <v>1069</v>
      </c>
      <c r="C71" s="170">
        <v>-74</v>
      </c>
      <c r="D71" s="81">
        <v>1294.7142859999999</v>
      </c>
      <c r="E71" s="170">
        <v>249</v>
      </c>
      <c r="F71" s="170">
        <v>-27</v>
      </c>
      <c r="G71" s="170">
        <v>162</v>
      </c>
      <c r="H71" s="170">
        <v>-8</v>
      </c>
      <c r="I71" s="207"/>
      <c r="J71" s="170">
        <v>62</v>
      </c>
    </row>
    <row r="72" spans="1:10" s="170" customFormat="1" x14ac:dyDescent="0.3">
      <c r="A72" s="115">
        <v>43995</v>
      </c>
      <c r="B72" s="170">
        <v>1039</v>
      </c>
      <c r="C72" s="170">
        <v>-30</v>
      </c>
      <c r="D72" s="81">
        <v>1236.857143</v>
      </c>
      <c r="E72" s="170">
        <v>244</v>
      </c>
      <c r="F72" s="170">
        <v>-5</v>
      </c>
      <c r="G72" s="170">
        <v>156</v>
      </c>
      <c r="H72" s="170">
        <v>-6</v>
      </c>
      <c r="I72" s="207"/>
      <c r="J72" s="170">
        <v>52</v>
      </c>
    </row>
    <row r="73" spans="1:10" s="170" customFormat="1" x14ac:dyDescent="0.3">
      <c r="A73" s="115">
        <v>43996</v>
      </c>
      <c r="B73" s="170">
        <v>1026</v>
      </c>
      <c r="C73" s="170">
        <v>-13</v>
      </c>
      <c r="D73" s="81">
        <v>1181.2857140000001</v>
      </c>
      <c r="E73" s="170">
        <v>253</v>
      </c>
      <c r="F73" s="170">
        <v>9</v>
      </c>
      <c r="G73" s="170">
        <v>167</v>
      </c>
      <c r="H73" s="170">
        <v>11</v>
      </c>
      <c r="I73" s="207"/>
      <c r="J73" s="170">
        <v>38</v>
      </c>
    </row>
    <row r="74" spans="1:10" s="170" customFormat="1" x14ac:dyDescent="0.3">
      <c r="A74" s="115">
        <v>43997</v>
      </c>
      <c r="B74" s="170">
        <v>1045</v>
      </c>
      <c r="C74" s="170">
        <v>19</v>
      </c>
      <c r="D74" s="81">
        <v>1131</v>
      </c>
      <c r="E74" s="170">
        <v>244</v>
      </c>
      <c r="F74" s="170">
        <v>-9</v>
      </c>
      <c r="G74" s="170">
        <v>151</v>
      </c>
      <c r="H74" s="170">
        <v>-16</v>
      </c>
      <c r="I74" s="207"/>
      <c r="J74" s="170">
        <v>44</v>
      </c>
    </row>
    <row r="75" spans="1:10" s="170" customFormat="1" x14ac:dyDescent="0.3">
      <c r="A75" s="115">
        <v>43998</v>
      </c>
      <c r="B75" s="170">
        <v>998</v>
      </c>
      <c r="C75" s="170">
        <v>-47</v>
      </c>
      <c r="D75" s="81">
        <v>1082.857143</v>
      </c>
      <c r="E75" s="170">
        <v>227</v>
      </c>
      <c r="F75" s="170">
        <v>-17</v>
      </c>
      <c r="G75" s="170">
        <v>135</v>
      </c>
      <c r="H75" s="170">
        <v>-16</v>
      </c>
      <c r="I75" s="207"/>
      <c r="J75" s="170">
        <v>59</v>
      </c>
    </row>
    <row r="76" spans="1:10" s="170" customFormat="1" x14ac:dyDescent="0.3">
      <c r="A76" s="115">
        <v>43999</v>
      </c>
      <c r="B76" s="170">
        <v>968</v>
      </c>
      <c r="C76" s="170">
        <v>-30</v>
      </c>
      <c r="D76" s="81">
        <v>1041.142857</v>
      </c>
      <c r="E76" s="170">
        <v>227</v>
      </c>
      <c r="F76" s="170">
        <v>0</v>
      </c>
      <c r="G76" s="170">
        <v>125</v>
      </c>
      <c r="H76" s="170">
        <v>-10</v>
      </c>
      <c r="I76" s="207"/>
      <c r="J76" s="170">
        <v>56</v>
      </c>
    </row>
    <row r="77" spans="1:10" s="170" customFormat="1" x14ac:dyDescent="0.3">
      <c r="A77" s="115">
        <v>44000</v>
      </c>
      <c r="B77" s="170">
        <v>994</v>
      </c>
      <c r="C77" s="170">
        <v>26</v>
      </c>
      <c r="D77" s="81">
        <v>1019.857143</v>
      </c>
      <c r="E77" s="170">
        <v>199</v>
      </c>
      <c r="F77" s="170">
        <v>-28</v>
      </c>
      <c r="G77" s="170">
        <v>124</v>
      </c>
      <c r="H77" s="170">
        <v>-1</v>
      </c>
      <c r="I77" s="207"/>
      <c r="J77" s="170">
        <v>57</v>
      </c>
    </row>
    <row r="78" spans="1:10" s="170" customFormat="1" x14ac:dyDescent="0.3">
      <c r="A78" s="115">
        <v>44001</v>
      </c>
      <c r="B78" s="170">
        <v>964</v>
      </c>
      <c r="C78" s="170">
        <v>-30</v>
      </c>
      <c r="D78" s="81">
        <v>1004.857143</v>
      </c>
      <c r="E78" s="170">
        <v>200</v>
      </c>
      <c r="F78" s="170">
        <v>1</v>
      </c>
      <c r="G78" s="170">
        <v>118</v>
      </c>
      <c r="H78" s="170">
        <v>-6</v>
      </c>
      <c r="I78" s="207"/>
      <c r="J78" s="170">
        <v>45</v>
      </c>
    </row>
    <row r="79" spans="1:10" s="170" customFormat="1" x14ac:dyDescent="0.3">
      <c r="A79" s="115">
        <v>44002</v>
      </c>
      <c r="B79" s="170">
        <v>927</v>
      </c>
      <c r="C79" s="170">
        <v>-37</v>
      </c>
      <c r="D79" s="81">
        <v>988.85714289999999</v>
      </c>
      <c r="E79" s="170">
        <v>194</v>
      </c>
      <c r="F79" s="170">
        <v>-6</v>
      </c>
      <c r="G79" s="170">
        <v>111</v>
      </c>
      <c r="H79" s="170">
        <v>-7</v>
      </c>
      <c r="I79" s="207"/>
      <c r="J79" s="170">
        <v>48</v>
      </c>
    </row>
    <row r="80" spans="1:10" s="170" customFormat="1" x14ac:dyDescent="0.3">
      <c r="A80" s="115">
        <v>44003</v>
      </c>
      <c r="B80" s="170">
        <v>920</v>
      </c>
      <c r="C80" s="170">
        <v>-7</v>
      </c>
      <c r="D80" s="81">
        <v>973.7142857</v>
      </c>
      <c r="E80" s="170">
        <v>180</v>
      </c>
      <c r="F80" s="170">
        <v>-14</v>
      </c>
      <c r="G80" s="170">
        <v>107</v>
      </c>
      <c r="H80" s="170">
        <v>-4</v>
      </c>
      <c r="I80" s="207"/>
      <c r="J80" s="170">
        <v>37</v>
      </c>
    </row>
    <row r="81" spans="1:10" s="170" customFormat="1" x14ac:dyDescent="0.3">
      <c r="A81" s="115">
        <v>44004</v>
      </c>
      <c r="B81" s="170">
        <v>953</v>
      </c>
      <c r="C81" s="170">
        <v>33</v>
      </c>
      <c r="D81" s="81">
        <v>960.57142859999999</v>
      </c>
      <c r="E81" s="170">
        <v>181</v>
      </c>
      <c r="F81" s="170">
        <v>1</v>
      </c>
      <c r="G81" s="170">
        <v>112</v>
      </c>
      <c r="H81" s="170">
        <v>5</v>
      </c>
      <c r="I81" s="207"/>
      <c r="J81" s="170">
        <v>42</v>
      </c>
    </row>
    <row r="82" spans="1:10" s="170" customFormat="1" x14ac:dyDescent="0.3">
      <c r="A82" s="115">
        <v>44005</v>
      </c>
      <c r="B82" s="170">
        <v>939</v>
      </c>
      <c r="C82" s="170">
        <v>-14</v>
      </c>
      <c r="D82" s="81">
        <v>952.14285710000001</v>
      </c>
      <c r="E82" s="170">
        <v>181</v>
      </c>
      <c r="F82" s="170">
        <v>0</v>
      </c>
      <c r="G82" s="170">
        <v>98</v>
      </c>
      <c r="H82" s="170">
        <v>-14</v>
      </c>
      <c r="I82" s="207"/>
      <c r="J82" s="170">
        <v>46</v>
      </c>
    </row>
    <row r="83" spans="1:10" s="170" customFormat="1" x14ac:dyDescent="0.3">
      <c r="A83" s="115">
        <v>44006</v>
      </c>
      <c r="B83" s="170">
        <v>822</v>
      </c>
      <c r="C83" s="170">
        <v>-117</v>
      </c>
      <c r="D83" s="81">
        <v>931.2857143</v>
      </c>
      <c r="E83" s="170">
        <v>174</v>
      </c>
      <c r="F83" s="170">
        <v>-7</v>
      </c>
      <c r="G83" s="170">
        <v>101</v>
      </c>
      <c r="H83" s="170">
        <v>3</v>
      </c>
      <c r="I83" s="207"/>
      <c r="J83" s="170">
        <v>54</v>
      </c>
    </row>
    <row r="84" spans="1:10" s="170" customFormat="1" x14ac:dyDescent="0.3">
      <c r="A84" s="115">
        <v>44007</v>
      </c>
      <c r="B84" s="170">
        <v>791</v>
      </c>
      <c r="C84" s="170">
        <v>-31</v>
      </c>
      <c r="D84" s="81">
        <v>902.2857143</v>
      </c>
      <c r="E84" s="170">
        <v>156</v>
      </c>
      <c r="F84" s="170">
        <v>-18</v>
      </c>
      <c r="G84" s="170">
        <v>99</v>
      </c>
      <c r="H84" s="170">
        <v>-2</v>
      </c>
      <c r="I84" s="207"/>
      <c r="J84" s="11">
        <v>49</v>
      </c>
    </row>
    <row r="85" spans="1:10" s="170" customFormat="1" x14ac:dyDescent="0.3">
      <c r="A85" s="115">
        <v>44008</v>
      </c>
      <c r="B85" s="170">
        <v>769</v>
      </c>
      <c r="C85" s="170">
        <v>-22</v>
      </c>
      <c r="D85" s="81">
        <v>874.42857140000001</v>
      </c>
      <c r="E85" s="170">
        <v>143</v>
      </c>
      <c r="F85" s="170">
        <v>-13</v>
      </c>
      <c r="G85" s="170">
        <v>90</v>
      </c>
      <c r="H85" s="170">
        <v>-9</v>
      </c>
      <c r="I85" s="207"/>
      <c r="J85" s="11">
        <v>52</v>
      </c>
    </row>
    <row r="86" spans="1:10" s="170" customFormat="1" x14ac:dyDescent="0.3">
      <c r="A86" s="115">
        <v>44009</v>
      </c>
      <c r="B86" s="170">
        <v>748</v>
      </c>
      <c r="C86" s="170">
        <v>-21</v>
      </c>
      <c r="D86" s="81">
        <v>848.85714289999999</v>
      </c>
      <c r="E86" s="170">
        <v>134</v>
      </c>
      <c r="F86" s="170">
        <v>-9</v>
      </c>
      <c r="G86" s="170">
        <v>81</v>
      </c>
      <c r="H86" s="170">
        <v>-9</v>
      </c>
      <c r="I86" s="207"/>
      <c r="J86" s="11">
        <v>51</v>
      </c>
    </row>
    <row r="87" spans="1:10" s="170" customFormat="1" x14ac:dyDescent="0.3">
      <c r="A87" s="115">
        <v>44010</v>
      </c>
      <c r="B87" s="170">
        <v>762</v>
      </c>
      <c r="C87" s="170">
        <v>14</v>
      </c>
      <c r="D87" s="81">
        <v>826.2857143</v>
      </c>
      <c r="E87" s="170">
        <v>138</v>
      </c>
      <c r="F87" s="170">
        <v>4</v>
      </c>
      <c r="G87" s="170">
        <v>79</v>
      </c>
      <c r="H87" s="170">
        <v>-2</v>
      </c>
      <c r="I87" s="207"/>
      <c r="J87" s="11">
        <v>28</v>
      </c>
    </row>
    <row r="88" spans="1:10" s="170" customFormat="1" x14ac:dyDescent="0.3">
      <c r="A88" s="115">
        <v>44011</v>
      </c>
      <c r="B88" s="170">
        <v>733</v>
      </c>
      <c r="C88" s="170">
        <v>-29</v>
      </c>
      <c r="D88" s="81">
        <v>794.85714289999999</v>
      </c>
      <c r="E88" s="170">
        <v>120</v>
      </c>
      <c r="F88" s="170">
        <v>-18</v>
      </c>
      <c r="G88" s="170">
        <v>63</v>
      </c>
      <c r="H88" s="170">
        <v>-16</v>
      </c>
      <c r="I88" s="207"/>
      <c r="J88" s="11">
        <v>29</v>
      </c>
    </row>
    <row r="89" spans="1:10" s="170" customFormat="1" x14ac:dyDescent="0.3">
      <c r="A89" s="115">
        <v>44012</v>
      </c>
      <c r="B89" s="170">
        <v>760</v>
      </c>
      <c r="C89" s="170">
        <v>27</v>
      </c>
      <c r="D89" s="81">
        <v>769.2857143</v>
      </c>
      <c r="E89" s="170">
        <v>123</v>
      </c>
      <c r="F89" s="170">
        <v>3</v>
      </c>
      <c r="G89" s="170">
        <v>65</v>
      </c>
      <c r="H89" s="170">
        <v>2</v>
      </c>
      <c r="I89" s="207"/>
      <c r="J89" s="11">
        <v>38</v>
      </c>
    </row>
    <row r="90" spans="1:10" s="170" customFormat="1" x14ac:dyDescent="0.3">
      <c r="A90" s="115">
        <v>44013</v>
      </c>
      <c r="B90" s="170">
        <v>681</v>
      </c>
      <c r="C90" s="170">
        <v>-79</v>
      </c>
      <c r="D90" s="81">
        <v>749.14285710000001</v>
      </c>
      <c r="E90" s="170">
        <v>113</v>
      </c>
      <c r="F90" s="170">
        <v>-10</v>
      </c>
      <c r="G90" s="170">
        <v>52</v>
      </c>
      <c r="H90" s="170">
        <v>-13</v>
      </c>
      <c r="I90" s="207"/>
      <c r="J90" s="11">
        <v>22</v>
      </c>
    </row>
    <row r="91" spans="1:10" s="170" customFormat="1" x14ac:dyDescent="0.3">
      <c r="A91" s="115">
        <v>44014</v>
      </c>
      <c r="B91" s="170">
        <v>656</v>
      </c>
      <c r="C91" s="170">
        <v>-25</v>
      </c>
      <c r="D91" s="81">
        <v>729.85714289999999</v>
      </c>
      <c r="E91" s="170">
        <v>106</v>
      </c>
      <c r="F91" s="170">
        <v>-7</v>
      </c>
      <c r="G91" s="170">
        <v>55</v>
      </c>
      <c r="H91" s="170">
        <v>3</v>
      </c>
      <c r="I91" s="207"/>
      <c r="J91" s="11">
        <v>28</v>
      </c>
    </row>
    <row r="92" spans="1:10" s="170" customFormat="1" x14ac:dyDescent="0.3">
      <c r="A92" s="115">
        <v>44015</v>
      </c>
      <c r="B92" s="170">
        <v>640</v>
      </c>
      <c r="C92" s="170">
        <v>-16</v>
      </c>
      <c r="D92" s="81">
        <v>711.42857140000001</v>
      </c>
      <c r="E92" s="170">
        <v>107</v>
      </c>
      <c r="F92" s="170">
        <v>1</v>
      </c>
      <c r="G92" s="170">
        <v>51</v>
      </c>
      <c r="H92" s="170">
        <v>-4</v>
      </c>
      <c r="I92" s="207"/>
      <c r="J92" s="11">
        <v>33</v>
      </c>
    </row>
    <row r="93" spans="1:10" s="170" customFormat="1" x14ac:dyDescent="0.3">
      <c r="A93" s="115">
        <v>44016</v>
      </c>
      <c r="B93" s="170">
        <v>636</v>
      </c>
      <c r="C93" s="170">
        <v>-4</v>
      </c>
      <c r="D93" s="81">
        <v>695.42857140000001</v>
      </c>
      <c r="E93" s="170">
        <v>100</v>
      </c>
      <c r="F93" s="170">
        <v>-7</v>
      </c>
      <c r="G93" s="170">
        <v>46</v>
      </c>
      <c r="H93" s="170">
        <v>-5</v>
      </c>
      <c r="I93" s="207"/>
      <c r="J93" s="11">
        <v>31</v>
      </c>
    </row>
    <row r="94" spans="1:10" s="170" customFormat="1" x14ac:dyDescent="0.3">
      <c r="A94" s="115">
        <v>44017</v>
      </c>
      <c r="B94" s="170">
        <v>603</v>
      </c>
      <c r="C94" s="170">
        <v>-33</v>
      </c>
      <c r="D94" s="81">
        <v>672.7142857</v>
      </c>
      <c r="E94" s="170">
        <v>99</v>
      </c>
      <c r="F94" s="170">
        <v>-1</v>
      </c>
      <c r="G94" s="170">
        <v>51</v>
      </c>
      <c r="H94" s="170">
        <v>5</v>
      </c>
      <c r="I94" s="207"/>
      <c r="J94" s="11">
        <v>30</v>
      </c>
    </row>
    <row r="95" spans="1:10" s="170" customFormat="1" x14ac:dyDescent="0.3">
      <c r="A95" s="115">
        <v>44018</v>
      </c>
      <c r="B95" s="170">
        <v>621</v>
      </c>
      <c r="C95" s="170">
        <v>18</v>
      </c>
      <c r="D95" s="81">
        <v>656.7142857</v>
      </c>
      <c r="E95" s="170">
        <v>104</v>
      </c>
      <c r="F95" s="170">
        <v>5</v>
      </c>
      <c r="G95" s="170">
        <v>50</v>
      </c>
      <c r="H95" s="170">
        <v>-1</v>
      </c>
      <c r="I95" s="207"/>
      <c r="J95" s="11">
        <v>33</v>
      </c>
    </row>
    <row r="96" spans="1:10" s="170" customFormat="1" x14ac:dyDescent="0.3">
      <c r="A96" s="115">
        <v>44019</v>
      </c>
      <c r="B96" s="170">
        <v>662</v>
      </c>
      <c r="C96" s="170">
        <v>41</v>
      </c>
      <c r="D96" s="81">
        <v>642.7142857</v>
      </c>
      <c r="E96" s="170">
        <v>102</v>
      </c>
      <c r="F96" s="170">
        <v>-2</v>
      </c>
      <c r="G96" s="170">
        <v>49</v>
      </c>
      <c r="H96" s="170">
        <v>-1</v>
      </c>
      <c r="I96" s="207"/>
      <c r="J96" s="11">
        <v>36</v>
      </c>
    </row>
    <row r="97" spans="1:10" s="170" customFormat="1" x14ac:dyDescent="0.3">
      <c r="A97" s="115">
        <v>44020</v>
      </c>
      <c r="B97" s="170">
        <v>635</v>
      </c>
      <c r="C97" s="170">
        <v>-27</v>
      </c>
      <c r="D97" s="81">
        <v>636.14285710000001</v>
      </c>
      <c r="E97" s="170">
        <v>103</v>
      </c>
      <c r="F97" s="170">
        <v>1</v>
      </c>
      <c r="G97" s="170">
        <v>42</v>
      </c>
      <c r="H97" s="170">
        <v>-7</v>
      </c>
      <c r="I97" s="207"/>
      <c r="J97" s="11">
        <v>24</v>
      </c>
    </row>
    <row r="98" spans="1:10" s="170" customFormat="1" x14ac:dyDescent="0.3">
      <c r="A98" s="115">
        <v>44021</v>
      </c>
      <c r="B98" s="170">
        <v>632</v>
      </c>
      <c r="C98" s="170">
        <v>-3</v>
      </c>
      <c r="D98" s="81">
        <v>632.7142857</v>
      </c>
      <c r="E98" s="170">
        <v>98</v>
      </c>
      <c r="F98" s="170">
        <v>-5</v>
      </c>
      <c r="G98" s="170">
        <v>47</v>
      </c>
      <c r="H98" s="170">
        <v>5</v>
      </c>
      <c r="I98" s="207"/>
      <c r="J98" s="11">
        <v>30</v>
      </c>
    </row>
    <row r="99" spans="1:10" s="170" customFormat="1" x14ac:dyDescent="0.3">
      <c r="A99" s="115">
        <v>44022</v>
      </c>
      <c r="B99" s="170">
        <v>572</v>
      </c>
      <c r="C99" s="170">
        <v>-60</v>
      </c>
      <c r="D99" s="81">
        <v>623</v>
      </c>
      <c r="E99" s="170">
        <v>87</v>
      </c>
      <c r="F99" s="170">
        <v>-11</v>
      </c>
      <c r="G99" s="170">
        <v>44</v>
      </c>
      <c r="H99" s="170">
        <v>-3</v>
      </c>
      <c r="I99" s="207"/>
      <c r="J99" s="11">
        <v>32</v>
      </c>
    </row>
    <row r="100" spans="1:10" s="170" customFormat="1" x14ac:dyDescent="0.3">
      <c r="A100" s="115">
        <v>44023</v>
      </c>
      <c r="B100" s="170">
        <v>583</v>
      </c>
      <c r="C100" s="170">
        <v>11</v>
      </c>
      <c r="D100" s="81">
        <v>615.42857140000001</v>
      </c>
      <c r="E100" s="170">
        <v>93</v>
      </c>
      <c r="F100" s="170">
        <v>6</v>
      </c>
      <c r="G100" s="170">
        <v>43</v>
      </c>
      <c r="H100" s="170">
        <v>-1</v>
      </c>
      <c r="I100" s="207"/>
      <c r="J100" s="11">
        <v>19</v>
      </c>
    </row>
    <row r="101" spans="1:10" s="170" customFormat="1" x14ac:dyDescent="0.3">
      <c r="A101" s="115">
        <v>44024</v>
      </c>
      <c r="B101" s="170">
        <v>570</v>
      </c>
      <c r="C101" s="170">
        <v>-13</v>
      </c>
      <c r="D101" s="81">
        <v>610.7142857</v>
      </c>
      <c r="E101" s="170">
        <v>89</v>
      </c>
      <c r="F101" s="170">
        <v>-4</v>
      </c>
      <c r="G101" s="170">
        <v>46</v>
      </c>
      <c r="H101" s="170">
        <v>3</v>
      </c>
      <c r="I101" s="207"/>
      <c r="J101" s="11">
        <v>22</v>
      </c>
    </row>
    <row r="102" spans="1:10" s="170" customFormat="1" x14ac:dyDescent="0.3">
      <c r="A102" s="115">
        <v>44025</v>
      </c>
      <c r="B102" s="170">
        <v>560</v>
      </c>
      <c r="C102" s="170">
        <v>-10</v>
      </c>
      <c r="D102" s="81">
        <v>602</v>
      </c>
      <c r="E102" s="170">
        <v>93</v>
      </c>
      <c r="F102" s="170">
        <v>4</v>
      </c>
      <c r="G102" s="170">
        <v>37</v>
      </c>
      <c r="H102" s="170">
        <v>-9</v>
      </c>
      <c r="I102" s="207"/>
      <c r="J102" s="11">
        <v>16</v>
      </c>
    </row>
    <row r="103" spans="1:10" s="170" customFormat="1" x14ac:dyDescent="0.3">
      <c r="A103" s="115">
        <v>44026</v>
      </c>
      <c r="B103" s="170">
        <v>580</v>
      </c>
      <c r="C103" s="170">
        <v>20</v>
      </c>
      <c r="D103" s="81">
        <v>590.2857143</v>
      </c>
      <c r="E103" s="170">
        <v>80</v>
      </c>
      <c r="F103" s="170">
        <v>-13</v>
      </c>
      <c r="G103" s="170">
        <v>40</v>
      </c>
      <c r="H103" s="170">
        <v>3</v>
      </c>
      <c r="I103" s="207"/>
      <c r="J103" s="11">
        <v>26</v>
      </c>
    </row>
    <row r="104" spans="1:10" s="170" customFormat="1" x14ac:dyDescent="0.3">
      <c r="A104" s="115">
        <v>44027</v>
      </c>
      <c r="B104" s="170">
        <v>557</v>
      </c>
      <c r="C104" s="170">
        <v>-23</v>
      </c>
      <c r="D104" s="81">
        <v>579.14285710000001</v>
      </c>
      <c r="E104" s="170">
        <v>77</v>
      </c>
      <c r="F104" s="170">
        <v>-3</v>
      </c>
      <c r="G104" s="170">
        <v>38</v>
      </c>
      <c r="H104" s="170">
        <v>-2</v>
      </c>
      <c r="I104" s="207"/>
      <c r="J104" s="11">
        <v>25</v>
      </c>
    </row>
    <row r="105" spans="1:10" s="170" customFormat="1" x14ac:dyDescent="0.3">
      <c r="A105" s="115">
        <v>44028</v>
      </c>
      <c r="B105" s="170">
        <v>515</v>
      </c>
      <c r="C105" s="170">
        <v>-42</v>
      </c>
      <c r="D105" s="81">
        <v>562.42857140000001</v>
      </c>
      <c r="E105" s="170">
        <v>76</v>
      </c>
      <c r="F105" s="170">
        <v>-1</v>
      </c>
      <c r="G105" s="170">
        <v>34</v>
      </c>
      <c r="H105" s="170">
        <v>-4</v>
      </c>
      <c r="I105" s="207"/>
      <c r="J105" s="11">
        <v>20</v>
      </c>
    </row>
    <row r="106" spans="1:10" s="170" customFormat="1" x14ac:dyDescent="0.3">
      <c r="A106" s="115">
        <v>44029</v>
      </c>
      <c r="B106" s="170">
        <v>499</v>
      </c>
      <c r="C106" s="170">
        <v>-16</v>
      </c>
      <c r="D106" s="81">
        <v>552</v>
      </c>
      <c r="E106" s="170">
        <v>86</v>
      </c>
      <c r="F106" s="170">
        <v>10</v>
      </c>
      <c r="G106" s="170">
        <v>43</v>
      </c>
      <c r="H106" s="170">
        <v>9</v>
      </c>
      <c r="I106" s="207"/>
      <c r="J106" s="11">
        <v>32</v>
      </c>
    </row>
    <row r="107" spans="1:10" s="170" customFormat="1" x14ac:dyDescent="0.3">
      <c r="A107" s="115">
        <v>44030</v>
      </c>
      <c r="B107" s="170">
        <v>498</v>
      </c>
      <c r="C107" s="170">
        <v>-1</v>
      </c>
      <c r="D107" s="81">
        <v>539.85714289999999</v>
      </c>
      <c r="E107" s="170">
        <v>64</v>
      </c>
      <c r="F107" s="170">
        <v>-22</v>
      </c>
      <c r="G107" s="170">
        <v>41</v>
      </c>
      <c r="H107" s="170">
        <v>-2</v>
      </c>
      <c r="I107" s="207"/>
      <c r="J107" s="11">
        <v>26</v>
      </c>
    </row>
    <row r="108" spans="1:10" s="170" customFormat="1" x14ac:dyDescent="0.3">
      <c r="A108" s="115">
        <v>44031</v>
      </c>
      <c r="B108" s="170">
        <v>483</v>
      </c>
      <c r="C108" s="170">
        <v>-15</v>
      </c>
      <c r="D108" s="81">
        <v>527.42857140000001</v>
      </c>
      <c r="E108" s="170">
        <v>67</v>
      </c>
      <c r="F108" s="170">
        <v>3</v>
      </c>
      <c r="G108" s="170">
        <v>38</v>
      </c>
      <c r="H108" s="170">
        <v>-3</v>
      </c>
      <c r="I108" s="207"/>
      <c r="J108" s="11">
        <v>21</v>
      </c>
    </row>
    <row r="109" spans="1:10" s="170" customFormat="1" x14ac:dyDescent="0.3">
      <c r="A109" s="115">
        <v>44032</v>
      </c>
      <c r="B109" s="170">
        <v>513</v>
      </c>
      <c r="C109" s="170">
        <v>30</v>
      </c>
      <c r="D109" s="81">
        <v>520.7142857</v>
      </c>
      <c r="E109" s="170">
        <v>63</v>
      </c>
      <c r="F109" s="170">
        <v>-4</v>
      </c>
      <c r="G109" s="170">
        <v>33</v>
      </c>
      <c r="H109" s="170">
        <v>-5</v>
      </c>
      <c r="I109" s="207"/>
      <c r="J109" s="11">
        <v>23</v>
      </c>
    </row>
    <row r="110" spans="1:10" s="170" customFormat="1" x14ac:dyDescent="0.3">
      <c r="A110" s="115">
        <v>44033</v>
      </c>
      <c r="B110" s="170">
        <v>532</v>
      </c>
      <c r="C110" s="170">
        <v>19</v>
      </c>
      <c r="D110" s="81">
        <v>513.85714289999999</v>
      </c>
      <c r="E110" s="170">
        <v>63</v>
      </c>
      <c r="F110" s="170">
        <v>0</v>
      </c>
      <c r="G110" s="170">
        <v>37</v>
      </c>
      <c r="H110" s="170">
        <v>4</v>
      </c>
      <c r="I110" s="207"/>
      <c r="J110" s="11">
        <v>19</v>
      </c>
    </row>
    <row r="111" spans="1:10" s="170" customFormat="1" x14ac:dyDescent="0.3">
      <c r="A111" s="115">
        <v>44034</v>
      </c>
      <c r="B111" s="170">
        <v>351</v>
      </c>
      <c r="C111" s="170">
        <v>-181</v>
      </c>
      <c r="D111" s="81">
        <v>484.42857140000001</v>
      </c>
      <c r="E111" s="170">
        <v>59</v>
      </c>
      <c r="F111" s="170">
        <v>-4</v>
      </c>
      <c r="G111" s="170">
        <v>30</v>
      </c>
      <c r="H111" s="170">
        <v>-7</v>
      </c>
      <c r="I111" s="207"/>
      <c r="J111" s="11"/>
    </row>
    <row r="112" spans="1:10" s="170" customFormat="1" x14ac:dyDescent="0.3">
      <c r="A112" s="115">
        <v>44035</v>
      </c>
      <c r="B112" s="170">
        <v>155</v>
      </c>
      <c r="C112" s="170">
        <v>-196</v>
      </c>
      <c r="D112" s="81">
        <v>433</v>
      </c>
      <c r="E112" s="170">
        <v>20</v>
      </c>
      <c r="F112" s="170">
        <v>-39</v>
      </c>
      <c r="G112" s="170">
        <v>16</v>
      </c>
      <c r="H112" s="170">
        <v>-14</v>
      </c>
      <c r="I112" s="207"/>
      <c r="J112" s="11">
        <v>20</v>
      </c>
    </row>
    <row r="113" spans="1:10" s="170" customFormat="1" x14ac:dyDescent="0.3">
      <c r="A113" s="115">
        <v>44036</v>
      </c>
      <c r="B113" s="170">
        <v>148</v>
      </c>
      <c r="C113" s="170">
        <v>-7</v>
      </c>
      <c r="D113" s="81">
        <v>382.85714289999999</v>
      </c>
      <c r="E113" s="170">
        <v>22</v>
      </c>
      <c r="F113" s="170">
        <v>2</v>
      </c>
      <c r="G113" s="170">
        <v>17</v>
      </c>
      <c r="H113" s="170">
        <v>1</v>
      </c>
      <c r="I113" s="207"/>
      <c r="J113" s="11">
        <v>23</v>
      </c>
    </row>
    <row r="114" spans="1:10" s="170" customFormat="1" x14ac:dyDescent="0.3">
      <c r="A114" s="115">
        <v>44037</v>
      </c>
      <c r="B114" s="170">
        <v>161</v>
      </c>
      <c r="C114" s="170">
        <v>13</v>
      </c>
      <c r="D114" s="81">
        <v>334.7142857</v>
      </c>
      <c r="E114" s="170">
        <v>32</v>
      </c>
      <c r="F114" s="170">
        <v>10</v>
      </c>
      <c r="G114" s="170">
        <v>19</v>
      </c>
      <c r="H114" s="170">
        <v>2</v>
      </c>
      <c r="I114" s="207"/>
      <c r="J114" s="11">
        <v>22</v>
      </c>
    </row>
    <row r="115" spans="1:10" s="170" customFormat="1" x14ac:dyDescent="0.3">
      <c r="A115" s="115">
        <v>44038</v>
      </c>
      <c r="B115" s="170">
        <v>160</v>
      </c>
      <c r="C115" s="170">
        <v>-1</v>
      </c>
      <c r="D115" s="81">
        <v>288.57142859999999</v>
      </c>
      <c r="E115" s="170">
        <v>30</v>
      </c>
      <c r="F115" s="170">
        <v>-2</v>
      </c>
      <c r="G115" s="170">
        <v>16</v>
      </c>
      <c r="H115" s="170">
        <v>-3</v>
      </c>
      <c r="I115" s="207"/>
      <c r="J115" s="11">
        <v>24</v>
      </c>
    </row>
    <row r="116" spans="1:10" s="170" customFormat="1" x14ac:dyDescent="0.3">
      <c r="A116" s="115">
        <v>44039</v>
      </c>
      <c r="B116" s="170">
        <v>162</v>
      </c>
      <c r="C116" s="170">
        <v>2</v>
      </c>
      <c r="D116" s="81">
        <v>238.42857140000001</v>
      </c>
      <c r="E116" s="170">
        <v>31</v>
      </c>
      <c r="F116" s="170">
        <v>1</v>
      </c>
      <c r="G116" s="170">
        <v>19</v>
      </c>
      <c r="H116" s="170">
        <v>3</v>
      </c>
      <c r="I116" s="207"/>
      <c r="J116" s="11">
        <v>25</v>
      </c>
    </row>
    <row r="117" spans="1:10" s="170" customFormat="1" x14ac:dyDescent="0.3">
      <c r="A117" s="115">
        <v>44040</v>
      </c>
      <c r="B117" s="170">
        <v>164</v>
      </c>
      <c r="C117" s="170">
        <v>2</v>
      </c>
      <c r="D117" s="81">
        <v>185.85714290000001</v>
      </c>
      <c r="E117" s="170">
        <v>31</v>
      </c>
      <c r="F117" s="170">
        <v>0</v>
      </c>
      <c r="G117" s="170">
        <v>14</v>
      </c>
      <c r="H117" s="170">
        <v>-5</v>
      </c>
      <c r="I117" s="207"/>
      <c r="J117" s="11">
        <v>32</v>
      </c>
    </row>
    <row r="118" spans="1:10" s="170" customFormat="1" x14ac:dyDescent="0.3">
      <c r="A118" s="115">
        <v>44041</v>
      </c>
      <c r="B118" s="170">
        <v>170</v>
      </c>
      <c r="C118" s="170">
        <v>6</v>
      </c>
      <c r="D118" s="81">
        <v>160</v>
      </c>
      <c r="E118" s="170">
        <v>35</v>
      </c>
      <c r="F118" s="170">
        <v>4</v>
      </c>
      <c r="G118" s="170">
        <v>21</v>
      </c>
      <c r="H118" s="170">
        <v>7</v>
      </c>
      <c r="I118" s="207"/>
      <c r="J118" s="11">
        <v>15</v>
      </c>
    </row>
    <row r="119" spans="1:10" s="170" customFormat="1" x14ac:dyDescent="0.3">
      <c r="A119" s="115">
        <v>44042</v>
      </c>
      <c r="B119" s="170">
        <v>175</v>
      </c>
      <c r="C119" s="170">
        <v>5</v>
      </c>
      <c r="D119" s="81">
        <v>162.85714290000001</v>
      </c>
      <c r="E119" s="170">
        <v>37</v>
      </c>
      <c r="F119" s="170">
        <v>2</v>
      </c>
      <c r="G119" s="170">
        <v>21</v>
      </c>
      <c r="H119" s="170">
        <v>0</v>
      </c>
      <c r="I119" s="207"/>
      <c r="J119" s="11">
        <v>25</v>
      </c>
    </row>
    <row r="120" spans="1:10" s="170" customFormat="1" x14ac:dyDescent="0.3">
      <c r="A120" s="115">
        <v>44043</v>
      </c>
      <c r="B120" s="170">
        <v>171</v>
      </c>
      <c r="C120" s="170">
        <v>-4</v>
      </c>
      <c r="D120" s="81">
        <v>166.14285709999999</v>
      </c>
      <c r="E120" s="170">
        <v>34</v>
      </c>
      <c r="F120" s="170">
        <v>-3</v>
      </c>
      <c r="G120" s="170">
        <v>21</v>
      </c>
      <c r="H120" s="170">
        <v>0</v>
      </c>
      <c r="I120" s="207"/>
      <c r="J120" s="11">
        <v>21</v>
      </c>
    </row>
    <row r="121" spans="1:10" s="170" customFormat="1" x14ac:dyDescent="0.3">
      <c r="A121" s="115">
        <v>44044</v>
      </c>
      <c r="B121" s="170">
        <v>174</v>
      </c>
      <c r="C121" s="170">
        <v>3</v>
      </c>
      <c r="D121" s="81">
        <v>168</v>
      </c>
      <c r="E121" s="170">
        <v>33</v>
      </c>
      <c r="F121" s="170">
        <v>-1</v>
      </c>
      <c r="G121" s="170">
        <v>22</v>
      </c>
      <c r="H121" s="170">
        <v>1</v>
      </c>
      <c r="I121" s="207"/>
      <c r="J121" s="11">
        <v>22</v>
      </c>
    </row>
    <row r="122" spans="1:10" s="170" customFormat="1" x14ac:dyDescent="0.3">
      <c r="A122" s="115">
        <v>44045</v>
      </c>
      <c r="B122" s="170">
        <v>171</v>
      </c>
      <c r="C122" s="170">
        <v>-3</v>
      </c>
      <c r="D122" s="81">
        <v>169.57142859999999</v>
      </c>
      <c r="E122" s="170">
        <v>31</v>
      </c>
      <c r="F122" s="170">
        <v>-2</v>
      </c>
      <c r="G122" s="170">
        <v>20</v>
      </c>
      <c r="H122" s="170">
        <v>-2</v>
      </c>
      <c r="I122" s="207"/>
      <c r="J122" s="11">
        <v>22</v>
      </c>
    </row>
    <row r="123" spans="1:10" s="170" customFormat="1" x14ac:dyDescent="0.3">
      <c r="A123" s="115">
        <v>44046</v>
      </c>
      <c r="B123" s="170">
        <v>167</v>
      </c>
      <c r="C123" s="170">
        <v>-4</v>
      </c>
      <c r="D123" s="81">
        <v>170.2857143</v>
      </c>
      <c r="E123" s="170">
        <v>28</v>
      </c>
      <c r="F123" s="170">
        <v>-3</v>
      </c>
      <c r="G123" s="170">
        <v>19</v>
      </c>
      <c r="H123" s="170">
        <v>-1</v>
      </c>
      <c r="I123" s="207"/>
      <c r="J123" s="11">
        <v>17</v>
      </c>
    </row>
    <row r="124" spans="1:10" s="170" customFormat="1" x14ac:dyDescent="0.3">
      <c r="A124" s="115">
        <v>44047</v>
      </c>
      <c r="B124" s="170">
        <v>181</v>
      </c>
      <c r="C124" s="170">
        <v>14</v>
      </c>
      <c r="D124" s="81">
        <v>172.7142857</v>
      </c>
      <c r="E124" s="170">
        <v>32</v>
      </c>
      <c r="F124" s="170">
        <v>4</v>
      </c>
      <c r="G124" s="170">
        <v>16</v>
      </c>
      <c r="H124" s="170">
        <v>-3</v>
      </c>
      <c r="I124" s="207"/>
      <c r="J124" s="11">
        <v>25</v>
      </c>
    </row>
    <row r="125" spans="1:10" s="170" customFormat="1" x14ac:dyDescent="0.3">
      <c r="A125" s="115">
        <v>44048</v>
      </c>
      <c r="B125" s="170">
        <v>198</v>
      </c>
      <c r="C125" s="170">
        <v>17</v>
      </c>
      <c r="D125" s="81">
        <v>176.7142857</v>
      </c>
      <c r="E125" s="170">
        <v>35</v>
      </c>
      <c r="F125" s="170">
        <v>3</v>
      </c>
      <c r="G125" s="170">
        <v>22</v>
      </c>
      <c r="H125" s="170">
        <v>6</v>
      </c>
      <c r="I125" s="207"/>
      <c r="J125" s="11">
        <v>19</v>
      </c>
    </row>
    <row r="126" spans="1:10" s="170" customFormat="1" x14ac:dyDescent="0.3">
      <c r="A126" s="115">
        <v>44049</v>
      </c>
      <c r="B126" s="170">
        <v>191</v>
      </c>
      <c r="C126" s="170">
        <v>-7</v>
      </c>
      <c r="D126" s="81">
        <v>179</v>
      </c>
      <c r="E126" s="170">
        <v>30</v>
      </c>
      <c r="F126" s="170">
        <v>-5</v>
      </c>
      <c r="G126" s="170">
        <v>19</v>
      </c>
      <c r="H126" s="170">
        <v>-3</v>
      </c>
      <c r="I126" s="207"/>
      <c r="J126" s="11">
        <v>21</v>
      </c>
    </row>
    <row r="127" spans="1:10" s="170" customFormat="1" x14ac:dyDescent="0.3">
      <c r="A127" s="115">
        <v>44050</v>
      </c>
      <c r="B127" s="170">
        <v>202</v>
      </c>
      <c r="C127" s="170">
        <v>11</v>
      </c>
      <c r="D127" s="81">
        <v>183.42857140000001</v>
      </c>
      <c r="E127" s="170">
        <v>40</v>
      </c>
      <c r="F127" s="170">
        <v>10</v>
      </c>
      <c r="G127" s="170">
        <v>18</v>
      </c>
      <c r="H127" s="170">
        <v>-1</v>
      </c>
      <c r="I127" s="207"/>
      <c r="J127" s="11">
        <v>27</v>
      </c>
    </row>
    <row r="128" spans="1:10" s="170" customFormat="1" x14ac:dyDescent="0.3">
      <c r="A128" s="115">
        <v>44051</v>
      </c>
      <c r="B128" s="170">
        <v>195</v>
      </c>
      <c r="C128" s="170">
        <v>-7</v>
      </c>
      <c r="D128" s="81">
        <v>186.42857140000001</v>
      </c>
      <c r="E128" s="170">
        <v>39</v>
      </c>
      <c r="F128" s="170">
        <v>-1</v>
      </c>
      <c r="G128" s="170">
        <v>19</v>
      </c>
      <c r="H128" s="170">
        <v>1</v>
      </c>
      <c r="I128" s="207"/>
      <c r="J128" s="11">
        <v>23</v>
      </c>
    </row>
    <row r="129" spans="1:10" s="170" customFormat="1" x14ac:dyDescent="0.3">
      <c r="A129" s="115">
        <v>44052</v>
      </c>
      <c r="B129" s="170">
        <v>190</v>
      </c>
      <c r="C129" s="170">
        <v>-5</v>
      </c>
      <c r="D129" s="81">
        <v>189.14285709999999</v>
      </c>
      <c r="E129" s="170">
        <v>35</v>
      </c>
      <c r="F129" s="170">
        <v>-4</v>
      </c>
      <c r="G129" s="170">
        <v>19</v>
      </c>
      <c r="H129" s="170">
        <v>0</v>
      </c>
      <c r="I129" s="207"/>
      <c r="J129" s="11">
        <v>14</v>
      </c>
    </row>
    <row r="130" spans="1:10" s="170" customFormat="1" x14ac:dyDescent="0.3">
      <c r="A130" s="115">
        <v>44053</v>
      </c>
      <c r="B130" s="170">
        <v>178</v>
      </c>
      <c r="C130" s="170">
        <v>-12</v>
      </c>
      <c r="D130" s="81">
        <v>190.7142857</v>
      </c>
      <c r="E130" s="170">
        <v>34</v>
      </c>
      <c r="F130" s="170">
        <v>-1</v>
      </c>
      <c r="G130" s="170">
        <v>21</v>
      </c>
      <c r="H130" s="170">
        <v>2</v>
      </c>
      <c r="I130" s="207"/>
      <c r="J130" s="11">
        <v>14</v>
      </c>
    </row>
    <row r="131" spans="1:10" s="170" customFormat="1" x14ac:dyDescent="0.3">
      <c r="A131" s="115">
        <v>44054</v>
      </c>
      <c r="B131" s="170">
        <v>190</v>
      </c>
      <c r="C131" s="170">
        <v>12</v>
      </c>
      <c r="D131" s="81">
        <v>192</v>
      </c>
      <c r="E131" s="170">
        <v>37</v>
      </c>
      <c r="F131" s="170">
        <v>3</v>
      </c>
      <c r="G131" s="170">
        <v>23</v>
      </c>
      <c r="H131" s="170">
        <v>2</v>
      </c>
      <c r="I131" s="207"/>
      <c r="J131" s="11">
        <v>24</v>
      </c>
    </row>
    <row r="132" spans="1:10" s="170" customFormat="1" x14ac:dyDescent="0.3">
      <c r="A132" s="115">
        <v>44055</v>
      </c>
      <c r="B132" s="170">
        <v>183</v>
      </c>
      <c r="C132" s="170">
        <v>-7</v>
      </c>
      <c r="D132" s="81">
        <v>189.85714290000001</v>
      </c>
      <c r="E132" s="170">
        <v>38</v>
      </c>
      <c r="F132" s="170">
        <v>1</v>
      </c>
      <c r="G132" s="170">
        <v>22</v>
      </c>
      <c r="H132" s="170">
        <v>-1</v>
      </c>
      <c r="I132" s="207"/>
      <c r="J132" s="11">
        <v>17</v>
      </c>
    </row>
    <row r="133" spans="1:10" s="170" customFormat="1" x14ac:dyDescent="0.3">
      <c r="A133" s="115">
        <v>44056</v>
      </c>
      <c r="B133" s="170">
        <v>189</v>
      </c>
      <c r="C133" s="170">
        <v>6</v>
      </c>
      <c r="D133" s="81">
        <v>189.57142859999999</v>
      </c>
      <c r="E133" s="170">
        <v>39</v>
      </c>
      <c r="F133" s="170">
        <v>1</v>
      </c>
      <c r="G133" s="170">
        <v>20</v>
      </c>
      <c r="H133" s="170">
        <v>-2</v>
      </c>
      <c r="I133" s="207"/>
      <c r="J133" s="11">
        <v>19</v>
      </c>
    </row>
    <row r="134" spans="1:10" s="170" customFormat="1" x14ac:dyDescent="0.3">
      <c r="A134" s="115">
        <v>44057</v>
      </c>
      <c r="B134" s="170">
        <v>180</v>
      </c>
      <c r="C134" s="170">
        <v>-9</v>
      </c>
      <c r="D134" s="81">
        <v>186.42857140000001</v>
      </c>
      <c r="E134" s="170">
        <v>39</v>
      </c>
      <c r="F134" s="170">
        <v>0</v>
      </c>
      <c r="G134" s="170">
        <v>22</v>
      </c>
      <c r="H134" s="170">
        <v>2</v>
      </c>
      <c r="I134" s="207"/>
      <c r="J134" s="11">
        <v>22</v>
      </c>
    </row>
    <row r="135" spans="1:10" s="170" customFormat="1" x14ac:dyDescent="0.3">
      <c r="A135" s="115">
        <v>44058</v>
      </c>
      <c r="B135" s="170">
        <v>181</v>
      </c>
      <c r="C135" s="170">
        <v>1</v>
      </c>
      <c r="D135" s="81">
        <v>184.42857140000001</v>
      </c>
      <c r="E135" s="170">
        <v>41</v>
      </c>
      <c r="F135" s="170">
        <v>2</v>
      </c>
      <c r="G135" s="170">
        <v>21</v>
      </c>
      <c r="H135" s="170">
        <v>-1</v>
      </c>
      <c r="I135" s="207"/>
      <c r="J135" s="11">
        <v>24</v>
      </c>
    </row>
    <row r="136" spans="1:10" s="170" customFormat="1" x14ac:dyDescent="0.3">
      <c r="A136" s="115">
        <v>44059</v>
      </c>
      <c r="B136" s="170">
        <v>180</v>
      </c>
      <c r="C136" s="170">
        <v>-1</v>
      </c>
      <c r="D136" s="81">
        <v>183</v>
      </c>
      <c r="E136" s="170">
        <v>37</v>
      </c>
      <c r="F136" s="170">
        <v>-4</v>
      </c>
      <c r="G136" s="170">
        <v>14</v>
      </c>
      <c r="H136" s="170">
        <v>-7</v>
      </c>
      <c r="I136" s="207"/>
      <c r="J136" s="11">
        <v>16</v>
      </c>
    </row>
    <row r="137" spans="1:10" s="170" customFormat="1" x14ac:dyDescent="0.3">
      <c r="A137" s="115">
        <v>44060</v>
      </c>
      <c r="B137" s="170">
        <v>182</v>
      </c>
      <c r="C137" s="170">
        <v>2</v>
      </c>
      <c r="D137" s="81">
        <v>183.57142859999999</v>
      </c>
      <c r="E137" s="170">
        <v>39</v>
      </c>
      <c r="F137" s="170">
        <v>2</v>
      </c>
      <c r="G137" s="170">
        <v>15</v>
      </c>
      <c r="H137" s="170">
        <v>1</v>
      </c>
      <c r="I137" s="207"/>
      <c r="J137" s="11">
        <v>22</v>
      </c>
    </row>
    <row r="138" spans="1:10" s="170" customFormat="1" x14ac:dyDescent="0.3">
      <c r="A138" s="115">
        <v>44061</v>
      </c>
      <c r="B138" s="170">
        <v>174</v>
      </c>
      <c r="C138" s="170">
        <v>-8</v>
      </c>
      <c r="D138" s="81">
        <v>181.2857143</v>
      </c>
      <c r="E138" s="170">
        <v>36</v>
      </c>
      <c r="F138" s="170">
        <v>-3</v>
      </c>
      <c r="G138" s="170">
        <v>15</v>
      </c>
      <c r="H138" s="170">
        <v>0</v>
      </c>
      <c r="I138" s="207"/>
      <c r="J138" s="11">
        <v>20</v>
      </c>
    </row>
    <row r="139" spans="1:10" s="170" customFormat="1" x14ac:dyDescent="0.3">
      <c r="A139" s="115">
        <v>44062</v>
      </c>
      <c r="B139" s="170">
        <v>180</v>
      </c>
      <c r="C139" s="170">
        <v>6</v>
      </c>
      <c r="D139" s="81">
        <v>180.85714290000001</v>
      </c>
      <c r="E139" s="170">
        <v>35</v>
      </c>
      <c r="F139" s="170">
        <v>-1</v>
      </c>
      <c r="G139" s="170">
        <v>13</v>
      </c>
      <c r="H139" s="170">
        <v>-2</v>
      </c>
      <c r="I139" s="207"/>
      <c r="J139" s="11">
        <v>14</v>
      </c>
    </row>
    <row r="140" spans="1:10" s="170" customFormat="1" x14ac:dyDescent="0.3">
      <c r="A140" s="115">
        <v>44063</v>
      </c>
      <c r="B140" s="170">
        <v>162</v>
      </c>
      <c r="C140" s="170">
        <v>-18</v>
      </c>
      <c r="D140" s="81">
        <v>177</v>
      </c>
      <c r="E140" s="170">
        <v>38</v>
      </c>
      <c r="F140" s="170">
        <v>3</v>
      </c>
      <c r="G140" s="170">
        <v>11</v>
      </c>
      <c r="H140" s="170">
        <v>-2</v>
      </c>
      <c r="I140" s="207"/>
      <c r="J140" s="11">
        <v>13</v>
      </c>
    </row>
    <row r="141" spans="1:10" s="170" customFormat="1" x14ac:dyDescent="0.3">
      <c r="A141" s="115">
        <v>44064</v>
      </c>
      <c r="B141" s="170">
        <v>151</v>
      </c>
      <c r="C141" s="170">
        <v>-11</v>
      </c>
      <c r="D141" s="81">
        <v>172.85714290000001</v>
      </c>
      <c r="E141" s="170">
        <v>33</v>
      </c>
      <c r="F141" s="170">
        <v>-5</v>
      </c>
      <c r="G141" s="170">
        <v>13</v>
      </c>
      <c r="H141" s="170">
        <v>2</v>
      </c>
      <c r="I141" s="207"/>
      <c r="J141" s="11">
        <v>14</v>
      </c>
    </row>
    <row r="142" spans="1:10" s="170" customFormat="1" x14ac:dyDescent="0.3">
      <c r="A142" s="115">
        <v>44065</v>
      </c>
      <c r="B142" s="170">
        <v>142</v>
      </c>
      <c r="C142" s="170">
        <v>-9</v>
      </c>
      <c r="D142" s="81">
        <v>167.2857143</v>
      </c>
      <c r="E142" s="170">
        <v>33</v>
      </c>
      <c r="F142" s="170">
        <v>0</v>
      </c>
      <c r="G142" s="170">
        <v>16</v>
      </c>
      <c r="H142" s="170">
        <v>3</v>
      </c>
      <c r="I142" s="207"/>
      <c r="J142" s="11">
        <v>13</v>
      </c>
    </row>
    <row r="143" spans="1:10" s="170" customFormat="1" x14ac:dyDescent="0.3">
      <c r="A143" s="115">
        <v>44066</v>
      </c>
      <c r="B143" s="170">
        <v>140</v>
      </c>
      <c r="C143" s="170">
        <v>-2</v>
      </c>
      <c r="D143" s="81">
        <v>161.57142859999999</v>
      </c>
      <c r="E143" s="170">
        <v>35</v>
      </c>
      <c r="F143" s="170">
        <v>2</v>
      </c>
      <c r="G143" s="170">
        <v>14</v>
      </c>
      <c r="H143" s="170">
        <v>-2</v>
      </c>
      <c r="I143" s="207"/>
      <c r="J143" s="11">
        <v>12</v>
      </c>
    </row>
    <row r="144" spans="1:10" s="170" customFormat="1" x14ac:dyDescent="0.3">
      <c r="A144" s="115">
        <v>44067</v>
      </c>
      <c r="B144" s="170">
        <v>162</v>
      </c>
      <c r="C144" s="170">
        <v>22</v>
      </c>
      <c r="D144" s="81">
        <v>158.7142857</v>
      </c>
      <c r="E144" s="170">
        <v>40</v>
      </c>
      <c r="F144" s="170">
        <v>5</v>
      </c>
      <c r="G144" s="170">
        <v>18</v>
      </c>
      <c r="H144" s="170">
        <v>4</v>
      </c>
      <c r="I144" s="207"/>
      <c r="J144" s="11">
        <v>16</v>
      </c>
    </row>
    <row r="145" spans="1:10" s="170" customFormat="1" x14ac:dyDescent="0.3">
      <c r="A145" s="115">
        <v>44068</v>
      </c>
      <c r="B145" s="170">
        <v>160</v>
      </c>
      <c r="C145" s="170">
        <v>-2</v>
      </c>
      <c r="D145" s="81">
        <v>156.7142857</v>
      </c>
      <c r="E145" s="170">
        <v>42</v>
      </c>
      <c r="F145" s="170">
        <v>2</v>
      </c>
      <c r="G145" s="170">
        <v>21</v>
      </c>
      <c r="H145" s="170">
        <v>3</v>
      </c>
      <c r="I145" s="207"/>
      <c r="J145" s="11">
        <v>21</v>
      </c>
    </row>
    <row r="146" spans="1:10" s="170" customFormat="1" x14ac:dyDescent="0.3">
      <c r="A146" s="115">
        <v>44069</v>
      </c>
      <c r="B146" s="170">
        <v>170</v>
      </c>
      <c r="C146" s="170">
        <v>10</v>
      </c>
      <c r="D146" s="81">
        <v>155.2857143</v>
      </c>
      <c r="E146" s="170">
        <v>41</v>
      </c>
      <c r="F146" s="170">
        <v>-1</v>
      </c>
      <c r="G146" s="170">
        <v>23</v>
      </c>
      <c r="H146" s="170">
        <v>2</v>
      </c>
      <c r="I146" s="207"/>
      <c r="J146" s="11">
        <v>22</v>
      </c>
    </row>
    <row r="147" spans="1:10" s="170" customFormat="1" x14ac:dyDescent="0.3">
      <c r="A147" s="115">
        <v>44070</v>
      </c>
      <c r="B147" s="170">
        <v>166</v>
      </c>
      <c r="C147" s="170">
        <v>-4</v>
      </c>
      <c r="D147" s="81">
        <v>155.85714290000001</v>
      </c>
      <c r="E147" s="170">
        <v>43</v>
      </c>
      <c r="F147" s="170">
        <v>2</v>
      </c>
      <c r="G147" s="170">
        <v>20</v>
      </c>
      <c r="H147" s="170">
        <v>-3</v>
      </c>
      <c r="I147" s="207"/>
      <c r="J147" s="11">
        <v>16</v>
      </c>
    </row>
    <row r="148" spans="1:10" s="170" customFormat="1" x14ac:dyDescent="0.3">
      <c r="A148" s="115">
        <v>44071</v>
      </c>
      <c r="B148" s="170">
        <v>161</v>
      </c>
      <c r="C148" s="170">
        <v>-5</v>
      </c>
      <c r="D148" s="81">
        <v>157.2857143</v>
      </c>
      <c r="E148" s="170">
        <v>41</v>
      </c>
      <c r="F148" s="170">
        <v>-2</v>
      </c>
      <c r="G148" s="170">
        <v>21</v>
      </c>
      <c r="H148" s="170">
        <v>1</v>
      </c>
      <c r="I148" s="207"/>
      <c r="J148" s="11">
        <v>17</v>
      </c>
    </row>
    <row r="149" spans="1:10" s="170" customFormat="1" x14ac:dyDescent="0.3">
      <c r="A149" s="115">
        <v>44072</v>
      </c>
      <c r="B149" s="170">
        <v>160</v>
      </c>
      <c r="C149" s="170">
        <v>-1</v>
      </c>
      <c r="D149" s="81">
        <v>159.85714290000001</v>
      </c>
      <c r="E149" s="170">
        <v>40</v>
      </c>
      <c r="F149" s="170">
        <v>-1</v>
      </c>
      <c r="G149" s="170">
        <v>19</v>
      </c>
      <c r="H149" s="170">
        <v>-2</v>
      </c>
      <c r="I149" s="207"/>
      <c r="J149" s="11">
        <v>23</v>
      </c>
    </row>
    <row r="150" spans="1:10" s="170" customFormat="1" x14ac:dyDescent="0.3">
      <c r="A150" s="115">
        <v>44073</v>
      </c>
      <c r="B150" s="170">
        <v>157</v>
      </c>
      <c r="C150" s="170">
        <v>-3</v>
      </c>
      <c r="D150" s="81">
        <v>162.2857143</v>
      </c>
      <c r="E150" s="170">
        <v>38</v>
      </c>
      <c r="F150" s="170">
        <v>-2</v>
      </c>
      <c r="G150" s="170">
        <v>19</v>
      </c>
      <c r="H150" s="170">
        <v>0</v>
      </c>
      <c r="I150" s="207"/>
      <c r="J150" s="11">
        <v>12</v>
      </c>
    </row>
    <row r="151" spans="1:10" s="170" customFormat="1" x14ac:dyDescent="0.3">
      <c r="A151" s="115">
        <v>44074</v>
      </c>
      <c r="B151" s="170">
        <v>162</v>
      </c>
      <c r="C151" s="170">
        <v>5</v>
      </c>
      <c r="D151" s="81">
        <v>162.2857143</v>
      </c>
      <c r="E151" s="170">
        <v>35</v>
      </c>
      <c r="F151" s="170">
        <v>-3</v>
      </c>
      <c r="G151" s="170">
        <v>20</v>
      </c>
      <c r="H151" s="170">
        <v>1</v>
      </c>
      <c r="I151" s="207"/>
      <c r="J151" s="11">
        <v>16</v>
      </c>
    </row>
    <row r="152" spans="1:10" s="170" customFormat="1" x14ac:dyDescent="0.3">
      <c r="A152" s="115">
        <v>44075</v>
      </c>
      <c r="B152" s="170">
        <v>169</v>
      </c>
      <c r="C152" s="170">
        <v>7</v>
      </c>
      <c r="D152" s="81">
        <v>163.57142859999999</v>
      </c>
      <c r="E152" s="170">
        <v>35</v>
      </c>
      <c r="F152" s="170">
        <v>0</v>
      </c>
      <c r="G152" s="170">
        <v>19</v>
      </c>
      <c r="H152" s="170">
        <v>-1</v>
      </c>
      <c r="I152" s="207"/>
      <c r="J152" s="11">
        <v>20</v>
      </c>
    </row>
    <row r="153" spans="1:10" s="170" customFormat="1" x14ac:dyDescent="0.3">
      <c r="A153" s="115">
        <v>44076</v>
      </c>
      <c r="B153" s="170">
        <v>167</v>
      </c>
      <c r="C153" s="170">
        <v>-2</v>
      </c>
      <c r="D153" s="81">
        <v>163.14285709999999</v>
      </c>
      <c r="E153" s="170">
        <v>35</v>
      </c>
      <c r="F153" s="170">
        <v>0</v>
      </c>
      <c r="G153" s="170">
        <v>21</v>
      </c>
      <c r="H153" s="170">
        <v>2</v>
      </c>
      <c r="I153" s="207"/>
      <c r="J153" s="11">
        <v>27</v>
      </c>
    </row>
    <row r="154" spans="1:10" s="170" customFormat="1" x14ac:dyDescent="0.3">
      <c r="A154" s="115">
        <v>44077</v>
      </c>
      <c r="B154" s="170">
        <v>173</v>
      </c>
      <c r="C154" s="170">
        <v>6</v>
      </c>
      <c r="D154" s="81">
        <v>164.14285709999999</v>
      </c>
      <c r="E154" s="170">
        <v>36</v>
      </c>
      <c r="F154" s="170">
        <v>1</v>
      </c>
      <c r="G154" s="170">
        <v>20</v>
      </c>
      <c r="H154" s="170">
        <v>-1</v>
      </c>
      <c r="I154" s="207"/>
      <c r="J154" s="11">
        <v>16</v>
      </c>
    </row>
    <row r="155" spans="1:10" s="170" customFormat="1" x14ac:dyDescent="0.3">
      <c r="A155" s="115">
        <v>44078</v>
      </c>
      <c r="B155" s="170">
        <v>164</v>
      </c>
      <c r="C155" s="170">
        <v>-9</v>
      </c>
      <c r="D155" s="81">
        <v>164.57142859999999</v>
      </c>
      <c r="E155" s="170">
        <v>32</v>
      </c>
      <c r="F155" s="170">
        <v>-4</v>
      </c>
      <c r="G155" s="170">
        <v>20</v>
      </c>
      <c r="H155" s="170">
        <v>0</v>
      </c>
      <c r="I155" s="207"/>
      <c r="J155" s="11">
        <v>26</v>
      </c>
    </row>
    <row r="156" spans="1:10" s="170" customFormat="1" x14ac:dyDescent="0.3">
      <c r="A156" s="115">
        <v>44079</v>
      </c>
      <c r="B156" s="170">
        <v>163</v>
      </c>
      <c r="C156" s="170">
        <v>-1</v>
      </c>
      <c r="D156" s="81">
        <v>165</v>
      </c>
      <c r="E156" s="170">
        <v>33</v>
      </c>
      <c r="F156" s="170">
        <v>1</v>
      </c>
      <c r="G156" s="170">
        <v>16</v>
      </c>
      <c r="H156" s="170">
        <v>-4</v>
      </c>
      <c r="I156" s="207"/>
      <c r="J156" s="11">
        <v>19</v>
      </c>
    </row>
    <row r="157" spans="1:10" s="170" customFormat="1" x14ac:dyDescent="0.3">
      <c r="A157" s="115">
        <v>44080</v>
      </c>
      <c r="B157" s="170">
        <v>169</v>
      </c>
      <c r="C157" s="170">
        <v>6</v>
      </c>
      <c r="D157" s="81">
        <v>166.7142857</v>
      </c>
      <c r="E157" s="170">
        <v>31</v>
      </c>
      <c r="F157" s="170">
        <v>-2</v>
      </c>
      <c r="G157" s="170">
        <v>16</v>
      </c>
      <c r="H157" s="170">
        <v>0</v>
      </c>
      <c r="I157" s="207"/>
      <c r="J157" s="11">
        <v>22</v>
      </c>
    </row>
    <row r="158" spans="1:10" s="170" customFormat="1" x14ac:dyDescent="0.3">
      <c r="A158" s="115">
        <v>44081</v>
      </c>
      <c r="B158" s="170">
        <v>178</v>
      </c>
      <c r="C158" s="170">
        <v>9</v>
      </c>
      <c r="D158" s="81">
        <v>169</v>
      </c>
      <c r="E158" s="170">
        <v>27</v>
      </c>
      <c r="F158" s="170">
        <v>-4</v>
      </c>
      <c r="G158" s="170">
        <v>16</v>
      </c>
      <c r="H158" s="170">
        <v>0</v>
      </c>
      <c r="I158" s="207"/>
      <c r="J158" s="11">
        <v>20</v>
      </c>
    </row>
    <row r="159" spans="1:10" s="170" customFormat="1" x14ac:dyDescent="0.3">
      <c r="A159" s="115">
        <v>44082</v>
      </c>
      <c r="B159" s="170">
        <v>179</v>
      </c>
      <c r="C159" s="170">
        <v>1</v>
      </c>
      <c r="D159" s="81">
        <v>170.42857140000001</v>
      </c>
      <c r="E159" s="170">
        <v>31</v>
      </c>
      <c r="F159" s="170">
        <v>4</v>
      </c>
      <c r="G159" s="170">
        <v>17</v>
      </c>
      <c r="H159" s="170">
        <v>1</v>
      </c>
      <c r="I159" s="207"/>
      <c r="J159" s="11">
        <v>22</v>
      </c>
    </row>
    <row r="160" spans="1:10" s="170" customFormat="1" x14ac:dyDescent="0.3">
      <c r="A160" s="115">
        <v>44083</v>
      </c>
      <c r="B160" s="170">
        <v>174</v>
      </c>
      <c r="C160" s="170">
        <v>-5</v>
      </c>
      <c r="D160" s="81">
        <v>171.42857140000001</v>
      </c>
      <c r="E160" s="170">
        <v>33</v>
      </c>
      <c r="F160" s="170">
        <v>2</v>
      </c>
      <c r="G160" s="170">
        <v>17</v>
      </c>
      <c r="H160" s="170">
        <v>0</v>
      </c>
      <c r="I160" s="207"/>
      <c r="J160" s="11">
        <v>25</v>
      </c>
    </row>
    <row r="161" spans="1:10" s="170" customFormat="1" x14ac:dyDescent="0.3">
      <c r="A161" s="115">
        <v>44084</v>
      </c>
      <c r="B161" s="170">
        <v>173</v>
      </c>
      <c r="C161" s="170">
        <v>-1</v>
      </c>
      <c r="D161" s="81">
        <v>171.42857140000001</v>
      </c>
      <c r="E161" s="170">
        <v>38</v>
      </c>
      <c r="F161" s="170">
        <v>5</v>
      </c>
      <c r="G161" s="170">
        <v>14</v>
      </c>
      <c r="H161" s="170">
        <v>-3</v>
      </c>
      <c r="I161" s="207"/>
      <c r="J161" s="11">
        <v>17</v>
      </c>
    </row>
    <row r="162" spans="1:10" s="170" customFormat="1" x14ac:dyDescent="0.3">
      <c r="A162" s="115">
        <v>44085</v>
      </c>
      <c r="B162" s="170">
        <v>170</v>
      </c>
      <c r="C162" s="170">
        <v>-3</v>
      </c>
      <c r="D162" s="81">
        <v>172.2857143</v>
      </c>
      <c r="E162" s="170">
        <v>39</v>
      </c>
      <c r="F162" s="170">
        <v>1</v>
      </c>
      <c r="G162" s="170">
        <v>16</v>
      </c>
      <c r="H162" s="170">
        <v>2</v>
      </c>
      <c r="I162" s="207"/>
      <c r="J162" s="11">
        <v>17</v>
      </c>
    </row>
    <row r="163" spans="1:10" s="170" customFormat="1" x14ac:dyDescent="0.3">
      <c r="A163" s="115">
        <v>44086</v>
      </c>
      <c r="B163" s="170">
        <v>156</v>
      </c>
      <c r="C163" s="170">
        <v>-14</v>
      </c>
      <c r="D163" s="81">
        <v>171.2857143</v>
      </c>
      <c r="E163" s="170">
        <v>35</v>
      </c>
      <c r="F163" s="170">
        <v>-4</v>
      </c>
      <c r="G163" s="170">
        <v>13</v>
      </c>
      <c r="H163" s="170">
        <v>-3</v>
      </c>
      <c r="I163" s="207"/>
      <c r="J163" s="11">
        <v>17</v>
      </c>
    </row>
    <row r="164" spans="1:10" s="170" customFormat="1" x14ac:dyDescent="0.3">
      <c r="A164" s="115">
        <v>44087</v>
      </c>
      <c r="B164" s="170">
        <v>157</v>
      </c>
      <c r="C164" s="170">
        <v>1</v>
      </c>
      <c r="D164" s="81">
        <v>169.57142859999999</v>
      </c>
      <c r="E164" s="170">
        <v>35</v>
      </c>
      <c r="F164" s="170">
        <v>0</v>
      </c>
      <c r="G164" s="170">
        <v>13</v>
      </c>
      <c r="H164" s="170">
        <v>0</v>
      </c>
      <c r="I164" s="207"/>
      <c r="J164" s="11">
        <v>10</v>
      </c>
    </row>
    <row r="165" spans="1:10" s="170" customFormat="1" x14ac:dyDescent="0.3">
      <c r="A165" s="115">
        <v>44088</v>
      </c>
      <c r="B165" s="170">
        <v>165</v>
      </c>
      <c r="C165" s="170">
        <v>8</v>
      </c>
      <c r="D165" s="81">
        <v>167.7142857</v>
      </c>
      <c r="E165" s="170">
        <v>35</v>
      </c>
      <c r="F165" s="170">
        <v>0</v>
      </c>
      <c r="G165" s="170">
        <v>14</v>
      </c>
      <c r="H165" s="170">
        <v>1</v>
      </c>
      <c r="I165" s="207"/>
      <c r="J165" s="11">
        <v>18</v>
      </c>
    </row>
    <row r="166" spans="1:10" s="170" customFormat="1" x14ac:dyDescent="0.3">
      <c r="A166" s="115">
        <v>44089</v>
      </c>
      <c r="B166" s="170">
        <v>179</v>
      </c>
      <c r="C166" s="170">
        <v>14</v>
      </c>
      <c r="D166" s="81">
        <v>167.7142857</v>
      </c>
      <c r="E166" s="170">
        <v>40</v>
      </c>
      <c r="F166" s="170">
        <v>5</v>
      </c>
      <c r="G166" s="170">
        <v>16</v>
      </c>
      <c r="H166" s="170">
        <v>2</v>
      </c>
      <c r="I166" s="207"/>
      <c r="J166" s="11">
        <v>31</v>
      </c>
    </row>
    <row r="167" spans="1:10" s="170" customFormat="1" x14ac:dyDescent="0.3">
      <c r="A167" s="115">
        <v>44090</v>
      </c>
      <c r="B167" s="170">
        <v>185</v>
      </c>
      <c r="C167" s="170">
        <v>6</v>
      </c>
      <c r="D167" s="81">
        <v>169.2857143</v>
      </c>
      <c r="E167" s="170">
        <v>39</v>
      </c>
      <c r="F167" s="170">
        <v>-1</v>
      </c>
      <c r="G167" s="170">
        <v>15</v>
      </c>
      <c r="H167" s="170">
        <v>-1</v>
      </c>
      <c r="I167" s="207"/>
      <c r="J167" s="11">
        <v>25</v>
      </c>
    </row>
    <row r="168" spans="1:10" s="170" customFormat="1" x14ac:dyDescent="0.3">
      <c r="A168" s="115">
        <v>44091</v>
      </c>
      <c r="B168" s="170">
        <v>178</v>
      </c>
      <c r="C168" s="170">
        <v>-7</v>
      </c>
      <c r="D168" s="81">
        <v>170</v>
      </c>
      <c r="E168" s="170">
        <v>34</v>
      </c>
      <c r="F168" s="170">
        <v>-5</v>
      </c>
      <c r="G168" s="170">
        <v>13</v>
      </c>
      <c r="H168" s="170">
        <v>-2</v>
      </c>
      <c r="I168" s="207"/>
      <c r="J168" s="11">
        <v>17</v>
      </c>
    </row>
    <row r="169" spans="1:10" s="170" customFormat="1" x14ac:dyDescent="0.3">
      <c r="A169" s="115">
        <v>44092</v>
      </c>
      <c r="B169" s="170">
        <v>183</v>
      </c>
      <c r="C169" s="170">
        <v>5</v>
      </c>
      <c r="D169" s="81">
        <v>171.85714290000001</v>
      </c>
      <c r="E169" s="170">
        <v>38</v>
      </c>
      <c r="F169" s="170">
        <v>4</v>
      </c>
      <c r="G169" s="170">
        <v>15</v>
      </c>
      <c r="H169" s="170">
        <v>2</v>
      </c>
      <c r="I169" s="207"/>
      <c r="J169" s="11">
        <v>18</v>
      </c>
    </row>
    <row r="170" spans="1:10" s="170" customFormat="1" x14ac:dyDescent="0.3">
      <c r="A170" s="115">
        <v>44093</v>
      </c>
      <c r="B170" s="170">
        <v>188</v>
      </c>
      <c r="C170" s="170">
        <v>5</v>
      </c>
      <c r="D170" s="81">
        <v>176.42857140000001</v>
      </c>
      <c r="E170" s="170">
        <v>40</v>
      </c>
      <c r="F170" s="170">
        <v>2</v>
      </c>
      <c r="G170" s="170">
        <v>21</v>
      </c>
      <c r="H170" s="170">
        <v>6</v>
      </c>
      <c r="I170" s="207"/>
      <c r="J170" s="11">
        <v>23</v>
      </c>
    </row>
    <row r="171" spans="1:10" s="170" customFormat="1" x14ac:dyDescent="0.3">
      <c r="A171" s="115">
        <v>44094</v>
      </c>
      <c r="B171" s="170">
        <v>193</v>
      </c>
      <c r="C171" s="170">
        <v>5</v>
      </c>
      <c r="D171" s="81">
        <v>181.57142859999999</v>
      </c>
      <c r="E171" s="170">
        <v>50</v>
      </c>
      <c r="F171" s="170">
        <v>10</v>
      </c>
      <c r="G171" s="170">
        <v>23</v>
      </c>
      <c r="H171" s="170">
        <v>2</v>
      </c>
      <c r="I171" s="207"/>
      <c r="J171" s="11">
        <v>23</v>
      </c>
    </row>
    <row r="172" spans="1:10" s="170" customFormat="1" x14ac:dyDescent="0.3">
      <c r="A172" s="115">
        <v>44095</v>
      </c>
      <c r="B172" s="170">
        <v>200</v>
      </c>
      <c r="C172" s="170">
        <v>7</v>
      </c>
      <c r="D172" s="81">
        <v>186.57142859999999</v>
      </c>
      <c r="E172" s="170">
        <v>40</v>
      </c>
      <c r="F172" s="170">
        <v>-10</v>
      </c>
      <c r="G172" s="170">
        <v>22</v>
      </c>
      <c r="H172" s="170">
        <v>-1</v>
      </c>
      <c r="I172" s="207"/>
      <c r="J172" s="11">
        <v>22</v>
      </c>
    </row>
    <row r="173" spans="1:10" s="170" customFormat="1" x14ac:dyDescent="0.3">
      <c r="A173" s="115">
        <v>44096</v>
      </c>
      <c r="B173" s="170">
        <v>195</v>
      </c>
      <c r="C173" s="170">
        <v>-5</v>
      </c>
      <c r="D173" s="81">
        <v>188.85714290000001</v>
      </c>
      <c r="E173" s="170">
        <v>45</v>
      </c>
      <c r="F173" s="170">
        <v>5</v>
      </c>
      <c r="G173" s="170">
        <v>22</v>
      </c>
      <c r="H173" s="170">
        <v>0</v>
      </c>
      <c r="I173" s="207"/>
      <c r="J173" s="11">
        <v>12</v>
      </c>
    </row>
    <row r="174" spans="1:10" s="170" customFormat="1" x14ac:dyDescent="0.3">
      <c r="A174" s="115">
        <v>44097</v>
      </c>
      <c r="B174" s="170">
        <v>204</v>
      </c>
      <c r="C174" s="170">
        <v>9</v>
      </c>
      <c r="D174" s="81">
        <v>191.57142859999999</v>
      </c>
      <c r="E174" s="170">
        <v>45</v>
      </c>
      <c r="F174" s="170">
        <v>0</v>
      </c>
      <c r="G174" s="170">
        <v>19</v>
      </c>
      <c r="H174" s="170">
        <v>-3</v>
      </c>
      <c r="I174" s="207"/>
      <c r="J174" s="11">
        <v>28</v>
      </c>
    </row>
    <row r="175" spans="1:10" s="170" customFormat="1" x14ac:dyDescent="0.3">
      <c r="A175" s="115">
        <v>44098</v>
      </c>
      <c r="B175" s="170">
        <v>211</v>
      </c>
      <c r="C175" s="170">
        <v>7</v>
      </c>
      <c r="D175" s="81">
        <v>196.2857143</v>
      </c>
      <c r="E175" s="170">
        <v>52</v>
      </c>
      <c r="F175" s="170">
        <v>7</v>
      </c>
      <c r="G175" s="170">
        <v>21</v>
      </c>
      <c r="H175" s="170">
        <v>2</v>
      </c>
      <c r="I175" s="207"/>
      <c r="J175" s="11">
        <v>27</v>
      </c>
    </row>
    <row r="176" spans="1:10" s="170" customFormat="1" x14ac:dyDescent="0.3">
      <c r="A176" s="115">
        <v>44099</v>
      </c>
      <c r="B176" s="170">
        <v>211</v>
      </c>
      <c r="C176" s="170">
        <v>0</v>
      </c>
      <c r="D176" s="81">
        <v>200.2857143</v>
      </c>
      <c r="E176" s="170">
        <v>49</v>
      </c>
      <c r="F176" s="170">
        <v>-3</v>
      </c>
      <c r="G176" s="170">
        <v>20</v>
      </c>
      <c r="H176" s="170">
        <v>-1</v>
      </c>
      <c r="I176" s="207"/>
      <c r="J176" s="11">
        <v>28</v>
      </c>
    </row>
    <row r="177" spans="1:10" s="170" customFormat="1" x14ac:dyDescent="0.3">
      <c r="A177" s="115">
        <v>44100</v>
      </c>
      <c r="B177" s="170">
        <v>222</v>
      </c>
      <c r="C177" s="170">
        <v>11</v>
      </c>
      <c r="D177" s="81">
        <v>205.14285709999999</v>
      </c>
      <c r="E177" s="170">
        <v>49</v>
      </c>
      <c r="F177" s="170">
        <v>0</v>
      </c>
      <c r="G177" s="170">
        <v>19</v>
      </c>
      <c r="H177" s="170">
        <v>-1</v>
      </c>
      <c r="I177" s="207"/>
      <c r="J177" s="11">
        <v>34</v>
      </c>
    </row>
    <row r="178" spans="1:10" s="170" customFormat="1" x14ac:dyDescent="0.3">
      <c r="A178" s="115">
        <v>44101</v>
      </c>
      <c r="B178" s="170">
        <v>236</v>
      </c>
      <c r="C178" s="170">
        <v>14</v>
      </c>
      <c r="D178" s="81">
        <v>211.2857143</v>
      </c>
      <c r="E178" s="170">
        <v>57</v>
      </c>
      <c r="F178" s="170">
        <v>8</v>
      </c>
      <c r="G178" s="170">
        <v>21</v>
      </c>
      <c r="H178" s="170">
        <v>2</v>
      </c>
      <c r="I178" s="207"/>
      <c r="J178" s="11">
        <v>38</v>
      </c>
    </row>
    <row r="179" spans="1:10" s="170" customFormat="1" x14ac:dyDescent="0.3">
      <c r="A179" s="115">
        <v>44102</v>
      </c>
      <c r="B179" s="170">
        <v>254</v>
      </c>
      <c r="C179" s="170">
        <v>18</v>
      </c>
      <c r="D179" s="81">
        <v>219</v>
      </c>
      <c r="E179" s="170">
        <v>65</v>
      </c>
      <c r="F179" s="170">
        <v>8</v>
      </c>
      <c r="G179" s="170">
        <v>20</v>
      </c>
      <c r="H179" s="170">
        <v>-1</v>
      </c>
      <c r="I179" s="207"/>
      <c r="J179" s="11">
        <v>31</v>
      </c>
    </row>
    <row r="180" spans="1:10" s="170" customFormat="1" x14ac:dyDescent="0.3">
      <c r="A180" s="115">
        <v>44103</v>
      </c>
      <c r="B180" s="170">
        <v>266</v>
      </c>
      <c r="C180" s="170">
        <v>12</v>
      </c>
      <c r="D180" s="81">
        <v>229.14285709999999</v>
      </c>
      <c r="E180" s="170">
        <v>63</v>
      </c>
      <c r="F180" s="170">
        <v>-2</v>
      </c>
      <c r="G180" s="170">
        <v>23</v>
      </c>
      <c r="H180" s="170">
        <v>3</v>
      </c>
      <c r="I180" s="207"/>
      <c r="J180" s="11">
        <v>33</v>
      </c>
    </row>
    <row r="181" spans="1:10" s="170" customFormat="1" x14ac:dyDescent="0.3">
      <c r="A181" s="115">
        <v>44104</v>
      </c>
      <c r="B181" s="170">
        <v>259</v>
      </c>
      <c r="C181" s="170">
        <v>-7</v>
      </c>
      <c r="D181" s="81">
        <v>237</v>
      </c>
      <c r="E181" s="170">
        <v>61</v>
      </c>
      <c r="F181" s="170">
        <v>-2</v>
      </c>
      <c r="G181" s="170">
        <v>22</v>
      </c>
      <c r="H181" s="170">
        <v>-1</v>
      </c>
      <c r="I181" s="207"/>
      <c r="J181" s="11">
        <v>29</v>
      </c>
    </row>
    <row r="182" spans="1:10" s="170" customFormat="1" x14ac:dyDescent="0.3">
      <c r="A182" s="115">
        <v>44105</v>
      </c>
      <c r="B182" s="170">
        <v>250</v>
      </c>
      <c r="C182" s="170">
        <v>-9</v>
      </c>
      <c r="D182" s="81">
        <v>242.57142859999999</v>
      </c>
      <c r="E182" s="170">
        <v>53</v>
      </c>
      <c r="F182" s="170">
        <v>-8</v>
      </c>
      <c r="G182" s="170">
        <v>21</v>
      </c>
      <c r="H182" s="170">
        <v>-1</v>
      </c>
      <c r="I182" s="207"/>
      <c r="J182" s="11">
        <v>33</v>
      </c>
    </row>
    <row r="183" spans="1:10" s="170" customFormat="1" x14ac:dyDescent="0.3">
      <c r="A183" s="115">
        <v>44106</v>
      </c>
      <c r="B183" s="170">
        <v>258</v>
      </c>
      <c r="C183" s="170">
        <v>8</v>
      </c>
      <c r="D183" s="81">
        <v>249.2857143</v>
      </c>
      <c r="E183" s="170">
        <v>56</v>
      </c>
      <c r="F183" s="170">
        <v>3</v>
      </c>
      <c r="G183" s="170">
        <v>21</v>
      </c>
      <c r="H183" s="170">
        <v>0</v>
      </c>
      <c r="I183" s="207"/>
      <c r="J183" s="11">
        <v>36</v>
      </c>
    </row>
    <row r="184" spans="1:10" s="170" customFormat="1" x14ac:dyDescent="0.3">
      <c r="A184" s="115">
        <v>44107</v>
      </c>
      <c r="B184" s="170">
        <v>264</v>
      </c>
      <c r="C184" s="170">
        <v>6</v>
      </c>
      <c r="D184" s="81">
        <v>255.2857143</v>
      </c>
      <c r="E184" s="170">
        <v>55</v>
      </c>
      <c r="F184" s="170">
        <v>-1</v>
      </c>
      <c r="G184" s="170">
        <v>22</v>
      </c>
      <c r="H184" s="170">
        <v>1</v>
      </c>
      <c r="I184" s="207"/>
      <c r="J184" s="11">
        <v>39</v>
      </c>
    </row>
    <row r="185" spans="1:10" s="170" customFormat="1" x14ac:dyDescent="0.3">
      <c r="A185" s="115">
        <v>44108</v>
      </c>
      <c r="B185" s="170">
        <v>263</v>
      </c>
      <c r="C185" s="170">
        <v>-1</v>
      </c>
      <c r="D185" s="81">
        <v>259.14285710000001</v>
      </c>
      <c r="E185" s="170">
        <v>50</v>
      </c>
      <c r="F185" s="170">
        <v>-5</v>
      </c>
      <c r="G185" s="170">
        <v>22</v>
      </c>
      <c r="H185" s="170">
        <v>0</v>
      </c>
      <c r="I185" s="207"/>
      <c r="J185" s="11">
        <v>28</v>
      </c>
    </row>
    <row r="186" spans="1:10" s="170" customFormat="1" x14ac:dyDescent="0.3">
      <c r="A186" s="115">
        <v>44109</v>
      </c>
      <c r="B186" s="170">
        <v>288</v>
      </c>
      <c r="C186" s="170">
        <v>25</v>
      </c>
      <c r="D186" s="81">
        <v>264</v>
      </c>
      <c r="E186" s="170">
        <v>49</v>
      </c>
      <c r="F186" s="170">
        <v>-1</v>
      </c>
      <c r="G186" s="170">
        <v>21</v>
      </c>
      <c r="H186" s="170">
        <v>-1</v>
      </c>
      <c r="I186" s="207"/>
      <c r="J186" s="11">
        <v>40</v>
      </c>
    </row>
    <row r="187" spans="1:10" s="170" customFormat="1" x14ac:dyDescent="0.3">
      <c r="A187" s="115">
        <v>44110</v>
      </c>
      <c r="B187" s="170">
        <v>299</v>
      </c>
      <c r="C187" s="170">
        <v>11</v>
      </c>
      <c r="D187" s="81">
        <v>268.7142857</v>
      </c>
      <c r="E187" s="170">
        <v>55</v>
      </c>
      <c r="F187" s="170">
        <v>6</v>
      </c>
      <c r="G187" s="170">
        <v>23</v>
      </c>
      <c r="H187" s="170">
        <v>2</v>
      </c>
      <c r="I187" s="207"/>
      <c r="J187" s="11">
        <v>35</v>
      </c>
    </row>
    <row r="188" spans="1:10" s="170" customFormat="1" x14ac:dyDescent="0.3">
      <c r="A188" s="115">
        <v>44111</v>
      </c>
      <c r="B188" s="170">
        <v>311</v>
      </c>
      <c r="C188" s="170">
        <v>12</v>
      </c>
      <c r="D188" s="81">
        <v>276.14285710000001</v>
      </c>
      <c r="E188" s="170">
        <v>60</v>
      </c>
      <c r="F188" s="170">
        <v>5</v>
      </c>
      <c r="G188" s="170">
        <v>19</v>
      </c>
      <c r="H188" s="170">
        <v>-4</v>
      </c>
      <c r="I188" s="207"/>
      <c r="J188" s="11">
        <v>35</v>
      </c>
    </row>
    <row r="189" spans="1:10" s="170" customFormat="1" x14ac:dyDescent="0.3">
      <c r="A189" s="115">
        <v>44112</v>
      </c>
      <c r="B189" s="170">
        <v>309</v>
      </c>
      <c r="C189" s="170">
        <v>-2</v>
      </c>
      <c r="D189" s="81">
        <v>284.57142859999999</v>
      </c>
      <c r="E189" s="170">
        <v>63</v>
      </c>
      <c r="F189" s="170">
        <v>3</v>
      </c>
      <c r="G189" s="170">
        <v>21</v>
      </c>
      <c r="H189" s="170">
        <v>2</v>
      </c>
      <c r="I189" s="207"/>
      <c r="J189" s="11">
        <v>33</v>
      </c>
    </row>
    <row r="190" spans="1:10" s="170" customFormat="1" x14ac:dyDescent="0.3">
      <c r="A190" s="115">
        <v>44113</v>
      </c>
      <c r="B190" s="170">
        <v>330</v>
      </c>
      <c r="C190" s="170">
        <v>21</v>
      </c>
      <c r="D190" s="81">
        <v>294.85714289999999</v>
      </c>
      <c r="E190" s="170">
        <v>64</v>
      </c>
      <c r="F190" s="170">
        <v>1</v>
      </c>
      <c r="G190" s="170">
        <v>24</v>
      </c>
      <c r="H190" s="170">
        <v>3</v>
      </c>
      <c r="I190" s="207"/>
      <c r="J190" s="11">
        <v>47</v>
      </c>
    </row>
    <row r="191" spans="1:10" s="170" customFormat="1" x14ac:dyDescent="0.3">
      <c r="A191" s="115">
        <v>44114</v>
      </c>
      <c r="B191" s="170">
        <v>324</v>
      </c>
      <c r="C191" s="170">
        <v>-6</v>
      </c>
      <c r="D191" s="81">
        <v>303.42857140000001</v>
      </c>
      <c r="E191" s="170">
        <v>65</v>
      </c>
      <c r="F191" s="170">
        <v>1</v>
      </c>
      <c r="G191" s="170">
        <v>23</v>
      </c>
      <c r="H191" s="170">
        <v>-1</v>
      </c>
      <c r="I191" s="207"/>
      <c r="J191" s="11">
        <v>36</v>
      </c>
    </row>
    <row r="192" spans="1:10" s="170" customFormat="1" x14ac:dyDescent="0.3">
      <c r="A192" s="115">
        <v>44115</v>
      </c>
      <c r="B192" s="170">
        <v>322</v>
      </c>
      <c r="C192" s="170">
        <v>-2</v>
      </c>
      <c r="D192" s="81">
        <v>311.85714289999999</v>
      </c>
      <c r="E192" s="170">
        <v>58</v>
      </c>
      <c r="F192" s="170">
        <v>-7</v>
      </c>
      <c r="G192" s="170">
        <v>24</v>
      </c>
      <c r="H192" s="170">
        <v>1</v>
      </c>
      <c r="I192" s="207"/>
      <c r="J192" s="11">
        <v>31</v>
      </c>
    </row>
    <row r="193" spans="1:10" s="170" customFormat="1" x14ac:dyDescent="0.3">
      <c r="A193" s="115">
        <v>44116</v>
      </c>
      <c r="B193" s="170">
        <v>321</v>
      </c>
      <c r="C193" s="170">
        <v>-1</v>
      </c>
      <c r="D193" s="81">
        <v>316.57142859999999</v>
      </c>
      <c r="E193" s="170">
        <v>58</v>
      </c>
      <c r="F193" s="170">
        <v>0</v>
      </c>
      <c r="G193" s="170">
        <v>22</v>
      </c>
      <c r="H193" s="170">
        <v>-2</v>
      </c>
      <c r="I193" s="207"/>
      <c r="J193" s="11">
        <v>34</v>
      </c>
    </row>
    <row r="194" spans="1:10" s="170" customFormat="1" x14ac:dyDescent="0.3">
      <c r="A194" s="115">
        <v>44117</v>
      </c>
      <c r="B194" s="170">
        <v>325</v>
      </c>
      <c r="C194" s="170">
        <v>4</v>
      </c>
      <c r="D194" s="81">
        <v>320.2857143</v>
      </c>
      <c r="E194" s="170">
        <v>60</v>
      </c>
      <c r="F194" s="170">
        <v>2</v>
      </c>
      <c r="G194" s="170">
        <v>21</v>
      </c>
      <c r="H194" s="170">
        <v>-1</v>
      </c>
      <c r="I194" s="207"/>
      <c r="J194" s="11">
        <v>40</v>
      </c>
    </row>
    <row r="195" spans="1:10" s="170" customFormat="1" x14ac:dyDescent="0.3">
      <c r="A195" s="115">
        <v>44118</v>
      </c>
      <c r="B195" s="170">
        <v>320</v>
      </c>
      <c r="C195" s="170">
        <v>-5</v>
      </c>
      <c r="D195" s="81">
        <v>321.57142859999999</v>
      </c>
      <c r="E195" s="170">
        <v>59</v>
      </c>
      <c r="F195" s="170">
        <v>-1</v>
      </c>
      <c r="G195" s="170">
        <v>24</v>
      </c>
      <c r="H195" s="170">
        <v>3</v>
      </c>
      <c r="I195" s="207"/>
      <c r="J195" s="11">
        <v>45</v>
      </c>
    </row>
    <row r="196" spans="1:10" s="170" customFormat="1" x14ac:dyDescent="0.3">
      <c r="A196" s="115">
        <v>44119</v>
      </c>
      <c r="B196" s="170">
        <v>316</v>
      </c>
      <c r="C196" s="170">
        <v>-4</v>
      </c>
      <c r="D196" s="81">
        <v>322.57142859999999</v>
      </c>
      <c r="E196" s="170">
        <v>53</v>
      </c>
      <c r="F196" s="170">
        <v>-6</v>
      </c>
      <c r="G196" s="170">
        <v>25</v>
      </c>
      <c r="H196" s="170">
        <v>1</v>
      </c>
      <c r="I196" s="207"/>
      <c r="J196" s="11">
        <v>39</v>
      </c>
    </row>
    <row r="197" spans="1:10" s="170" customFormat="1" x14ac:dyDescent="0.3">
      <c r="A197" s="115">
        <v>44120</v>
      </c>
      <c r="B197" s="170">
        <v>308</v>
      </c>
      <c r="C197" s="170">
        <v>-8</v>
      </c>
      <c r="D197" s="81">
        <v>319.42857140000001</v>
      </c>
      <c r="E197" s="170">
        <v>61</v>
      </c>
      <c r="F197" s="170">
        <v>8</v>
      </c>
      <c r="G197" s="170">
        <v>27</v>
      </c>
      <c r="H197" s="170">
        <v>2</v>
      </c>
      <c r="I197" s="207"/>
      <c r="J197" s="11">
        <v>36</v>
      </c>
    </row>
    <row r="198" spans="1:10" s="170" customFormat="1" x14ac:dyDescent="0.3">
      <c r="A198" s="115">
        <v>44121</v>
      </c>
      <c r="B198" s="170">
        <v>311</v>
      </c>
      <c r="C198" s="170">
        <v>3</v>
      </c>
      <c r="D198" s="81">
        <v>317.57142859999999</v>
      </c>
      <c r="E198" s="170">
        <v>60</v>
      </c>
      <c r="F198" s="170">
        <v>-1</v>
      </c>
      <c r="G198" s="170">
        <v>26</v>
      </c>
      <c r="H198" s="170">
        <v>-1</v>
      </c>
      <c r="I198" s="207"/>
      <c r="J198" s="11">
        <v>43</v>
      </c>
    </row>
    <row r="199" spans="1:10" s="170" customFormat="1" x14ac:dyDescent="0.3">
      <c r="A199" s="115">
        <v>44122</v>
      </c>
      <c r="B199" s="170">
        <v>334</v>
      </c>
      <c r="C199" s="170">
        <v>23</v>
      </c>
      <c r="D199" s="81">
        <v>319.2857143</v>
      </c>
      <c r="E199" s="170">
        <v>61</v>
      </c>
      <c r="F199" s="170">
        <v>1</v>
      </c>
      <c r="G199" s="170">
        <v>28</v>
      </c>
      <c r="H199" s="170">
        <v>2</v>
      </c>
      <c r="I199" s="207"/>
      <c r="J199" s="11">
        <v>42</v>
      </c>
    </row>
    <row r="200" spans="1:10" s="170" customFormat="1" x14ac:dyDescent="0.3">
      <c r="A200" s="115">
        <v>44123</v>
      </c>
      <c r="B200" s="170">
        <v>342</v>
      </c>
      <c r="C200" s="170">
        <v>8</v>
      </c>
      <c r="D200" s="81">
        <v>322.2857143</v>
      </c>
      <c r="E200" s="170">
        <v>67</v>
      </c>
      <c r="F200" s="170">
        <v>6</v>
      </c>
      <c r="G200" s="170">
        <v>32</v>
      </c>
      <c r="H200" s="170">
        <v>4</v>
      </c>
      <c r="I200" s="207"/>
      <c r="J200" s="11">
        <v>40</v>
      </c>
    </row>
    <row r="201" spans="1:10" s="170" customFormat="1" x14ac:dyDescent="0.3">
      <c r="A201" s="115">
        <v>44124</v>
      </c>
      <c r="B201" s="170">
        <v>358</v>
      </c>
      <c r="C201" s="170">
        <v>16</v>
      </c>
      <c r="D201" s="81">
        <v>327</v>
      </c>
      <c r="E201" s="170">
        <v>66</v>
      </c>
      <c r="F201" s="170">
        <v>-1</v>
      </c>
      <c r="G201" s="170">
        <v>31</v>
      </c>
      <c r="H201" s="170">
        <v>-1</v>
      </c>
      <c r="I201" s="207"/>
      <c r="J201" s="11">
        <v>43</v>
      </c>
    </row>
    <row r="202" spans="1:10" s="170" customFormat="1" x14ac:dyDescent="0.3">
      <c r="A202" s="115">
        <v>44125</v>
      </c>
      <c r="B202" s="170">
        <v>354</v>
      </c>
      <c r="C202" s="170">
        <v>-4</v>
      </c>
      <c r="D202" s="81">
        <v>331.85714289999999</v>
      </c>
      <c r="E202" s="170">
        <v>75</v>
      </c>
      <c r="F202" s="170">
        <v>9</v>
      </c>
      <c r="G202" s="170">
        <v>34</v>
      </c>
      <c r="H202" s="170">
        <v>3</v>
      </c>
      <c r="I202" s="207"/>
      <c r="J202" s="11">
        <v>45</v>
      </c>
    </row>
    <row r="203" spans="1:10" s="170" customFormat="1" x14ac:dyDescent="0.3">
      <c r="A203" s="115">
        <v>44126</v>
      </c>
      <c r="B203" s="170">
        <v>368</v>
      </c>
      <c r="C203" s="170">
        <v>14</v>
      </c>
      <c r="D203" s="81">
        <v>339.2857143</v>
      </c>
      <c r="E203" s="170">
        <v>79</v>
      </c>
      <c r="F203" s="170">
        <v>4</v>
      </c>
      <c r="G203" s="170">
        <v>31</v>
      </c>
      <c r="H203" s="170">
        <v>-3</v>
      </c>
      <c r="I203" s="207"/>
      <c r="J203" s="11">
        <v>62</v>
      </c>
    </row>
    <row r="204" spans="1:10" s="170" customFormat="1" x14ac:dyDescent="0.3">
      <c r="A204" s="115">
        <v>44127</v>
      </c>
      <c r="B204" s="170">
        <v>364</v>
      </c>
      <c r="C204" s="170">
        <v>-4</v>
      </c>
      <c r="D204" s="81">
        <v>347.2857143</v>
      </c>
      <c r="E204" s="170">
        <v>82</v>
      </c>
      <c r="F204" s="170">
        <v>3</v>
      </c>
      <c r="G204" s="170">
        <v>37</v>
      </c>
      <c r="H204" s="170">
        <v>6</v>
      </c>
      <c r="I204" s="207"/>
      <c r="J204" s="11">
        <v>45</v>
      </c>
    </row>
    <row r="205" spans="1:10" s="170" customFormat="1" x14ac:dyDescent="0.3">
      <c r="A205" s="115">
        <v>44128</v>
      </c>
      <c r="B205" s="170">
        <v>362</v>
      </c>
      <c r="C205" s="170">
        <v>-2</v>
      </c>
      <c r="D205" s="81">
        <v>354.57142859999999</v>
      </c>
      <c r="E205" s="170">
        <v>82</v>
      </c>
      <c r="F205" s="170">
        <v>0</v>
      </c>
      <c r="G205" s="170">
        <v>38</v>
      </c>
      <c r="H205" s="170">
        <v>1</v>
      </c>
      <c r="I205" s="207"/>
      <c r="J205" s="11">
        <v>49</v>
      </c>
    </row>
    <row r="206" spans="1:10" s="170" customFormat="1" x14ac:dyDescent="0.3">
      <c r="A206" s="115">
        <v>44129</v>
      </c>
      <c r="B206" s="170">
        <v>377</v>
      </c>
      <c r="C206" s="170">
        <v>15</v>
      </c>
      <c r="D206" s="81">
        <v>360.7142857</v>
      </c>
      <c r="E206" s="170">
        <v>79</v>
      </c>
      <c r="F206" s="170">
        <v>-3</v>
      </c>
      <c r="G206" s="170">
        <v>38</v>
      </c>
      <c r="H206" s="170">
        <v>0</v>
      </c>
      <c r="I206" s="207"/>
      <c r="J206" s="11">
        <v>41</v>
      </c>
    </row>
    <row r="207" spans="1:10" s="170" customFormat="1" x14ac:dyDescent="0.3">
      <c r="A207" s="115">
        <v>44130</v>
      </c>
      <c r="B207" s="170">
        <v>400</v>
      </c>
      <c r="C207" s="170">
        <v>23</v>
      </c>
      <c r="D207" s="81">
        <v>369</v>
      </c>
      <c r="E207" s="170">
        <v>82</v>
      </c>
      <c r="F207" s="170">
        <v>3</v>
      </c>
      <c r="G207" s="170">
        <v>41</v>
      </c>
      <c r="H207" s="170">
        <v>3</v>
      </c>
      <c r="I207" s="207"/>
      <c r="J207" s="11">
        <v>57</v>
      </c>
    </row>
    <row r="208" spans="1:10" s="170" customFormat="1" x14ac:dyDescent="0.3">
      <c r="A208" s="115">
        <v>44131</v>
      </c>
      <c r="B208" s="170">
        <v>403</v>
      </c>
      <c r="C208" s="170">
        <v>3</v>
      </c>
      <c r="D208" s="81">
        <v>375.42857140000001</v>
      </c>
      <c r="E208" s="170">
        <v>77</v>
      </c>
      <c r="F208" s="170">
        <v>-5</v>
      </c>
      <c r="G208" s="170">
        <v>42</v>
      </c>
      <c r="H208" s="170">
        <v>1</v>
      </c>
      <c r="I208" s="207"/>
      <c r="J208" s="11">
        <v>53</v>
      </c>
    </row>
    <row r="209" spans="1:10" s="170" customFormat="1" x14ac:dyDescent="0.3">
      <c r="A209" s="115">
        <v>44132</v>
      </c>
      <c r="B209" s="170">
        <v>393</v>
      </c>
      <c r="C209" s="170">
        <v>-10</v>
      </c>
      <c r="D209" s="81">
        <v>381</v>
      </c>
      <c r="E209" s="170">
        <v>73</v>
      </c>
      <c r="F209" s="170">
        <v>-4</v>
      </c>
      <c r="G209" s="170">
        <v>43</v>
      </c>
      <c r="H209" s="170">
        <v>1</v>
      </c>
      <c r="I209" s="207"/>
      <c r="J209" s="11">
        <v>51</v>
      </c>
    </row>
    <row r="210" spans="1:10" s="170" customFormat="1" x14ac:dyDescent="0.3">
      <c r="A210" s="115">
        <v>44133</v>
      </c>
      <c r="B210" s="170">
        <v>407</v>
      </c>
      <c r="C210" s="170">
        <v>14</v>
      </c>
      <c r="D210" s="81">
        <v>386.57142859999999</v>
      </c>
      <c r="E210" s="170">
        <v>80</v>
      </c>
      <c r="F210" s="170">
        <v>7</v>
      </c>
      <c r="G210" s="170">
        <v>41</v>
      </c>
      <c r="H210" s="170">
        <v>-2</v>
      </c>
      <c r="I210" s="207"/>
      <c r="J210" s="11">
        <v>56</v>
      </c>
    </row>
    <row r="211" spans="1:10" s="170" customFormat="1" x14ac:dyDescent="0.3">
      <c r="A211" s="115">
        <v>44134</v>
      </c>
      <c r="B211" s="170">
        <v>434</v>
      </c>
      <c r="C211" s="170">
        <v>27</v>
      </c>
      <c r="D211" s="81">
        <v>396.57142859999999</v>
      </c>
      <c r="E211" s="170">
        <v>89</v>
      </c>
      <c r="F211" s="170">
        <v>9</v>
      </c>
      <c r="G211" s="170">
        <v>48</v>
      </c>
      <c r="H211" s="170">
        <v>7</v>
      </c>
      <c r="I211" s="207"/>
      <c r="J211" s="11">
        <v>58</v>
      </c>
    </row>
    <row r="212" spans="1:10" s="170" customFormat="1" x14ac:dyDescent="0.3">
      <c r="A212" s="115">
        <v>44135</v>
      </c>
      <c r="B212" s="170">
        <v>436</v>
      </c>
      <c r="C212" s="170">
        <v>2</v>
      </c>
      <c r="D212" s="81">
        <v>407.14285710000001</v>
      </c>
      <c r="E212" s="170">
        <v>86</v>
      </c>
      <c r="F212" s="170">
        <v>-3</v>
      </c>
      <c r="G212" s="170">
        <v>47</v>
      </c>
      <c r="H212" s="170">
        <v>-1</v>
      </c>
      <c r="I212" s="207"/>
      <c r="J212" s="11">
        <v>49</v>
      </c>
    </row>
    <row r="213" spans="1:10" s="170" customFormat="1" x14ac:dyDescent="0.3">
      <c r="A213" s="115">
        <v>44136</v>
      </c>
      <c r="B213" s="170">
        <v>469</v>
      </c>
      <c r="C213" s="170">
        <v>33</v>
      </c>
      <c r="D213" s="81">
        <v>420.2857143</v>
      </c>
      <c r="E213" s="170">
        <v>96</v>
      </c>
      <c r="F213" s="170">
        <v>10</v>
      </c>
      <c r="G213" s="170">
        <v>50</v>
      </c>
      <c r="H213" s="170">
        <v>3</v>
      </c>
      <c r="I213" s="207"/>
      <c r="J213" s="11">
        <v>62</v>
      </c>
    </row>
    <row r="214" spans="1:10" s="170" customFormat="1" x14ac:dyDescent="0.3">
      <c r="A214" s="115">
        <v>44137</v>
      </c>
      <c r="B214" s="170">
        <v>485</v>
      </c>
      <c r="C214" s="170">
        <v>16</v>
      </c>
      <c r="D214" s="81">
        <v>432.42857140000001</v>
      </c>
      <c r="E214" s="170">
        <v>96</v>
      </c>
      <c r="F214" s="170">
        <v>0</v>
      </c>
      <c r="G214" s="170">
        <v>51</v>
      </c>
      <c r="H214" s="170">
        <v>1</v>
      </c>
      <c r="I214" s="207"/>
      <c r="J214" s="11">
        <v>58</v>
      </c>
    </row>
    <row r="215" spans="1:10" s="170" customFormat="1" x14ac:dyDescent="0.3">
      <c r="A215" s="115">
        <v>44138</v>
      </c>
      <c r="B215" s="170">
        <v>502</v>
      </c>
      <c r="C215" s="170">
        <v>17</v>
      </c>
      <c r="D215" s="81">
        <v>446.57142859999999</v>
      </c>
      <c r="E215" s="170">
        <v>109</v>
      </c>
      <c r="F215" s="170">
        <v>13</v>
      </c>
      <c r="G215" s="170">
        <v>55</v>
      </c>
      <c r="H215" s="170">
        <v>4</v>
      </c>
      <c r="I215" s="207"/>
      <c r="J215" s="11">
        <v>64</v>
      </c>
    </row>
    <row r="216" spans="1:10" s="170" customFormat="1" x14ac:dyDescent="0.3">
      <c r="A216" s="115">
        <v>44139</v>
      </c>
      <c r="B216" s="170">
        <v>498</v>
      </c>
      <c r="C216" s="170">
        <v>-4</v>
      </c>
      <c r="D216" s="81">
        <v>461.57142859999999</v>
      </c>
      <c r="E216" s="170">
        <v>115</v>
      </c>
      <c r="F216" s="170">
        <v>6</v>
      </c>
      <c r="G216" s="170">
        <v>56</v>
      </c>
      <c r="H216" s="170">
        <v>1</v>
      </c>
      <c r="I216" s="207"/>
      <c r="J216" s="11">
        <v>60</v>
      </c>
    </row>
    <row r="217" spans="1:10" s="170" customFormat="1" x14ac:dyDescent="0.3">
      <c r="A217" s="115">
        <v>44140</v>
      </c>
      <c r="B217" s="170">
        <v>513</v>
      </c>
      <c r="C217" s="170">
        <v>15</v>
      </c>
      <c r="D217" s="81">
        <v>476.7142857</v>
      </c>
      <c r="E217" s="170">
        <v>118</v>
      </c>
      <c r="F217" s="170">
        <v>3</v>
      </c>
      <c r="G217" s="170">
        <v>57</v>
      </c>
      <c r="H217" s="170">
        <v>1</v>
      </c>
      <c r="I217" s="207"/>
      <c r="J217" s="11">
        <v>65</v>
      </c>
    </row>
    <row r="218" spans="1:10" s="170" customFormat="1" x14ac:dyDescent="0.3">
      <c r="A218" s="115">
        <v>44141</v>
      </c>
      <c r="B218" s="170">
        <v>535</v>
      </c>
      <c r="C218" s="170">
        <v>22</v>
      </c>
      <c r="D218" s="81">
        <v>491.14285710000001</v>
      </c>
      <c r="E218" s="170">
        <v>127</v>
      </c>
      <c r="F218" s="170">
        <v>9</v>
      </c>
      <c r="G218" s="170">
        <v>60</v>
      </c>
      <c r="H218" s="170">
        <v>3</v>
      </c>
      <c r="I218" s="207"/>
      <c r="J218" s="11">
        <v>90</v>
      </c>
    </row>
    <row r="219" spans="1:10" s="170" customFormat="1" x14ac:dyDescent="0.3">
      <c r="A219" s="115">
        <v>44142</v>
      </c>
      <c r="B219" s="170">
        <v>568</v>
      </c>
      <c r="C219" s="170">
        <v>33</v>
      </c>
      <c r="D219" s="81">
        <v>510</v>
      </c>
      <c r="E219" s="170">
        <v>144</v>
      </c>
      <c r="F219" s="170">
        <v>17</v>
      </c>
      <c r="G219" s="170">
        <v>62</v>
      </c>
      <c r="H219" s="170">
        <v>2</v>
      </c>
      <c r="I219" s="207"/>
      <c r="J219" s="11">
        <v>103</v>
      </c>
    </row>
    <row r="220" spans="1:10" s="170" customFormat="1" x14ac:dyDescent="0.3">
      <c r="A220" s="115">
        <v>44143</v>
      </c>
      <c r="B220" s="170">
        <v>588</v>
      </c>
      <c r="C220" s="170">
        <v>20</v>
      </c>
      <c r="D220" s="81">
        <v>527</v>
      </c>
      <c r="E220" s="170">
        <v>143</v>
      </c>
      <c r="F220" s="170">
        <v>-1</v>
      </c>
      <c r="G220" s="170">
        <v>66</v>
      </c>
      <c r="H220" s="170">
        <v>4</v>
      </c>
      <c r="I220" s="207"/>
      <c r="J220" s="11">
        <v>78</v>
      </c>
    </row>
    <row r="221" spans="1:10" s="170" customFormat="1" x14ac:dyDescent="0.3">
      <c r="A221" s="115">
        <v>44144</v>
      </c>
      <c r="B221" s="170">
        <v>618</v>
      </c>
      <c r="C221" s="170">
        <v>30</v>
      </c>
      <c r="D221" s="81">
        <v>546</v>
      </c>
      <c r="E221" s="170">
        <v>150</v>
      </c>
      <c r="F221" s="170">
        <v>7</v>
      </c>
      <c r="G221" s="170">
        <v>68</v>
      </c>
      <c r="H221" s="170">
        <v>2</v>
      </c>
      <c r="I221" s="207"/>
      <c r="J221" s="11">
        <v>72</v>
      </c>
    </row>
    <row r="222" spans="1:10" s="170" customFormat="1" x14ac:dyDescent="0.3">
      <c r="A222" s="115">
        <v>44145</v>
      </c>
      <c r="B222" s="170">
        <v>659</v>
      </c>
      <c r="C222" s="170">
        <v>41</v>
      </c>
      <c r="D222" s="81">
        <v>568.42857140000001</v>
      </c>
      <c r="E222" s="170">
        <v>152</v>
      </c>
      <c r="F222" s="170">
        <v>2</v>
      </c>
      <c r="G222" s="170">
        <v>72</v>
      </c>
      <c r="H222" s="170">
        <v>4</v>
      </c>
      <c r="I222" s="207"/>
      <c r="J222" s="11">
        <v>91</v>
      </c>
    </row>
    <row r="223" spans="1:10" s="170" customFormat="1" x14ac:dyDescent="0.3">
      <c r="A223" s="115">
        <v>44146</v>
      </c>
      <c r="B223" s="170">
        <v>661</v>
      </c>
      <c r="C223" s="170">
        <v>2</v>
      </c>
      <c r="D223" s="81">
        <v>591.7142857</v>
      </c>
      <c r="E223" s="170">
        <v>151</v>
      </c>
      <c r="F223" s="170">
        <v>-1</v>
      </c>
      <c r="G223" s="170">
        <v>68</v>
      </c>
      <c r="H223" s="170">
        <v>-4</v>
      </c>
      <c r="I223" s="207"/>
      <c r="J223" s="11">
        <v>97</v>
      </c>
    </row>
    <row r="224" spans="1:10" s="170" customFormat="1" x14ac:dyDescent="0.3">
      <c r="A224" s="115">
        <v>44147</v>
      </c>
      <c r="B224" s="170">
        <v>687</v>
      </c>
      <c r="C224" s="170">
        <v>26</v>
      </c>
      <c r="D224" s="81">
        <v>616.57142859999999</v>
      </c>
      <c r="E224" s="170">
        <v>153</v>
      </c>
      <c r="F224" s="170">
        <v>2</v>
      </c>
      <c r="G224" s="170">
        <v>71</v>
      </c>
      <c r="H224" s="170">
        <v>3</v>
      </c>
      <c r="I224" s="207"/>
      <c r="J224" s="11">
        <v>83</v>
      </c>
    </row>
    <row r="225" spans="1:10" s="170" customFormat="1" x14ac:dyDescent="0.3">
      <c r="A225" s="115">
        <v>44148</v>
      </c>
      <c r="B225" s="170">
        <v>705</v>
      </c>
      <c r="C225" s="170">
        <v>18</v>
      </c>
      <c r="D225" s="81">
        <v>640.85714289999999</v>
      </c>
      <c r="E225" s="170">
        <v>151</v>
      </c>
      <c r="F225" s="170">
        <v>-2</v>
      </c>
      <c r="G225" s="170">
        <v>71</v>
      </c>
      <c r="H225" s="170">
        <v>0</v>
      </c>
      <c r="I225" s="207"/>
      <c r="J225" s="11">
        <v>111</v>
      </c>
    </row>
    <row r="226" spans="1:10" s="170" customFormat="1" x14ac:dyDescent="0.3">
      <c r="A226" s="115">
        <v>44149</v>
      </c>
      <c r="B226" s="170">
        <v>737</v>
      </c>
      <c r="C226" s="170">
        <v>32</v>
      </c>
      <c r="D226" s="81">
        <v>665</v>
      </c>
      <c r="E226" s="170">
        <v>159</v>
      </c>
      <c r="F226" s="170">
        <v>8</v>
      </c>
      <c r="G226" s="170">
        <v>70</v>
      </c>
      <c r="H226" s="170">
        <v>-1</v>
      </c>
      <c r="I226" s="207"/>
      <c r="J226" s="11">
        <v>98</v>
      </c>
    </row>
    <row r="227" spans="1:10" s="170" customFormat="1" x14ac:dyDescent="0.3">
      <c r="A227" s="115">
        <v>44150</v>
      </c>
      <c r="B227" s="170">
        <v>781</v>
      </c>
      <c r="C227" s="170">
        <v>44</v>
      </c>
      <c r="D227" s="81">
        <v>692.57142859999999</v>
      </c>
      <c r="E227" s="170">
        <v>159</v>
      </c>
      <c r="F227" s="170">
        <v>0</v>
      </c>
      <c r="G227" s="170">
        <v>74</v>
      </c>
      <c r="H227" s="170">
        <v>4</v>
      </c>
      <c r="I227" s="207"/>
      <c r="J227" s="11">
        <v>89</v>
      </c>
    </row>
    <row r="228" spans="1:10" s="170" customFormat="1" x14ac:dyDescent="0.3">
      <c r="A228" s="115">
        <v>44151</v>
      </c>
      <c r="B228" s="170">
        <v>835</v>
      </c>
      <c r="C228" s="170">
        <v>54</v>
      </c>
      <c r="D228" s="81">
        <v>723.57142859999999</v>
      </c>
      <c r="E228" s="170">
        <v>159</v>
      </c>
      <c r="F228" s="170">
        <v>0</v>
      </c>
      <c r="G228" s="170">
        <v>73</v>
      </c>
      <c r="H228" s="170">
        <v>-1</v>
      </c>
      <c r="I228" s="207"/>
      <c r="J228" s="11">
        <v>112</v>
      </c>
    </row>
    <row r="229" spans="1:10" s="170" customFormat="1" x14ac:dyDescent="0.3">
      <c r="A229" s="115">
        <v>44152</v>
      </c>
      <c r="B229" s="170">
        <v>885</v>
      </c>
      <c r="C229" s="170">
        <v>50</v>
      </c>
      <c r="D229" s="81">
        <v>755.85714289999999</v>
      </c>
      <c r="E229" s="170">
        <v>173</v>
      </c>
      <c r="F229" s="170">
        <v>14</v>
      </c>
      <c r="G229" s="170">
        <v>72</v>
      </c>
      <c r="H229" s="170">
        <v>-1</v>
      </c>
      <c r="I229" s="207"/>
      <c r="J229" s="11">
        <v>146</v>
      </c>
    </row>
    <row r="230" spans="1:10" s="170" customFormat="1" x14ac:dyDescent="0.3">
      <c r="A230" s="115">
        <v>44153</v>
      </c>
      <c r="B230" s="170">
        <v>917</v>
      </c>
      <c r="C230" s="170">
        <v>32</v>
      </c>
      <c r="D230" s="81">
        <v>792.42857140000001</v>
      </c>
      <c r="E230" s="170">
        <v>181</v>
      </c>
      <c r="F230" s="170">
        <v>8</v>
      </c>
      <c r="G230" s="170">
        <v>75</v>
      </c>
      <c r="H230" s="170">
        <v>3</v>
      </c>
      <c r="I230" s="207"/>
      <c r="J230" s="11">
        <v>142</v>
      </c>
    </row>
    <row r="231" spans="1:10" s="170" customFormat="1" x14ac:dyDescent="0.3">
      <c r="A231" s="115">
        <v>44154</v>
      </c>
      <c r="B231" s="170">
        <v>904</v>
      </c>
      <c r="C231" s="170">
        <v>-13</v>
      </c>
      <c r="D231" s="81">
        <v>823.42857140000001</v>
      </c>
      <c r="E231" s="170">
        <v>179</v>
      </c>
      <c r="F231" s="170">
        <v>-2</v>
      </c>
      <c r="G231" s="170">
        <v>75</v>
      </c>
      <c r="H231" s="170">
        <v>0</v>
      </c>
      <c r="I231" s="207"/>
      <c r="J231" s="11">
        <v>129</v>
      </c>
    </row>
    <row r="232" spans="1:10" s="170" customFormat="1" x14ac:dyDescent="0.3">
      <c r="A232" s="115">
        <v>44155</v>
      </c>
      <c r="B232" s="170">
        <v>891</v>
      </c>
      <c r="C232" s="170">
        <v>-13</v>
      </c>
      <c r="D232" s="81">
        <v>850</v>
      </c>
      <c r="E232" s="170">
        <v>187</v>
      </c>
      <c r="F232" s="170">
        <v>8</v>
      </c>
      <c r="G232" s="170">
        <v>85</v>
      </c>
      <c r="H232" s="170">
        <v>10</v>
      </c>
      <c r="I232" s="207"/>
      <c r="J232" s="11">
        <v>109</v>
      </c>
    </row>
    <row r="233" spans="1:10" s="170" customFormat="1" x14ac:dyDescent="0.3">
      <c r="A233" s="115">
        <v>44156</v>
      </c>
      <c r="B233" s="170">
        <v>893</v>
      </c>
      <c r="C233" s="170">
        <v>2</v>
      </c>
      <c r="D233" s="81">
        <v>872.2857143</v>
      </c>
      <c r="E233" s="170">
        <v>192</v>
      </c>
      <c r="F233" s="170">
        <v>5</v>
      </c>
      <c r="G233" s="170">
        <v>88</v>
      </c>
      <c r="H233" s="170">
        <v>3</v>
      </c>
      <c r="I233" s="207"/>
      <c r="J233" s="11">
        <v>136</v>
      </c>
    </row>
    <row r="234" spans="1:10" s="170" customFormat="1" x14ac:dyDescent="0.3">
      <c r="A234" s="115">
        <v>44157</v>
      </c>
      <c r="B234" s="170">
        <v>922</v>
      </c>
      <c r="C234" s="170">
        <v>29</v>
      </c>
      <c r="D234" s="81">
        <v>892.42857140000001</v>
      </c>
      <c r="E234" s="170">
        <v>204</v>
      </c>
      <c r="F234" s="170">
        <v>12</v>
      </c>
      <c r="G234" s="170">
        <v>91</v>
      </c>
      <c r="H234" s="170">
        <v>3</v>
      </c>
      <c r="I234" s="207"/>
      <c r="J234" s="11">
        <v>121</v>
      </c>
    </row>
    <row r="235" spans="1:10" s="170" customFormat="1" x14ac:dyDescent="0.3">
      <c r="A235" s="115">
        <v>44158</v>
      </c>
      <c r="B235" s="170">
        <v>954</v>
      </c>
      <c r="C235" s="170">
        <v>32</v>
      </c>
      <c r="D235" s="81">
        <v>909.42857140000001</v>
      </c>
      <c r="E235" s="170">
        <v>205</v>
      </c>
      <c r="F235" s="170">
        <v>1</v>
      </c>
      <c r="G235" s="170">
        <v>99</v>
      </c>
      <c r="H235" s="170">
        <v>8</v>
      </c>
      <c r="I235" s="207"/>
      <c r="J235" s="11">
        <v>112</v>
      </c>
    </row>
    <row r="236" spans="1:10" s="170" customFormat="1" x14ac:dyDescent="0.3">
      <c r="A236" s="115">
        <v>44159</v>
      </c>
      <c r="B236" s="170">
        <v>942</v>
      </c>
      <c r="C236" s="170">
        <v>-12</v>
      </c>
      <c r="D236" s="81">
        <v>917.57142859999999</v>
      </c>
      <c r="E236" s="170">
        <v>208</v>
      </c>
      <c r="F236" s="170">
        <v>3</v>
      </c>
      <c r="G236" s="170">
        <v>108</v>
      </c>
      <c r="H236" s="170">
        <v>9</v>
      </c>
      <c r="I236" s="207"/>
      <c r="J236" s="11">
        <v>124</v>
      </c>
    </row>
    <row r="237" spans="1:10" s="170" customFormat="1" x14ac:dyDescent="0.3">
      <c r="A237" s="115">
        <v>44160</v>
      </c>
      <c r="B237" s="170">
        <v>966</v>
      </c>
      <c r="C237" s="170">
        <v>24</v>
      </c>
      <c r="D237" s="81">
        <v>917.66666669999995</v>
      </c>
      <c r="E237" s="170">
        <v>211</v>
      </c>
      <c r="F237" s="170">
        <v>3</v>
      </c>
      <c r="G237" s="170">
        <v>107</v>
      </c>
      <c r="H237" s="170">
        <v>-1</v>
      </c>
      <c r="I237" s="207"/>
      <c r="J237" s="11">
        <v>116</v>
      </c>
    </row>
    <row r="238" spans="1:10" s="170" customFormat="1" x14ac:dyDescent="0.3">
      <c r="A238" s="115">
        <v>44161</v>
      </c>
      <c r="B238" s="170">
        <v>986</v>
      </c>
      <c r="C238" s="170">
        <v>20</v>
      </c>
      <c r="D238" s="81">
        <v>936.2857143</v>
      </c>
      <c r="E238" s="170">
        <v>209</v>
      </c>
      <c r="F238" s="170">
        <v>-2</v>
      </c>
      <c r="G238" s="170">
        <v>109</v>
      </c>
      <c r="H238" s="170">
        <v>2</v>
      </c>
      <c r="I238" s="207"/>
      <c r="J238" s="11">
        <v>129</v>
      </c>
    </row>
    <row r="239" spans="1:10" s="170" customFormat="1" x14ac:dyDescent="0.3">
      <c r="A239" s="115">
        <v>44162</v>
      </c>
      <c r="B239" s="170">
        <v>1045</v>
      </c>
      <c r="C239" s="170">
        <v>59</v>
      </c>
      <c r="D239" s="81">
        <v>958.2857143</v>
      </c>
      <c r="E239" s="170">
        <v>225</v>
      </c>
      <c r="F239" s="170">
        <v>16</v>
      </c>
      <c r="G239" s="170">
        <v>111</v>
      </c>
      <c r="H239" s="170">
        <v>2</v>
      </c>
      <c r="I239" s="207"/>
      <c r="J239" s="11">
        <v>111</v>
      </c>
    </row>
    <row r="240" spans="1:10" s="170" customFormat="1" x14ac:dyDescent="0.3">
      <c r="A240" s="115">
        <v>44163</v>
      </c>
      <c r="B240" s="170">
        <v>1081</v>
      </c>
      <c r="C240" s="170">
        <v>36</v>
      </c>
      <c r="D240" s="81">
        <v>985.14285710000001</v>
      </c>
      <c r="E240" s="170">
        <v>238</v>
      </c>
      <c r="F240" s="170">
        <v>13</v>
      </c>
      <c r="G240" s="170">
        <v>110</v>
      </c>
      <c r="H240" s="170">
        <v>-1</v>
      </c>
      <c r="I240" s="207"/>
      <c r="J240" s="11">
        <v>139</v>
      </c>
    </row>
    <row r="241" spans="1:10" s="170" customFormat="1" x14ac:dyDescent="0.3">
      <c r="A241" s="115">
        <v>44164</v>
      </c>
      <c r="B241" s="170">
        <v>1174</v>
      </c>
      <c r="C241" s="170">
        <v>93</v>
      </c>
      <c r="D241" s="81">
        <v>1021.142857</v>
      </c>
      <c r="E241" s="170">
        <v>244</v>
      </c>
      <c r="F241" s="170">
        <v>6</v>
      </c>
      <c r="G241" s="170">
        <v>126</v>
      </c>
      <c r="H241" s="170">
        <v>16</v>
      </c>
      <c r="I241" s="207"/>
      <c r="J241" s="11">
        <v>159</v>
      </c>
    </row>
    <row r="242" spans="1:10" s="170" customFormat="1" x14ac:dyDescent="0.3">
      <c r="A242" s="115">
        <v>44165</v>
      </c>
      <c r="B242" s="170">
        <v>1191</v>
      </c>
      <c r="C242" s="170">
        <v>17</v>
      </c>
      <c r="D242" s="81">
        <v>1055</v>
      </c>
      <c r="E242" s="170">
        <v>239</v>
      </c>
      <c r="F242" s="170">
        <v>-5</v>
      </c>
      <c r="G242" s="170">
        <v>130</v>
      </c>
      <c r="H242" s="170">
        <v>4</v>
      </c>
      <c r="I242" s="207"/>
      <c r="J242" s="11">
        <v>127</v>
      </c>
    </row>
    <row r="243" spans="1:10" s="170" customFormat="1" x14ac:dyDescent="0.3">
      <c r="A243" s="115">
        <v>44166</v>
      </c>
      <c r="B243" s="170">
        <v>1259</v>
      </c>
      <c r="C243" s="170">
        <v>68</v>
      </c>
      <c r="D243" s="81">
        <v>1100.2857140000001</v>
      </c>
      <c r="E243" s="170">
        <v>264</v>
      </c>
      <c r="F243" s="170">
        <v>25</v>
      </c>
      <c r="G243" s="170">
        <v>126</v>
      </c>
      <c r="H243" s="170">
        <v>-4</v>
      </c>
      <c r="I243" s="207"/>
      <c r="J243" s="11">
        <v>186</v>
      </c>
    </row>
    <row r="244" spans="1:10" s="170" customFormat="1" x14ac:dyDescent="0.3">
      <c r="A244" s="115">
        <v>44167</v>
      </c>
      <c r="B244" s="170">
        <v>1324</v>
      </c>
      <c r="C244" s="170">
        <v>65</v>
      </c>
      <c r="D244" s="81">
        <v>1151.4285709999999</v>
      </c>
      <c r="E244" s="170">
        <v>261</v>
      </c>
      <c r="F244" s="170">
        <v>-3</v>
      </c>
      <c r="G244" s="170">
        <v>137</v>
      </c>
      <c r="H244" s="170">
        <v>11</v>
      </c>
      <c r="I244" s="207"/>
      <c r="J244" s="11">
        <v>208</v>
      </c>
    </row>
    <row r="245" spans="1:10" s="170" customFormat="1" x14ac:dyDescent="0.3">
      <c r="A245" s="115">
        <v>44168</v>
      </c>
      <c r="B245" s="170">
        <v>1394</v>
      </c>
      <c r="C245" s="170">
        <v>70</v>
      </c>
      <c r="D245" s="81">
        <v>1209.7142859999999</v>
      </c>
      <c r="E245" s="170">
        <v>278</v>
      </c>
      <c r="F245" s="170">
        <v>17</v>
      </c>
      <c r="G245" s="170">
        <v>134</v>
      </c>
      <c r="H245" s="170">
        <v>-3</v>
      </c>
      <c r="I245" s="207"/>
      <c r="J245" s="11">
        <v>185</v>
      </c>
    </row>
    <row r="246" spans="1:10" s="170" customFormat="1" x14ac:dyDescent="0.3">
      <c r="A246" s="115">
        <v>44169</v>
      </c>
      <c r="B246" s="170">
        <v>1428</v>
      </c>
      <c r="C246" s="170">
        <v>34</v>
      </c>
      <c r="D246" s="81">
        <v>1264.4285709999999</v>
      </c>
      <c r="E246" s="170">
        <v>283</v>
      </c>
      <c r="F246" s="170">
        <v>5</v>
      </c>
      <c r="G246" s="170">
        <v>138</v>
      </c>
      <c r="H246" s="170">
        <v>4</v>
      </c>
      <c r="I246" s="207"/>
      <c r="J246" s="11">
        <v>187</v>
      </c>
    </row>
    <row r="247" spans="1:10" s="170" customFormat="1" x14ac:dyDescent="0.3">
      <c r="A247" s="115">
        <v>44170</v>
      </c>
      <c r="B247" s="170">
        <v>1416</v>
      </c>
      <c r="C247" s="170">
        <v>-12</v>
      </c>
      <c r="D247" s="81">
        <v>1312.2857140000001</v>
      </c>
      <c r="E247" s="170">
        <v>298</v>
      </c>
      <c r="F247" s="170">
        <v>15</v>
      </c>
      <c r="G247" s="170">
        <v>139</v>
      </c>
      <c r="H247" s="170">
        <v>1</v>
      </c>
      <c r="I247" s="207"/>
      <c r="J247" s="11">
        <v>192</v>
      </c>
    </row>
    <row r="248" spans="1:10" s="170" customFormat="1" x14ac:dyDescent="0.3">
      <c r="A248" s="115">
        <v>44171</v>
      </c>
      <c r="B248" s="170">
        <v>1516</v>
      </c>
      <c r="C248" s="170">
        <v>100</v>
      </c>
      <c r="D248" s="81">
        <v>1361.142857</v>
      </c>
      <c r="E248" s="170">
        <v>302</v>
      </c>
      <c r="F248" s="170">
        <v>4</v>
      </c>
      <c r="G248" s="170">
        <v>153</v>
      </c>
      <c r="H248" s="170">
        <v>14</v>
      </c>
      <c r="I248" s="207"/>
      <c r="J248" s="11">
        <v>185</v>
      </c>
    </row>
    <row r="249" spans="1:10" s="170" customFormat="1" x14ac:dyDescent="0.3">
      <c r="A249" s="115">
        <v>44172</v>
      </c>
      <c r="B249" s="170">
        <v>1552</v>
      </c>
      <c r="C249" s="170">
        <v>36</v>
      </c>
      <c r="D249" s="81">
        <v>1412.7142859999999</v>
      </c>
      <c r="E249" s="170">
        <v>310</v>
      </c>
      <c r="F249" s="170">
        <v>8</v>
      </c>
      <c r="G249" s="170">
        <v>166</v>
      </c>
      <c r="H249" s="170">
        <v>13</v>
      </c>
      <c r="I249" s="207"/>
      <c r="J249" s="11">
        <v>176</v>
      </c>
    </row>
    <row r="250" spans="1:10" s="170" customFormat="1" x14ac:dyDescent="0.3">
      <c r="A250" s="115">
        <v>44173</v>
      </c>
      <c r="B250" s="170">
        <v>1576</v>
      </c>
      <c r="C250" s="170">
        <v>24</v>
      </c>
      <c r="D250" s="81">
        <v>1458</v>
      </c>
      <c r="E250" s="170">
        <v>308</v>
      </c>
      <c r="F250" s="170">
        <v>-2</v>
      </c>
      <c r="G250" s="170">
        <v>162</v>
      </c>
      <c r="H250" s="170">
        <v>-4</v>
      </c>
      <c r="I250" s="207"/>
      <c r="J250" s="11">
        <v>235</v>
      </c>
    </row>
    <row r="251" spans="1:10" s="170" customFormat="1" x14ac:dyDescent="0.3">
      <c r="A251" s="115">
        <v>44174</v>
      </c>
      <c r="B251" s="170">
        <v>1607</v>
      </c>
      <c r="C251" s="170">
        <v>31</v>
      </c>
      <c r="D251" s="81">
        <v>1498.4285709999999</v>
      </c>
      <c r="E251" s="170">
        <v>307</v>
      </c>
      <c r="F251" s="170">
        <v>-1</v>
      </c>
      <c r="G251" s="170">
        <v>168</v>
      </c>
      <c r="H251" s="170">
        <v>6</v>
      </c>
      <c r="I251" s="207"/>
      <c r="J251" s="11">
        <v>251</v>
      </c>
    </row>
    <row r="252" spans="1:10" s="170" customFormat="1" x14ac:dyDescent="0.3">
      <c r="A252" s="115">
        <v>44175</v>
      </c>
      <c r="B252" s="170">
        <v>1605</v>
      </c>
      <c r="C252" s="170">
        <v>-2</v>
      </c>
      <c r="D252" s="81">
        <v>1528.5714290000001</v>
      </c>
      <c r="E252" s="170">
        <v>309</v>
      </c>
      <c r="F252" s="170">
        <v>2</v>
      </c>
      <c r="G252" s="170">
        <v>165</v>
      </c>
      <c r="H252" s="170">
        <v>-3</v>
      </c>
      <c r="I252" s="207"/>
      <c r="J252" s="11">
        <v>222</v>
      </c>
    </row>
    <row r="253" spans="1:10" s="170" customFormat="1" x14ac:dyDescent="0.3">
      <c r="A253" s="115">
        <v>44176</v>
      </c>
      <c r="B253" s="170">
        <v>1670</v>
      </c>
      <c r="C253" s="170">
        <v>65</v>
      </c>
      <c r="D253" s="81">
        <v>1563.142857</v>
      </c>
      <c r="E253" s="170">
        <v>334</v>
      </c>
      <c r="F253" s="170">
        <v>25</v>
      </c>
      <c r="G253" s="170">
        <v>170</v>
      </c>
      <c r="H253" s="170">
        <v>5</v>
      </c>
      <c r="I253" s="207"/>
      <c r="J253" s="11">
        <v>237</v>
      </c>
    </row>
    <row r="254" spans="1:10" s="170" customFormat="1" x14ac:dyDescent="0.3">
      <c r="A254" s="115">
        <v>44177</v>
      </c>
      <c r="B254" s="170">
        <v>1707</v>
      </c>
      <c r="C254" s="170">
        <v>37</v>
      </c>
      <c r="D254" s="81">
        <v>1604.7142859999999</v>
      </c>
      <c r="E254" s="170">
        <v>342</v>
      </c>
      <c r="F254" s="170">
        <v>8</v>
      </c>
      <c r="G254" s="170">
        <v>178</v>
      </c>
      <c r="H254" s="170">
        <v>8</v>
      </c>
      <c r="I254" s="207"/>
      <c r="J254" s="11">
        <v>253</v>
      </c>
    </row>
    <row r="255" spans="1:10" s="170" customFormat="1" x14ac:dyDescent="0.3">
      <c r="A255" s="115">
        <v>44178</v>
      </c>
      <c r="B255" s="170">
        <v>1788</v>
      </c>
      <c r="C255" s="170">
        <v>81</v>
      </c>
      <c r="D255" s="81">
        <v>1643.5714290000001</v>
      </c>
      <c r="E255" s="170">
        <v>354</v>
      </c>
      <c r="F255" s="170">
        <v>12</v>
      </c>
      <c r="G255" s="170">
        <v>186</v>
      </c>
      <c r="H255" s="170">
        <v>8</v>
      </c>
      <c r="I255" s="207"/>
      <c r="J255" s="11">
        <v>194</v>
      </c>
    </row>
    <row r="256" spans="1:10" s="170" customFormat="1" x14ac:dyDescent="0.3">
      <c r="A256" s="115">
        <v>44179</v>
      </c>
      <c r="B256" s="170">
        <v>1834</v>
      </c>
      <c r="C256" s="170">
        <v>46</v>
      </c>
      <c r="D256" s="81">
        <v>1683.857143</v>
      </c>
      <c r="E256" s="170">
        <v>371</v>
      </c>
      <c r="F256" s="170">
        <v>17</v>
      </c>
      <c r="G256" s="170">
        <v>200</v>
      </c>
      <c r="H256" s="170">
        <v>14</v>
      </c>
      <c r="I256" s="207"/>
      <c r="J256" s="11">
        <v>211</v>
      </c>
    </row>
    <row r="257" spans="1:10" s="170" customFormat="1" x14ac:dyDescent="0.3">
      <c r="A257" s="115">
        <v>44180</v>
      </c>
      <c r="B257" s="170">
        <v>1851</v>
      </c>
      <c r="C257" s="170">
        <v>17</v>
      </c>
      <c r="D257" s="81">
        <v>1723.142857</v>
      </c>
      <c r="E257" s="170">
        <v>382</v>
      </c>
      <c r="F257" s="170">
        <v>11</v>
      </c>
      <c r="G257" s="170">
        <v>205</v>
      </c>
      <c r="H257" s="170">
        <v>5</v>
      </c>
      <c r="I257" s="207"/>
      <c r="J257" s="11">
        <v>234</v>
      </c>
    </row>
    <row r="258" spans="1:10" s="170" customFormat="1" x14ac:dyDescent="0.3">
      <c r="A258" s="115">
        <v>44181</v>
      </c>
      <c r="B258" s="170">
        <v>1871</v>
      </c>
      <c r="C258" s="170">
        <v>20</v>
      </c>
      <c r="D258" s="81">
        <v>1760.857143</v>
      </c>
      <c r="E258" s="170">
        <v>383</v>
      </c>
      <c r="F258" s="170">
        <v>1</v>
      </c>
      <c r="G258" s="170">
        <v>207</v>
      </c>
      <c r="H258" s="170">
        <v>2</v>
      </c>
      <c r="I258" s="207"/>
      <c r="J258" s="11">
        <v>244</v>
      </c>
    </row>
    <row r="259" spans="1:10" s="170" customFormat="1" x14ac:dyDescent="0.3">
      <c r="A259" s="115">
        <v>44182</v>
      </c>
      <c r="B259" s="170">
        <v>1874</v>
      </c>
      <c r="C259" s="170">
        <v>3</v>
      </c>
      <c r="D259" s="81">
        <v>1799.2857140000001</v>
      </c>
      <c r="E259" s="170">
        <v>370</v>
      </c>
      <c r="F259" s="170">
        <v>-13</v>
      </c>
      <c r="G259" s="170">
        <v>204</v>
      </c>
      <c r="H259" s="170">
        <v>-3</v>
      </c>
      <c r="I259" s="207"/>
      <c r="J259" s="11">
        <v>245</v>
      </c>
    </row>
    <row r="260" spans="1:10" s="170" customFormat="1" x14ac:dyDescent="0.3">
      <c r="A260" s="115">
        <v>44183</v>
      </c>
      <c r="B260" s="170">
        <v>1927</v>
      </c>
      <c r="C260" s="170">
        <v>53</v>
      </c>
      <c r="D260" s="81">
        <v>1836</v>
      </c>
      <c r="E260" s="170">
        <v>383</v>
      </c>
      <c r="F260" s="170">
        <v>13</v>
      </c>
      <c r="G260" s="170">
        <v>196</v>
      </c>
      <c r="H260" s="170">
        <v>-8</v>
      </c>
      <c r="I260" s="207"/>
      <c r="J260" s="11">
        <v>201</v>
      </c>
    </row>
    <row r="261" spans="1:10" s="170" customFormat="1" x14ac:dyDescent="0.3">
      <c r="A261" s="115">
        <v>44184</v>
      </c>
      <c r="B261" s="170">
        <v>1919</v>
      </c>
      <c r="C261" s="170">
        <v>-8</v>
      </c>
      <c r="D261" s="81">
        <v>1866.2857140000001</v>
      </c>
      <c r="E261" s="170">
        <v>387</v>
      </c>
      <c r="F261" s="170">
        <v>4</v>
      </c>
      <c r="G261" s="170">
        <v>205</v>
      </c>
      <c r="H261" s="170">
        <v>9</v>
      </c>
      <c r="I261" s="207"/>
      <c r="J261" s="11">
        <v>231</v>
      </c>
    </row>
    <row r="262" spans="1:10" s="170" customFormat="1" x14ac:dyDescent="0.3">
      <c r="A262" s="115">
        <v>44185</v>
      </c>
      <c r="B262" s="170">
        <v>1991</v>
      </c>
      <c r="C262" s="170">
        <v>72</v>
      </c>
      <c r="D262" s="81">
        <v>1895.2857140000001</v>
      </c>
      <c r="E262" s="170">
        <v>410</v>
      </c>
      <c r="F262" s="170">
        <v>23</v>
      </c>
      <c r="G262" s="170">
        <v>215</v>
      </c>
      <c r="H262" s="170">
        <v>10</v>
      </c>
      <c r="I262" s="207"/>
      <c r="J262" s="11">
        <v>239</v>
      </c>
    </row>
    <row r="263" spans="1:10" s="170" customFormat="1" x14ac:dyDescent="0.3">
      <c r="A263" s="115">
        <v>44186</v>
      </c>
      <c r="B263" s="170">
        <v>2004</v>
      </c>
      <c r="C263" s="170">
        <v>13</v>
      </c>
      <c r="D263" s="81">
        <v>1919.5714290000001</v>
      </c>
      <c r="E263" s="170">
        <v>412</v>
      </c>
      <c r="F263" s="170">
        <v>2</v>
      </c>
      <c r="G263" s="170">
        <v>233</v>
      </c>
      <c r="H263" s="170">
        <v>18</v>
      </c>
      <c r="I263" s="207"/>
      <c r="J263" s="11">
        <v>186</v>
      </c>
    </row>
    <row r="264" spans="1:10" s="170" customFormat="1" ht="14.25" customHeight="1" x14ac:dyDescent="0.3">
      <c r="A264" s="115">
        <v>44187</v>
      </c>
      <c r="B264" s="170">
        <v>2066</v>
      </c>
      <c r="C264" s="170">
        <v>62</v>
      </c>
      <c r="D264" s="81">
        <v>1950.2857140000001</v>
      </c>
      <c r="E264" s="170">
        <v>409</v>
      </c>
      <c r="F264" s="170">
        <v>-3</v>
      </c>
      <c r="G264" s="170">
        <v>226</v>
      </c>
      <c r="H264" s="170">
        <v>-7</v>
      </c>
      <c r="I264" s="207"/>
      <c r="J264" s="11">
        <v>255</v>
      </c>
    </row>
    <row r="265" spans="1:10" s="170" customFormat="1" x14ac:dyDescent="0.3">
      <c r="A265" s="115">
        <v>44188</v>
      </c>
      <c r="B265" s="170">
        <v>2095</v>
      </c>
      <c r="C265" s="170">
        <v>29</v>
      </c>
      <c r="D265" s="81">
        <v>1982.2857140000001</v>
      </c>
      <c r="E265" s="170">
        <v>409</v>
      </c>
      <c r="F265" s="170">
        <v>0</v>
      </c>
      <c r="G265" s="170">
        <v>232</v>
      </c>
      <c r="H265" s="170">
        <v>6</v>
      </c>
      <c r="I265" s="207"/>
      <c r="J265" s="11">
        <v>268</v>
      </c>
    </row>
    <row r="266" spans="1:10" s="170" customFormat="1" x14ac:dyDescent="0.3">
      <c r="A266" s="115">
        <v>44189</v>
      </c>
      <c r="B266" s="170">
        <v>2091</v>
      </c>
      <c r="C266" s="170">
        <v>-4</v>
      </c>
      <c r="D266" s="81">
        <v>2013.2857140000001</v>
      </c>
      <c r="E266" s="170">
        <v>409</v>
      </c>
      <c r="F266" s="170">
        <v>0</v>
      </c>
      <c r="G266" s="170">
        <v>250</v>
      </c>
      <c r="H266" s="170">
        <v>18</v>
      </c>
      <c r="I266" s="207"/>
      <c r="J266" s="11">
        <v>248</v>
      </c>
    </row>
    <row r="267" spans="1:10" s="170" customFormat="1" x14ac:dyDescent="0.3">
      <c r="A267" s="115">
        <v>44190</v>
      </c>
      <c r="B267" s="170">
        <v>2077</v>
      </c>
      <c r="C267" s="170">
        <v>-14</v>
      </c>
      <c r="D267" s="81">
        <v>2034.7142859999999</v>
      </c>
      <c r="E267" s="170">
        <v>416</v>
      </c>
      <c r="F267" s="170">
        <v>7</v>
      </c>
      <c r="G267" s="170">
        <v>232</v>
      </c>
      <c r="H267" s="170">
        <v>-18</v>
      </c>
      <c r="I267" s="207"/>
      <c r="J267" s="11">
        <v>247</v>
      </c>
    </row>
    <row r="268" spans="1:10" s="170" customFormat="1" x14ac:dyDescent="0.3">
      <c r="A268" s="115">
        <v>44191</v>
      </c>
      <c r="B268" s="170">
        <v>2156</v>
      </c>
      <c r="C268" s="170">
        <v>79</v>
      </c>
      <c r="D268" s="81">
        <v>2068.5714290000001</v>
      </c>
      <c r="E268" s="170">
        <v>416</v>
      </c>
      <c r="F268" s="170">
        <v>0</v>
      </c>
      <c r="G268" s="170">
        <v>230</v>
      </c>
      <c r="H268" s="170">
        <v>-2</v>
      </c>
      <c r="I268" s="207"/>
      <c r="J268" s="11">
        <v>223</v>
      </c>
    </row>
    <row r="269" spans="1:10" s="170" customFormat="1" x14ac:dyDescent="0.3">
      <c r="A269" s="115">
        <v>44192</v>
      </c>
      <c r="B269" s="170">
        <v>2230</v>
      </c>
      <c r="C269" s="170">
        <v>74</v>
      </c>
      <c r="D269" s="81">
        <v>2102.7142859999999</v>
      </c>
      <c r="E269" s="170">
        <v>430</v>
      </c>
      <c r="F269" s="170">
        <v>14</v>
      </c>
      <c r="G269" s="170">
        <v>234</v>
      </c>
      <c r="H269" s="170">
        <v>4</v>
      </c>
      <c r="I269" s="207"/>
      <c r="J269" s="11">
        <v>251</v>
      </c>
    </row>
    <row r="270" spans="1:10" s="170" customFormat="1" x14ac:dyDescent="0.3">
      <c r="A270" s="115">
        <v>44193</v>
      </c>
      <c r="B270" s="170">
        <v>2259</v>
      </c>
      <c r="C270" s="170">
        <v>27</v>
      </c>
      <c r="D270" s="81">
        <f>AVERAGE(B263:B270)</f>
        <v>2122.25</v>
      </c>
      <c r="E270" s="170">
        <v>431</v>
      </c>
      <c r="F270" s="170">
        <v>0</v>
      </c>
      <c r="G270" s="170">
        <v>225</v>
      </c>
      <c r="H270" s="170">
        <v>-9</v>
      </c>
      <c r="I270" s="207"/>
      <c r="J270" s="11">
        <v>223</v>
      </c>
    </row>
    <row r="271" spans="1:10" s="170" customFormat="1" x14ac:dyDescent="0.3">
      <c r="A271" s="115">
        <v>44194</v>
      </c>
      <c r="B271" s="170">
        <v>2257</v>
      </c>
      <c r="C271" s="170">
        <f>B271-B270</f>
        <v>-2</v>
      </c>
      <c r="D271" s="81">
        <f>AVERAGE(B264:B271)</f>
        <v>2153.875</v>
      </c>
      <c r="E271" s="170">
        <v>433</v>
      </c>
      <c r="F271" s="170">
        <v>2</v>
      </c>
      <c r="G271" s="170">
        <v>231</v>
      </c>
      <c r="H271" s="170">
        <v>6</v>
      </c>
      <c r="I271" s="207"/>
      <c r="J271" s="11">
        <v>266</v>
      </c>
    </row>
    <row r="272" spans="1:10" s="170" customFormat="1" x14ac:dyDescent="0.3">
      <c r="A272" s="115">
        <v>44195</v>
      </c>
      <c r="B272" s="170">
        <v>2271</v>
      </c>
      <c r="C272" s="170">
        <v>14</v>
      </c>
      <c r="D272" s="81">
        <f>AVERAGE(B265:B272)</f>
        <v>2179.5</v>
      </c>
      <c r="E272" s="170">
        <v>417</v>
      </c>
      <c r="F272" s="170">
        <v>-16</v>
      </c>
      <c r="G272" s="170">
        <v>240</v>
      </c>
      <c r="H272" s="170">
        <v>9</v>
      </c>
      <c r="I272" s="207"/>
      <c r="J272" s="11">
        <v>294</v>
      </c>
    </row>
    <row r="273" spans="1:10" s="170" customFormat="1" x14ac:dyDescent="0.3">
      <c r="A273" s="115">
        <v>44196</v>
      </c>
      <c r="B273" s="170">
        <v>2323</v>
      </c>
      <c r="C273" s="170">
        <f>B273-B271</f>
        <v>66</v>
      </c>
      <c r="D273" s="81">
        <f>AVERAGE(B266:B273)</f>
        <v>2208</v>
      </c>
      <c r="E273" s="170">
        <v>429</v>
      </c>
      <c r="F273" s="170">
        <f>E273-E271</f>
        <v>-4</v>
      </c>
      <c r="G273" s="170">
        <v>258</v>
      </c>
      <c r="H273" s="170">
        <v>18</v>
      </c>
      <c r="I273" s="207"/>
      <c r="J273" s="11">
        <v>301</v>
      </c>
    </row>
    <row r="274" spans="1:10" s="170" customFormat="1" x14ac:dyDescent="0.3">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7"/>
      <c r="J274" s="11">
        <v>279</v>
      </c>
    </row>
    <row r="275" spans="1:10" s="170" customFormat="1" x14ac:dyDescent="0.3">
      <c r="A275" s="115">
        <v>44198</v>
      </c>
      <c r="B275" s="170">
        <v>2291</v>
      </c>
      <c r="C275" s="170">
        <f t="shared" si="0"/>
        <v>11</v>
      </c>
      <c r="D275" s="81">
        <f t="shared" si="1"/>
        <v>2258.375</v>
      </c>
      <c r="E275" s="170">
        <v>416</v>
      </c>
      <c r="F275" s="170">
        <f t="shared" si="2"/>
        <v>4</v>
      </c>
      <c r="G275" s="170">
        <v>258</v>
      </c>
      <c r="H275" s="170">
        <v>12</v>
      </c>
      <c r="I275" s="207"/>
      <c r="J275" s="11">
        <v>229</v>
      </c>
    </row>
    <row r="276" spans="1:10" s="170" customFormat="1" x14ac:dyDescent="0.3">
      <c r="A276" s="115">
        <v>44199</v>
      </c>
      <c r="B276" s="170">
        <v>2339</v>
      </c>
      <c r="C276" s="170">
        <f t="shared" si="0"/>
        <v>48</v>
      </c>
      <c r="D276" s="81">
        <f t="shared" si="1"/>
        <v>2281.25</v>
      </c>
      <c r="E276" s="170">
        <v>423</v>
      </c>
      <c r="F276" s="170">
        <f t="shared" si="2"/>
        <v>7</v>
      </c>
      <c r="G276" s="170">
        <v>258</v>
      </c>
      <c r="H276" s="170">
        <v>0</v>
      </c>
      <c r="I276" s="207"/>
      <c r="J276" s="11">
        <v>245</v>
      </c>
    </row>
    <row r="277" spans="1:10" s="170" customFormat="1" x14ac:dyDescent="0.3">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
      <c r="A278" s="115">
        <v>44201</v>
      </c>
      <c r="B278" s="170">
        <v>2416</v>
      </c>
      <c r="C278" s="170">
        <f t="shared" si="0"/>
        <v>-12</v>
      </c>
      <c r="D278" s="81">
        <f t="shared" si="1"/>
        <v>2325.625</v>
      </c>
      <c r="E278" s="170">
        <v>442</v>
      </c>
      <c r="F278" s="170">
        <f t="shared" si="2"/>
        <v>17</v>
      </c>
      <c r="G278" s="170">
        <v>281</v>
      </c>
      <c r="H278" s="170">
        <v>17</v>
      </c>
      <c r="I278" s="207"/>
      <c r="J278" s="11">
        <v>315</v>
      </c>
    </row>
    <row r="279" spans="1:10" s="170" customFormat="1" x14ac:dyDescent="0.3">
      <c r="A279" s="115">
        <v>44202</v>
      </c>
      <c r="B279" s="170">
        <v>2386</v>
      </c>
      <c r="C279" s="170">
        <f t="shared" si="0"/>
        <v>-30</v>
      </c>
      <c r="D279" s="81">
        <f t="shared" si="1"/>
        <v>2341.75</v>
      </c>
      <c r="E279" s="170">
        <v>455</v>
      </c>
      <c r="F279" s="170">
        <f t="shared" si="2"/>
        <v>13</v>
      </c>
      <c r="G279" s="170">
        <v>277</v>
      </c>
      <c r="H279" s="170">
        <v>-4</v>
      </c>
      <c r="I279" s="207"/>
      <c r="J279" s="11">
        <v>262</v>
      </c>
    </row>
    <row r="280" spans="1:10" s="170" customFormat="1" x14ac:dyDescent="0.3">
      <c r="A280" s="115">
        <v>44203</v>
      </c>
      <c r="B280" s="170">
        <v>2311</v>
      </c>
      <c r="C280" s="170">
        <f t="shared" si="0"/>
        <v>-75</v>
      </c>
      <c r="D280" s="81">
        <f t="shared" si="1"/>
        <v>2346.75</v>
      </c>
      <c r="E280" s="36">
        <v>440</v>
      </c>
      <c r="F280" s="170">
        <f t="shared" si="2"/>
        <v>-15</v>
      </c>
      <c r="G280" s="84">
        <v>280</v>
      </c>
      <c r="H280" s="170">
        <v>3</v>
      </c>
      <c r="I280" s="207"/>
      <c r="J280" s="11">
        <v>281</v>
      </c>
    </row>
    <row r="281" spans="1:10" s="170" customFormat="1" x14ac:dyDescent="0.3">
      <c r="A281" s="115">
        <v>44204</v>
      </c>
      <c r="B281" s="170">
        <v>2291</v>
      </c>
      <c r="C281" s="170">
        <f t="shared" si="0"/>
        <v>-20</v>
      </c>
      <c r="D281" s="81">
        <f t="shared" si="1"/>
        <v>2342.75</v>
      </c>
      <c r="E281" s="170">
        <v>445</v>
      </c>
      <c r="F281" s="170">
        <f t="shared" si="2"/>
        <v>5</v>
      </c>
      <c r="G281" s="170">
        <v>280</v>
      </c>
      <c r="H281" s="170">
        <v>0</v>
      </c>
      <c r="I281" s="207"/>
      <c r="J281" s="11">
        <v>267</v>
      </c>
    </row>
    <row r="282" spans="1:10" s="170" customFormat="1" x14ac:dyDescent="0.3">
      <c r="A282" s="115">
        <v>44205</v>
      </c>
      <c r="B282" s="170">
        <v>2225</v>
      </c>
      <c r="C282" s="170">
        <f t="shared" si="0"/>
        <v>-66</v>
      </c>
      <c r="D282" s="81">
        <f t="shared" si="1"/>
        <v>2335.875</v>
      </c>
      <c r="E282" s="170">
        <v>459</v>
      </c>
      <c r="F282" s="170">
        <f t="shared" si="2"/>
        <v>14</v>
      </c>
      <c r="G282" s="170">
        <v>282</v>
      </c>
      <c r="H282" s="170">
        <v>2</v>
      </c>
      <c r="I282" s="207"/>
      <c r="J282" s="11">
        <v>257</v>
      </c>
    </row>
    <row r="283" spans="1:10" s="170" customFormat="1" x14ac:dyDescent="0.3">
      <c r="A283" s="115">
        <v>44206</v>
      </c>
      <c r="B283" s="170">
        <v>2211</v>
      </c>
      <c r="C283" s="170">
        <f t="shared" si="0"/>
        <v>-14</v>
      </c>
      <c r="D283" s="81">
        <f t="shared" si="1"/>
        <v>2325.875</v>
      </c>
      <c r="E283" s="36">
        <v>451</v>
      </c>
      <c r="F283" s="170">
        <f t="shared" si="2"/>
        <v>-8</v>
      </c>
      <c r="G283" s="170">
        <v>285</v>
      </c>
      <c r="H283" s="170">
        <f t="shared" ref="H283:H364" si="3">G283-G282</f>
        <v>3</v>
      </c>
      <c r="I283" s="207"/>
      <c r="J283" s="11">
        <v>213</v>
      </c>
    </row>
    <row r="284" spans="1:10" s="170" customFormat="1" x14ac:dyDescent="0.3">
      <c r="A284" s="115">
        <v>44207</v>
      </c>
      <c r="B284" s="170">
        <v>2219</v>
      </c>
      <c r="C284" s="170">
        <f t="shared" si="0"/>
        <v>8</v>
      </c>
      <c r="D284" s="81">
        <f t="shared" si="1"/>
        <v>2310.875</v>
      </c>
      <c r="E284" s="170">
        <v>451</v>
      </c>
      <c r="F284" s="170">
        <f t="shared" si="2"/>
        <v>0</v>
      </c>
      <c r="G284" s="84">
        <v>271</v>
      </c>
      <c r="H284" s="170">
        <f t="shared" si="3"/>
        <v>-14</v>
      </c>
      <c r="I284" s="207"/>
      <c r="J284" s="11">
        <v>189</v>
      </c>
    </row>
    <row r="285" spans="1:10" s="170" customFormat="1" x14ac:dyDescent="0.3">
      <c r="A285" s="115">
        <v>44208</v>
      </c>
      <c r="B285" s="170">
        <v>2205</v>
      </c>
      <c r="C285" s="170">
        <f t="shared" si="0"/>
        <v>-14</v>
      </c>
      <c r="D285" s="81">
        <f t="shared" si="1"/>
        <v>2283</v>
      </c>
      <c r="E285" s="170">
        <v>461</v>
      </c>
      <c r="F285" s="170">
        <f t="shared" si="2"/>
        <v>10</v>
      </c>
      <c r="G285" s="170">
        <v>286</v>
      </c>
      <c r="H285" s="170">
        <f t="shared" si="3"/>
        <v>15</v>
      </c>
      <c r="I285" s="207"/>
      <c r="J285" s="11">
        <v>270</v>
      </c>
    </row>
    <row r="286" spans="1:10" s="170" customFormat="1" x14ac:dyDescent="0.3">
      <c r="A286" s="115">
        <v>44209</v>
      </c>
      <c r="B286" s="170">
        <v>2226</v>
      </c>
      <c r="C286" s="170">
        <f t="shared" si="0"/>
        <v>21</v>
      </c>
      <c r="D286" s="81">
        <f t="shared" si="1"/>
        <v>2259.25</v>
      </c>
      <c r="E286" s="170">
        <v>454</v>
      </c>
      <c r="F286" s="170">
        <f t="shared" si="2"/>
        <v>-7</v>
      </c>
      <c r="G286" s="170">
        <v>294</v>
      </c>
      <c r="H286" s="170">
        <f t="shared" si="3"/>
        <v>8</v>
      </c>
      <c r="I286" s="207"/>
      <c r="J286" s="11">
        <v>331</v>
      </c>
    </row>
    <row r="287" spans="1:10" s="170" customFormat="1" x14ac:dyDescent="0.3">
      <c r="A287" s="115">
        <v>44210</v>
      </c>
      <c r="B287" s="170">
        <v>2201</v>
      </c>
      <c r="C287" s="170">
        <f t="shared" si="0"/>
        <v>-25</v>
      </c>
      <c r="D287" s="81">
        <f t="shared" si="1"/>
        <v>2236.125</v>
      </c>
      <c r="E287" s="170">
        <v>451</v>
      </c>
      <c r="F287" s="170">
        <f t="shared" si="2"/>
        <v>-3</v>
      </c>
      <c r="G287" s="170">
        <v>293</v>
      </c>
      <c r="H287" s="170">
        <f t="shared" si="3"/>
        <v>-1</v>
      </c>
      <c r="I287" s="207"/>
      <c r="J287" s="11">
        <v>299</v>
      </c>
    </row>
    <row r="288" spans="1:10" s="170" customFormat="1" x14ac:dyDescent="0.3">
      <c r="A288" s="115">
        <v>44211</v>
      </c>
      <c r="B288" s="170">
        <v>2197</v>
      </c>
      <c r="C288" s="170">
        <f t="shared" si="0"/>
        <v>-4</v>
      </c>
      <c r="D288" s="81">
        <f t="shared" si="1"/>
        <v>2221.875</v>
      </c>
      <c r="E288" s="170">
        <v>433</v>
      </c>
      <c r="F288" s="170">
        <f t="shared" si="2"/>
        <v>-18</v>
      </c>
      <c r="G288" s="170">
        <v>294</v>
      </c>
      <c r="H288" s="170">
        <f t="shared" si="3"/>
        <v>1</v>
      </c>
      <c r="I288" s="207"/>
      <c r="J288" s="11">
        <v>280</v>
      </c>
    </row>
    <row r="289" spans="1:10" s="170" customFormat="1" x14ac:dyDescent="0.3">
      <c r="A289" s="115">
        <v>44212</v>
      </c>
      <c r="B289" s="170">
        <v>2165</v>
      </c>
      <c r="C289" s="170">
        <f t="shared" si="0"/>
        <v>-32</v>
      </c>
      <c r="D289" s="81">
        <f t="shared" si="1"/>
        <v>2206.125</v>
      </c>
      <c r="E289" s="170">
        <v>433</v>
      </c>
      <c r="F289" s="170">
        <f t="shared" si="2"/>
        <v>0</v>
      </c>
      <c r="G289" s="170">
        <v>288</v>
      </c>
      <c r="H289" s="170">
        <f t="shared" si="3"/>
        <v>-6</v>
      </c>
      <c r="I289" s="207"/>
      <c r="J289" s="11">
        <v>270</v>
      </c>
    </row>
    <row r="290" spans="1:10" s="170" customFormat="1" x14ac:dyDescent="0.3">
      <c r="A290" s="115">
        <v>44213</v>
      </c>
      <c r="B290" s="170">
        <v>2206</v>
      </c>
      <c r="C290" s="170">
        <f t="shared" si="0"/>
        <v>41</v>
      </c>
      <c r="D290" s="81">
        <f t="shared" si="1"/>
        <v>2203.75</v>
      </c>
      <c r="E290" s="170">
        <v>427</v>
      </c>
      <c r="F290" s="170">
        <f t="shared" si="2"/>
        <v>-6</v>
      </c>
      <c r="G290" s="170">
        <v>288</v>
      </c>
      <c r="H290" s="170">
        <f t="shared" si="3"/>
        <v>0</v>
      </c>
      <c r="I290" s="207"/>
      <c r="J290" s="11">
        <v>230</v>
      </c>
    </row>
    <row r="291" spans="1:10" s="170" customFormat="1" x14ac:dyDescent="0.3">
      <c r="A291" s="115">
        <v>44214</v>
      </c>
      <c r="B291" s="170">
        <v>2213</v>
      </c>
      <c r="C291" s="170">
        <f t="shared" si="0"/>
        <v>7</v>
      </c>
      <c r="D291" s="81">
        <f t="shared" si="1"/>
        <v>2204</v>
      </c>
      <c r="E291" s="170">
        <v>432</v>
      </c>
      <c r="F291" s="170">
        <f t="shared" si="2"/>
        <v>5</v>
      </c>
      <c r="G291" s="170">
        <v>277</v>
      </c>
      <c r="H291" s="170">
        <f t="shared" si="3"/>
        <v>-11</v>
      </c>
      <c r="I291" s="207"/>
      <c r="J291" s="11">
        <v>199</v>
      </c>
    </row>
    <row r="292" spans="1:10" s="170" customFormat="1" x14ac:dyDescent="0.3">
      <c r="A292" s="115">
        <v>44215</v>
      </c>
      <c r="B292" s="170">
        <v>2209</v>
      </c>
      <c r="C292" s="170">
        <f t="shared" si="0"/>
        <v>-4</v>
      </c>
      <c r="D292" s="81">
        <f t="shared" si="1"/>
        <v>2202.75</v>
      </c>
      <c r="E292" s="170">
        <v>444</v>
      </c>
      <c r="F292" s="170">
        <f t="shared" si="2"/>
        <v>12</v>
      </c>
      <c r="G292" s="170">
        <v>299</v>
      </c>
      <c r="H292" s="170">
        <f t="shared" si="3"/>
        <v>22</v>
      </c>
      <c r="I292" s="207"/>
      <c r="J292" s="11">
        <v>236</v>
      </c>
    </row>
    <row r="293" spans="1:10" s="170" customFormat="1" x14ac:dyDescent="0.3">
      <c r="A293" s="115">
        <v>44216</v>
      </c>
      <c r="B293" s="170">
        <v>2152</v>
      </c>
      <c r="C293" s="170">
        <f t="shared" si="0"/>
        <v>-57</v>
      </c>
      <c r="D293" s="81">
        <f t="shared" si="1"/>
        <v>2196.125</v>
      </c>
      <c r="E293" s="170">
        <v>430</v>
      </c>
      <c r="F293" s="170">
        <f t="shared" si="2"/>
        <v>-14</v>
      </c>
      <c r="G293" s="170">
        <v>287</v>
      </c>
      <c r="H293" s="170">
        <f t="shared" si="3"/>
        <v>-12</v>
      </c>
      <c r="I293" s="207"/>
      <c r="J293" s="11">
        <v>231</v>
      </c>
    </row>
    <row r="294" spans="1:10" s="170" customFormat="1" x14ac:dyDescent="0.3">
      <c r="A294" s="115">
        <v>44217</v>
      </c>
      <c r="B294" s="170">
        <v>2098</v>
      </c>
      <c r="C294" s="170">
        <f t="shared" si="0"/>
        <v>-54</v>
      </c>
      <c r="D294" s="81">
        <f t="shared" si="1"/>
        <v>2180.125</v>
      </c>
      <c r="E294" s="170">
        <v>426</v>
      </c>
      <c r="F294" s="170">
        <f t="shared" si="2"/>
        <v>-4</v>
      </c>
      <c r="G294" s="170">
        <v>282</v>
      </c>
      <c r="H294" s="170">
        <f t="shared" si="3"/>
        <v>-5</v>
      </c>
      <c r="I294" s="207"/>
      <c r="J294" s="11">
        <v>222</v>
      </c>
    </row>
    <row r="295" spans="1:10" s="170" customFormat="1" x14ac:dyDescent="0.3">
      <c r="A295" s="115">
        <v>44218</v>
      </c>
      <c r="B295" s="170">
        <v>2055</v>
      </c>
      <c r="C295" s="170">
        <f t="shared" si="0"/>
        <v>-43</v>
      </c>
      <c r="D295" s="81">
        <f t="shared" si="1"/>
        <v>2161.875</v>
      </c>
      <c r="E295" s="170">
        <v>418</v>
      </c>
      <c r="F295" s="170">
        <f t="shared" si="2"/>
        <v>-8</v>
      </c>
      <c r="G295" s="170">
        <v>291</v>
      </c>
      <c r="H295" s="170">
        <f t="shared" si="3"/>
        <v>9</v>
      </c>
      <c r="I295" s="207"/>
      <c r="J295" s="11">
        <v>256</v>
      </c>
    </row>
    <row r="296" spans="1:10" s="170" customFormat="1" x14ac:dyDescent="0.3">
      <c r="A296" s="115">
        <v>44219</v>
      </c>
      <c r="B296" s="170">
        <v>1946</v>
      </c>
      <c r="C296" s="170">
        <f t="shared" si="0"/>
        <v>-109</v>
      </c>
      <c r="D296" s="81">
        <f t="shared" si="1"/>
        <v>2130.5</v>
      </c>
      <c r="E296" s="6">
        <v>409</v>
      </c>
      <c r="F296" s="170">
        <f t="shared" si="2"/>
        <v>-9</v>
      </c>
      <c r="G296" s="170">
        <v>286</v>
      </c>
      <c r="H296" s="170">
        <f t="shared" si="3"/>
        <v>-5</v>
      </c>
      <c r="I296" s="207"/>
      <c r="J296" s="11">
        <v>214</v>
      </c>
    </row>
    <row r="297" spans="1:10" s="170" customFormat="1" x14ac:dyDescent="0.3">
      <c r="A297" s="115">
        <v>44220</v>
      </c>
      <c r="B297" s="170">
        <v>1955</v>
      </c>
      <c r="C297" s="170">
        <f t="shared" si="0"/>
        <v>9</v>
      </c>
      <c r="D297" s="81">
        <f t="shared" si="1"/>
        <v>2104.25</v>
      </c>
      <c r="E297" s="170">
        <v>418</v>
      </c>
      <c r="F297" s="170">
        <f t="shared" si="2"/>
        <v>9</v>
      </c>
      <c r="G297" s="170">
        <v>285</v>
      </c>
      <c r="H297" s="170">
        <f t="shared" si="3"/>
        <v>-1</v>
      </c>
      <c r="I297" s="207"/>
      <c r="J297" s="11">
        <v>186</v>
      </c>
    </row>
    <row r="298" spans="1:10" s="170" customFormat="1" x14ac:dyDescent="0.3">
      <c r="A298" s="115">
        <v>44221</v>
      </c>
      <c r="B298" s="170">
        <v>1951</v>
      </c>
      <c r="C298" s="170">
        <f t="shared" si="0"/>
        <v>-4</v>
      </c>
      <c r="D298" s="81">
        <f t="shared" si="1"/>
        <v>2072.375</v>
      </c>
      <c r="E298" s="170">
        <v>431</v>
      </c>
      <c r="F298" s="170">
        <f t="shared" si="2"/>
        <v>13</v>
      </c>
      <c r="G298" s="84">
        <v>278</v>
      </c>
      <c r="H298" s="170">
        <f t="shared" si="3"/>
        <v>-7</v>
      </c>
      <c r="I298" s="207"/>
      <c r="J298" s="11">
        <v>172</v>
      </c>
    </row>
    <row r="299" spans="1:10" s="170" customFormat="1" x14ac:dyDescent="0.3">
      <c r="A299" s="115">
        <v>44222</v>
      </c>
      <c r="B299" s="170">
        <v>1930</v>
      </c>
      <c r="C299" s="170">
        <f t="shared" si="0"/>
        <v>-21</v>
      </c>
      <c r="D299" s="81">
        <f t="shared" si="1"/>
        <v>2037</v>
      </c>
      <c r="E299" s="6">
        <v>418</v>
      </c>
      <c r="F299" s="170">
        <f t="shared" si="2"/>
        <v>-13</v>
      </c>
      <c r="G299" s="170">
        <v>270</v>
      </c>
      <c r="H299" s="170">
        <f t="shared" si="3"/>
        <v>-8</v>
      </c>
      <c r="I299" s="207"/>
      <c r="J299" s="11">
        <v>216</v>
      </c>
    </row>
    <row r="300" spans="1:10" s="170" customFormat="1" x14ac:dyDescent="0.3">
      <c r="A300" s="115">
        <v>44223</v>
      </c>
      <c r="B300" s="170">
        <v>1878</v>
      </c>
      <c r="C300" s="170">
        <f t="shared" si="0"/>
        <v>-52</v>
      </c>
      <c r="D300" s="81">
        <f t="shared" si="1"/>
        <v>1995.625</v>
      </c>
      <c r="E300" s="170">
        <v>405</v>
      </c>
      <c r="F300" s="170">
        <f t="shared" si="2"/>
        <v>-13</v>
      </c>
      <c r="G300" s="170">
        <v>255</v>
      </c>
      <c r="H300" s="170">
        <f t="shared" si="3"/>
        <v>-15</v>
      </c>
      <c r="I300" s="207"/>
      <c r="J300" s="11">
        <v>219</v>
      </c>
    </row>
    <row r="301" spans="1:10" s="170" customFormat="1" x14ac:dyDescent="0.3">
      <c r="A301" s="115">
        <v>44224</v>
      </c>
      <c r="B301" s="170">
        <v>1789</v>
      </c>
      <c r="C301" s="170">
        <f t="shared" si="0"/>
        <v>-89</v>
      </c>
      <c r="D301" s="81">
        <f t="shared" si="1"/>
        <v>1950.25</v>
      </c>
      <c r="E301" s="170">
        <v>412</v>
      </c>
      <c r="F301" s="170">
        <f t="shared" si="2"/>
        <v>7</v>
      </c>
      <c r="G301" s="170">
        <v>248</v>
      </c>
      <c r="H301" s="170">
        <f t="shared" si="3"/>
        <v>-7</v>
      </c>
      <c r="I301" s="207"/>
      <c r="J301" s="11">
        <v>204</v>
      </c>
    </row>
    <row r="302" spans="1:10" s="170" customFormat="1" x14ac:dyDescent="0.3">
      <c r="A302" s="115">
        <v>44225</v>
      </c>
      <c r="B302" s="170">
        <v>1739</v>
      </c>
      <c r="C302" s="170">
        <f t="shared" si="0"/>
        <v>-50</v>
      </c>
      <c r="D302" s="81">
        <f t="shared" si="1"/>
        <v>1905.375</v>
      </c>
      <c r="E302" s="170">
        <v>393</v>
      </c>
      <c r="F302" s="170">
        <f t="shared" si="2"/>
        <v>-19</v>
      </c>
      <c r="G302" s="170">
        <v>239</v>
      </c>
      <c r="H302" s="170">
        <f t="shared" si="3"/>
        <v>-9</v>
      </c>
      <c r="I302" s="207"/>
      <c r="J302" s="11">
        <v>197</v>
      </c>
    </row>
    <row r="303" spans="1:10" s="170" customFormat="1" x14ac:dyDescent="0.3">
      <c r="A303" s="115">
        <v>44226</v>
      </c>
      <c r="B303" s="170">
        <v>1676</v>
      </c>
      <c r="C303" s="170">
        <f t="shared" si="0"/>
        <v>-63</v>
      </c>
      <c r="D303" s="81">
        <f t="shared" si="1"/>
        <v>1858</v>
      </c>
      <c r="E303" s="6">
        <v>371</v>
      </c>
      <c r="F303" s="170">
        <f t="shared" si="2"/>
        <v>-22</v>
      </c>
      <c r="G303" s="170">
        <v>231</v>
      </c>
      <c r="H303" s="170">
        <f t="shared" si="3"/>
        <v>-8</v>
      </c>
      <c r="I303" s="207"/>
      <c r="J303" s="11">
        <v>183</v>
      </c>
    </row>
    <row r="304" spans="1:10" s="170" customFormat="1" x14ac:dyDescent="0.3">
      <c r="A304" s="115">
        <v>44227</v>
      </c>
      <c r="B304" s="170">
        <v>1676</v>
      </c>
      <c r="C304" s="170">
        <f t="shared" si="0"/>
        <v>0</v>
      </c>
      <c r="D304" s="81">
        <f t="shared" si="1"/>
        <v>1824.25</v>
      </c>
      <c r="E304" s="170">
        <v>373</v>
      </c>
      <c r="F304" s="170">
        <f t="shared" si="2"/>
        <v>2</v>
      </c>
      <c r="G304" s="170">
        <v>222</v>
      </c>
      <c r="H304" s="170">
        <f t="shared" si="3"/>
        <v>-9</v>
      </c>
      <c r="I304" s="207"/>
      <c r="J304" s="11">
        <v>142</v>
      </c>
    </row>
    <row r="305" spans="1:10" s="170" customFormat="1" x14ac:dyDescent="0.3">
      <c r="A305" s="115">
        <v>44228</v>
      </c>
      <c r="B305" s="170">
        <v>1640</v>
      </c>
      <c r="C305" s="170">
        <f t="shared" si="0"/>
        <v>-36</v>
      </c>
      <c r="D305" s="81">
        <f t="shared" si="1"/>
        <v>1784.875</v>
      </c>
      <c r="E305" s="170">
        <v>353</v>
      </c>
      <c r="F305" s="170">
        <f t="shared" si="2"/>
        <v>-20</v>
      </c>
      <c r="G305" s="170">
        <v>224</v>
      </c>
      <c r="H305" s="170">
        <f t="shared" si="3"/>
        <v>2</v>
      </c>
      <c r="I305" s="207"/>
      <c r="J305" s="11">
        <v>163</v>
      </c>
    </row>
    <row r="306" spans="1:10" s="170" customFormat="1" x14ac:dyDescent="0.3">
      <c r="A306" s="115">
        <v>44229</v>
      </c>
      <c r="B306" s="170">
        <v>1635</v>
      </c>
      <c r="C306" s="170">
        <f t="shared" si="0"/>
        <v>-5</v>
      </c>
      <c r="D306" s="81">
        <f t="shared" si="1"/>
        <v>1745.375</v>
      </c>
      <c r="E306" s="170">
        <v>335</v>
      </c>
      <c r="F306" s="170">
        <f t="shared" si="2"/>
        <v>-18</v>
      </c>
      <c r="G306" s="170">
        <v>203</v>
      </c>
      <c r="H306" s="170">
        <f t="shared" si="3"/>
        <v>-21</v>
      </c>
      <c r="I306" s="207"/>
      <c r="J306" s="11">
        <v>161</v>
      </c>
    </row>
    <row r="307" spans="1:10" s="170" customFormat="1" x14ac:dyDescent="0.3">
      <c r="A307" s="115">
        <v>44230</v>
      </c>
      <c r="B307" s="170">
        <v>1554</v>
      </c>
      <c r="C307" s="170">
        <f t="shared" si="0"/>
        <v>-81</v>
      </c>
      <c r="D307" s="81">
        <f t="shared" si="1"/>
        <v>1698.375</v>
      </c>
      <c r="E307" s="170">
        <v>335</v>
      </c>
      <c r="F307" s="170">
        <f t="shared" si="2"/>
        <v>0</v>
      </c>
      <c r="G307" s="170">
        <v>208</v>
      </c>
      <c r="H307" s="170">
        <f t="shared" si="3"/>
        <v>5</v>
      </c>
      <c r="I307" s="207"/>
      <c r="J307" s="11">
        <v>161</v>
      </c>
    </row>
    <row r="308" spans="1:10" s="170" customFormat="1" x14ac:dyDescent="0.3">
      <c r="A308" s="115">
        <v>44231</v>
      </c>
      <c r="B308" s="170">
        <v>1503</v>
      </c>
      <c r="C308" s="170">
        <f t="shared" si="0"/>
        <v>-51</v>
      </c>
      <c r="D308" s="81">
        <f t="shared" si="1"/>
        <v>1651.5</v>
      </c>
      <c r="E308" s="6">
        <v>322</v>
      </c>
      <c r="F308" s="170">
        <f t="shared" si="2"/>
        <v>-13</v>
      </c>
      <c r="G308" s="170">
        <v>196</v>
      </c>
      <c r="H308" s="170">
        <f t="shared" si="3"/>
        <v>-12</v>
      </c>
      <c r="I308" s="207"/>
      <c r="J308" s="11">
        <v>173</v>
      </c>
    </row>
    <row r="309" spans="1:10" s="170" customFormat="1" x14ac:dyDescent="0.3">
      <c r="A309" s="115">
        <v>44232</v>
      </c>
      <c r="B309" s="170">
        <v>1451</v>
      </c>
      <c r="C309" s="170">
        <f t="shared" si="0"/>
        <v>-52</v>
      </c>
      <c r="D309" s="81">
        <f t="shared" si="1"/>
        <v>1609.25</v>
      </c>
      <c r="E309" s="170">
        <v>310</v>
      </c>
      <c r="F309" s="170">
        <f t="shared" si="2"/>
        <v>-12</v>
      </c>
      <c r="G309" s="170">
        <v>189</v>
      </c>
      <c r="H309" s="170">
        <f t="shared" si="3"/>
        <v>-7</v>
      </c>
      <c r="I309" s="207"/>
      <c r="J309" s="11">
        <v>169</v>
      </c>
    </row>
    <row r="310" spans="1:10" s="170" customFormat="1" x14ac:dyDescent="0.3">
      <c r="A310" s="115">
        <v>44233</v>
      </c>
      <c r="B310" s="170">
        <v>1389</v>
      </c>
      <c r="C310" s="170">
        <f t="shared" si="0"/>
        <v>-62</v>
      </c>
      <c r="D310" s="81">
        <f t="shared" si="1"/>
        <v>1565.5</v>
      </c>
      <c r="E310" s="170">
        <v>318</v>
      </c>
      <c r="F310" s="170">
        <f t="shared" si="2"/>
        <v>8</v>
      </c>
      <c r="G310" s="170">
        <v>191</v>
      </c>
      <c r="H310" s="170">
        <f t="shared" si="3"/>
        <v>2</v>
      </c>
      <c r="I310" s="207"/>
      <c r="J310" s="11">
        <v>179</v>
      </c>
    </row>
    <row r="311" spans="1:10" s="170" customFormat="1" x14ac:dyDescent="0.3">
      <c r="A311" s="115">
        <v>44234</v>
      </c>
      <c r="B311" s="170">
        <v>1387</v>
      </c>
      <c r="C311" s="170">
        <f t="shared" si="0"/>
        <v>-2</v>
      </c>
      <c r="D311" s="81">
        <f t="shared" si="1"/>
        <v>1529.375</v>
      </c>
      <c r="E311" s="170">
        <v>329</v>
      </c>
      <c r="F311" s="170">
        <f t="shared" si="2"/>
        <v>11</v>
      </c>
      <c r="G311" s="170">
        <v>188</v>
      </c>
      <c r="H311" s="170">
        <f t="shared" si="3"/>
        <v>-3</v>
      </c>
      <c r="I311" s="207"/>
      <c r="J311" s="11">
        <v>138</v>
      </c>
    </row>
    <row r="312" spans="1:10" s="170" customFormat="1" x14ac:dyDescent="0.3">
      <c r="A312" s="115">
        <v>44235</v>
      </c>
      <c r="B312" s="170">
        <v>1401</v>
      </c>
      <c r="C312" s="170">
        <f t="shared" si="0"/>
        <v>14</v>
      </c>
      <c r="D312" s="81">
        <f t="shared" si="1"/>
        <v>1495</v>
      </c>
      <c r="E312" s="170">
        <v>324</v>
      </c>
      <c r="F312" s="170">
        <f t="shared" si="2"/>
        <v>-5</v>
      </c>
      <c r="G312" s="170">
        <v>191</v>
      </c>
      <c r="H312" s="170">
        <f t="shared" si="3"/>
        <v>3</v>
      </c>
      <c r="I312" s="207"/>
      <c r="J312" s="11">
        <v>123</v>
      </c>
    </row>
    <row r="313" spans="1:10" s="170" customFormat="1" x14ac:dyDescent="0.3">
      <c r="A313" s="115">
        <v>44236</v>
      </c>
      <c r="B313" s="170">
        <v>1358</v>
      </c>
      <c r="C313" s="170">
        <f t="shared" si="0"/>
        <v>-43</v>
      </c>
      <c r="D313" s="81">
        <f t="shared" si="1"/>
        <v>1459.75</v>
      </c>
      <c r="E313" s="170">
        <v>309</v>
      </c>
      <c r="F313" s="170">
        <f t="shared" si="2"/>
        <v>-15</v>
      </c>
      <c r="G313" s="170">
        <v>183</v>
      </c>
      <c r="H313" s="170">
        <f t="shared" si="3"/>
        <v>-8</v>
      </c>
      <c r="I313" s="207"/>
      <c r="J313" s="11">
        <v>144</v>
      </c>
    </row>
    <row r="314" spans="1:10" s="170" customFormat="1" x14ac:dyDescent="0.3">
      <c r="A314" s="115">
        <v>44237</v>
      </c>
      <c r="B314" s="170">
        <v>1313</v>
      </c>
      <c r="C314" s="170">
        <f t="shared" si="0"/>
        <v>-45</v>
      </c>
      <c r="D314" s="81">
        <f t="shared" si="1"/>
        <v>1419.5</v>
      </c>
      <c r="E314" s="170">
        <v>304</v>
      </c>
      <c r="F314" s="170">
        <f t="shared" si="2"/>
        <v>-5</v>
      </c>
      <c r="G314" s="170">
        <v>185</v>
      </c>
      <c r="H314" s="170">
        <f t="shared" si="3"/>
        <v>2</v>
      </c>
      <c r="I314" s="207"/>
      <c r="J314" s="11">
        <v>128</v>
      </c>
    </row>
    <row r="315" spans="1:10" s="170" customFormat="1" x14ac:dyDescent="0.3">
      <c r="A315" s="115">
        <v>44238</v>
      </c>
      <c r="B315" s="170">
        <v>1223</v>
      </c>
      <c r="C315" s="170">
        <f t="shared" si="0"/>
        <v>-90</v>
      </c>
      <c r="D315" s="81">
        <f t="shared" si="1"/>
        <v>1378.125</v>
      </c>
      <c r="E315" s="170">
        <v>300</v>
      </c>
      <c r="F315" s="170">
        <f t="shared" si="2"/>
        <v>-4</v>
      </c>
      <c r="G315" s="170">
        <v>180</v>
      </c>
      <c r="H315" s="170">
        <f t="shared" si="3"/>
        <v>-5</v>
      </c>
      <c r="I315" s="207"/>
      <c r="J315" s="11">
        <v>125</v>
      </c>
    </row>
    <row r="316" spans="1:10" s="170" customFormat="1" x14ac:dyDescent="0.3">
      <c r="A316" s="115">
        <v>44239</v>
      </c>
      <c r="B316" s="170">
        <v>1149</v>
      </c>
      <c r="C316" s="170">
        <f t="shared" si="0"/>
        <v>-74</v>
      </c>
      <c r="D316" s="81">
        <f t="shared" si="1"/>
        <v>1333.875</v>
      </c>
      <c r="E316" s="170">
        <v>291</v>
      </c>
      <c r="F316" s="170">
        <f t="shared" si="2"/>
        <v>-9</v>
      </c>
      <c r="G316" s="170">
        <v>196</v>
      </c>
      <c r="H316" s="170">
        <f t="shared" si="3"/>
        <v>16</v>
      </c>
      <c r="I316" s="207"/>
      <c r="J316" s="11">
        <v>119</v>
      </c>
    </row>
    <row r="317" spans="1:10" s="170" customFormat="1" x14ac:dyDescent="0.3">
      <c r="A317" s="115">
        <v>44240</v>
      </c>
      <c r="B317" s="170">
        <v>1125</v>
      </c>
      <c r="C317" s="170">
        <f t="shared" si="0"/>
        <v>-24</v>
      </c>
      <c r="D317" s="81">
        <f t="shared" si="1"/>
        <v>1293.125</v>
      </c>
      <c r="E317" s="170">
        <v>290</v>
      </c>
      <c r="F317" s="170">
        <f t="shared" si="2"/>
        <v>-1</v>
      </c>
      <c r="G317" s="170">
        <v>183</v>
      </c>
      <c r="H317" s="170">
        <f t="shared" si="3"/>
        <v>-13</v>
      </c>
      <c r="I317" s="207"/>
      <c r="J317" s="11">
        <v>122</v>
      </c>
    </row>
    <row r="318" spans="1:10" s="170" customFormat="1" x14ac:dyDescent="0.3">
      <c r="A318" s="115">
        <v>44241</v>
      </c>
      <c r="B318" s="170">
        <v>1107</v>
      </c>
      <c r="C318" s="170">
        <f t="shared" si="0"/>
        <v>-18</v>
      </c>
      <c r="D318" s="81">
        <f t="shared" si="1"/>
        <v>1257.875</v>
      </c>
      <c r="E318" s="170">
        <v>286</v>
      </c>
      <c r="F318" s="170">
        <f t="shared" si="2"/>
        <v>-4</v>
      </c>
      <c r="G318" s="170">
        <v>174</v>
      </c>
      <c r="H318" s="170">
        <f t="shared" si="3"/>
        <v>-9</v>
      </c>
      <c r="I318" s="207"/>
      <c r="J318" s="11">
        <v>106</v>
      </c>
    </row>
    <row r="319" spans="1:10" s="170" customFormat="1" x14ac:dyDescent="0.3">
      <c r="A319" s="115">
        <v>44242</v>
      </c>
      <c r="B319" s="170">
        <v>1096</v>
      </c>
      <c r="C319" s="170">
        <f t="shared" si="0"/>
        <v>-11</v>
      </c>
      <c r="D319" s="81">
        <f t="shared" si="1"/>
        <v>1221.5</v>
      </c>
      <c r="E319" s="170">
        <v>275</v>
      </c>
      <c r="F319" s="170">
        <f t="shared" si="2"/>
        <v>-11</v>
      </c>
      <c r="G319" s="170">
        <v>177</v>
      </c>
      <c r="H319" s="170">
        <f t="shared" si="3"/>
        <v>3</v>
      </c>
      <c r="I319" s="207"/>
      <c r="J319" s="11">
        <v>99</v>
      </c>
    </row>
    <row r="320" spans="1:10" s="170" customFormat="1" x14ac:dyDescent="0.3">
      <c r="A320" s="115">
        <v>44243</v>
      </c>
      <c r="B320" s="170">
        <v>1088</v>
      </c>
      <c r="C320" s="170">
        <f t="shared" si="0"/>
        <v>-8</v>
      </c>
      <c r="D320" s="81">
        <f t="shared" si="1"/>
        <v>1182.375</v>
      </c>
      <c r="E320" s="170">
        <v>273</v>
      </c>
      <c r="F320" s="170">
        <f t="shared" si="2"/>
        <v>-2</v>
      </c>
      <c r="G320" s="170">
        <v>179</v>
      </c>
      <c r="H320" s="170">
        <f t="shared" si="3"/>
        <v>2</v>
      </c>
      <c r="I320" s="207"/>
      <c r="J320" s="11">
        <v>97</v>
      </c>
    </row>
    <row r="321" spans="1:10" s="170" customFormat="1" x14ac:dyDescent="0.3">
      <c r="A321" s="115">
        <v>44244</v>
      </c>
      <c r="B321" s="170">
        <v>1029</v>
      </c>
      <c r="C321" s="170">
        <f t="shared" si="0"/>
        <v>-59</v>
      </c>
      <c r="D321" s="81">
        <f t="shared" si="1"/>
        <v>1141.25</v>
      </c>
      <c r="E321" s="170">
        <v>271</v>
      </c>
      <c r="F321" s="170">
        <f t="shared" si="2"/>
        <v>-2</v>
      </c>
      <c r="G321" s="170">
        <v>173</v>
      </c>
      <c r="H321" s="170">
        <f t="shared" si="3"/>
        <v>-6</v>
      </c>
      <c r="I321" s="207"/>
      <c r="J321" s="11">
        <v>97</v>
      </c>
    </row>
    <row r="322" spans="1:10" s="170" customFormat="1" x14ac:dyDescent="0.3">
      <c r="A322" s="115">
        <v>44245</v>
      </c>
      <c r="B322" s="170">
        <v>990</v>
      </c>
      <c r="C322" s="170">
        <f t="shared" si="0"/>
        <v>-39</v>
      </c>
      <c r="D322" s="81">
        <f t="shared" si="1"/>
        <v>1100.875</v>
      </c>
      <c r="E322" s="170">
        <v>258</v>
      </c>
      <c r="F322" s="170">
        <f t="shared" si="2"/>
        <v>-13</v>
      </c>
      <c r="G322" s="170">
        <v>163</v>
      </c>
      <c r="H322" s="170">
        <f t="shared" si="3"/>
        <v>-10</v>
      </c>
      <c r="I322" s="207"/>
      <c r="J322" s="11">
        <v>104</v>
      </c>
    </row>
    <row r="323" spans="1:10" s="170" customFormat="1" x14ac:dyDescent="0.3">
      <c r="A323" s="115">
        <v>44246</v>
      </c>
      <c r="B323" s="170">
        <v>970</v>
      </c>
      <c r="C323" s="170">
        <f t="shared" si="0"/>
        <v>-20</v>
      </c>
      <c r="D323" s="81">
        <f t="shared" si="1"/>
        <v>1069.25</v>
      </c>
      <c r="E323" s="170">
        <v>246</v>
      </c>
      <c r="F323" s="170">
        <f t="shared" si="2"/>
        <v>-12</v>
      </c>
      <c r="G323" s="170">
        <v>152</v>
      </c>
      <c r="H323" s="170">
        <f t="shared" si="3"/>
        <v>-11</v>
      </c>
      <c r="I323" s="207"/>
      <c r="J323" s="11">
        <v>92</v>
      </c>
    </row>
    <row r="324" spans="1:10" s="170" customFormat="1" x14ac:dyDescent="0.3">
      <c r="A324" s="115">
        <v>44247</v>
      </c>
      <c r="B324" s="170">
        <v>927</v>
      </c>
      <c r="C324" s="170">
        <f t="shared" si="0"/>
        <v>-43</v>
      </c>
      <c r="D324" s="81">
        <f t="shared" si="1"/>
        <v>1041.5</v>
      </c>
      <c r="E324" s="170">
        <v>234</v>
      </c>
      <c r="F324" s="170">
        <f t="shared" si="2"/>
        <v>-12</v>
      </c>
      <c r="G324" s="170">
        <v>153</v>
      </c>
      <c r="H324" s="170">
        <f t="shared" si="3"/>
        <v>1</v>
      </c>
      <c r="I324" s="207"/>
      <c r="J324" s="11">
        <v>86</v>
      </c>
    </row>
    <row r="325" spans="1:10" s="170" customFormat="1" x14ac:dyDescent="0.3">
      <c r="A325" s="115">
        <v>44248</v>
      </c>
      <c r="B325" s="170">
        <v>888</v>
      </c>
      <c r="C325" s="170">
        <f t="shared" si="0"/>
        <v>-39</v>
      </c>
      <c r="D325" s="81">
        <f t="shared" si="1"/>
        <v>1011.875</v>
      </c>
      <c r="E325" s="170">
        <v>229</v>
      </c>
      <c r="F325" s="170">
        <f t="shared" si="2"/>
        <v>-5</v>
      </c>
      <c r="G325" s="170">
        <v>140</v>
      </c>
      <c r="H325" s="170">
        <f t="shared" si="3"/>
        <v>-13</v>
      </c>
      <c r="I325" s="207"/>
      <c r="J325" s="11">
        <v>91</v>
      </c>
    </row>
    <row r="326" spans="1:10" s="170" customFormat="1" x14ac:dyDescent="0.3">
      <c r="A326" s="115">
        <v>44249</v>
      </c>
      <c r="B326" s="170">
        <v>879</v>
      </c>
      <c r="C326" s="170">
        <f t="shared" si="0"/>
        <v>-9</v>
      </c>
      <c r="D326" s="81">
        <f t="shared" si="1"/>
        <v>983.375</v>
      </c>
      <c r="E326" s="170">
        <v>225</v>
      </c>
      <c r="F326" s="170">
        <f t="shared" si="2"/>
        <v>-4</v>
      </c>
      <c r="G326" s="170">
        <v>147</v>
      </c>
      <c r="H326" s="170">
        <f t="shared" si="3"/>
        <v>7</v>
      </c>
      <c r="I326" s="207"/>
      <c r="J326" s="11">
        <v>88</v>
      </c>
    </row>
    <row r="327" spans="1:10" s="170" customFormat="1" x14ac:dyDescent="0.3">
      <c r="A327" s="115">
        <v>44250</v>
      </c>
      <c r="B327" s="170">
        <v>875</v>
      </c>
      <c r="C327" s="170">
        <f t="shared" si="0"/>
        <v>-4</v>
      </c>
      <c r="D327" s="81">
        <f t="shared" si="1"/>
        <v>955.75</v>
      </c>
      <c r="E327" s="170">
        <v>219</v>
      </c>
      <c r="F327" s="170">
        <f t="shared" si="2"/>
        <v>-6</v>
      </c>
      <c r="G327" s="170">
        <v>151</v>
      </c>
      <c r="H327" s="170">
        <f t="shared" si="3"/>
        <v>4</v>
      </c>
      <c r="I327" s="207"/>
      <c r="J327" s="11">
        <v>104</v>
      </c>
    </row>
    <row r="328" spans="1:10" s="170" customFormat="1" x14ac:dyDescent="0.3">
      <c r="A328" s="115">
        <v>44251</v>
      </c>
      <c r="B328" s="170">
        <v>853</v>
      </c>
      <c r="C328" s="170">
        <f t="shared" si="0"/>
        <v>-22</v>
      </c>
      <c r="D328" s="81">
        <f t="shared" si="1"/>
        <v>926.375</v>
      </c>
      <c r="E328" s="170">
        <v>221</v>
      </c>
      <c r="F328" s="170">
        <f t="shared" si="2"/>
        <v>2</v>
      </c>
      <c r="G328" s="170">
        <v>142</v>
      </c>
      <c r="H328" s="170">
        <f t="shared" si="3"/>
        <v>-9</v>
      </c>
      <c r="I328" s="207"/>
      <c r="J328" s="11">
        <v>114</v>
      </c>
    </row>
    <row r="329" spans="1:10" s="170" customFormat="1" x14ac:dyDescent="0.3">
      <c r="A329" s="115">
        <v>44252</v>
      </c>
      <c r="B329" s="170">
        <v>807</v>
      </c>
      <c r="C329" s="170">
        <f t="shared" si="0"/>
        <v>-46</v>
      </c>
      <c r="D329" s="81">
        <f t="shared" si="1"/>
        <v>898.625</v>
      </c>
      <c r="E329" s="170">
        <v>211</v>
      </c>
      <c r="F329" s="170">
        <f t="shared" si="2"/>
        <v>-10</v>
      </c>
      <c r="G329" s="170">
        <v>137</v>
      </c>
      <c r="H329" s="170">
        <f t="shared" si="3"/>
        <v>-5</v>
      </c>
      <c r="I329" s="207"/>
      <c r="J329" s="11">
        <v>88</v>
      </c>
    </row>
    <row r="330" spans="1:10" s="170" customFormat="1" x14ac:dyDescent="0.3">
      <c r="A330" s="115">
        <v>44253</v>
      </c>
      <c r="B330" s="170">
        <v>785</v>
      </c>
      <c r="C330" s="170">
        <f t="shared" si="0"/>
        <v>-22</v>
      </c>
      <c r="D330" s="81">
        <f t="shared" si="1"/>
        <v>873</v>
      </c>
      <c r="E330" s="170">
        <v>204</v>
      </c>
      <c r="F330" s="170">
        <f t="shared" si="2"/>
        <v>-7</v>
      </c>
      <c r="G330" s="170">
        <v>139</v>
      </c>
      <c r="H330" s="170">
        <f t="shared" si="3"/>
        <v>2</v>
      </c>
      <c r="I330" s="207"/>
      <c r="J330" s="11">
        <v>97</v>
      </c>
    </row>
    <row r="331" spans="1:10" s="170" customFormat="1" x14ac:dyDescent="0.3">
      <c r="A331" s="115">
        <v>44254</v>
      </c>
      <c r="B331" s="170">
        <v>760</v>
      </c>
      <c r="C331" s="170">
        <f t="shared" si="0"/>
        <v>-25</v>
      </c>
      <c r="D331" s="81">
        <f t="shared" si="1"/>
        <v>846.75</v>
      </c>
      <c r="E331" s="170">
        <v>183</v>
      </c>
      <c r="F331" s="170">
        <f t="shared" si="2"/>
        <v>-21</v>
      </c>
      <c r="G331" s="170">
        <v>124</v>
      </c>
      <c r="H331" s="170">
        <f t="shared" si="3"/>
        <v>-15</v>
      </c>
      <c r="I331" s="207"/>
      <c r="J331" s="11">
        <v>92</v>
      </c>
    </row>
    <row r="332" spans="1:10" s="170" customFormat="1" x14ac:dyDescent="0.3">
      <c r="A332" s="115">
        <v>44255</v>
      </c>
      <c r="B332" s="170">
        <v>788</v>
      </c>
      <c r="C332" s="170">
        <f t="shared" si="0"/>
        <v>28</v>
      </c>
      <c r="D332" s="81">
        <f t="shared" si="1"/>
        <v>829.375</v>
      </c>
      <c r="E332" s="170">
        <v>184</v>
      </c>
      <c r="F332" s="170">
        <f t="shared" si="2"/>
        <v>1</v>
      </c>
      <c r="G332" s="170">
        <v>119</v>
      </c>
      <c r="H332" s="170">
        <f t="shared" si="3"/>
        <v>-5</v>
      </c>
      <c r="I332" s="207"/>
      <c r="J332" s="11">
        <v>89</v>
      </c>
    </row>
    <row r="333" spans="1:10" s="170" customFormat="1" x14ac:dyDescent="0.3">
      <c r="A333" s="115">
        <v>44256</v>
      </c>
      <c r="B333" s="170">
        <v>775</v>
      </c>
      <c r="C333" s="170">
        <f t="shared" si="0"/>
        <v>-13</v>
      </c>
      <c r="D333" s="81">
        <f t="shared" si="1"/>
        <v>815.25</v>
      </c>
      <c r="E333" s="170">
        <v>187</v>
      </c>
      <c r="F333" s="170">
        <f t="shared" si="2"/>
        <v>3</v>
      </c>
      <c r="G333" s="170">
        <v>116</v>
      </c>
      <c r="H333" s="170">
        <f t="shared" si="3"/>
        <v>-3</v>
      </c>
      <c r="I333" s="207"/>
      <c r="J333" s="11">
        <v>65</v>
      </c>
    </row>
    <row r="334" spans="1:10" s="170" customFormat="1" x14ac:dyDescent="0.3">
      <c r="A334" s="115">
        <v>44257</v>
      </c>
      <c r="B334" s="170">
        <v>755</v>
      </c>
      <c r="C334" s="170">
        <f t="shared" si="0"/>
        <v>-20</v>
      </c>
      <c r="D334" s="81">
        <f t="shared" si="1"/>
        <v>799.75</v>
      </c>
      <c r="E334" s="170">
        <v>173</v>
      </c>
      <c r="F334" s="170">
        <f t="shared" si="2"/>
        <v>-14</v>
      </c>
      <c r="G334" s="170">
        <v>109</v>
      </c>
      <c r="H334" s="170">
        <f t="shared" si="3"/>
        <v>-7</v>
      </c>
      <c r="I334" s="207"/>
      <c r="J334" s="11">
        <v>95</v>
      </c>
    </row>
    <row r="335" spans="1:10" s="170" customFormat="1" x14ac:dyDescent="0.3">
      <c r="A335" s="115">
        <v>44258</v>
      </c>
      <c r="B335" s="170">
        <v>741</v>
      </c>
      <c r="C335" s="170">
        <f t="shared" si="0"/>
        <v>-14</v>
      </c>
      <c r="D335" s="81">
        <f t="shared" si="1"/>
        <v>783</v>
      </c>
      <c r="E335" s="170">
        <v>168</v>
      </c>
      <c r="F335" s="170">
        <f t="shared" si="2"/>
        <v>-5</v>
      </c>
      <c r="G335" s="170">
        <v>100</v>
      </c>
      <c r="H335" s="170">
        <f t="shared" si="3"/>
        <v>-9</v>
      </c>
      <c r="I335" s="207"/>
      <c r="J335" s="11">
        <v>89</v>
      </c>
    </row>
    <row r="336" spans="1:10" s="170" customFormat="1" x14ac:dyDescent="0.3">
      <c r="A336" s="115">
        <v>44259</v>
      </c>
      <c r="B336" s="170">
        <v>716</v>
      </c>
      <c r="C336" s="170">
        <f t="shared" si="0"/>
        <v>-25</v>
      </c>
      <c r="D336" s="81">
        <f t="shared" si="1"/>
        <v>765.875</v>
      </c>
      <c r="E336" s="170">
        <v>180</v>
      </c>
      <c r="F336" s="170">
        <f t="shared" si="2"/>
        <v>12</v>
      </c>
      <c r="G336" s="170">
        <v>109</v>
      </c>
      <c r="H336" s="170">
        <f t="shared" si="3"/>
        <v>9</v>
      </c>
      <c r="I336" s="207"/>
      <c r="J336" s="11">
        <v>100</v>
      </c>
    </row>
    <row r="337" spans="1:10" s="170" customFormat="1" x14ac:dyDescent="0.3">
      <c r="A337" s="115">
        <v>44260</v>
      </c>
      <c r="B337" s="170">
        <v>687</v>
      </c>
      <c r="C337" s="170">
        <f t="shared" si="0"/>
        <v>-29</v>
      </c>
      <c r="D337" s="81">
        <f t="shared" si="1"/>
        <v>750.875</v>
      </c>
      <c r="E337" s="170">
        <v>176</v>
      </c>
      <c r="F337" s="170">
        <f t="shared" si="2"/>
        <v>-4</v>
      </c>
      <c r="G337" s="170">
        <v>114</v>
      </c>
      <c r="H337" s="170">
        <f t="shared" si="3"/>
        <v>5</v>
      </c>
      <c r="I337" s="207"/>
      <c r="J337" s="11">
        <v>99</v>
      </c>
    </row>
    <row r="338" spans="1:10" s="170" customFormat="1" x14ac:dyDescent="0.3">
      <c r="A338" s="115">
        <v>44261</v>
      </c>
      <c r="B338" s="170">
        <v>665</v>
      </c>
      <c r="C338" s="170">
        <f t="shared" ref="C338:C401" si="4">B338-B337</f>
        <v>-22</v>
      </c>
      <c r="D338" s="81">
        <f t="shared" si="1"/>
        <v>735.875</v>
      </c>
      <c r="E338" s="170">
        <v>174</v>
      </c>
      <c r="F338" s="170">
        <f t="shared" si="2"/>
        <v>-2</v>
      </c>
      <c r="G338" s="170">
        <v>116</v>
      </c>
      <c r="H338" s="170">
        <f t="shared" si="3"/>
        <v>2</v>
      </c>
      <c r="I338" s="207"/>
      <c r="J338" s="11">
        <v>88</v>
      </c>
    </row>
    <row r="339" spans="1:10" s="170" customFormat="1" x14ac:dyDescent="0.3">
      <c r="A339" s="115">
        <v>44262</v>
      </c>
      <c r="B339" s="170">
        <v>672</v>
      </c>
      <c r="C339" s="170">
        <f t="shared" si="4"/>
        <v>7</v>
      </c>
      <c r="D339" s="81">
        <f t="shared" si="1"/>
        <v>724.875</v>
      </c>
      <c r="E339" s="170">
        <v>180</v>
      </c>
      <c r="F339" s="170">
        <f t="shared" si="2"/>
        <v>6</v>
      </c>
      <c r="G339" s="170">
        <v>123</v>
      </c>
      <c r="H339" s="170">
        <f t="shared" si="3"/>
        <v>7</v>
      </c>
      <c r="I339" s="207"/>
      <c r="J339" s="11">
        <v>79</v>
      </c>
    </row>
    <row r="340" spans="1:10" s="170" customFormat="1" x14ac:dyDescent="0.3">
      <c r="A340" s="115">
        <v>44263</v>
      </c>
      <c r="B340" s="170">
        <v>704</v>
      </c>
      <c r="C340" s="170">
        <f t="shared" si="4"/>
        <v>32</v>
      </c>
      <c r="D340" s="81">
        <f t="shared" si="1"/>
        <v>714.375</v>
      </c>
      <c r="E340" s="170">
        <v>185</v>
      </c>
      <c r="F340" s="170">
        <f t="shared" si="2"/>
        <v>5</v>
      </c>
      <c r="G340" s="170">
        <v>117</v>
      </c>
      <c r="H340" s="170">
        <f t="shared" si="3"/>
        <v>-6</v>
      </c>
      <c r="I340" s="207"/>
      <c r="J340" s="11">
        <v>80</v>
      </c>
    </row>
    <row r="341" spans="1:10" s="170" customFormat="1" x14ac:dyDescent="0.3">
      <c r="A341" s="115">
        <v>44264</v>
      </c>
      <c r="B341" s="170">
        <v>689</v>
      </c>
      <c r="C341" s="170">
        <f t="shared" si="4"/>
        <v>-15</v>
      </c>
      <c r="D341" s="81">
        <f t="shared" si="1"/>
        <v>703.625</v>
      </c>
      <c r="E341" s="170">
        <v>183</v>
      </c>
      <c r="F341" s="170">
        <f t="shared" si="2"/>
        <v>-2</v>
      </c>
      <c r="G341" s="170">
        <v>121</v>
      </c>
      <c r="H341" s="170">
        <f t="shared" si="3"/>
        <v>4</v>
      </c>
      <c r="I341" s="207"/>
      <c r="J341" s="11">
        <v>94</v>
      </c>
    </row>
    <row r="342" spans="1:10" s="170" customFormat="1" x14ac:dyDescent="0.3">
      <c r="A342" s="115">
        <v>44265</v>
      </c>
      <c r="B342" s="170">
        <v>680</v>
      </c>
      <c r="C342" s="170">
        <f t="shared" si="4"/>
        <v>-9</v>
      </c>
      <c r="D342" s="81">
        <f t="shared" si="1"/>
        <v>694.25</v>
      </c>
      <c r="E342" s="170">
        <v>176</v>
      </c>
      <c r="F342" s="170">
        <f t="shared" si="2"/>
        <v>-7</v>
      </c>
      <c r="G342" s="170">
        <v>122</v>
      </c>
      <c r="H342" s="170">
        <f t="shared" si="3"/>
        <v>1</v>
      </c>
      <c r="I342" s="207"/>
      <c r="J342" s="11">
        <v>93</v>
      </c>
    </row>
    <row r="343" spans="1:10" s="170" customFormat="1" x14ac:dyDescent="0.3">
      <c r="A343" s="115">
        <v>44266</v>
      </c>
      <c r="B343" s="170">
        <v>641</v>
      </c>
      <c r="C343" s="170">
        <f t="shared" si="4"/>
        <v>-39</v>
      </c>
      <c r="D343" s="81">
        <f t="shared" si="1"/>
        <v>681.75</v>
      </c>
      <c r="E343" s="170">
        <v>170</v>
      </c>
      <c r="F343" s="170">
        <f t="shared" si="2"/>
        <v>-6</v>
      </c>
      <c r="G343" s="170">
        <v>116</v>
      </c>
      <c r="H343" s="170">
        <f t="shared" si="3"/>
        <v>-6</v>
      </c>
      <c r="I343" s="207"/>
      <c r="J343" s="11">
        <v>68</v>
      </c>
    </row>
    <row r="344" spans="1:10" s="170" customFormat="1" x14ac:dyDescent="0.3">
      <c r="A344" s="115">
        <v>44267</v>
      </c>
      <c r="B344" s="170">
        <v>643</v>
      </c>
      <c r="C344" s="170">
        <f t="shared" si="4"/>
        <v>2</v>
      </c>
      <c r="D344" s="81">
        <f t="shared" si="1"/>
        <v>672.625</v>
      </c>
      <c r="E344" s="170">
        <v>176</v>
      </c>
      <c r="F344" s="170">
        <f t="shared" si="2"/>
        <v>6</v>
      </c>
      <c r="G344" s="170">
        <v>109</v>
      </c>
      <c r="H344" s="170">
        <f t="shared" si="3"/>
        <v>-7</v>
      </c>
      <c r="I344" s="207"/>
      <c r="J344" s="11">
        <v>86</v>
      </c>
    </row>
    <row r="345" spans="1:10" s="170" customFormat="1" x14ac:dyDescent="0.3">
      <c r="A345" s="115">
        <v>44268</v>
      </c>
      <c r="B345" s="170">
        <v>636</v>
      </c>
      <c r="C345" s="170">
        <f t="shared" si="4"/>
        <v>-7</v>
      </c>
      <c r="D345" s="81">
        <f t="shared" si="1"/>
        <v>666.25</v>
      </c>
      <c r="E345" s="170">
        <v>169</v>
      </c>
      <c r="F345" s="170">
        <f t="shared" si="2"/>
        <v>-7</v>
      </c>
      <c r="G345" s="170">
        <v>95</v>
      </c>
      <c r="H345" s="170">
        <f t="shared" si="3"/>
        <v>-14</v>
      </c>
      <c r="I345" s="207"/>
      <c r="J345" s="11">
        <v>74</v>
      </c>
    </row>
    <row r="346" spans="1:10" s="170" customFormat="1" x14ac:dyDescent="0.3">
      <c r="A346" s="115">
        <v>44269</v>
      </c>
      <c r="B346" s="170">
        <v>624</v>
      </c>
      <c r="C346" s="170">
        <f t="shared" si="4"/>
        <v>-12</v>
      </c>
      <c r="D346" s="81">
        <f t="shared" si="1"/>
        <v>661.125</v>
      </c>
      <c r="E346" s="170">
        <v>169</v>
      </c>
      <c r="F346" s="170">
        <f t="shared" si="2"/>
        <v>0</v>
      </c>
      <c r="G346" s="170">
        <v>94</v>
      </c>
      <c r="H346" s="170">
        <f t="shared" si="3"/>
        <v>-1</v>
      </c>
      <c r="I346" s="207"/>
      <c r="J346" s="11">
        <v>74</v>
      </c>
    </row>
    <row r="347" spans="1:10" s="170" customFormat="1" x14ac:dyDescent="0.3">
      <c r="A347" s="115">
        <v>44270</v>
      </c>
      <c r="B347" s="170">
        <v>619</v>
      </c>
      <c r="C347" s="170">
        <f t="shared" si="4"/>
        <v>-5</v>
      </c>
      <c r="D347" s="81">
        <f t="shared" si="1"/>
        <v>654.5</v>
      </c>
      <c r="E347" s="170">
        <v>164</v>
      </c>
      <c r="F347" s="170">
        <f t="shared" si="2"/>
        <v>-5</v>
      </c>
      <c r="G347" s="170">
        <v>99</v>
      </c>
      <c r="H347" s="170">
        <f t="shared" si="3"/>
        <v>5</v>
      </c>
      <c r="I347" s="207"/>
      <c r="J347" s="11">
        <v>64</v>
      </c>
    </row>
    <row r="348" spans="1:10" s="170" customFormat="1" x14ac:dyDescent="0.3">
      <c r="A348" s="115">
        <v>44271</v>
      </c>
      <c r="B348" s="170">
        <v>620</v>
      </c>
      <c r="C348" s="170">
        <f t="shared" si="4"/>
        <v>1</v>
      </c>
      <c r="D348" s="81">
        <f t="shared" si="1"/>
        <v>644</v>
      </c>
      <c r="E348" s="170">
        <v>158</v>
      </c>
      <c r="F348" s="170">
        <f t="shared" si="2"/>
        <v>-6</v>
      </c>
      <c r="G348" s="170">
        <v>102</v>
      </c>
      <c r="H348" s="170">
        <f t="shared" si="3"/>
        <v>3</v>
      </c>
      <c r="I348" s="207"/>
      <c r="J348" s="11">
        <v>80</v>
      </c>
    </row>
    <row r="349" spans="1:10" s="170" customFormat="1" x14ac:dyDescent="0.3">
      <c r="A349" s="115">
        <v>44272</v>
      </c>
      <c r="B349" s="170">
        <v>591</v>
      </c>
      <c r="C349" s="170">
        <f t="shared" si="4"/>
        <v>-29</v>
      </c>
      <c r="D349" s="81">
        <f t="shared" si="1"/>
        <v>631.75</v>
      </c>
      <c r="E349" s="170">
        <v>163</v>
      </c>
      <c r="F349" s="170">
        <f t="shared" si="2"/>
        <v>5</v>
      </c>
      <c r="G349" s="170">
        <v>98</v>
      </c>
      <c r="H349" s="170">
        <f t="shared" si="3"/>
        <v>-4</v>
      </c>
      <c r="I349" s="207"/>
      <c r="J349" s="11">
        <v>75</v>
      </c>
    </row>
    <row r="350" spans="1:10" s="170" customFormat="1" x14ac:dyDescent="0.3">
      <c r="A350" s="115">
        <v>44273</v>
      </c>
      <c r="B350" s="170">
        <v>586</v>
      </c>
      <c r="C350" s="170">
        <f t="shared" si="4"/>
        <v>-5</v>
      </c>
      <c r="D350" s="81">
        <f t="shared" si="1"/>
        <v>620</v>
      </c>
      <c r="E350" s="170">
        <v>157</v>
      </c>
      <c r="F350" s="170">
        <f t="shared" si="2"/>
        <v>-6</v>
      </c>
      <c r="G350" s="170">
        <v>92</v>
      </c>
      <c r="H350" s="170">
        <f t="shared" si="3"/>
        <v>-6</v>
      </c>
      <c r="I350" s="207"/>
      <c r="J350" s="11">
        <v>84</v>
      </c>
    </row>
    <row r="351" spans="1:10" s="170" customFormat="1" x14ac:dyDescent="0.3">
      <c r="A351" s="115">
        <v>44274</v>
      </c>
      <c r="B351" s="170">
        <v>588</v>
      </c>
      <c r="C351" s="170">
        <f t="shared" si="4"/>
        <v>2</v>
      </c>
      <c r="D351" s="81">
        <f t="shared" si="1"/>
        <v>613.375</v>
      </c>
      <c r="E351" s="170">
        <v>152</v>
      </c>
      <c r="F351" s="170">
        <f t="shared" si="2"/>
        <v>-5</v>
      </c>
      <c r="G351" s="170">
        <v>92</v>
      </c>
      <c r="H351" s="170">
        <f t="shared" si="3"/>
        <v>0</v>
      </c>
      <c r="I351" s="207"/>
      <c r="J351" s="11">
        <v>75</v>
      </c>
    </row>
    <row r="352" spans="1:10" s="170" customFormat="1" x14ac:dyDescent="0.3">
      <c r="A352" s="115">
        <v>44275</v>
      </c>
      <c r="B352" s="170">
        <v>580</v>
      </c>
      <c r="C352" s="170">
        <f t="shared" si="4"/>
        <v>-8</v>
      </c>
      <c r="D352" s="81">
        <f t="shared" si="1"/>
        <v>605.5</v>
      </c>
      <c r="E352" s="170">
        <v>144</v>
      </c>
      <c r="F352" s="170">
        <f t="shared" si="2"/>
        <v>-8</v>
      </c>
      <c r="G352" s="170">
        <v>88</v>
      </c>
      <c r="H352" s="170">
        <f t="shared" si="3"/>
        <v>-4</v>
      </c>
      <c r="I352" s="207"/>
      <c r="J352" s="11">
        <v>98</v>
      </c>
    </row>
    <row r="353" spans="1:10" s="170" customFormat="1" x14ac:dyDescent="0.3">
      <c r="A353" s="115">
        <v>44276</v>
      </c>
      <c r="B353" s="170">
        <v>603</v>
      </c>
      <c r="C353" s="170">
        <f t="shared" si="4"/>
        <v>23</v>
      </c>
      <c r="D353" s="81">
        <f t="shared" si="1"/>
        <v>601.375</v>
      </c>
      <c r="E353" s="170">
        <v>145</v>
      </c>
      <c r="F353" s="170">
        <f t="shared" si="2"/>
        <v>1</v>
      </c>
      <c r="G353" s="170">
        <v>88</v>
      </c>
      <c r="H353" s="170">
        <f t="shared" si="3"/>
        <v>0</v>
      </c>
      <c r="I353" s="207"/>
      <c r="J353" s="11">
        <v>80</v>
      </c>
    </row>
    <row r="354" spans="1:10" s="170" customFormat="1" x14ac:dyDescent="0.3">
      <c r="A354" s="115">
        <v>44277</v>
      </c>
      <c r="B354" s="170">
        <v>608</v>
      </c>
      <c r="C354" s="170">
        <f t="shared" si="4"/>
        <v>5</v>
      </c>
      <c r="D354" s="81">
        <f t="shared" si="1"/>
        <v>599.375</v>
      </c>
      <c r="E354" s="170">
        <v>148</v>
      </c>
      <c r="F354" s="170">
        <f t="shared" si="2"/>
        <v>3</v>
      </c>
      <c r="G354" s="170">
        <v>86</v>
      </c>
      <c r="H354" s="170">
        <f t="shared" si="3"/>
        <v>-2</v>
      </c>
      <c r="I354" s="207"/>
      <c r="J354" s="11">
        <v>78</v>
      </c>
    </row>
    <row r="355" spans="1:10" s="170" customFormat="1" x14ac:dyDescent="0.3">
      <c r="A355" s="115">
        <v>44278</v>
      </c>
      <c r="B355" s="170">
        <v>628</v>
      </c>
      <c r="C355" s="170">
        <f t="shared" si="4"/>
        <v>20</v>
      </c>
      <c r="D355" s="81">
        <f t="shared" si="1"/>
        <v>600.5</v>
      </c>
      <c r="E355" s="170">
        <v>147</v>
      </c>
      <c r="F355" s="170">
        <f t="shared" si="2"/>
        <v>-1</v>
      </c>
      <c r="G355" s="170">
        <v>86</v>
      </c>
      <c r="H355" s="170">
        <f t="shared" si="3"/>
        <v>0</v>
      </c>
      <c r="I355" s="207"/>
      <c r="J355" s="11">
        <v>87</v>
      </c>
    </row>
    <row r="356" spans="1:10" s="170" customFormat="1" x14ac:dyDescent="0.3">
      <c r="A356" s="115">
        <v>44279</v>
      </c>
      <c r="B356" s="170">
        <v>631</v>
      </c>
      <c r="C356" s="170">
        <f t="shared" si="4"/>
        <v>3</v>
      </c>
      <c r="D356" s="81">
        <f t="shared" si="1"/>
        <v>601.875</v>
      </c>
      <c r="E356" s="170">
        <v>137</v>
      </c>
      <c r="F356" s="170">
        <f t="shared" si="2"/>
        <v>-10</v>
      </c>
      <c r="G356" s="170">
        <v>87</v>
      </c>
      <c r="H356" s="170">
        <f t="shared" si="3"/>
        <v>1</v>
      </c>
      <c r="I356" s="207"/>
      <c r="J356" s="11">
        <v>91</v>
      </c>
    </row>
    <row r="357" spans="1:10" s="170" customFormat="1" x14ac:dyDescent="0.3">
      <c r="A357" s="115">
        <v>44280</v>
      </c>
      <c r="B357" s="170">
        <v>622</v>
      </c>
      <c r="C357" s="170">
        <f t="shared" si="4"/>
        <v>-9</v>
      </c>
      <c r="D357" s="81">
        <f t="shared" si="1"/>
        <v>605.75</v>
      </c>
      <c r="E357" s="170">
        <v>139</v>
      </c>
      <c r="F357" s="170">
        <f t="shared" si="2"/>
        <v>2</v>
      </c>
      <c r="G357" s="170">
        <v>84</v>
      </c>
      <c r="H357" s="170">
        <f t="shared" si="3"/>
        <v>-3</v>
      </c>
      <c r="I357" s="207"/>
      <c r="J357" s="11">
        <v>73</v>
      </c>
    </row>
    <row r="358" spans="1:10" s="170" customFormat="1" x14ac:dyDescent="0.3">
      <c r="A358" s="115">
        <v>44281</v>
      </c>
      <c r="B358" s="170">
        <v>654</v>
      </c>
      <c r="C358" s="170">
        <f t="shared" si="4"/>
        <v>32</v>
      </c>
      <c r="D358" s="81">
        <f t="shared" si="1"/>
        <v>614.25</v>
      </c>
      <c r="E358" s="170">
        <v>143</v>
      </c>
      <c r="F358" s="170">
        <f t="shared" si="2"/>
        <v>4</v>
      </c>
      <c r="G358" s="170">
        <v>86</v>
      </c>
      <c r="H358" s="170">
        <f t="shared" si="3"/>
        <v>2</v>
      </c>
      <c r="I358" s="207"/>
      <c r="J358" s="11">
        <v>102</v>
      </c>
    </row>
    <row r="359" spans="1:10" s="170" customFormat="1" x14ac:dyDescent="0.3">
      <c r="A359" s="115">
        <v>44282</v>
      </c>
      <c r="B359" s="170">
        <v>657</v>
      </c>
      <c r="C359" s="170">
        <f t="shared" si="4"/>
        <v>3</v>
      </c>
      <c r="D359" s="81">
        <f t="shared" si="1"/>
        <v>622.875</v>
      </c>
      <c r="E359" s="170">
        <v>141</v>
      </c>
      <c r="F359" s="170">
        <f t="shared" si="2"/>
        <v>-2</v>
      </c>
      <c r="G359" s="170">
        <v>92</v>
      </c>
      <c r="H359" s="170">
        <f t="shared" si="3"/>
        <v>6</v>
      </c>
      <c r="I359" s="207"/>
      <c r="J359" s="11">
        <v>100</v>
      </c>
    </row>
    <row r="360" spans="1:10" s="170" customFormat="1" x14ac:dyDescent="0.3">
      <c r="A360" s="115">
        <v>44283</v>
      </c>
      <c r="B360" s="170">
        <v>675</v>
      </c>
      <c r="C360" s="170">
        <f t="shared" si="4"/>
        <v>18</v>
      </c>
      <c r="D360" s="81">
        <f t="shared" si="1"/>
        <v>634.75</v>
      </c>
      <c r="E360" s="170">
        <v>159</v>
      </c>
      <c r="F360" s="170">
        <f t="shared" si="2"/>
        <v>18</v>
      </c>
      <c r="G360" s="170">
        <v>93</v>
      </c>
      <c r="H360" s="170">
        <f t="shared" si="3"/>
        <v>1</v>
      </c>
      <c r="I360" s="207"/>
      <c r="J360" s="11">
        <v>86</v>
      </c>
    </row>
    <row r="361" spans="1:10" s="170" customFormat="1" x14ac:dyDescent="0.3">
      <c r="A361" s="115">
        <v>44284</v>
      </c>
      <c r="B361" s="170">
        <v>711</v>
      </c>
      <c r="C361" s="170">
        <f t="shared" si="4"/>
        <v>36</v>
      </c>
      <c r="D361" s="81">
        <f t="shared" si="1"/>
        <v>648.25</v>
      </c>
      <c r="E361" s="170">
        <v>172</v>
      </c>
      <c r="F361" s="170">
        <f t="shared" si="2"/>
        <v>13</v>
      </c>
      <c r="G361" s="170">
        <v>95</v>
      </c>
      <c r="H361" s="170">
        <f t="shared" si="3"/>
        <v>2</v>
      </c>
      <c r="I361" s="207"/>
      <c r="J361" s="11">
        <v>80</v>
      </c>
    </row>
    <row r="362" spans="1:10" s="170" customFormat="1" x14ac:dyDescent="0.3">
      <c r="A362" s="115">
        <v>44285</v>
      </c>
      <c r="B362" s="170">
        <v>690</v>
      </c>
      <c r="C362" s="170">
        <f t="shared" si="4"/>
        <v>-21</v>
      </c>
      <c r="D362" s="81">
        <f t="shared" si="1"/>
        <v>658.5</v>
      </c>
      <c r="E362" s="170">
        <v>169</v>
      </c>
      <c r="F362" s="170">
        <f t="shared" si="2"/>
        <v>-3</v>
      </c>
      <c r="G362" s="170">
        <v>93</v>
      </c>
      <c r="H362" s="170">
        <f t="shared" si="3"/>
        <v>-2</v>
      </c>
      <c r="I362" s="207"/>
      <c r="J362" s="11">
        <v>98</v>
      </c>
    </row>
    <row r="363" spans="1:10" s="170" customFormat="1" x14ac:dyDescent="0.3">
      <c r="A363" s="115">
        <v>44286</v>
      </c>
      <c r="B363" s="170">
        <v>700</v>
      </c>
      <c r="C363" s="170">
        <f t="shared" si="4"/>
        <v>10</v>
      </c>
      <c r="D363" s="81">
        <f t="shared" si="1"/>
        <v>667.5</v>
      </c>
      <c r="E363" s="170">
        <v>166</v>
      </c>
      <c r="F363" s="170">
        <f t="shared" si="2"/>
        <v>-3</v>
      </c>
      <c r="G363" s="170">
        <v>86</v>
      </c>
      <c r="H363" s="170">
        <f t="shared" si="3"/>
        <v>-7</v>
      </c>
      <c r="I363" s="207"/>
      <c r="J363" s="11">
        <v>93</v>
      </c>
    </row>
    <row r="364" spans="1:10" s="170" customFormat="1" x14ac:dyDescent="0.3">
      <c r="A364" s="115">
        <v>44287</v>
      </c>
      <c r="B364" s="170">
        <v>705</v>
      </c>
      <c r="C364" s="170">
        <f t="shared" si="4"/>
        <v>5</v>
      </c>
      <c r="D364" s="81">
        <f t="shared" si="1"/>
        <v>676.75</v>
      </c>
      <c r="E364" s="170">
        <v>160</v>
      </c>
      <c r="F364" s="170">
        <f t="shared" si="2"/>
        <v>-6</v>
      </c>
      <c r="G364" s="170">
        <v>90</v>
      </c>
      <c r="H364" s="170">
        <f t="shared" si="3"/>
        <v>4</v>
      </c>
      <c r="I364" s="207"/>
      <c r="J364" s="11">
        <v>101</v>
      </c>
    </row>
    <row r="365" spans="1:10" s="170" customFormat="1" x14ac:dyDescent="0.3">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7"/>
      <c r="J365" s="11">
        <v>105</v>
      </c>
    </row>
    <row r="366" spans="1:10" s="170" customFormat="1" x14ac:dyDescent="0.3">
      <c r="A366" s="115">
        <v>44289</v>
      </c>
      <c r="B366" s="170">
        <v>715</v>
      </c>
      <c r="C366" s="170">
        <f t="shared" si="4"/>
        <v>8</v>
      </c>
      <c r="D366" s="81">
        <f t="shared" si="5"/>
        <v>695</v>
      </c>
      <c r="E366" s="170">
        <v>167</v>
      </c>
      <c r="F366" s="170">
        <f t="shared" si="6"/>
        <v>3</v>
      </c>
      <c r="G366" s="170">
        <v>97</v>
      </c>
      <c r="H366" s="170">
        <f t="shared" si="7"/>
        <v>4</v>
      </c>
      <c r="I366" s="207"/>
      <c r="J366" s="11">
        <v>91</v>
      </c>
    </row>
    <row r="367" spans="1:10" s="170" customFormat="1" x14ac:dyDescent="0.3">
      <c r="A367" s="115">
        <v>44290</v>
      </c>
      <c r="B367" s="170">
        <v>707</v>
      </c>
      <c r="C367" s="170">
        <f t="shared" si="4"/>
        <v>-8</v>
      </c>
      <c r="D367" s="81">
        <f t="shared" si="5"/>
        <v>701.25</v>
      </c>
      <c r="E367" s="170">
        <v>163</v>
      </c>
      <c r="F367" s="170">
        <f t="shared" si="6"/>
        <v>-4</v>
      </c>
      <c r="G367" s="170">
        <v>93</v>
      </c>
      <c r="H367" s="170">
        <f t="shared" si="7"/>
        <v>-4</v>
      </c>
      <c r="I367" s="207"/>
      <c r="J367" s="11">
        <v>82</v>
      </c>
    </row>
    <row r="368" spans="1:10" s="170" customFormat="1" x14ac:dyDescent="0.3">
      <c r="A368" s="115">
        <v>44291</v>
      </c>
      <c r="B368" s="170">
        <v>725</v>
      </c>
      <c r="C368" s="170">
        <f t="shared" si="4"/>
        <v>18</v>
      </c>
      <c r="D368" s="81">
        <f t="shared" si="5"/>
        <v>707.5</v>
      </c>
      <c r="E368" s="170">
        <v>169</v>
      </c>
      <c r="F368" s="170">
        <f t="shared" si="6"/>
        <v>6</v>
      </c>
      <c r="G368" s="170">
        <v>97</v>
      </c>
      <c r="H368" s="170">
        <f t="shared" si="7"/>
        <v>4</v>
      </c>
      <c r="I368" s="207"/>
      <c r="J368" s="11">
        <v>95</v>
      </c>
    </row>
    <row r="369" spans="1:10" s="170" customFormat="1" x14ac:dyDescent="0.3">
      <c r="A369" s="115">
        <v>44292</v>
      </c>
      <c r="B369" s="170">
        <v>755</v>
      </c>
      <c r="C369" s="170">
        <f t="shared" si="4"/>
        <v>30</v>
      </c>
      <c r="D369" s="81">
        <f t="shared" si="5"/>
        <v>713</v>
      </c>
      <c r="E369" s="170">
        <v>179</v>
      </c>
      <c r="F369" s="170">
        <f t="shared" si="6"/>
        <v>10</v>
      </c>
      <c r="G369" s="170">
        <v>105</v>
      </c>
      <c r="H369" s="170">
        <f t="shared" si="7"/>
        <v>8</v>
      </c>
      <c r="I369" s="207"/>
      <c r="J369" s="11">
        <v>100</v>
      </c>
    </row>
    <row r="370" spans="1:10" s="170" customFormat="1" x14ac:dyDescent="0.3">
      <c r="A370" s="115">
        <v>44293</v>
      </c>
      <c r="B370" s="170">
        <v>735</v>
      </c>
      <c r="C370" s="170">
        <f t="shared" si="4"/>
        <v>-20</v>
      </c>
      <c r="D370" s="81">
        <f t="shared" si="5"/>
        <v>718.625</v>
      </c>
      <c r="E370" s="170">
        <v>176</v>
      </c>
      <c r="F370" s="170">
        <f t="shared" si="6"/>
        <v>-3</v>
      </c>
      <c r="G370" s="170">
        <v>95</v>
      </c>
      <c r="H370" s="170">
        <f t="shared" si="7"/>
        <v>-10</v>
      </c>
      <c r="I370" s="207"/>
      <c r="J370" s="11">
        <v>92</v>
      </c>
    </row>
    <row r="371" spans="1:10" s="170" customFormat="1" x14ac:dyDescent="0.3">
      <c r="A371" s="115">
        <v>44294</v>
      </c>
      <c r="B371" s="170">
        <v>711</v>
      </c>
      <c r="C371" s="170">
        <f t="shared" si="4"/>
        <v>-24</v>
      </c>
      <c r="D371" s="81">
        <f t="shared" si="5"/>
        <v>720</v>
      </c>
      <c r="E371" s="170">
        <v>174</v>
      </c>
      <c r="F371" s="170">
        <f t="shared" si="6"/>
        <v>-2</v>
      </c>
      <c r="G371" s="170">
        <v>106</v>
      </c>
      <c r="H371" s="170">
        <f t="shared" si="7"/>
        <v>11</v>
      </c>
      <c r="I371" s="207"/>
      <c r="J371" s="11">
        <v>94</v>
      </c>
    </row>
    <row r="372" spans="1:10" s="170" customFormat="1" x14ac:dyDescent="0.3">
      <c r="A372" s="115">
        <v>44295</v>
      </c>
      <c r="B372" s="170">
        <v>685</v>
      </c>
      <c r="C372" s="170">
        <f t="shared" si="4"/>
        <v>-26</v>
      </c>
      <c r="D372" s="81">
        <f t="shared" si="5"/>
        <v>717.5</v>
      </c>
      <c r="E372" s="170">
        <v>178</v>
      </c>
      <c r="F372" s="170">
        <f t="shared" si="6"/>
        <v>4</v>
      </c>
      <c r="G372" s="170">
        <v>98</v>
      </c>
      <c r="H372" s="170">
        <f t="shared" si="7"/>
        <v>-8</v>
      </c>
      <c r="I372" s="207"/>
      <c r="J372" s="11">
        <v>89</v>
      </c>
    </row>
    <row r="373" spans="1:10" s="170" customFormat="1" x14ac:dyDescent="0.3">
      <c r="A373" s="115">
        <v>44296</v>
      </c>
      <c r="B373" s="170">
        <v>698</v>
      </c>
      <c r="C373" s="170">
        <f t="shared" si="4"/>
        <v>13</v>
      </c>
      <c r="D373" s="81">
        <f t="shared" si="5"/>
        <v>716.375</v>
      </c>
      <c r="E373" s="170">
        <v>172</v>
      </c>
      <c r="F373" s="170">
        <f t="shared" si="6"/>
        <v>-6</v>
      </c>
      <c r="G373" s="170">
        <v>100</v>
      </c>
      <c r="H373" s="170">
        <f t="shared" si="7"/>
        <v>2</v>
      </c>
      <c r="I373" s="207"/>
      <c r="J373" s="11">
        <v>101</v>
      </c>
    </row>
    <row r="374" spans="1:10" s="170" customFormat="1" x14ac:dyDescent="0.3">
      <c r="A374" s="115">
        <v>44297</v>
      </c>
      <c r="B374" s="170">
        <v>699</v>
      </c>
      <c r="C374" s="170">
        <f t="shared" si="4"/>
        <v>1</v>
      </c>
      <c r="D374" s="81">
        <f t="shared" si="5"/>
        <v>714.375</v>
      </c>
      <c r="E374" s="170">
        <v>162</v>
      </c>
      <c r="F374" s="170">
        <f t="shared" si="6"/>
        <v>-10</v>
      </c>
      <c r="G374" s="170">
        <v>102</v>
      </c>
      <c r="H374" s="170">
        <f t="shared" si="7"/>
        <v>2</v>
      </c>
      <c r="I374" s="207"/>
      <c r="J374" s="11">
        <v>82</v>
      </c>
    </row>
    <row r="375" spans="1:10" s="170" customFormat="1" x14ac:dyDescent="0.3">
      <c r="A375" s="115">
        <v>44298</v>
      </c>
      <c r="B375" s="170">
        <v>714</v>
      </c>
      <c r="C375" s="170">
        <f t="shared" si="4"/>
        <v>15</v>
      </c>
      <c r="D375" s="81">
        <f t="shared" si="5"/>
        <v>715.25</v>
      </c>
      <c r="E375" s="170">
        <v>165</v>
      </c>
      <c r="F375" s="170">
        <f t="shared" si="6"/>
        <v>3</v>
      </c>
      <c r="G375" s="170">
        <v>100</v>
      </c>
      <c r="H375" s="170">
        <f t="shared" si="7"/>
        <v>-2</v>
      </c>
      <c r="I375" s="207"/>
      <c r="J375" s="11">
        <v>90</v>
      </c>
    </row>
    <row r="376" spans="1:10" s="170" customFormat="1" x14ac:dyDescent="0.3">
      <c r="A376" s="115">
        <v>44299</v>
      </c>
      <c r="B376" s="170">
        <v>711</v>
      </c>
      <c r="C376" s="170">
        <f t="shared" si="4"/>
        <v>-3</v>
      </c>
      <c r="D376" s="81">
        <f t="shared" si="5"/>
        <v>713.5</v>
      </c>
      <c r="E376" s="170">
        <v>159</v>
      </c>
      <c r="F376" s="170">
        <f t="shared" si="6"/>
        <v>-6</v>
      </c>
      <c r="G376" s="170">
        <v>101</v>
      </c>
      <c r="H376" s="170">
        <f t="shared" si="7"/>
        <v>1</v>
      </c>
      <c r="I376" s="207"/>
      <c r="J376" s="11">
        <v>93</v>
      </c>
    </row>
    <row r="377" spans="1:10" s="170" customFormat="1" x14ac:dyDescent="0.3">
      <c r="A377" s="115">
        <v>44300</v>
      </c>
      <c r="B377" s="170">
        <v>710</v>
      </c>
      <c r="C377" s="170">
        <f t="shared" si="4"/>
        <v>-1</v>
      </c>
      <c r="D377" s="81">
        <f t="shared" si="5"/>
        <v>707.875</v>
      </c>
      <c r="E377" s="170">
        <v>162</v>
      </c>
      <c r="F377" s="170">
        <f t="shared" si="6"/>
        <v>3</v>
      </c>
      <c r="G377" s="170">
        <v>102</v>
      </c>
      <c r="H377" s="170">
        <f t="shared" si="7"/>
        <v>1</v>
      </c>
      <c r="I377" s="207"/>
      <c r="J377" s="11">
        <v>84</v>
      </c>
    </row>
    <row r="378" spans="1:10" s="170" customFormat="1" x14ac:dyDescent="0.3">
      <c r="A378" s="115">
        <v>44301</v>
      </c>
      <c r="B378" s="170">
        <v>699</v>
      </c>
      <c r="C378" s="170">
        <f t="shared" si="4"/>
        <v>-11</v>
      </c>
      <c r="D378" s="81">
        <f t="shared" si="5"/>
        <v>703.375</v>
      </c>
      <c r="E378" s="170">
        <v>164</v>
      </c>
      <c r="F378" s="170">
        <f t="shared" si="6"/>
        <v>2</v>
      </c>
      <c r="G378" s="170">
        <v>98</v>
      </c>
      <c r="H378" s="170">
        <f t="shared" si="7"/>
        <v>-4</v>
      </c>
      <c r="I378" s="207"/>
      <c r="J378" s="11">
        <v>97</v>
      </c>
    </row>
    <row r="379" spans="1:10" s="170" customFormat="1" x14ac:dyDescent="0.3">
      <c r="A379" s="115">
        <v>44302</v>
      </c>
      <c r="B379" s="170">
        <v>693</v>
      </c>
      <c r="C379" s="170">
        <f t="shared" si="4"/>
        <v>-6</v>
      </c>
      <c r="D379" s="81">
        <f t="shared" si="5"/>
        <v>701.125</v>
      </c>
      <c r="E379" s="170">
        <v>169</v>
      </c>
      <c r="F379" s="170">
        <f t="shared" si="6"/>
        <v>5</v>
      </c>
      <c r="G379" s="170">
        <v>99</v>
      </c>
      <c r="H379" s="170">
        <f t="shared" si="7"/>
        <v>1</v>
      </c>
      <c r="I379" s="207"/>
      <c r="J379" s="11">
        <v>108</v>
      </c>
    </row>
    <row r="380" spans="1:10" s="170" customFormat="1" x14ac:dyDescent="0.3">
      <c r="A380" s="115">
        <v>44303</v>
      </c>
      <c r="B380" s="170">
        <v>701</v>
      </c>
      <c r="C380" s="170">
        <f t="shared" si="4"/>
        <v>8</v>
      </c>
      <c r="D380" s="81">
        <f t="shared" si="5"/>
        <v>703.125</v>
      </c>
      <c r="E380" s="170">
        <v>162</v>
      </c>
      <c r="F380" s="170">
        <f t="shared" si="6"/>
        <v>-7</v>
      </c>
      <c r="G380" s="170">
        <v>103</v>
      </c>
      <c r="H380" s="170">
        <f t="shared" si="7"/>
        <v>4</v>
      </c>
      <c r="I380" s="207"/>
      <c r="J380" s="11">
        <v>107</v>
      </c>
    </row>
    <row r="381" spans="1:10" s="170" customFormat="1" x14ac:dyDescent="0.3">
      <c r="A381" s="115">
        <v>44304</v>
      </c>
      <c r="B381" s="170">
        <v>705</v>
      </c>
      <c r="C381" s="170">
        <f t="shared" si="4"/>
        <v>4</v>
      </c>
      <c r="D381" s="81">
        <f t="shared" si="5"/>
        <v>704</v>
      </c>
      <c r="E381" s="170">
        <v>163</v>
      </c>
      <c r="F381" s="170">
        <f t="shared" si="6"/>
        <v>1</v>
      </c>
      <c r="G381" s="170">
        <v>95</v>
      </c>
      <c r="H381" s="170">
        <f t="shared" si="7"/>
        <v>-8</v>
      </c>
      <c r="I381" s="207"/>
      <c r="J381" s="11">
        <v>97</v>
      </c>
    </row>
    <row r="382" spans="1:10" s="170" customFormat="1" x14ac:dyDescent="0.3">
      <c r="A382" s="115">
        <v>44305</v>
      </c>
      <c r="B382" s="170">
        <v>708</v>
      </c>
      <c r="C382" s="170">
        <f t="shared" si="4"/>
        <v>3</v>
      </c>
      <c r="D382" s="81">
        <f t="shared" si="5"/>
        <v>705.125</v>
      </c>
      <c r="E382" s="170">
        <v>168</v>
      </c>
      <c r="F382" s="170">
        <f t="shared" si="6"/>
        <v>5</v>
      </c>
      <c r="G382" s="170">
        <v>102</v>
      </c>
      <c r="H382" s="170">
        <f t="shared" si="7"/>
        <v>7</v>
      </c>
      <c r="I382" s="207"/>
      <c r="J382" s="11">
        <v>82</v>
      </c>
    </row>
    <row r="383" spans="1:10" s="170" customFormat="1" x14ac:dyDescent="0.3">
      <c r="A383" s="115">
        <v>44306</v>
      </c>
      <c r="B383" s="170">
        <v>686</v>
      </c>
      <c r="C383" s="170">
        <f t="shared" si="4"/>
        <v>-22</v>
      </c>
      <c r="D383" s="81">
        <f t="shared" si="5"/>
        <v>701.625</v>
      </c>
      <c r="E383" s="170">
        <v>156</v>
      </c>
      <c r="F383" s="170">
        <f t="shared" si="6"/>
        <v>-12</v>
      </c>
      <c r="G383" s="5">
        <v>95</v>
      </c>
      <c r="H383" s="170">
        <f t="shared" si="7"/>
        <v>-7</v>
      </c>
      <c r="I383" s="207"/>
      <c r="J383" s="11">
        <v>79</v>
      </c>
    </row>
    <row r="384" spans="1:10" s="170" customFormat="1" x14ac:dyDescent="0.3">
      <c r="A384" s="115">
        <v>44307</v>
      </c>
      <c r="B384" s="170">
        <v>645</v>
      </c>
      <c r="C384" s="170">
        <f t="shared" si="4"/>
        <v>-41</v>
      </c>
      <c r="D384" s="81">
        <f t="shared" si="5"/>
        <v>693.375</v>
      </c>
      <c r="E384" s="170">
        <v>158</v>
      </c>
      <c r="F384" s="170">
        <f t="shared" si="6"/>
        <v>2</v>
      </c>
      <c r="G384" s="5">
        <v>90</v>
      </c>
      <c r="H384" s="170">
        <f t="shared" si="7"/>
        <v>-5</v>
      </c>
      <c r="I384" s="207"/>
      <c r="J384" s="11">
        <v>93</v>
      </c>
    </row>
    <row r="385" spans="1:10" s="170" customFormat="1" x14ac:dyDescent="0.3">
      <c r="A385" s="115">
        <v>44308</v>
      </c>
      <c r="B385" s="170">
        <v>644</v>
      </c>
      <c r="C385" s="170">
        <f t="shared" si="4"/>
        <v>-1</v>
      </c>
      <c r="D385" s="81">
        <f t="shared" si="5"/>
        <v>685.125</v>
      </c>
      <c r="E385" s="170">
        <v>156</v>
      </c>
      <c r="F385" s="170">
        <f t="shared" si="6"/>
        <v>-2</v>
      </c>
      <c r="G385" s="5">
        <v>89</v>
      </c>
      <c r="H385" s="170">
        <f t="shared" si="7"/>
        <v>-1</v>
      </c>
      <c r="I385" s="207"/>
      <c r="J385" s="11">
        <v>80</v>
      </c>
    </row>
    <row r="386" spans="1:10" s="170" customFormat="1" x14ac:dyDescent="0.3">
      <c r="A386" s="115">
        <v>44309</v>
      </c>
      <c r="B386" s="170">
        <v>633</v>
      </c>
      <c r="C386" s="170">
        <f t="shared" si="4"/>
        <v>-11</v>
      </c>
      <c r="D386" s="81">
        <f t="shared" si="5"/>
        <v>676.875</v>
      </c>
      <c r="E386" s="170">
        <v>144</v>
      </c>
      <c r="F386" s="170">
        <f t="shared" si="6"/>
        <v>-12</v>
      </c>
      <c r="G386" s="170">
        <v>90</v>
      </c>
      <c r="H386" s="170">
        <f t="shared" si="7"/>
        <v>1</v>
      </c>
      <c r="I386" s="207"/>
      <c r="J386" s="11">
        <v>89</v>
      </c>
    </row>
    <row r="387" spans="1:10" s="170" customFormat="1" x14ac:dyDescent="0.3">
      <c r="A387" s="115">
        <v>44310</v>
      </c>
      <c r="B387" s="170">
        <v>641</v>
      </c>
      <c r="C387" s="170">
        <f t="shared" si="4"/>
        <v>8</v>
      </c>
      <c r="D387" s="81">
        <f t="shared" si="5"/>
        <v>670.375</v>
      </c>
      <c r="E387" s="6">
        <v>152</v>
      </c>
      <c r="F387" s="170">
        <f t="shared" si="6"/>
        <v>8</v>
      </c>
      <c r="G387" s="170">
        <v>96</v>
      </c>
      <c r="H387" s="170">
        <f t="shared" si="7"/>
        <v>6</v>
      </c>
      <c r="I387" s="207"/>
      <c r="J387" s="11">
        <v>87</v>
      </c>
    </row>
    <row r="388" spans="1:10" s="170" customFormat="1" x14ac:dyDescent="0.3">
      <c r="A388" s="115">
        <v>44311</v>
      </c>
      <c r="B388" s="170">
        <v>625</v>
      </c>
      <c r="C388" s="170">
        <f t="shared" si="4"/>
        <v>-16</v>
      </c>
      <c r="D388" s="81">
        <f t="shared" si="5"/>
        <v>660.875</v>
      </c>
      <c r="E388" s="6">
        <v>154</v>
      </c>
      <c r="F388" s="170">
        <f t="shared" si="6"/>
        <v>2</v>
      </c>
      <c r="G388" s="170">
        <v>97</v>
      </c>
      <c r="H388" s="170">
        <f t="shared" si="7"/>
        <v>1</v>
      </c>
      <c r="I388" s="207"/>
      <c r="J388" s="11">
        <v>61</v>
      </c>
    </row>
    <row r="389" spans="1:10" s="170" customFormat="1" x14ac:dyDescent="0.3">
      <c r="A389" s="115">
        <v>44312</v>
      </c>
      <c r="B389" s="170">
        <v>628</v>
      </c>
      <c r="C389" s="170">
        <f t="shared" si="4"/>
        <v>3</v>
      </c>
      <c r="D389" s="81">
        <f t="shared" si="5"/>
        <v>651.25</v>
      </c>
      <c r="E389" s="6">
        <v>158</v>
      </c>
      <c r="F389" s="170">
        <f t="shared" si="6"/>
        <v>4</v>
      </c>
      <c r="G389" s="170">
        <v>93</v>
      </c>
      <c r="H389" s="170">
        <f t="shared" si="7"/>
        <v>-4</v>
      </c>
      <c r="I389" s="207"/>
      <c r="J389" s="11">
        <v>80</v>
      </c>
    </row>
    <row r="390" spans="1:10" s="170" customFormat="1" x14ac:dyDescent="0.3">
      <c r="A390" s="115">
        <v>44313</v>
      </c>
      <c r="B390" s="170">
        <v>594</v>
      </c>
      <c r="C390" s="170">
        <f t="shared" si="4"/>
        <v>-34</v>
      </c>
      <c r="D390" s="81">
        <f t="shared" si="5"/>
        <v>637</v>
      </c>
      <c r="E390" s="6">
        <v>153</v>
      </c>
      <c r="F390" s="170">
        <f t="shared" si="6"/>
        <v>-5</v>
      </c>
      <c r="G390" s="170">
        <v>89</v>
      </c>
      <c r="H390" s="170">
        <f t="shared" si="7"/>
        <v>-4</v>
      </c>
      <c r="I390" s="207"/>
      <c r="J390" s="11">
        <v>61</v>
      </c>
    </row>
    <row r="391" spans="1:10" s="170" customFormat="1" x14ac:dyDescent="0.3">
      <c r="A391" s="115">
        <v>44314</v>
      </c>
      <c r="B391" s="170">
        <v>590</v>
      </c>
      <c r="C391" s="170">
        <f t="shared" si="4"/>
        <v>-4</v>
      </c>
      <c r="D391" s="81">
        <f t="shared" si="5"/>
        <v>625</v>
      </c>
      <c r="E391" s="6">
        <v>155</v>
      </c>
      <c r="F391" s="170">
        <f t="shared" si="6"/>
        <v>2</v>
      </c>
      <c r="G391" s="170">
        <v>89</v>
      </c>
      <c r="H391" s="170">
        <f t="shared" si="7"/>
        <v>0</v>
      </c>
      <c r="I391" s="207"/>
      <c r="J391" s="11">
        <v>75</v>
      </c>
    </row>
    <row r="392" spans="1:10" s="170" customFormat="1" x14ac:dyDescent="0.3">
      <c r="A392" s="115">
        <v>44315</v>
      </c>
      <c r="B392" s="170">
        <v>559</v>
      </c>
      <c r="C392" s="170">
        <f t="shared" si="4"/>
        <v>-31</v>
      </c>
      <c r="D392" s="81">
        <f t="shared" si="5"/>
        <v>614.25</v>
      </c>
      <c r="E392" s="6">
        <v>152</v>
      </c>
      <c r="F392" s="170">
        <f t="shared" si="6"/>
        <v>-3</v>
      </c>
      <c r="G392" s="170">
        <v>79</v>
      </c>
      <c r="H392" s="170">
        <f t="shared" si="7"/>
        <v>-10</v>
      </c>
      <c r="I392" s="207"/>
      <c r="J392" s="11">
        <v>66</v>
      </c>
    </row>
    <row r="393" spans="1:10" s="170" customFormat="1" x14ac:dyDescent="0.3">
      <c r="A393" s="115">
        <v>44316</v>
      </c>
      <c r="B393" s="170">
        <v>541</v>
      </c>
      <c r="C393" s="170">
        <f t="shared" si="4"/>
        <v>-18</v>
      </c>
      <c r="D393" s="81">
        <f t="shared" si="5"/>
        <v>601.375</v>
      </c>
      <c r="E393" s="6">
        <v>146</v>
      </c>
      <c r="F393" s="170">
        <f t="shared" si="6"/>
        <v>-6</v>
      </c>
      <c r="G393" s="170">
        <v>78</v>
      </c>
      <c r="H393" s="170">
        <f t="shared" si="7"/>
        <v>-1</v>
      </c>
      <c r="I393" s="207"/>
      <c r="J393" s="11">
        <v>63</v>
      </c>
    </row>
    <row r="394" spans="1:10" s="170" customFormat="1" x14ac:dyDescent="0.3">
      <c r="A394" s="115">
        <v>44317</v>
      </c>
      <c r="B394" s="170">
        <v>525</v>
      </c>
      <c r="C394" s="170">
        <f t="shared" si="4"/>
        <v>-16</v>
      </c>
      <c r="D394" s="81">
        <f t="shared" si="5"/>
        <v>587.875</v>
      </c>
      <c r="E394" s="6">
        <v>143</v>
      </c>
      <c r="F394" s="170">
        <f t="shared" si="6"/>
        <v>-3</v>
      </c>
      <c r="G394" s="170">
        <v>81</v>
      </c>
      <c r="H394" s="170">
        <f t="shared" si="7"/>
        <v>3</v>
      </c>
      <c r="I394" s="207"/>
      <c r="J394" s="11">
        <v>59</v>
      </c>
    </row>
    <row r="395" spans="1:10" s="170" customFormat="1" x14ac:dyDescent="0.3">
      <c r="A395" s="115">
        <v>44318</v>
      </c>
      <c r="B395" s="170">
        <v>522</v>
      </c>
      <c r="C395" s="170">
        <f t="shared" si="4"/>
        <v>-3</v>
      </c>
      <c r="D395" s="81">
        <f t="shared" si="5"/>
        <v>573</v>
      </c>
      <c r="E395" s="6">
        <v>133</v>
      </c>
      <c r="F395" s="170">
        <f t="shared" si="6"/>
        <v>-10</v>
      </c>
      <c r="G395" s="170">
        <v>82</v>
      </c>
      <c r="H395" s="170">
        <f t="shared" si="7"/>
        <v>1</v>
      </c>
      <c r="I395" s="207"/>
      <c r="J395" s="11">
        <v>53</v>
      </c>
    </row>
    <row r="396" spans="1:10" s="170" customFormat="1" x14ac:dyDescent="0.3">
      <c r="A396" s="115">
        <v>44319</v>
      </c>
      <c r="B396" s="170">
        <v>516</v>
      </c>
      <c r="C396" s="170">
        <f t="shared" si="4"/>
        <v>-6</v>
      </c>
      <c r="D396" s="81">
        <f t="shared" si="5"/>
        <v>559.375</v>
      </c>
      <c r="E396" s="6">
        <v>136</v>
      </c>
      <c r="F396" s="170">
        <f t="shared" si="6"/>
        <v>3</v>
      </c>
      <c r="G396" s="170">
        <v>85</v>
      </c>
      <c r="H396" s="170">
        <f t="shared" si="7"/>
        <v>3</v>
      </c>
      <c r="I396" s="207"/>
      <c r="J396" s="11">
        <v>51</v>
      </c>
    </row>
    <row r="397" spans="1:10" s="170" customFormat="1" x14ac:dyDescent="0.3">
      <c r="A397" s="115">
        <v>44320</v>
      </c>
      <c r="B397" s="170">
        <v>485</v>
      </c>
      <c r="C397" s="170">
        <f t="shared" si="4"/>
        <v>-31</v>
      </c>
      <c r="D397" s="81">
        <f t="shared" si="5"/>
        <v>541.5</v>
      </c>
      <c r="E397" s="6">
        <v>135</v>
      </c>
      <c r="F397" s="170">
        <f t="shared" si="6"/>
        <v>-1</v>
      </c>
      <c r="G397" s="170">
        <v>81</v>
      </c>
      <c r="H397" s="170">
        <f t="shared" si="7"/>
        <v>-4</v>
      </c>
      <c r="I397" s="207"/>
      <c r="J397" s="11">
        <v>55</v>
      </c>
    </row>
    <row r="398" spans="1:10" s="170" customFormat="1" x14ac:dyDescent="0.3">
      <c r="A398" s="115">
        <v>44321</v>
      </c>
      <c r="B398" s="170">
        <v>469</v>
      </c>
      <c r="C398" s="170">
        <f t="shared" si="4"/>
        <v>-16</v>
      </c>
      <c r="D398" s="81">
        <f t="shared" si="5"/>
        <v>525.875</v>
      </c>
      <c r="E398" s="6">
        <v>137</v>
      </c>
      <c r="F398" s="170">
        <f t="shared" si="6"/>
        <v>2</v>
      </c>
      <c r="G398" s="170">
        <v>87</v>
      </c>
      <c r="H398" s="170">
        <f t="shared" si="7"/>
        <v>6</v>
      </c>
      <c r="I398" s="207"/>
      <c r="J398" s="11">
        <v>59</v>
      </c>
    </row>
    <row r="399" spans="1:10" s="170" customFormat="1" x14ac:dyDescent="0.3">
      <c r="A399" s="115">
        <v>44322</v>
      </c>
      <c r="B399" s="170">
        <v>459</v>
      </c>
      <c r="C399" s="170">
        <f t="shared" si="4"/>
        <v>-10</v>
      </c>
      <c r="D399" s="81">
        <f t="shared" si="5"/>
        <v>509.5</v>
      </c>
      <c r="E399" s="6">
        <v>138</v>
      </c>
      <c r="F399" s="170">
        <f t="shared" si="6"/>
        <v>1</v>
      </c>
      <c r="G399" s="170">
        <v>82</v>
      </c>
      <c r="H399" s="170">
        <f t="shared" si="7"/>
        <v>-5</v>
      </c>
      <c r="I399" s="207"/>
      <c r="J399" s="11">
        <v>63</v>
      </c>
    </row>
    <row r="400" spans="1:10" s="170" customFormat="1" x14ac:dyDescent="0.3">
      <c r="A400" s="115">
        <v>44323</v>
      </c>
      <c r="B400" s="170">
        <v>441</v>
      </c>
      <c r="C400" s="170">
        <f t="shared" si="4"/>
        <v>-18</v>
      </c>
      <c r="D400" s="81">
        <f t="shared" si="5"/>
        <v>494.75</v>
      </c>
      <c r="E400" s="6">
        <v>128</v>
      </c>
      <c r="F400" s="170">
        <f t="shared" si="6"/>
        <v>-10</v>
      </c>
      <c r="G400" s="170">
        <v>66</v>
      </c>
      <c r="H400" s="170">
        <f t="shared" si="7"/>
        <v>-16</v>
      </c>
      <c r="I400" s="207"/>
      <c r="J400" s="11">
        <v>50</v>
      </c>
    </row>
    <row r="401" spans="1:10" s="170" customFormat="1" x14ac:dyDescent="0.3">
      <c r="A401" s="115">
        <v>44324</v>
      </c>
      <c r="B401" s="170">
        <v>438</v>
      </c>
      <c r="C401" s="170">
        <f t="shared" si="4"/>
        <v>-3</v>
      </c>
      <c r="D401" s="81">
        <f t="shared" si="5"/>
        <v>481.875</v>
      </c>
      <c r="E401" s="6">
        <v>124</v>
      </c>
      <c r="F401" s="170">
        <f t="shared" si="6"/>
        <v>-4</v>
      </c>
      <c r="G401" s="170">
        <v>74</v>
      </c>
      <c r="H401" s="170">
        <f t="shared" si="7"/>
        <v>8</v>
      </c>
      <c r="I401" s="207"/>
      <c r="J401" s="11">
        <v>58</v>
      </c>
    </row>
    <row r="402" spans="1:10" s="170" customFormat="1" x14ac:dyDescent="0.3">
      <c r="A402" s="115">
        <v>44325</v>
      </c>
      <c r="B402" s="170">
        <v>427</v>
      </c>
      <c r="C402" s="170">
        <f t="shared" ref="C402:C470" si="8">B402-B401</f>
        <v>-11</v>
      </c>
      <c r="D402" s="81">
        <f t="shared" si="5"/>
        <v>469.625</v>
      </c>
      <c r="E402" s="6">
        <v>117</v>
      </c>
      <c r="F402" s="170">
        <f t="shared" si="6"/>
        <v>-7</v>
      </c>
      <c r="G402" s="170">
        <v>77</v>
      </c>
      <c r="H402" s="170">
        <f t="shared" si="7"/>
        <v>3</v>
      </c>
      <c r="I402" s="207"/>
      <c r="J402" s="11">
        <v>36</v>
      </c>
    </row>
    <row r="403" spans="1:10" s="170" customFormat="1" x14ac:dyDescent="0.3">
      <c r="A403" s="115">
        <v>44326</v>
      </c>
      <c r="B403" s="170">
        <v>441</v>
      </c>
      <c r="C403" s="170">
        <f t="shared" si="8"/>
        <v>14</v>
      </c>
      <c r="D403" s="81">
        <f t="shared" si="5"/>
        <v>459.5</v>
      </c>
      <c r="E403" s="6">
        <v>117</v>
      </c>
      <c r="F403" s="170">
        <f t="shared" si="6"/>
        <v>0</v>
      </c>
      <c r="G403" s="170">
        <v>76</v>
      </c>
      <c r="H403" s="170">
        <f t="shared" si="7"/>
        <v>-1</v>
      </c>
      <c r="I403" s="207"/>
      <c r="J403" s="11">
        <v>43</v>
      </c>
    </row>
    <row r="404" spans="1:10" s="65" customFormat="1" x14ac:dyDescent="0.3">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
      <c r="A457" s="161">
        <v>44380</v>
      </c>
      <c r="B457" s="27">
        <v>83</v>
      </c>
      <c r="C457" s="11">
        <f t="shared" si="8"/>
        <v>-2</v>
      </c>
      <c r="D457" s="162">
        <f t="shared" ref="D457:D509" si="9">AVERAGE(B450:B457)</f>
        <v>96.625</v>
      </c>
      <c r="E457" s="27">
        <v>25</v>
      </c>
      <c r="F457" s="11">
        <f t="shared" ref="F457:F509" si="10">E457-E456</f>
        <v>0</v>
      </c>
      <c r="G457" s="27">
        <v>12</v>
      </c>
      <c r="H457" s="11">
        <f t="shared" ref="H457:H509" si="11">G457-G456</f>
        <v>0</v>
      </c>
      <c r="I457" s="11"/>
      <c r="J457" s="27">
        <v>8</v>
      </c>
    </row>
    <row r="458" spans="1:10" x14ac:dyDescent="0.3">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
      <c r="A471" s="161">
        <v>44394</v>
      </c>
      <c r="B471" s="27">
        <v>115</v>
      </c>
      <c r="C471" s="11">
        <f t="shared" ref="C471:C509" si="12">B471-B470</f>
        <v>4</v>
      </c>
      <c r="D471" s="162">
        <f t="shared" si="9"/>
        <v>103.875</v>
      </c>
      <c r="E471" s="27">
        <v>35</v>
      </c>
      <c r="F471" s="11">
        <f t="shared" si="10"/>
        <v>2</v>
      </c>
      <c r="G471" s="27">
        <v>17</v>
      </c>
      <c r="H471" s="11">
        <f t="shared" si="11"/>
        <v>-1</v>
      </c>
      <c r="I471" s="11"/>
      <c r="J471" s="154">
        <v>15</v>
      </c>
    </row>
    <row r="472" spans="1:10" x14ac:dyDescent="0.3">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
      <c r="A503" s="161">
        <v>44426</v>
      </c>
      <c r="B503" s="27">
        <v>439</v>
      </c>
      <c r="C503" s="11">
        <f t="shared" si="12"/>
        <v>7</v>
      </c>
      <c r="D503" s="162">
        <f t="shared" si="9"/>
        <v>400.5</v>
      </c>
      <c r="E503" s="27">
        <v>94</v>
      </c>
      <c r="F503" s="11">
        <f t="shared" si="10"/>
        <v>5</v>
      </c>
      <c r="G503" s="27">
        <v>48</v>
      </c>
      <c r="H503" s="11">
        <f t="shared" si="11"/>
        <v>5</v>
      </c>
      <c r="I503" s="207">
        <v>129</v>
      </c>
      <c r="J503" s="27">
        <v>73</v>
      </c>
    </row>
    <row r="504" spans="1:10" x14ac:dyDescent="0.3">
      <c r="A504" s="161">
        <v>44427</v>
      </c>
      <c r="B504" s="27">
        <v>467</v>
      </c>
      <c r="C504" s="11">
        <f t="shared" si="12"/>
        <v>28</v>
      </c>
      <c r="D504" s="162">
        <f t="shared" si="9"/>
        <v>412</v>
      </c>
      <c r="E504" s="27">
        <v>108</v>
      </c>
      <c r="F504" s="11">
        <f t="shared" si="10"/>
        <v>14</v>
      </c>
      <c r="G504" s="27">
        <v>49</v>
      </c>
      <c r="H504" s="11">
        <f t="shared" si="11"/>
        <v>1</v>
      </c>
      <c r="I504" s="207">
        <v>140</v>
      </c>
      <c r="J504" s="27">
        <v>76</v>
      </c>
    </row>
    <row r="505" spans="1:10" x14ac:dyDescent="0.3">
      <c r="A505" s="161">
        <v>44428</v>
      </c>
      <c r="B505" s="27">
        <v>487</v>
      </c>
      <c r="C505" s="11">
        <f t="shared" si="12"/>
        <v>20</v>
      </c>
      <c r="D505" s="162">
        <f t="shared" si="9"/>
        <v>426.75</v>
      </c>
      <c r="E505" s="27">
        <v>119</v>
      </c>
      <c r="F505" s="11">
        <f t="shared" si="10"/>
        <v>11</v>
      </c>
      <c r="G505" s="27">
        <v>57</v>
      </c>
      <c r="H505" s="11">
        <f t="shared" si="11"/>
        <v>8</v>
      </c>
      <c r="I505" s="207">
        <v>151</v>
      </c>
      <c r="J505" s="27">
        <v>89</v>
      </c>
    </row>
    <row r="506" spans="1:10" x14ac:dyDescent="0.3">
      <c r="A506" s="161">
        <v>44429</v>
      </c>
      <c r="B506" s="27">
        <v>519</v>
      </c>
      <c r="C506" s="11">
        <f t="shared" si="12"/>
        <v>32</v>
      </c>
      <c r="D506" s="162">
        <f t="shared" si="9"/>
        <v>444.75</v>
      </c>
      <c r="E506" s="27">
        <v>129</v>
      </c>
      <c r="F506" s="11">
        <f t="shared" si="10"/>
        <v>10</v>
      </c>
      <c r="G506" s="27">
        <v>61</v>
      </c>
      <c r="H506" s="11">
        <f t="shared" si="11"/>
        <v>4</v>
      </c>
      <c r="I506" s="207">
        <v>155</v>
      </c>
      <c r="J506" s="27">
        <v>81</v>
      </c>
    </row>
    <row r="507" spans="1:10" x14ac:dyDescent="0.3">
      <c r="A507" s="161">
        <v>44430</v>
      </c>
      <c r="B507" s="27">
        <v>545</v>
      </c>
      <c r="C507" s="11">
        <f t="shared" si="12"/>
        <v>26</v>
      </c>
      <c r="D507" s="162">
        <f t="shared" si="9"/>
        <v>464.875</v>
      </c>
      <c r="E507" s="27">
        <v>139</v>
      </c>
      <c r="F507" s="11">
        <f t="shared" si="10"/>
        <v>10</v>
      </c>
      <c r="G507" s="27">
        <v>68</v>
      </c>
      <c r="H507" s="11">
        <f t="shared" si="11"/>
        <v>7</v>
      </c>
      <c r="I507" s="207">
        <v>155</v>
      </c>
      <c r="J507" s="27">
        <v>63</v>
      </c>
    </row>
    <row r="508" spans="1:10" x14ac:dyDescent="0.3">
      <c r="A508" s="161">
        <v>44431</v>
      </c>
      <c r="B508" s="27">
        <v>575</v>
      </c>
      <c r="C508" s="11">
        <f t="shared" si="12"/>
        <v>30</v>
      </c>
      <c r="D508" s="162">
        <f t="shared" si="9"/>
        <v>486.5</v>
      </c>
      <c r="E508" s="27">
        <v>140</v>
      </c>
      <c r="F508" s="11">
        <f t="shared" si="10"/>
        <v>1</v>
      </c>
      <c r="G508" s="27">
        <v>63</v>
      </c>
      <c r="H508" s="11">
        <f t="shared" si="11"/>
        <v>-5</v>
      </c>
      <c r="I508" s="207">
        <v>165</v>
      </c>
      <c r="J508" s="27">
        <v>69</v>
      </c>
    </row>
    <row r="509" spans="1:10" x14ac:dyDescent="0.3">
      <c r="A509" s="161">
        <v>44432</v>
      </c>
      <c r="B509" s="27">
        <v>569</v>
      </c>
      <c r="C509" s="11">
        <f t="shared" si="12"/>
        <v>-6</v>
      </c>
      <c r="D509" s="162">
        <f t="shared" si="9"/>
        <v>504.125</v>
      </c>
      <c r="E509" s="27">
        <v>145</v>
      </c>
      <c r="F509" s="11">
        <f t="shared" si="10"/>
        <v>5</v>
      </c>
      <c r="G509" s="27">
        <v>72</v>
      </c>
      <c r="H509" s="11">
        <f t="shared" si="11"/>
        <v>9</v>
      </c>
      <c r="I509" s="207">
        <v>164</v>
      </c>
      <c r="J509" s="27">
        <v>73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4140625" defaultRowHeight="14.4" x14ac:dyDescent="0.3"/>
  <cols>
    <col min="1" max="1" width="9.44140625" style="27"/>
    <col min="2" max="2" width="47.44140625" style="27" bestFit="1" customWidth="1"/>
    <col min="3" max="3" width="96.5546875" style="27" bestFit="1" customWidth="1"/>
    <col min="4" max="4" width="73.44140625" style="27" bestFit="1" customWidth="1"/>
    <col min="5" max="16384" width="9.44140625" style="27"/>
  </cols>
  <sheetData>
    <row r="1" spans="1:4" x14ac:dyDescent="0.3">
      <c r="A1" s="29" t="s">
        <v>90</v>
      </c>
      <c r="B1" s="29" t="s">
        <v>87</v>
      </c>
      <c r="C1" s="29" t="s">
        <v>85</v>
      </c>
      <c r="D1" s="29" t="s">
        <v>83</v>
      </c>
    </row>
    <row r="2" spans="1:4" x14ac:dyDescent="0.3">
      <c r="A2" s="27" t="s">
        <v>437</v>
      </c>
      <c r="B2" s="27" t="s">
        <v>436</v>
      </c>
      <c r="C2" s="27" t="s">
        <v>436</v>
      </c>
      <c r="D2" s="27" t="s">
        <v>434</v>
      </c>
    </row>
    <row r="3" spans="1:4" x14ac:dyDescent="0.3">
      <c r="A3" s="27" t="s">
        <v>435</v>
      </c>
      <c r="B3" s="27" t="s">
        <v>434</v>
      </c>
      <c r="C3" s="27" t="s">
        <v>433</v>
      </c>
      <c r="D3" s="27" t="s">
        <v>432</v>
      </c>
    </row>
    <row r="4" spans="1:4" x14ac:dyDescent="0.3">
      <c r="A4" s="27" t="s">
        <v>431</v>
      </c>
      <c r="B4" s="27" t="s">
        <v>430</v>
      </c>
      <c r="C4" s="27" t="s">
        <v>429</v>
      </c>
      <c r="D4" s="27" t="s">
        <v>428</v>
      </c>
    </row>
    <row r="5" spans="1:4" x14ac:dyDescent="0.3">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4140625" defaultRowHeight="14.4" x14ac:dyDescent="0.3"/>
  <cols>
    <col min="1" max="1" width="10.5546875" style="28" bestFit="1" customWidth="1"/>
    <col min="2" max="2" width="44.44140625" style="27" bestFit="1" customWidth="1"/>
    <col min="3" max="3" width="8.5546875" style="27" bestFit="1" customWidth="1"/>
    <col min="4" max="4" width="23.5546875" style="27" bestFit="1" customWidth="1"/>
    <col min="5" max="16384" width="9.44140625" style="27"/>
  </cols>
  <sheetData>
    <row r="1" spans="1:4" s="29" customFormat="1" x14ac:dyDescent="0.3">
      <c r="A1" s="4" t="s">
        <v>38</v>
      </c>
      <c r="B1" s="29" t="s">
        <v>242</v>
      </c>
      <c r="C1" s="29" t="s">
        <v>569</v>
      </c>
      <c r="D1" s="29" t="s">
        <v>238</v>
      </c>
    </row>
    <row r="2" spans="1:4" x14ac:dyDescent="0.3">
      <c r="A2" s="115">
        <v>43983</v>
      </c>
      <c r="B2" s="170">
        <v>21413</v>
      </c>
      <c r="C2" s="170">
        <v>349</v>
      </c>
      <c r="D2" s="170">
        <v>4349</v>
      </c>
    </row>
    <row r="3" spans="1:4" x14ac:dyDescent="0.3">
      <c r="A3" s="115">
        <v>43984</v>
      </c>
      <c r="B3" s="170">
        <v>21608</v>
      </c>
      <c r="C3" s="170">
        <v>350</v>
      </c>
      <c r="D3" s="170">
        <v>4382</v>
      </c>
    </row>
    <row r="4" spans="1:4" x14ac:dyDescent="0.3">
      <c r="A4" s="115">
        <v>43985</v>
      </c>
      <c r="B4" s="170">
        <v>21785</v>
      </c>
      <c r="C4" s="170">
        <v>350</v>
      </c>
      <c r="D4" s="170">
        <v>4447</v>
      </c>
    </row>
    <row r="5" spans="1:4" x14ac:dyDescent="0.3">
      <c r="A5" s="115">
        <v>43986</v>
      </c>
      <c r="B5" s="170">
        <v>21892</v>
      </c>
      <c r="C5" s="170">
        <v>350</v>
      </c>
      <c r="D5" s="170">
        <v>4479</v>
      </c>
    </row>
    <row r="6" spans="1:4" x14ac:dyDescent="0.3">
      <c r="A6" s="115">
        <v>43987</v>
      </c>
      <c r="B6" s="170">
        <v>21949</v>
      </c>
      <c r="C6" s="170">
        <v>350</v>
      </c>
      <c r="D6" s="170">
        <v>4504</v>
      </c>
    </row>
    <row r="7" spans="1:4" x14ac:dyDescent="0.3">
      <c r="A7" s="115">
        <v>43988</v>
      </c>
      <c r="B7" s="170">
        <v>22058</v>
      </c>
      <c r="C7" s="170">
        <v>351</v>
      </c>
      <c r="D7" s="170">
        <v>4537</v>
      </c>
    </row>
    <row r="8" spans="1:4" x14ac:dyDescent="0.3">
      <c r="A8" s="115">
        <v>43989</v>
      </c>
      <c r="B8" s="170">
        <v>22191</v>
      </c>
      <c r="C8" s="170">
        <v>351</v>
      </c>
      <c r="D8" s="170">
        <v>4574</v>
      </c>
    </row>
    <row r="9" spans="1:4" x14ac:dyDescent="0.3">
      <c r="A9" s="115">
        <v>43990</v>
      </c>
      <c r="B9" s="170">
        <v>22295</v>
      </c>
      <c r="C9" s="170">
        <v>361</v>
      </c>
      <c r="D9" s="170">
        <v>4597</v>
      </c>
    </row>
    <row r="10" spans="1:4" x14ac:dyDescent="0.3">
      <c r="A10" s="115">
        <v>43991</v>
      </c>
      <c r="B10" s="170">
        <v>22479</v>
      </c>
      <c r="C10" s="170">
        <v>363</v>
      </c>
      <c r="D10" s="170">
        <v>4630</v>
      </c>
    </row>
    <row r="11" spans="1:4" x14ac:dyDescent="0.3">
      <c r="A11" s="115">
        <v>43992</v>
      </c>
      <c r="B11" s="170">
        <v>22526</v>
      </c>
      <c r="C11" s="170">
        <v>364</v>
      </c>
      <c r="D11" s="170">
        <v>4671</v>
      </c>
    </row>
    <row r="12" spans="1:4" x14ac:dyDescent="0.3">
      <c r="A12" s="115">
        <v>43993</v>
      </c>
      <c r="B12" s="170">
        <v>22561</v>
      </c>
      <c r="C12" s="170">
        <v>365</v>
      </c>
      <c r="D12" s="170">
        <v>4705</v>
      </c>
    </row>
    <row r="13" spans="1:4" x14ac:dyDescent="0.3">
      <c r="A13" s="115">
        <v>43994</v>
      </c>
      <c r="B13" s="170">
        <v>22659</v>
      </c>
      <c r="C13" s="170">
        <v>366</v>
      </c>
      <c r="D13" s="170">
        <v>4736</v>
      </c>
    </row>
    <row r="14" spans="1:4" x14ac:dyDescent="0.3">
      <c r="A14" s="115">
        <v>43995</v>
      </c>
      <c r="B14" s="170">
        <v>22706</v>
      </c>
      <c r="C14" s="170">
        <v>366</v>
      </c>
      <c r="D14" s="170">
        <v>4768</v>
      </c>
    </row>
    <row r="15" spans="1:4" x14ac:dyDescent="0.3">
      <c r="A15" s="115">
        <v>43996</v>
      </c>
      <c r="B15" s="170">
        <v>22711</v>
      </c>
      <c r="C15" s="170">
        <v>366</v>
      </c>
      <c r="D15" s="170">
        <v>4803</v>
      </c>
    </row>
    <row r="16" spans="1:4" x14ac:dyDescent="0.3">
      <c r="A16" s="115">
        <v>43997</v>
      </c>
      <c r="B16" s="170">
        <v>22795</v>
      </c>
      <c r="C16" s="170">
        <v>366</v>
      </c>
      <c r="D16" s="170">
        <v>4817</v>
      </c>
    </row>
    <row r="17" spans="1:4" x14ac:dyDescent="0.3">
      <c r="A17" s="115">
        <v>43998</v>
      </c>
      <c r="B17" s="170">
        <v>22839</v>
      </c>
      <c r="C17" s="170">
        <v>367</v>
      </c>
      <c r="D17" s="170">
        <v>4834</v>
      </c>
    </row>
    <row r="18" spans="1:4" x14ac:dyDescent="0.3">
      <c r="A18" s="115">
        <v>43999</v>
      </c>
      <c r="B18" s="170">
        <v>22932</v>
      </c>
      <c r="C18" s="170">
        <v>368</v>
      </c>
      <c r="D18" s="170">
        <v>4875</v>
      </c>
    </row>
    <row r="19" spans="1:4" x14ac:dyDescent="0.3">
      <c r="A19" s="115">
        <v>44000</v>
      </c>
      <c r="B19" s="170">
        <v>23013</v>
      </c>
      <c r="C19" s="170">
        <v>369</v>
      </c>
      <c r="D19" s="170">
        <v>4899</v>
      </c>
    </row>
    <row r="20" spans="1:4" x14ac:dyDescent="0.3">
      <c r="A20" s="115">
        <v>44001</v>
      </c>
      <c r="B20" s="170">
        <v>23052</v>
      </c>
      <c r="C20" s="170">
        <v>369</v>
      </c>
      <c r="D20" s="170">
        <v>4920</v>
      </c>
    </row>
    <row r="21" spans="1:4" x14ac:dyDescent="0.3">
      <c r="A21" s="115">
        <v>44002</v>
      </c>
      <c r="B21" s="170">
        <v>23071</v>
      </c>
      <c r="C21" s="170">
        <v>369</v>
      </c>
      <c r="D21" s="170">
        <v>4929</v>
      </c>
    </row>
    <row r="22" spans="1:4" x14ac:dyDescent="0.3">
      <c r="A22" s="115">
        <v>44003</v>
      </c>
      <c r="B22" s="170">
        <v>23089</v>
      </c>
      <c r="C22" s="170">
        <v>369</v>
      </c>
      <c r="D22" s="170">
        <v>4944</v>
      </c>
    </row>
    <row r="23" spans="1:4" x14ac:dyDescent="0.3">
      <c r="A23" s="115">
        <v>44004</v>
      </c>
      <c r="B23" s="170">
        <v>23104</v>
      </c>
      <c r="C23" s="170">
        <v>369</v>
      </c>
      <c r="D23" s="170">
        <v>4956</v>
      </c>
    </row>
    <row r="24" spans="1:4" x14ac:dyDescent="0.3">
      <c r="A24" s="115">
        <v>44005</v>
      </c>
      <c r="B24" s="170">
        <v>23237</v>
      </c>
      <c r="C24" s="170">
        <v>369</v>
      </c>
      <c r="D24" s="170">
        <v>4970</v>
      </c>
    </row>
    <row r="25" spans="1:4" x14ac:dyDescent="0.3">
      <c r="A25" s="115">
        <v>44006</v>
      </c>
      <c r="B25" s="170">
        <v>23297</v>
      </c>
      <c r="C25" s="170">
        <v>369</v>
      </c>
      <c r="D25" s="170">
        <v>5007</v>
      </c>
    </row>
    <row r="26" spans="1:4" x14ac:dyDescent="0.3">
      <c r="A26" s="115">
        <v>44007</v>
      </c>
      <c r="B26" s="170">
        <v>23321</v>
      </c>
      <c r="C26" s="170">
        <v>369</v>
      </c>
      <c r="D26" s="170">
        <v>5023</v>
      </c>
    </row>
    <row r="27" spans="1:4" x14ac:dyDescent="0.3">
      <c r="A27" s="115">
        <v>44008</v>
      </c>
      <c r="B27" s="170">
        <v>23362</v>
      </c>
      <c r="C27" s="170">
        <v>369</v>
      </c>
      <c r="D27" s="170">
        <v>5051</v>
      </c>
    </row>
    <row r="28" spans="1:4" x14ac:dyDescent="0.3">
      <c r="A28" s="115">
        <v>44009</v>
      </c>
      <c r="B28" s="170">
        <v>23389</v>
      </c>
      <c r="C28" s="170">
        <v>369</v>
      </c>
      <c r="D28" s="170">
        <v>5073</v>
      </c>
    </row>
    <row r="29" spans="1:4" x14ac:dyDescent="0.3">
      <c r="A29" s="115">
        <v>44010</v>
      </c>
      <c r="B29" s="170">
        <v>23399</v>
      </c>
      <c r="C29" s="170">
        <v>369</v>
      </c>
      <c r="D29" s="170">
        <v>5086</v>
      </c>
    </row>
    <row r="30" spans="1:4" x14ac:dyDescent="0.3">
      <c r="A30" s="115">
        <v>44011</v>
      </c>
      <c r="B30" s="170">
        <v>23409</v>
      </c>
      <c r="C30" s="170">
        <v>369</v>
      </c>
      <c r="D30" s="170">
        <v>5111</v>
      </c>
    </row>
    <row r="31" spans="1:4" x14ac:dyDescent="0.3">
      <c r="A31" s="115">
        <v>44012</v>
      </c>
      <c r="B31" s="170">
        <v>23453</v>
      </c>
      <c r="C31" s="170">
        <v>369</v>
      </c>
      <c r="D31" s="170">
        <v>5106</v>
      </c>
    </row>
    <row r="32" spans="1:4" x14ac:dyDescent="0.3">
      <c r="A32" s="115">
        <v>44013</v>
      </c>
      <c r="B32" s="170">
        <v>23458</v>
      </c>
      <c r="C32" s="170">
        <v>369</v>
      </c>
      <c r="D32" s="170">
        <v>5127</v>
      </c>
    </row>
    <row r="33" spans="1:4" x14ac:dyDescent="0.3">
      <c r="A33" s="115">
        <v>44014</v>
      </c>
      <c r="B33" s="170">
        <v>23497</v>
      </c>
      <c r="C33" s="170">
        <v>369</v>
      </c>
      <c r="D33" s="170">
        <v>5141</v>
      </c>
    </row>
    <row r="34" spans="1:4" x14ac:dyDescent="0.3">
      <c r="A34" s="115">
        <v>44015</v>
      </c>
      <c r="B34" s="170">
        <v>23532</v>
      </c>
      <c r="C34" s="170">
        <v>369</v>
      </c>
      <c r="D34" s="170">
        <v>5152</v>
      </c>
    </row>
    <row r="35" spans="1:4" x14ac:dyDescent="0.3">
      <c r="A35" s="115">
        <v>44016</v>
      </c>
      <c r="B35" s="170">
        <v>23544</v>
      </c>
      <c r="C35" s="170">
        <v>369</v>
      </c>
      <c r="D35" s="170">
        <v>5168</v>
      </c>
    </row>
    <row r="36" spans="1:4" x14ac:dyDescent="0.3">
      <c r="A36" s="115">
        <v>44017</v>
      </c>
      <c r="B36" s="170">
        <v>23554</v>
      </c>
      <c r="C36" s="170">
        <v>369</v>
      </c>
      <c r="D36" s="170">
        <v>5173</v>
      </c>
    </row>
    <row r="37" spans="1:4" x14ac:dyDescent="0.3">
      <c r="A37" s="115">
        <v>44018</v>
      </c>
      <c r="B37" s="170">
        <v>23555</v>
      </c>
      <c r="C37" s="170">
        <v>369</v>
      </c>
      <c r="D37" s="170">
        <v>5184</v>
      </c>
    </row>
    <row r="38" spans="1:4" x14ac:dyDescent="0.3">
      <c r="A38" s="115">
        <v>44019</v>
      </c>
      <c r="B38" s="170">
        <v>23595</v>
      </c>
      <c r="C38" s="170">
        <v>369</v>
      </c>
      <c r="D38" s="170">
        <v>5193</v>
      </c>
    </row>
    <row r="39" spans="1:4" x14ac:dyDescent="0.3">
      <c r="A39" s="115">
        <v>44020</v>
      </c>
      <c r="B39" s="170">
        <v>23612</v>
      </c>
      <c r="C39" s="170">
        <v>369</v>
      </c>
      <c r="D39" s="170">
        <v>5220</v>
      </c>
    </row>
    <row r="40" spans="1:4" x14ac:dyDescent="0.3">
      <c r="A40" s="115">
        <v>44021</v>
      </c>
      <c r="B40" s="170">
        <v>23630</v>
      </c>
      <c r="C40" s="170">
        <v>369</v>
      </c>
      <c r="D40" s="170">
        <v>5241</v>
      </c>
    </row>
    <row r="41" spans="1:4" x14ac:dyDescent="0.3">
      <c r="A41" s="115">
        <v>44022</v>
      </c>
      <c r="B41" s="170">
        <v>23648</v>
      </c>
      <c r="C41" s="170">
        <v>369</v>
      </c>
      <c r="D41" s="170">
        <v>5258</v>
      </c>
    </row>
    <row r="42" spans="1:4" x14ac:dyDescent="0.3">
      <c r="A42" s="115">
        <v>44023</v>
      </c>
      <c r="B42" s="170">
        <v>23667</v>
      </c>
      <c r="C42" s="170">
        <v>369</v>
      </c>
      <c r="D42" s="170">
        <v>5268</v>
      </c>
    </row>
    <row r="43" spans="1:4" x14ac:dyDescent="0.3">
      <c r="A43" s="115">
        <v>44024</v>
      </c>
      <c r="B43" s="170">
        <v>23674</v>
      </c>
      <c r="C43" s="170">
        <v>369</v>
      </c>
      <c r="D43" s="170">
        <v>5274</v>
      </c>
    </row>
    <row r="44" spans="1:4" x14ac:dyDescent="0.3">
      <c r="A44" s="115">
        <v>44025</v>
      </c>
      <c r="B44" s="170">
        <v>23686</v>
      </c>
      <c r="C44" s="170">
        <v>369</v>
      </c>
      <c r="D44" s="170">
        <v>5277</v>
      </c>
    </row>
    <row r="45" spans="1:4" x14ac:dyDescent="0.3">
      <c r="A45" s="115">
        <v>44026</v>
      </c>
      <c r="B45" s="170">
        <v>23733</v>
      </c>
      <c r="C45" s="170">
        <v>368</v>
      </c>
      <c r="D45" s="170">
        <v>5282</v>
      </c>
    </row>
    <row r="46" spans="1:4" x14ac:dyDescent="0.3">
      <c r="A46" s="115">
        <v>44027</v>
      </c>
      <c r="B46" s="170">
        <v>23759</v>
      </c>
      <c r="C46" s="170">
        <v>368</v>
      </c>
      <c r="D46" s="170">
        <v>5303</v>
      </c>
    </row>
    <row r="47" spans="1:4" x14ac:dyDescent="0.3">
      <c r="A47" s="115">
        <v>44028</v>
      </c>
      <c r="B47" s="170">
        <v>23760</v>
      </c>
      <c r="C47" s="170">
        <v>368</v>
      </c>
      <c r="D47" s="170">
        <v>5312</v>
      </c>
    </row>
    <row r="48" spans="1:4" x14ac:dyDescent="0.3">
      <c r="A48" s="115">
        <v>44029</v>
      </c>
      <c r="B48" s="170">
        <v>23793</v>
      </c>
      <c r="C48" s="170">
        <v>368</v>
      </c>
      <c r="D48" s="170">
        <v>5328</v>
      </c>
    </row>
    <row r="49" spans="1:4" x14ac:dyDescent="0.3">
      <c r="A49" s="115">
        <v>44030</v>
      </c>
      <c r="B49" s="170">
        <v>23832</v>
      </c>
      <c r="C49" s="170">
        <v>368</v>
      </c>
      <c r="D49" s="170">
        <v>5349</v>
      </c>
    </row>
    <row r="50" spans="1:4" x14ac:dyDescent="0.3">
      <c r="A50" s="115">
        <v>44031</v>
      </c>
      <c r="B50" s="170">
        <v>23841</v>
      </c>
      <c r="C50" s="170">
        <v>368</v>
      </c>
      <c r="D50" s="170">
        <v>5361</v>
      </c>
    </row>
    <row r="51" spans="1:4" x14ac:dyDescent="0.3">
      <c r="A51" s="115">
        <v>44032</v>
      </c>
      <c r="B51" s="170">
        <v>23844</v>
      </c>
      <c r="C51" s="170">
        <v>368</v>
      </c>
      <c r="D51" s="170">
        <v>5361</v>
      </c>
    </row>
    <row r="52" spans="1:4" x14ac:dyDescent="0.3">
      <c r="A52" s="115">
        <v>44033</v>
      </c>
      <c r="B52" s="170">
        <v>23872</v>
      </c>
      <c r="C52" s="170">
        <v>369</v>
      </c>
      <c r="D52" s="170">
        <v>5374</v>
      </c>
    </row>
    <row r="53" spans="1:4" x14ac:dyDescent="0.3">
      <c r="A53" s="115">
        <v>44034</v>
      </c>
      <c r="B53" s="170">
        <v>23900</v>
      </c>
      <c r="C53" s="170">
        <v>369</v>
      </c>
      <c r="D53" s="170">
        <v>5387</v>
      </c>
    </row>
    <row r="54" spans="1:4" x14ac:dyDescent="0.3">
      <c r="A54" s="115">
        <v>44035</v>
      </c>
      <c r="B54" s="170">
        <v>23956</v>
      </c>
      <c r="C54" s="170">
        <v>369</v>
      </c>
      <c r="D54" s="170">
        <v>5398</v>
      </c>
    </row>
    <row r="55" spans="1:4" x14ac:dyDescent="0.3">
      <c r="A55" s="115">
        <v>44036</v>
      </c>
      <c r="B55" s="170">
        <v>24014</v>
      </c>
      <c r="C55" s="170">
        <v>370</v>
      </c>
      <c r="D55" s="170">
        <v>5411</v>
      </c>
    </row>
    <row r="56" spans="1:4" x14ac:dyDescent="0.3">
      <c r="A56" s="115">
        <v>44037</v>
      </c>
      <c r="B56" s="170">
        <v>24046</v>
      </c>
      <c r="C56" s="170">
        <v>371</v>
      </c>
      <c r="D56" s="170">
        <v>5421</v>
      </c>
    </row>
    <row r="57" spans="1:4" x14ac:dyDescent="0.3">
      <c r="A57" s="115">
        <v>44038</v>
      </c>
      <c r="B57" s="170">
        <v>24055</v>
      </c>
      <c r="C57" s="170">
        <v>371</v>
      </c>
      <c r="D57" s="170">
        <v>5433</v>
      </c>
    </row>
    <row r="58" spans="1:4" x14ac:dyDescent="0.3">
      <c r="A58" s="115">
        <v>44039</v>
      </c>
      <c r="B58" s="170">
        <v>24059</v>
      </c>
      <c r="C58" s="170">
        <v>371</v>
      </c>
      <c r="D58" s="170">
        <v>5437</v>
      </c>
    </row>
    <row r="59" spans="1:4" x14ac:dyDescent="0.3">
      <c r="A59" s="115">
        <v>44040</v>
      </c>
      <c r="B59" s="170">
        <v>24099</v>
      </c>
      <c r="C59" s="170">
        <v>373</v>
      </c>
      <c r="D59" s="170">
        <v>5447</v>
      </c>
    </row>
    <row r="60" spans="1:4" x14ac:dyDescent="0.3">
      <c r="A60" s="115">
        <v>44041</v>
      </c>
      <c r="B60" s="170">
        <v>24124</v>
      </c>
      <c r="C60" s="170">
        <v>373</v>
      </c>
      <c r="D60" s="170">
        <v>5468</v>
      </c>
    </row>
    <row r="61" spans="1:4" x14ac:dyDescent="0.3">
      <c r="A61" s="115">
        <v>44042</v>
      </c>
      <c r="B61" s="170">
        <v>24144</v>
      </c>
      <c r="C61" s="170">
        <v>376</v>
      </c>
      <c r="D61" s="170">
        <v>5477</v>
      </c>
    </row>
    <row r="62" spans="1:4" x14ac:dyDescent="0.3">
      <c r="A62" s="115">
        <v>44043</v>
      </c>
      <c r="B62" s="170">
        <v>24184</v>
      </c>
      <c r="C62" s="170">
        <v>376</v>
      </c>
      <c r="D62" s="170">
        <v>5486</v>
      </c>
    </row>
    <row r="63" spans="1:4" x14ac:dyDescent="0.3">
      <c r="A63" s="115">
        <v>44044</v>
      </c>
      <c r="B63" s="170">
        <v>24224</v>
      </c>
      <c r="C63" s="170">
        <v>376</v>
      </c>
      <c r="D63" s="170">
        <v>5497</v>
      </c>
    </row>
    <row r="64" spans="1:4" x14ac:dyDescent="0.3">
      <c r="A64" s="115">
        <v>44045</v>
      </c>
      <c r="B64" s="170">
        <v>24239</v>
      </c>
      <c r="C64" s="170">
        <v>376</v>
      </c>
      <c r="D64" s="170">
        <v>5504</v>
      </c>
    </row>
    <row r="65" spans="1:4" x14ac:dyDescent="0.3">
      <c r="A65" s="115">
        <v>44046</v>
      </c>
      <c r="B65" s="170">
        <v>24244</v>
      </c>
      <c r="C65" s="170">
        <v>376</v>
      </c>
      <c r="D65" s="170">
        <v>5508</v>
      </c>
    </row>
    <row r="66" spans="1:4" x14ac:dyDescent="0.3">
      <c r="A66" s="115">
        <v>44047</v>
      </c>
      <c r="B66" s="170">
        <v>24376</v>
      </c>
      <c r="C66" s="170">
        <v>376</v>
      </c>
      <c r="D66" s="170">
        <v>5512</v>
      </c>
    </row>
    <row r="67" spans="1:4" x14ac:dyDescent="0.3">
      <c r="A67" s="115">
        <v>44048</v>
      </c>
      <c r="B67" s="170">
        <v>24434</v>
      </c>
      <c r="C67" s="170">
        <v>376</v>
      </c>
      <c r="D67" s="170">
        <v>5515</v>
      </c>
    </row>
    <row r="68" spans="1:4" x14ac:dyDescent="0.3">
      <c r="A68" s="115">
        <v>44049</v>
      </c>
      <c r="B68" s="170">
        <v>24450</v>
      </c>
      <c r="C68" s="170">
        <v>376</v>
      </c>
      <c r="D68" s="170">
        <v>5541</v>
      </c>
    </row>
    <row r="69" spans="1:4" x14ac:dyDescent="0.3">
      <c r="A69" s="115">
        <v>44050</v>
      </c>
      <c r="B69" s="170">
        <v>24467</v>
      </c>
      <c r="C69" s="170">
        <v>376</v>
      </c>
      <c r="D69" s="170">
        <v>5551</v>
      </c>
    </row>
    <row r="70" spans="1:4" x14ac:dyDescent="0.3">
      <c r="A70" s="115">
        <v>44051</v>
      </c>
      <c r="B70" s="170">
        <v>24495</v>
      </c>
      <c r="C70" s="170">
        <v>376</v>
      </c>
      <c r="D70" s="170">
        <v>5561</v>
      </c>
    </row>
    <row r="71" spans="1:4" x14ac:dyDescent="0.3">
      <c r="A71" s="115">
        <v>44052</v>
      </c>
      <c r="B71" s="170">
        <v>24510</v>
      </c>
      <c r="C71" s="170">
        <v>376</v>
      </c>
      <c r="D71" s="170">
        <v>5575</v>
      </c>
    </row>
    <row r="72" spans="1:4" x14ac:dyDescent="0.3">
      <c r="A72" s="115">
        <v>44053</v>
      </c>
      <c r="B72" s="170">
        <v>24517</v>
      </c>
      <c r="C72" s="170">
        <v>376</v>
      </c>
      <c r="D72" s="170">
        <v>5579</v>
      </c>
    </row>
    <row r="73" spans="1:4" x14ac:dyDescent="0.3">
      <c r="A73" s="115">
        <v>44054</v>
      </c>
      <c r="B73" s="170">
        <v>24538</v>
      </c>
      <c r="C73" s="170">
        <v>376</v>
      </c>
      <c r="D73" s="170">
        <v>5585</v>
      </c>
    </row>
    <row r="74" spans="1:4" x14ac:dyDescent="0.3">
      <c r="A74" s="115">
        <v>44055</v>
      </c>
      <c r="B74" s="170">
        <v>24542</v>
      </c>
      <c r="C74" s="170">
        <v>377</v>
      </c>
      <c r="D74" s="170">
        <v>5602</v>
      </c>
    </row>
    <row r="75" spans="1:4" x14ac:dyDescent="0.3">
      <c r="A75" s="115">
        <v>44056</v>
      </c>
      <c r="B75" s="170">
        <v>24552</v>
      </c>
      <c r="C75" s="170">
        <v>377</v>
      </c>
      <c r="D75" s="170">
        <v>5621</v>
      </c>
    </row>
    <row r="76" spans="1:4" x14ac:dyDescent="0.3">
      <c r="A76" s="115">
        <v>44057</v>
      </c>
      <c r="B76" s="170">
        <v>24478</v>
      </c>
      <c r="C76" s="170">
        <v>378</v>
      </c>
      <c r="D76" s="170">
        <v>5634</v>
      </c>
    </row>
    <row r="77" spans="1:4" x14ac:dyDescent="0.3">
      <c r="A77" s="115">
        <v>44058</v>
      </c>
      <c r="B77" s="170">
        <v>24505</v>
      </c>
      <c r="C77" s="170">
        <v>379</v>
      </c>
      <c r="D77" s="170">
        <v>5645</v>
      </c>
    </row>
    <row r="78" spans="1:4" x14ac:dyDescent="0.3">
      <c r="A78" s="115">
        <v>44059</v>
      </c>
      <c r="B78" s="170">
        <v>24507</v>
      </c>
      <c r="C78" s="170">
        <v>379</v>
      </c>
      <c r="D78" s="170">
        <v>5653</v>
      </c>
    </row>
    <row r="79" spans="1:4" x14ac:dyDescent="0.3">
      <c r="A79" s="115">
        <v>44060</v>
      </c>
      <c r="B79" s="170">
        <v>24512</v>
      </c>
      <c r="C79" s="170">
        <v>379</v>
      </c>
      <c r="D79" s="170">
        <v>5658</v>
      </c>
    </row>
    <row r="80" spans="1:4" x14ac:dyDescent="0.3">
      <c r="A80" s="115">
        <v>44061</v>
      </c>
      <c r="B80" s="170">
        <v>24522</v>
      </c>
      <c r="C80" s="170">
        <v>379</v>
      </c>
      <c r="D80" s="170">
        <v>5662</v>
      </c>
    </row>
    <row r="81" spans="1:4" x14ac:dyDescent="0.3">
      <c r="A81" s="115">
        <v>44062</v>
      </c>
      <c r="B81" s="170">
        <v>24535</v>
      </c>
      <c r="C81" s="170">
        <v>379</v>
      </c>
      <c r="D81" s="170">
        <v>5684</v>
      </c>
    </row>
    <row r="82" spans="1:4" x14ac:dyDescent="0.3">
      <c r="A82" s="115">
        <v>44063</v>
      </c>
      <c r="B82" s="170">
        <v>24551</v>
      </c>
      <c r="C82" s="170">
        <v>379</v>
      </c>
      <c r="D82" s="170">
        <v>5693</v>
      </c>
    </row>
    <row r="83" spans="1:4" x14ac:dyDescent="0.3">
      <c r="A83" s="115">
        <v>44064</v>
      </c>
      <c r="B83" s="170">
        <v>24551</v>
      </c>
      <c r="C83" s="170">
        <v>379</v>
      </c>
      <c r="D83" s="170">
        <v>5701</v>
      </c>
    </row>
    <row r="84" spans="1:4" x14ac:dyDescent="0.3">
      <c r="A84" s="115">
        <v>44065</v>
      </c>
      <c r="B84" s="170">
        <v>24555</v>
      </c>
      <c r="C84" s="170">
        <v>379</v>
      </c>
      <c r="D84" s="170">
        <v>5714</v>
      </c>
    </row>
    <row r="85" spans="1:4" x14ac:dyDescent="0.3">
      <c r="A85" s="115">
        <v>44067</v>
      </c>
      <c r="B85" s="170">
        <v>24567</v>
      </c>
      <c r="C85" s="170">
        <v>379</v>
      </c>
      <c r="D85" s="170">
        <v>5728</v>
      </c>
    </row>
    <row r="86" spans="1:4" x14ac:dyDescent="0.3">
      <c r="A86" s="115">
        <v>44068</v>
      </c>
      <c r="B86" s="170">
        <v>24574</v>
      </c>
      <c r="C86" s="170">
        <v>379</v>
      </c>
      <c r="D86" s="170">
        <v>5735</v>
      </c>
    </row>
    <row r="87" spans="1:4" x14ac:dyDescent="0.3">
      <c r="A87" s="115">
        <v>44069</v>
      </c>
      <c r="B87" s="170">
        <v>24577</v>
      </c>
      <c r="C87" s="170">
        <v>379</v>
      </c>
      <c r="D87" s="170">
        <v>5755</v>
      </c>
    </row>
    <row r="88" spans="1:4" x14ac:dyDescent="0.3">
      <c r="A88" s="115">
        <v>44070</v>
      </c>
      <c r="B88" s="170">
        <v>24584</v>
      </c>
      <c r="C88" s="170">
        <v>379</v>
      </c>
      <c r="D88" s="170">
        <v>5772</v>
      </c>
    </row>
    <row r="89" spans="1:4" x14ac:dyDescent="0.3">
      <c r="A89" s="115">
        <v>44071</v>
      </c>
      <c r="B89" s="170">
        <v>24597</v>
      </c>
      <c r="C89" s="170">
        <v>379</v>
      </c>
      <c r="D89" s="170">
        <v>5781</v>
      </c>
    </row>
    <row r="90" spans="1:4" x14ac:dyDescent="0.3">
      <c r="A90" s="115">
        <v>44072</v>
      </c>
      <c r="B90" s="170">
        <v>24597</v>
      </c>
      <c r="C90" s="170">
        <v>379</v>
      </c>
      <c r="D90" s="170">
        <v>5790</v>
      </c>
    </row>
    <row r="91" spans="1:4" x14ac:dyDescent="0.3">
      <c r="A91" s="115">
        <v>44073</v>
      </c>
      <c r="B91" s="170">
        <v>24605</v>
      </c>
      <c r="C91" s="170">
        <v>379</v>
      </c>
      <c r="D91" s="170">
        <v>5796</v>
      </c>
    </row>
    <row r="92" spans="1:4" x14ac:dyDescent="0.3">
      <c r="A92" s="115">
        <v>44074</v>
      </c>
      <c r="B92" s="170">
        <v>24606</v>
      </c>
      <c r="C92" s="170">
        <v>379</v>
      </c>
      <c r="D92" s="170">
        <v>5802</v>
      </c>
    </row>
    <row r="93" spans="1:4" x14ac:dyDescent="0.3">
      <c r="A93" s="115">
        <v>44075</v>
      </c>
      <c r="B93" s="170">
        <v>24617</v>
      </c>
      <c r="C93" s="170">
        <v>379</v>
      </c>
      <c r="D93" s="170">
        <v>5803</v>
      </c>
    </row>
    <row r="94" spans="1:4" x14ac:dyDescent="0.3">
      <c r="A94" s="115">
        <v>44076</v>
      </c>
      <c r="B94" s="170">
        <v>24632</v>
      </c>
      <c r="C94" s="170">
        <v>380</v>
      </c>
      <c r="D94" s="170">
        <v>5815</v>
      </c>
    </row>
    <row r="95" spans="1:4" x14ac:dyDescent="0.3">
      <c r="A95" s="115">
        <v>44077</v>
      </c>
      <c r="B95" s="170">
        <v>24635</v>
      </c>
      <c r="C95" s="170">
        <v>380</v>
      </c>
      <c r="D95" s="170">
        <v>5824</v>
      </c>
    </row>
    <row r="96" spans="1:4" x14ac:dyDescent="0.3">
      <c r="A96" s="115">
        <v>44078</v>
      </c>
      <c r="B96" s="170">
        <v>24646</v>
      </c>
      <c r="C96" s="170">
        <v>381</v>
      </c>
      <c r="D96" s="170">
        <v>5838</v>
      </c>
    </row>
    <row r="97" spans="1:4" x14ac:dyDescent="0.3">
      <c r="A97" s="115">
        <v>44079</v>
      </c>
      <c r="B97" s="170">
        <v>24653</v>
      </c>
      <c r="C97" s="170">
        <v>381</v>
      </c>
      <c r="D97" s="170">
        <v>5847</v>
      </c>
    </row>
    <row r="98" spans="1:4" x14ac:dyDescent="0.3">
      <c r="A98" s="115">
        <v>44080</v>
      </c>
      <c r="B98" s="170">
        <v>24653</v>
      </c>
      <c r="C98" s="170">
        <v>381</v>
      </c>
      <c r="D98" s="170">
        <v>5854</v>
      </c>
    </row>
    <row r="99" spans="1:4" x14ac:dyDescent="0.3">
      <c r="A99" s="115">
        <v>44081</v>
      </c>
      <c r="B99" s="170">
        <v>24657</v>
      </c>
      <c r="C99" s="170">
        <v>381</v>
      </c>
      <c r="D99" s="170">
        <v>5858</v>
      </c>
    </row>
    <row r="100" spans="1:4" x14ac:dyDescent="0.3">
      <c r="A100" s="115">
        <v>44082</v>
      </c>
      <c r="B100" s="170">
        <v>24658</v>
      </c>
      <c r="C100" s="170">
        <v>381</v>
      </c>
      <c r="D100" s="170">
        <v>5862</v>
      </c>
    </row>
    <row r="101" spans="1:4" x14ac:dyDescent="0.3">
      <c r="A101" s="115">
        <v>44083</v>
      </c>
      <c r="B101" s="170">
        <v>24671</v>
      </c>
      <c r="C101" s="170">
        <v>381</v>
      </c>
      <c r="D101" s="170">
        <v>5864</v>
      </c>
    </row>
    <row r="102" spans="1:4" x14ac:dyDescent="0.3">
      <c r="A102" s="115">
        <v>44084</v>
      </c>
      <c r="B102" s="170">
        <v>24680</v>
      </c>
      <c r="C102" s="170">
        <v>381</v>
      </c>
      <c r="D102" s="170">
        <v>5878</v>
      </c>
    </row>
    <row r="103" spans="1:4" x14ac:dyDescent="0.3">
      <c r="A103" s="115">
        <v>44085</v>
      </c>
      <c r="B103" s="170">
        <v>24700</v>
      </c>
      <c r="C103" s="170">
        <v>382</v>
      </c>
      <c r="D103" s="170">
        <v>5885</v>
      </c>
    </row>
    <row r="104" spans="1:4" x14ac:dyDescent="0.3">
      <c r="A104" s="115">
        <v>44086</v>
      </c>
      <c r="B104" s="170">
        <v>24705</v>
      </c>
      <c r="C104" s="170">
        <v>382</v>
      </c>
      <c r="D104" s="170">
        <v>5897</v>
      </c>
    </row>
    <row r="105" spans="1:4" x14ac:dyDescent="0.3">
      <c r="A105" s="115">
        <v>44087</v>
      </c>
      <c r="B105" s="170">
        <v>24706</v>
      </c>
      <c r="C105" s="170">
        <v>382</v>
      </c>
      <c r="D105" s="170">
        <v>5906</v>
      </c>
    </row>
    <row r="106" spans="1:4" x14ac:dyDescent="0.3">
      <c r="A106" s="115">
        <v>44088</v>
      </c>
      <c r="B106" s="170">
        <v>24716</v>
      </c>
      <c r="C106" s="170">
        <v>383</v>
      </c>
      <c r="D106" s="170">
        <v>5909</v>
      </c>
    </row>
    <row r="107" spans="1:4" x14ac:dyDescent="0.3">
      <c r="A107" s="115">
        <v>44089</v>
      </c>
      <c r="B107" s="170">
        <v>24732</v>
      </c>
      <c r="C107" s="170">
        <v>382</v>
      </c>
      <c r="D107" s="170">
        <v>5915</v>
      </c>
    </row>
    <row r="108" spans="1:4" x14ac:dyDescent="0.3">
      <c r="A108" s="115">
        <v>44090</v>
      </c>
      <c r="B108" s="170">
        <v>24740</v>
      </c>
      <c r="C108" s="170">
        <v>382</v>
      </c>
      <c r="D108" s="170">
        <v>5928</v>
      </c>
    </row>
    <row r="109" spans="1:4" x14ac:dyDescent="0.3">
      <c r="A109" s="115">
        <v>44091</v>
      </c>
      <c r="B109" s="170">
        <v>24755</v>
      </c>
      <c r="C109" s="170">
        <v>382</v>
      </c>
      <c r="D109" s="170">
        <v>5941</v>
      </c>
    </row>
    <row r="110" spans="1:4" x14ac:dyDescent="0.3">
      <c r="A110" s="115">
        <v>44092</v>
      </c>
      <c r="B110" s="170">
        <v>24764</v>
      </c>
      <c r="C110" s="170">
        <v>382</v>
      </c>
      <c r="D110" s="170">
        <v>5946</v>
      </c>
    </row>
    <row r="111" spans="1:4" x14ac:dyDescent="0.3">
      <c r="A111" s="115">
        <v>44093</v>
      </c>
      <c r="B111" s="170">
        <v>24775</v>
      </c>
      <c r="C111" s="170">
        <v>382</v>
      </c>
      <c r="D111" s="170">
        <v>5964</v>
      </c>
    </row>
    <row r="112" spans="1:4" x14ac:dyDescent="0.3">
      <c r="A112" s="115">
        <v>44094</v>
      </c>
      <c r="B112" s="170">
        <v>24777</v>
      </c>
      <c r="C112" s="170">
        <v>382</v>
      </c>
      <c r="D112" s="170">
        <v>5977</v>
      </c>
    </row>
    <row r="113" spans="1:4" x14ac:dyDescent="0.3">
      <c r="A113" s="115">
        <v>44095</v>
      </c>
      <c r="B113" s="170">
        <v>24777</v>
      </c>
      <c r="C113" s="170">
        <v>382</v>
      </c>
      <c r="D113" s="170">
        <v>5980</v>
      </c>
    </row>
    <row r="114" spans="1:4" x14ac:dyDescent="0.3">
      <c r="A114" s="115">
        <v>44096</v>
      </c>
      <c r="B114" s="170">
        <v>24789</v>
      </c>
      <c r="C114" s="170">
        <v>382</v>
      </c>
      <c r="D114" s="170">
        <v>5989</v>
      </c>
    </row>
    <row r="115" spans="1:4" x14ac:dyDescent="0.3">
      <c r="A115" s="115">
        <v>44097</v>
      </c>
      <c r="B115" s="170">
        <v>24802</v>
      </c>
      <c r="C115" s="170">
        <v>383</v>
      </c>
      <c r="D115" s="170">
        <v>6000</v>
      </c>
    </row>
    <row r="116" spans="1:4" x14ac:dyDescent="0.3">
      <c r="A116" s="115">
        <v>44098</v>
      </c>
      <c r="B116" s="170">
        <v>24811</v>
      </c>
      <c r="C116" s="170">
        <v>383</v>
      </c>
      <c r="D116" s="170">
        <v>6011</v>
      </c>
    </row>
    <row r="117" spans="1:4" x14ac:dyDescent="0.3">
      <c r="A117" s="115">
        <v>44099</v>
      </c>
      <c r="B117" s="170">
        <v>24828</v>
      </c>
      <c r="C117" s="170">
        <v>383</v>
      </c>
      <c r="D117" s="170">
        <v>6019</v>
      </c>
    </row>
    <row r="118" spans="1:4" x14ac:dyDescent="0.3">
      <c r="A118" s="115">
        <v>44100</v>
      </c>
      <c r="B118" s="170">
        <v>24839</v>
      </c>
      <c r="C118" s="170">
        <v>383</v>
      </c>
      <c r="D118" s="170">
        <v>6032</v>
      </c>
    </row>
    <row r="119" spans="1:4" x14ac:dyDescent="0.3">
      <c r="A119" s="115">
        <v>44101</v>
      </c>
      <c r="B119" s="170">
        <v>24841</v>
      </c>
      <c r="C119" s="170">
        <v>383</v>
      </c>
      <c r="D119" s="170">
        <v>6040</v>
      </c>
    </row>
    <row r="120" spans="1:4" x14ac:dyDescent="0.3">
      <c r="A120" s="115">
        <v>44102</v>
      </c>
      <c r="B120" s="170">
        <v>24869</v>
      </c>
      <c r="C120" s="170">
        <v>383</v>
      </c>
      <c r="D120" s="170">
        <v>6045</v>
      </c>
    </row>
    <row r="121" spans="1:4" x14ac:dyDescent="0.3">
      <c r="A121" s="115">
        <v>44103</v>
      </c>
      <c r="B121" s="170">
        <v>24874</v>
      </c>
      <c r="C121" s="170">
        <v>384</v>
      </c>
      <c r="D121" s="170">
        <v>6050</v>
      </c>
    </row>
    <row r="122" spans="1:4" x14ac:dyDescent="0.3">
      <c r="A122" s="115">
        <v>44104</v>
      </c>
      <c r="B122" s="170">
        <v>24893</v>
      </c>
      <c r="C122" s="170">
        <v>384</v>
      </c>
      <c r="D122" s="170">
        <v>6073</v>
      </c>
    </row>
    <row r="123" spans="1:4" x14ac:dyDescent="0.3">
      <c r="A123" s="115">
        <v>44105</v>
      </c>
      <c r="B123" s="170">
        <v>24921</v>
      </c>
      <c r="C123" s="170">
        <v>384</v>
      </c>
      <c r="D123" s="170">
        <v>6086</v>
      </c>
    </row>
    <row r="124" spans="1:4" x14ac:dyDescent="0.3">
      <c r="A124" s="115">
        <v>44106</v>
      </c>
      <c r="B124" s="170">
        <v>24936</v>
      </c>
      <c r="C124" s="170">
        <v>385</v>
      </c>
      <c r="D124" s="170">
        <v>6092</v>
      </c>
    </row>
    <row r="125" spans="1:4" x14ac:dyDescent="0.3">
      <c r="A125" s="115">
        <v>44107</v>
      </c>
      <c r="B125" s="170">
        <v>24951</v>
      </c>
      <c r="C125" s="170">
        <v>385</v>
      </c>
      <c r="D125" s="170">
        <v>6104</v>
      </c>
    </row>
    <row r="126" spans="1:4" x14ac:dyDescent="0.3">
      <c r="A126" s="115">
        <v>44108</v>
      </c>
      <c r="B126" s="170">
        <v>24953</v>
      </c>
      <c r="C126" s="170">
        <v>385</v>
      </c>
      <c r="D126" s="170">
        <v>6104</v>
      </c>
    </row>
    <row r="127" spans="1:4" x14ac:dyDescent="0.3">
      <c r="A127" s="115">
        <v>44109</v>
      </c>
      <c r="B127" s="170">
        <v>25104</v>
      </c>
      <c r="C127" s="170">
        <v>386</v>
      </c>
      <c r="D127" s="170">
        <v>6147</v>
      </c>
    </row>
    <row r="128" spans="1:4" x14ac:dyDescent="0.3">
      <c r="A128" s="115">
        <v>44110</v>
      </c>
      <c r="B128" s="170">
        <v>25128</v>
      </c>
      <c r="C128" s="170">
        <v>387</v>
      </c>
      <c r="D128" s="170">
        <v>6150</v>
      </c>
    </row>
    <row r="129" spans="1:4" x14ac:dyDescent="0.3">
      <c r="A129" s="115">
        <v>44111</v>
      </c>
      <c r="B129" s="170">
        <v>25139</v>
      </c>
      <c r="C129" s="170">
        <v>387</v>
      </c>
      <c r="D129" s="170">
        <v>6160</v>
      </c>
    </row>
    <row r="130" spans="1:4" x14ac:dyDescent="0.3">
      <c r="A130" s="115">
        <v>44112</v>
      </c>
      <c r="B130" s="170">
        <v>25155</v>
      </c>
      <c r="C130" s="170">
        <v>387</v>
      </c>
      <c r="D130" s="170">
        <v>6168</v>
      </c>
    </row>
    <row r="131" spans="1:4" x14ac:dyDescent="0.3">
      <c r="A131" s="115">
        <v>44113</v>
      </c>
      <c r="B131" s="170">
        <v>25178</v>
      </c>
      <c r="C131" s="170">
        <v>387</v>
      </c>
      <c r="D131" s="170">
        <v>6173</v>
      </c>
    </row>
    <row r="132" spans="1:4" x14ac:dyDescent="0.3">
      <c r="A132" s="115">
        <v>44114</v>
      </c>
      <c r="B132" s="170">
        <v>25192</v>
      </c>
      <c r="C132" s="170">
        <v>388</v>
      </c>
      <c r="D132" s="170">
        <v>6177</v>
      </c>
    </row>
    <row r="133" spans="1:4" x14ac:dyDescent="0.3">
      <c r="A133" s="115">
        <v>44115</v>
      </c>
      <c r="B133" s="170">
        <v>25198</v>
      </c>
      <c r="C133" s="170">
        <v>388</v>
      </c>
      <c r="D133" s="170">
        <v>6189</v>
      </c>
    </row>
    <row r="134" spans="1:4" x14ac:dyDescent="0.3">
      <c r="A134" s="115">
        <v>44116</v>
      </c>
      <c r="B134" s="170">
        <v>25202</v>
      </c>
      <c r="C134" s="170">
        <v>388</v>
      </c>
      <c r="D134" s="170">
        <v>6205</v>
      </c>
    </row>
    <row r="135" spans="1:4" x14ac:dyDescent="0.3">
      <c r="A135" s="115">
        <v>44117</v>
      </c>
      <c r="B135" s="170">
        <v>25214</v>
      </c>
      <c r="C135" s="170">
        <v>388</v>
      </c>
      <c r="D135" s="170">
        <v>6209</v>
      </c>
    </row>
    <row r="136" spans="1:4" x14ac:dyDescent="0.3">
      <c r="A136" s="115">
        <v>44118</v>
      </c>
      <c r="B136" s="170">
        <v>25224</v>
      </c>
      <c r="C136" s="170">
        <v>389</v>
      </c>
      <c r="D136" s="170">
        <v>6219</v>
      </c>
    </row>
    <row r="137" spans="1:4" x14ac:dyDescent="0.3">
      <c r="A137" s="115">
        <v>44119</v>
      </c>
      <c r="B137" s="170">
        <v>25246</v>
      </c>
      <c r="C137" s="170">
        <v>389</v>
      </c>
      <c r="D137" s="170">
        <v>6236</v>
      </c>
    </row>
    <row r="138" spans="1:4" x14ac:dyDescent="0.3">
      <c r="A138" s="115">
        <v>44120</v>
      </c>
      <c r="B138" s="170">
        <v>25266</v>
      </c>
      <c r="C138" s="170">
        <v>389</v>
      </c>
      <c r="D138" s="170">
        <v>6254</v>
      </c>
    </row>
    <row r="139" spans="1:4" x14ac:dyDescent="0.3">
      <c r="A139" s="115">
        <v>44121</v>
      </c>
      <c r="B139" s="170">
        <v>25284</v>
      </c>
      <c r="C139" s="170">
        <v>390</v>
      </c>
      <c r="D139" s="170">
        <v>6268</v>
      </c>
    </row>
    <row r="140" spans="1:4" x14ac:dyDescent="0.3">
      <c r="A140" s="115">
        <v>44122</v>
      </c>
      <c r="B140" s="170">
        <v>25294</v>
      </c>
      <c r="C140" s="170">
        <v>390</v>
      </c>
      <c r="D140" s="170">
        <v>6278</v>
      </c>
    </row>
    <row r="141" spans="1:4" x14ac:dyDescent="0.3">
      <c r="A141" s="115">
        <v>44123</v>
      </c>
      <c r="B141" s="170">
        <v>25301</v>
      </c>
      <c r="C141" s="170">
        <v>390</v>
      </c>
      <c r="D141" s="170">
        <v>6288</v>
      </c>
    </row>
    <row r="142" spans="1:4" x14ac:dyDescent="0.3">
      <c r="A142" s="115">
        <v>44124</v>
      </c>
      <c r="B142" s="170">
        <v>25301</v>
      </c>
      <c r="C142" s="170">
        <v>390</v>
      </c>
      <c r="D142" s="170">
        <v>6293</v>
      </c>
    </row>
    <row r="143" spans="1:4" x14ac:dyDescent="0.3">
      <c r="A143" s="115">
        <v>44125</v>
      </c>
      <c r="B143" s="170">
        <v>25374</v>
      </c>
      <c r="C143" s="170">
        <v>390</v>
      </c>
      <c r="D143" s="170">
        <v>6306</v>
      </c>
    </row>
    <row r="144" spans="1:4" x14ac:dyDescent="0.3">
      <c r="A144" s="115">
        <v>44126</v>
      </c>
      <c r="B144" s="170">
        <v>25428</v>
      </c>
      <c r="C144" s="170">
        <v>390</v>
      </c>
      <c r="D144" s="170">
        <v>6314</v>
      </c>
    </row>
    <row r="145" spans="1:4" x14ac:dyDescent="0.3">
      <c r="A145" s="115">
        <v>44127</v>
      </c>
      <c r="B145" s="170">
        <v>25452</v>
      </c>
      <c r="C145" s="170">
        <v>390</v>
      </c>
      <c r="D145" s="170">
        <v>6323</v>
      </c>
    </row>
    <row r="146" spans="1:4" x14ac:dyDescent="0.3">
      <c r="A146" s="115">
        <v>44128</v>
      </c>
      <c r="B146" s="170">
        <v>25476</v>
      </c>
      <c r="C146" s="170">
        <v>391</v>
      </c>
      <c r="D146" s="170">
        <v>6327</v>
      </c>
    </row>
    <row r="147" spans="1:4" x14ac:dyDescent="0.3">
      <c r="A147" s="115">
        <v>44129</v>
      </c>
      <c r="B147" s="170">
        <v>25485</v>
      </c>
      <c r="C147" s="170">
        <v>391</v>
      </c>
      <c r="D147" s="170">
        <v>6341</v>
      </c>
    </row>
    <row r="148" spans="1:4" x14ac:dyDescent="0.3">
      <c r="A148" s="115">
        <v>44130</v>
      </c>
      <c r="B148" s="170">
        <v>25486</v>
      </c>
      <c r="C148" s="170">
        <v>391</v>
      </c>
      <c r="D148" s="170">
        <v>6347</v>
      </c>
    </row>
    <row r="149" spans="1:4" x14ac:dyDescent="0.3">
      <c r="A149" s="115">
        <v>44131</v>
      </c>
      <c r="B149" s="170">
        <v>25555</v>
      </c>
      <c r="C149" s="170">
        <v>391</v>
      </c>
      <c r="D149" s="170">
        <v>6351</v>
      </c>
    </row>
    <row r="150" spans="1:4" x14ac:dyDescent="0.3">
      <c r="A150" s="115">
        <v>44132</v>
      </c>
      <c r="B150" s="170">
        <v>25590</v>
      </c>
      <c r="C150" s="170">
        <v>391</v>
      </c>
      <c r="D150" s="170">
        <v>6373</v>
      </c>
    </row>
    <row r="151" spans="1:4" x14ac:dyDescent="0.3">
      <c r="A151" s="115">
        <v>44133</v>
      </c>
      <c r="B151" s="170">
        <v>25626</v>
      </c>
      <c r="C151" s="170">
        <v>391</v>
      </c>
      <c r="D151" s="170">
        <v>6390</v>
      </c>
    </row>
    <row r="152" spans="1:4" x14ac:dyDescent="0.3">
      <c r="A152" s="115">
        <v>44134</v>
      </c>
      <c r="B152" s="170">
        <v>25679</v>
      </c>
      <c r="C152" s="170">
        <v>391</v>
      </c>
      <c r="D152" s="170">
        <v>6404</v>
      </c>
    </row>
    <row r="153" spans="1:4" x14ac:dyDescent="0.3">
      <c r="A153" s="115">
        <v>44135</v>
      </c>
      <c r="B153" s="170">
        <v>25711</v>
      </c>
      <c r="C153" s="170">
        <v>391</v>
      </c>
      <c r="D153" s="170">
        <v>6412</v>
      </c>
    </row>
    <row r="154" spans="1:4" x14ac:dyDescent="0.3">
      <c r="A154" s="115">
        <v>44136</v>
      </c>
      <c r="B154" s="170">
        <v>25714</v>
      </c>
      <c r="C154" s="170">
        <v>391</v>
      </c>
      <c r="D154" s="170">
        <v>6426</v>
      </c>
    </row>
    <row r="155" spans="1:4" x14ac:dyDescent="0.3">
      <c r="A155" s="115">
        <v>44137</v>
      </c>
      <c r="B155" s="170">
        <v>25717</v>
      </c>
      <c r="C155" s="170">
        <v>391</v>
      </c>
      <c r="D155" s="170">
        <v>6432</v>
      </c>
    </row>
    <row r="156" spans="1:4" x14ac:dyDescent="0.3">
      <c r="A156" s="115">
        <v>44138</v>
      </c>
      <c r="B156" s="170">
        <v>25740</v>
      </c>
      <c r="C156" s="170">
        <v>391</v>
      </c>
      <c r="D156" s="170">
        <v>6436</v>
      </c>
    </row>
    <row r="157" spans="1:4" x14ac:dyDescent="0.3">
      <c r="A157" s="115">
        <v>44139</v>
      </c>
      <c r="B157" s="170">
        <v>25773</v>
      </c>
      <c r="C157" s="170">
        <v>391</v>
      </c>
      <c r="D157" s="170">
        <v>6451</v>
      </c>
    </row>
    <row r="158" spans="1:4" x14ac:dyDescent="0.3">
      <c r="A158" s="115">
        <v>44140</v>
      </c>
      <c r="B158" s="170">
        <v>25838</v>
      </c>
      <c r="C158" s="170">
        <v>391</v>
      </c>
      <c r="D158" s="170">
        <v>6464</v>
      </c>
    </row>
    <row r="159" spans="1:4" x14ac:dyDescent="0.3">
      <c r="A159" s="115">
        <v>44141</v>
      </c>
      <c r="B159" s="170">
        <v>25899</v>
      </c>
      <c r="C159" s="170">
        <v>391</v>
      </c>
      <c r="D159" s="170">
        <v>6469</v>
      </c>
    </row>
    <row r="160" spans="1:4" x14ac:dyDescent="0.3">
      <c r="A160" s="115">
        <v>44142</v>
      </c>
      <c r="B160" s="170">
        <v>25941</v>
      </c>
      <c r="C160" s="170">
        <v>391</v>
      </c>
      <c r="D160" s="170">
        <v>6483</v>
      </c>
    </row>
    <row r="161" spans="1:4" x14ac:dyDescent="0.3">
      <c r="A161" s="115">
        <v>44143</v>
      </c>
      <c r="B161" s="170">
        <v>25951</v>
      </c>
      <c r="C161" s="170">
        <v>391</v>
      </c>
      <c r="D161" s="170">
        <v>6492</v>
      </c>
    </row>
    <row r="162" spans="1:4" x14ac:dyDescent="0.3">
      <c r="A162" s="115">
        <v>44144</v>
      </c>
      <c r="B162" s="170">
        <v>25985</v>
      </c>
      <c r="C162" s="170">
        <v>393</v>
      </c>
      <c r="D162" s="170">
        <v>6494</v>
      </c>
    </row>
    <row r="163" spans="1:4" x14ac:dyDescent="0.3">
      <c r="A163" s="115">
        <v>44145</v>
      </c>
      <c r="B163" s="170">
        <v>26039</v>
      </c>
      <c r="C163" s="170">
        <v>393</v>
      </c>
      <c r="D163" s="170">
        <v>6501</v>
      </c>
    </row>
    <row r="164" spans="1:4" x14ac:dyDescent="0.3">
      <c r="A164" s="115">
        <v>44146</v>
      </c>
      <c r="B164" s="170">
        <v>26074</v>
      </c>
      <c r="C164" s="170">
        <v>392</v>
      </c>
      <c r="D164" s="170">
        <v>6523</v>
      </c>
    </row>
    <row r="165" spans="1:4" x14ac:dyDescent="0.3">
      <c r="A165" s="115">
        <v>44147</v>
      </c>
      <c r="B165" s="170">
        <v>26143</v>
      </c>
      <c r="C165" s="170">
        <v>392</v>
      </c>
      <c r="D165" s="170">
        <v>6538</v>
      </c>
    </row>
    <row r="166" spans="1:4" x14ac:dyDescent="0.3">
      <c r="A166" s="115">
        <v>44148</v>
      </c>
      <c r="B166" s="170">
        <v>26203</v>
      </c>
      <c r="C166" s="170">
        <v>394</v>
      </c>
      <c r="D166" s="170">
        <v>6555</v>
      </c>
    </row>
    <row r="167" spans="1:4" x14ac:dyDescent="0.3">
      <c r="A167" s="115">
        <v>44149</v>
      </c>
      <c r="B167" s="170">
        <v>26245</v>
      </c>
      <c r="C167" s="170">
        <v>394</v>
      </c>
      <c r="D167" s="170">
        <v>6571</v>
      </c>
    </row>
    <row r="168" spans="1:4" x14ac:dyDescent="0.3">
      <c r="A168" s="115">
        <v>44150</v>
      </c>
      <c r="B168" s="170">
        <v>26268</v>
      </c>
      <c r="C168" s="170">
        <v>394</v>
      </c>
      <c r="D168" s="170">
        <v>6594</v>
      </c>
    </row>
    <row r="169" spans="1:4" x14ac:dyDescent="0.3">
      <c r="A169" s="115">
        <v>44151</v>
      </c>
      <c r="B169" s="170">
        <v>26298</v>
      </c>
      <c r="C169" s="170">
        <v>395</v>
      </c>
      <c r="D169" s="170">
        <v>6600</v>
      </c>
    </row>
    <row r="170" spans="1:4" x14ac:dyDescent="0.3">
      <c r="A170" s="115">
        <v>44152</v>
      </c>
      <c r="B170" s="170">
        <v>26486</v>
      </c>
      <c r="C170" s="170">
        <v>396</v>
      </c>
      <c r="D170" s="170">
        <v>6610</v>
      </c>
    </row>
    <row r="171" spans="1:4" x14ac:dyDescent="0.3">
      <c r="A171" s="115">
        <v>44153</v>
      </c>
      <c r="B171" s="170">
        <v>26579</v>
      </c>
      <c r="C171" s="170">
        <v>397</v>
      </c>
      <c r="D171" s="170">
        <v>6629</v>
      </c>
    </row>
    <row r="172" spans="1:4" x14ac:dyDescent="0.3">
      <c r="A172" s="115">
        <v>44154</v>
      </c>
      <c r="B172" s="170">
        <v>26691</v>
      </c>
      <c r="C172" s="170">
        <v>398</v>
      </c>
      <c r="D172" s="170">
        <v>6645</v>
      </c>
    </row>
    <row r="173" spans="1:4" x14ac:dyDescent="0.3">
      <c r="A173" s="115">
        <v>44155</v>
      </c>
      <c r="B173" s="170">
        <v>26752</v>
      </c>
      <c r="C173" s="170">
        <v>398</v>
      </c>
      <c r="D173" s="170">
        <v>6659</v>
      </c>
    </row>
    <row r="174" spans="1:4" x14ac:dyDescent="0.3">
      <c r="A174" s="115">
        <v>44156</v>
      </c>
      <c r="B174" s="170">
        <v>26786</v>
      </c>
      <c r="C174" s="170">
        <v>398</v>
      </c>
      <c r="D174" s="170">
        <v>6666</v>
      </c>
    </row>
    <row r="175" spans="1:4" x14ac:dyDescent="0.3">
      <c r="A175" s="115">
        <v>44157</v>
      </c>
      <c r="B175" s="170">
        <v>26799</v>
      </c>
      <c r="C175" s="170">
        <v>398</v>
      </c>
      <c r="D175" s="170">
        <v>6675</v>
      </c>
    </row>
    <row r="176" spans="1:4" x14ac:dyDescent="0.3">
      <c r="A176" s="115">
        <v>44158</v>
      </c>
      <c r="B176" s="170">
        <v>26872</v>
      </c>
      <c r="C176" s="170">
        <v>398</v>
      </c>
      <c r="D176" s="170">
        <v>6685</v>
      </c>
    </row>
    <row r="177" spans="1:4" x14ac:dyDescent="0.3">
      <c r="A177" s="115">
        <v>44159</v>
      </c>
      <c r="B177" s="170">
        <v>26991</v>
      </c>
      <c r="C177" s="170">
        <v>400</v>
      </c>
      <c r="D177" s="170">
        <v>6697</v>
      </c>
    </row>
    <row r="178" spans="1:4" x14ac:dyDescent="0.3">
      <c r="A178" s="115">
        <v>44160</v>
      </c>
      <c r="B178" s="170">
        <v>27053</v>
      </c>
      <c r="C178" s="170">
        <v>400</v>
      </c>
      <c r="D178" s="170">
        <v>6727</v>
      </c>
    </row>
    <row r="179" spans="1:4" x14ac:dyDescent="0.3">
      <c r="A179" s="115">
        <v>44162</v>
      </c>
      <c r="B179" s="170">
        <v>27167</v>
      </c>
      <c r="C179" s="170">
        <v>401</v>
      </c>
      <c r="D179" s="170">
        <v>6742</v>
      </c>
    </row>
    <row r="180" spans="1:4" x14ac:dyDescent="0.3">
      <c r="A180" s="115">
        <v>44163</v>
      </c>
      <c r="B180" s="170">
        <v>27246</v>
      </c>
      <c r="C180" s="170">
        <v>401</v>
      </c>
      <c r="D180" s="170">
        <v>6755</v>
      </c>
    </row>
    <row r="181" spans="1:4" x14ac:dyDescent="0.3">
      <c r="A181" s="115">
        <v>44164</v>
      </c>
      <c r="B181" s="170">
        <v>27285</v>
      </c>
      <c r="C181" s="170">
        <v>401</v>
      </c>
      <c r="D181" s="170">
        <v>6777</v>
      </c>
    </row>
    <row r="182" spans="1:4" x14ac:dyDescent="0.3">
      <c r="A182" s="115">
        <v>44165</v>
      </c>
      <c r="B182" s="170">
        <v>27323</v>
      </c>
      <c r="C182" s="170">
        <v>401</v>
      </c>
      <c r="D182" s="170">
        <v>6788</v>
      </c>
    </row>
    <row r="183" spans="1:4" x14ac:dyDescent="0.3">
      <c r="A183" s="115">
        <v>44166</v>
      </c>
      <c r="B183" s="170">
        <v>27323</v>
      </c>
      <c r="C183" s="170">
        <v>401</v>
      </c>
      <c r="D183" s="170">
        <v>6797</v>
      </c>
    </row>
    <row r="184" spans="1:4" x14ac:dyDescent="0.3">
      <c r="A184" s="115">
        <v>44167</v>
      </c>
      <c r="B184" s="170">
        <v>27776</v>
      </c>
      <c r="C184" s="170">
        <v>402</v>
      </c>
      <c r="D184" s="170">
        <v>6819</v>
      </c>
    </row>
    <row r="185" spans="1:4" x14ac:dyDescent="0.3">
      <c r="A185" s="115">
        <v>44168</v>
      </c>
      <c r="B185" s="170">
        <v>27868</v>
      </c>
      <c r="C185" s="170">
        <v>402</v>
      </c>
      <c r="D185" s="170">
        <v>6843</v>
      </c>
    </row>
    <row r="186" spans="1:4" x14ac:dyDescent="0.3">
      <c r="A186" s="115">
        <v>44169</v>
      </c>
      <c r="B186" s="170">
        <v>27945</v>
      </c>
      <c r="C186" s="170">
        <v>402</v>
      </c>
      <c r="D186" s="170">
        <v>6858</v>
      </c>
    </row>
    <row r="187" spans="1:4" x14ac:dyDescent="0.3">
      <c r="A187" s="115">
        <v>44170</v>
      </c>
      <c r="B187" s="170">
        <v>28022</v>
      </c>
      <c r="C187" s="170">
        <v>402</v>
      </c>
      <c r="D187" s="170">
        <v>6872</v>
      </c>
    </row>
    <row r="188" spans="1:4" x14ac:dyDescent="0.3">
      <c r="A188" s="115">
        <v>44171</v>
      </c>
      <c r="B188" s="170">
        <v>28084</v>
      </c>
      <c r="C188" s="170">
        <v>402</v>
      </c>
      <c r="D188" s="170">
        <v>6889</v>
      </c>
    </row>
    <row r="189" spans="1:4" x14ac:dyDescent="0.3">
      <c r="A189" s="115">
        <v>44172</v>
      </c>
      <c r="B189" s="170">
        <v>28147</v>
      </c>
      <c r="C189" s="170">
        <v>403</v>
      </c>
      <c r="D189" s="170">
        <v>6900</v>
      </c>
    </row>
    <row r="190" spans="1:4" x14ac:dyDescent="0.3">
      <c r="A190" s="115">
        <v>44173</v>
      </c>
      <c r="B190" s="170">
        <v>28307</v>
      </c>
      <c r="C190" s="170">
        <v>403</v>
      </c>
      <c r="D190" s="170">
        <v>6920</v>
      </c>
    </row>
    <row r="191" spans="1:4" x14ac:dyDescent="0.3">
      <c r="A191" s="115">
        <v>44174</v>
      </c>
      <c r="B191" s="170">
        <v>28381</v>
      </c>
      <c r="C191" s="170">
        <v>402</v>
      </c>
      <c r="D191" s="170">
        <v>6946</v>
      </c>
    </row>
    <row r="192" spans="1:4" x14ac:dyDescent="0.3">
      <c r="A192" s="115">
        <v>44175</v>
      </c>
      <c r="B192" s="170">
        <v>28546</v>
      </c>
      <c r="C192" s="170">
        <v>403</v>
      </c>
      <c r="D192" s="170">
        <v>6965</v>
      </c>
    </row>
    <row r="193" spans="1:4" x14ac:dyDescent="0.3">
      <c r="A193" s="115">
        <v>44176</v>
      </c>
      <c r="B193" s="170">
        <v>28655</v>
      </c>
      <c r="C193" s="170">
        <v>403</v>
      </c>
      <c r="D193" s="170">
        <v>6978</v>
      </c>
    </row>
    <row r="194" spans="1:4" x14ac:dyDescent="0.3">
      <c r="A194" s="115">
        <v>44177</v>
      </c>
      <c r="B194" s="170">
        <v>28709</v>
      </c>
      <c r="C194" s="170">
        <v>403</v>
      </c>
      <c r="D194" s="170">
        <v>6997</v>
      </c>
    </row>
    <row r="195" spans="1:4" x14ac:dyDescent="0.3">
      <c r="A195" s="115">
        <v>44178</v>
      </c>
      <c r="B195" s="170">
        <v>28750</v>
      </c>
      <c r="C195" s="170">
        <v>404</v>
      </c>
      <c r="D195" s="170">
        <v>7007</v>
      </c>
    </row>
    <row r="196" spans="1:4" x14ac:dyDescent="0.3">
      <c r="A196" s="115">
        <v>44179</v>
      </c>
      <c r="B196" s="170">
        <v>28945</v>
      </c>
      <c r="C196" s="170">
        <v>404</v>
      </c>
      <c r="D196" s="170">
        <v>7021</v>
      </c>
    </row>
    <row r="197" spans="1:4" x14ac:dyDescent="0.3">
      <c r="A197" s="115">
        <v>44180</v>
      </c>
      <c r="B197" s="170">
        <v>29022</v>
      </c>
      <c r="C197" s="170">
        <v>406</v>
      </c>
      <c r="D197" s="170">
        <v>7040</v>
      </c>
    </row>
    <row r="198" spans="1:4" x14ac:dyDescent="0.3">
      <c r="A198" s="115">
        <v>44181</v>
      </c>
      <c r="B198" s="170">
        <v>29136</v>
      </c>
      <c r="C198" s="170">
        <v>407</v>
      </c>
      <c r="D198" s="170">
        <v>7072</v>
      </c>
    </row>
    <row r="199" spans="1:4" x14ac:dyDescent="0.3">
      <c r="A199" s="115">
        <v>44182</v>
      </c>
      <c r="B199" s="170">
        <v>29264</v>
      </c>
      <c r="C199" s="170">
        <v>408</v>
      </c>
      <c r="D199" s="170">
        <v>7084</v>
      </c>
    </row>
    <row r="200" spans="1:4" x14ac:dyDescent="0.3">
      <c r="A200" s="115">
        <v>44183</v>
      </c>
      <c r="B200" s="170">
        <v>29329</v>
      </c>
      <c r="C200" s="170">
        <v>408</v>
      </c>
      <c r="D200" s="170">
        <v>7105</v>
      </c>
    </row>
    <row r="201" spans="1:4" x14ac:dyDescent="0.3">
      <c r="A201" s="115">
        <v>44184</v>
      </c>
      <c r="B201" s="170">
        <v>29454</v>
      </c>
      <c r="C201" s="170">
        <v>408</v>
      </c>
      <c r="D201" s="170">
        <v>7120</v>
      </c>
    </row>
    <row r="202" spans="1:4" x14ac:dyDescent="0.3">
      <c r="A202" s="115">
        <v>44185</v>
      </c>
      <c r="B202" s="170">
        <v>29502</v>
      </c>
      <c r="C202" s="170">
        <v>410</v>
      </c>
      <c r="D202" s="170">
        <v>7139</v>
      </c>
    </row>
    <row r="203" spans="1:4" x14ac:dyDescent="0.3">
      <c r="A203" s="115">
        <v>44186</v>
      </c>
      <c r="B203" s="170">
        <v>29698</v>
      </c>
      <c r="C203" s="170">
        <v>410</v>
      </c>
      <c r="D203" s="170">
        <v>7151</v>
      </c>
    </row>
    <row r="204" spans="1:4" x14ac:dyDescent="0.3">
      <c r="A204" s="115">
        <v>44187</v>
      </c>
      <c r="B204" s="170">
        <v>29817</v>
      </c>
      <c r="C204" s="170">
        <v>411</v>
      </c>
      <c r="D204" s="170">
        <v>7162</v>
      </c>
    </row>
    <row r="205" spans="1:4" x14ac:dyDescent="0.3">
      <c r="A205" s="115">
        <v>44188</v>
      </c>
      <c r="B205" s="170">
        <v>29907</v>
      </c>
      <c r="C205" s="170">
        <v>412</v>
      </c>
      <c r="D205" s="170">
        <v>7191</v>
      </c>
    </row>
    <row r="206" spans="1:4" x14ac:dyDescent="0.3">
      <c r="A206" s="115">
        <v>44189</v>
      </c>
      <c r="B206" s="170">
        <v>30034</v>
      </c>
      <c r="C206" s="170">
        <v>413</v>
      </c>
      <c r="D206" s="170">
        <v>7207</v>
      </c>
    </row>
    <row r="207" spans="1:4" x14ac:dyDescent="0.3">
      <c r="A207" s="115">
        <v>44191</v>
      </c>
      <c r="B207" s="170">
        <v>30122</v>
      </c>
      <c r="C207" s="170">
        <v>413</v>
      </c>
      <c r="D207" s="170">
        <v>7219</v>
      </c>
    </row>
    <row r="208" spans="1:4" x14ac:dyDescent="0.3">
      <c r="A208" s="115">
        <v>44192</v>
      </c>
      <c r="B208" s="170">
        <v>30201</v>
      </c>
      <c r="C208" s="170">
        <v>414</v>
      </c>
      <c r="D208" s="170">
        <v>7247</v>
      </c>
    </row>
    <row r="209" spans="1:4" x14ac:dyDescent="0.3">
      <c r="A209" s="115">
        <v>44193</v>
      </c>
      <c r="B209" s="170">
        <v>30415</v>
      </c>
      <c r="C209" s="170">
        <v>414</v>
      </c>
      <c r="D209" s="170">
        <v>7272</v>
      </c>
    </row>
    <row r="210" spans="1:4" x14ac:dyDescent="0.3">
      <c r="A210" s="115">
        <v>44194</v>
      </c>
      <c r="B210" s="170">
        <v>30532</v>
      </c>
      <c r="C210" s="170">
        <v>415</v>
      </c>
      <c r="D210" s="170">
        <v>7291</v>
      </c>
    </row>
    <row r="211" spans="1:4" x14ac:dyDescent="0.3">
      <c r="A211" s="115">
        <v>44195</v>
      </c>
      <c r="B211" s="170">
        <v>30642</v>
      </c>
      <c r="C211" s="170">
        <v>416</v>
      </c>
      <c r="D211" s="170">
        <v>7340</v>
      </c>
    </row>
    <row r="212" spans="1:4" x14ac:dyDescent="0.3">
      <c r="A212" s="115">
        <v>44196</v>
      </c>
      <c r="B212" s="170">
        <v>30756</v>
      </c>
      <c r="C212" s="170">
        <v>416</v>
      </c>
      <c r="D212" s="170">
        <v>7371</v>
      </c>
    </row>
    <row r="213" spans="1:4" x14ac:dyDescent="0.3">
      <c r="A213" s="115">
        <v>44198</v>
      </c>
      <c r="B213" s="170">
        <v>30933</v>
      </c>
      <c r="C213" s="170">
        <v>416</v>
      </c>
      <c r="D213" s="170">
        <v>7401</v>
      </c>
    </row>
    <row r="214" spans="1:4" x14ac:dyDescent="0.3">
      <c r="A214" s="115">
        <v>44199</v>
      </c>
      <c r="B214" s="170">
        <v>31022</v>
      </c>
      <c r="C214" s="170">
        <v>416</v>
      </c>
      <c r="D214" s="170">
        <v>7428</v>
      </c>
    </row>
    <row r="215" spans="1:4" x14ac:dyDescent="0.3">
      <c r="A215" s="115">
        <v>44200</v>
      </c>
      <c r="B215" s="170">
        <v>31110</v>
      </c>
      <c r="C215" s="170">
        <v>416</v>
      </c>
      <c r="D215" s="170">
        <v>7441</v>
      </c>
    </row>
    <row r="216" spans="1:4" x14ac:dyDescent="0.3">
      <c r="A216" s="115">
        <v>44201</v>
      </c>
      <c r="B216" s="170">
        <v>31433</v>
      </c>
      <c r="C216" s="170">
        <v>416</v>
      </c>
      <c r="D216" s="170">
        <v>7469</v>
      </c>
    </row>
    <row r="217" spans="1:4" x14ac:dyDescent="0.3">
      <c r="A217" s="115">
        <v>44202</v>
      </c>
      <c r="B217" s="170">
        <v>31566</v>
      </c>
      <c r="C217" s="170">
        <v>417</v>
      </c>
      <c r="D217" s="170">
        <v>7501</v>
      </c>
    </row>
    <row r="218" spans="1:4" x14ac:dyDescent="0.3">
      <c r="A218" s="115">
        <v>44203</v>
      </c>
      <c r="B218" s="170">
        <v>31683</v>
      </c>
      <c r="C218" s="170">
        <v>417</v>
      </c>
      <c r="D218" s="170">
        <v>7523</v>
      </c>
    </row>
    <row r="219" spans="1:4" x14ac:dyDescent="0.3">
      <c r="A219" s="115">
        <v>44204</v>
      </c>
      <c r="B219" s="170">
        <v>31815</v>
      </c>
      <c r="C219" s="170">
        <v>417</v>
      </c>
      <c r="D219" s="170">
        <v>7542</v>
      </c>
    </row>
    <row r="220" spans="1:4" x14ac:dyDescent="0.3">
      <c r="A220" s="115">
        <v>44205</v>
      </c>
      <c r="B220" s="170">
        <v>31924</v>
      </c>
      <c r="C220" s="170">
        <v>417</v>
      </c>
      <c r="D220" s="170">
        <v>7568</v>
      </c>
    </row>
    <row r="221" spans="1:4" x14ac:dyDescent="0.3">
      <c r="A221" s="115">
        <v>44206</v>
      </c>
      <c r="B221" s="170">
        <v>31983</v>
      </c>
      <c r="C221" s="170">
        <v>417</v>
      </c>
      <c r="D221" s="170">
        <v>7596</v>
      </c>
    </row>
    <row r="222" spans="1:4" x14ac:dyDescent="0.3">
      <c r="A222" s="115">
        <v>44207</v>
      </c>
      <c r="B222" s="170">
        <v>32068</v>
      </c>
      <c r="C222" s="170">
        <v>417</v>
      </c>
      <c r="D222" s="170">
        <v>7614</v>
      </c>
    </row>
    <row r="223" spans="1:4" x14ac:dyDescent="0.3">
      <c r="A223" s="115">
        <v>44208</v>
      </c>
      <c r="B223" s="170">
        <v>32299</v>
      </c>
      <c r="C223" s="170">
        <v>418</v>
      </c>
      <c r="D223" s="170">
        <v>7643</v>
      </c>
    </row>
    <row r="224" spans="1:4" x14ac:dyDescent="0.3">
      <c r="A224" s="115">
        <v>44209</v>
      </c>
      <c r="B224" s="170">
        <v>32370</v>
      </c>
      <c r="C224" s="170">
        <v>418</v>
      </c>
      <c r="D224" s="170">
        <v>7666</v>
      </c>
    </row>
    <row r="225" spans="1:4" x14ac:dyDescent="0.3">
      <c r="A225" s="115">
        <v>44210</v>
      </c>
      <c r="B225" s="170">
        <v>32461</v>
      </c>
      <c r="C225" s="170">
        <v>418</v>
      </c>
      <c r="D225" s="170">
        <v>7694</v>
      </c>
    </row>
    <row r="226" spans="1:4" x14ac:dyDescent="0.3">
      <c r="A226" s="115">
        <v>44211</v>
      </c>
      <c r="B226" s="170">
        <v>32568</v>
      </c>
      <c r="C226" s="170">
        <v>418</v>
      </c>
      <c r="D226" s="170">
        <v>7724</v>
      </c>
    </row>
    <row r="227" spans="1:4" x14ac:dyDescent="0.3">
      <c r="A227" s="115">
        <v>44212</v>
      </c>
      <c r="B227" s="170">
        <v>32661</v>
      </c>
      <c r="C227" s="170">
        <v>418</v>
      </c>
      <c r="D227" s="170">
        <v>7747</v>
      </c>
    </row>
    <row r="228" spans="1:4" x14ac:dyDescent="0.3">
      <c r="A228" s="115">
        <v>44213</v>
      </c>
      <c r="B228" s="170">
        <v>32779</v>
      </c>
      <c r="C228" s="170">
        <v>419</v>
      </c>
      <c r="D228" s="170">
        <v>7762</v>
      </c>
    </row>
    <row r="229" spans="1:4" x14ac:dyDescent="0.3">
      <c r="A229" s="115">
        <v>44214</v>
      </c>
      <c r="B229" s="170">
        <v>32829</v>
      </c>
      <c r="C229" s="170">
        <v>419</v>
      </c>
      <c r="D229" s="170">
        <v>7771</v>
      </c>
    </row>
    <row r="230" spans="1:4" x14ac:dyDescent="0.3">
      <c r="A230" s="115">
        <v>44215</v>
      </c>
      <c r="B230" s="170">
        <v>33022</v>
      </c>
      <c r="C230" s="170">
        <v>419</v>
      </c>
      <c r="D230" s="170">
        <v>7789</v>
      </c>
    </row>
    <row r="231" spans="1:4" x14ac:dyDescent="0.3">
      <c r="A231" s="115">
        <v>44216</v>
      </c>
      <c r="B231" s="170">
        <v>33123</v>
      </c>
      <c r="C231" s="170">
        <v>419</v>
      </c>
      <c r="D231" s="170">
        <v>7817</v>
      </c>
    </row>
    <row r="232" spans="1:4" x14ac:dyDescent="0.3">
      <c r="A232" s="115">
        <v>44217</v>
      </c>
      <c r="B232" s="170">
        <v>33220</v>
      </c>
      <c r="C232" s="170">
        <v>419</v>
      </c>
      <c r="D232" s="170">
        <v>7838</v>
      </c>
    </row>
    <row r="233" spans="1:4" x14ac:dyDescent="0.3">
      <c r="A233" s="115">
        <v>44218</v>
      </c>
      <c r="B233" s="170">
        <v>33319</v>
      </c>
      <c r="C233" s="170">
        <v>420</v>
      </c>
      <c r="D233" s="170">
        <v>7857</v>
      </c>
    </row>
    <row r="234" spans="1:4" x14ac:dyDescent="0.3">
      <c r="A234" s="115">
        <v>44219</v>
      </c>
      <c r="B234" s="170">
        <v>33380</v>
      </c>
      <c r="C234" s="170">
        <v>420</v>
      </c>
      <c r="D234" s="170">
        <v>7886</v>
      </c>
    </row>
    <row r="235" spans="1:4" x14ac:dyDescent="0.3">
      <c r="A235" s="115">
        <v>44220</v>
      </c>
      <c r="B235" s="170">
        <v>33430</v>
      </c>
      <c r="C235" s="170">
        <v>420</v>
      </c>
      <c r="D235" s="170">
        <v>7907</v>
      </c>
    </row>
    <row r="236" spans="1:4" x14ac:dyDescent="0.3">
      <c r="A236" s="115">
        <v>44221</v>
      </c>
      <c r="B236" s="170">
        <v>33476</v>
      </c>
      <c r="C236" s="170">
        <v>420</v>
      </c>
      <c r="D236" s="170">
        <v>7932</v>
      </c>
    </row>
    <row r="237" spans="1:4" x14ac:dyDescent="0.3">
      <c r="A237" s="115">
        <v>44222</v>
      </c>
      <c r="B237" s="170">
        <v>33607</v>
      </c>
      <c r="C237" s="170">
        <v>420</v>
      </c>
      <c r="D237" s="170">
        <v>7944</v>
      </c>
    </row>
    <row r="238" spans="1:4" x14ac:dyDescent="0.3">
      <c r="A238" s="115">
        <v>44223</v>
      </c>
      <c r="B238" s="170">
        <v>33668</v>
      </c>
      <c r="C238" s="170">
        <v>420</v>
      </c>
      <c r="D238" s="170">
        <v>7975</v>
      </c>
    </row>
    <row r="239" spans="1:4" x14ac:dyDescent="0.3">
      <c r="A239" s="115">
        <v>44224</v>
      </c>
      <c r="B239" s="170">
        <v>33733</v>
      </c>
      <c r="C239" s="170">
        <v>421</v>
      </c>
      <c r="D239" s="170">
        <v>7993</v>
      </c>
    </row>
    <row r="240" spans="1:4" x14ac:dyDescent="0.3">
      <c r="A240" s="115">
        <v>44225</v>
      </c>
      <c r="B240" s="170">
        <v>33777</v>
      </c>
      <c r="C240" s="170">
        <v>421</v>
      </c>
      <c r="D240" s="170">
        <v>8030</v>
      </c>
    </row>
    <row r="241" spans="1:4" x14ac:dyDescent="0.3">
      <c r="A241" s="115">
        <v>44226</v>
      </c>
      <c r="B241" s="170">
        <v>33815</v>
      </c>
      <c r="C241" s="170">
        <v>421</v>
      </c>
      <c r="D241" s="170">
        <v>8065</v>
      </c>
    </row>
    <row r="242" spans="1:4" x14ac:dyDescent="0.3">
      <c r="A242" s="115">
        <v>44227</v>
      </c>
      <c r="B242" s="170">
        <v>33848</v>
      </c>
      <c r="C242" s="170">
        <v>421</v>
      </c>
      <c r="D242" s="170">
        <v>8082</v>
      </c>
    </row>
    <row r="243" spans="1:4" x14ac:dyDescent="0.3">
      <c r="A243" s="115">
        <v>44228</v>
      </c>
      <c r="B243" s="170">
        <v>33897</v>
      </c>
      <c r="C243" s="170">
        <v>421</v>
      </c>
      <c r="D243" s="170">
        <v>8096</v>
      </c>
    </row>
    <row r="244" spans="1:4" x14ac:dyDescent="0.3">
      <c r="A244" s="115">
        <v>44229</v>
      </c>
      <c r="B244" s="170">
        <v>33985</v>
      </c>
      <c r="C244" s="170">
        <v>421</v>
      </c>
      <c r="D244" s="170">
        <v>8108</v>
      </c>
    </row>
    <row r="245" spans="1:4" x14ac:dyDescent="0.3">
      <c r="A245" s="115">
        <v>44230</v>
      </c>
      <c r="B245" s="170">
        <v>34036</v>
      </c>
      <c r="C245" s="170">
        <v>421</v>
      </c>
      <c r="D245" s="170">
        <v>8126</v>
      </c>
    </row>
    <row r="246" spans="1:4" x14ac:dyDescent="0.3">
      <c r="A246" s="115">
        <v>44231</v>
      </c>
      <c r="B246" s="170">
        <v>34105</v>
      </c>
      <c r="C246" s="170">
        <v>421</v>
      </c>
      <c r="D246" s="170">
        <v>8187</v>
      </c>
    </row>
    <row r="247" spans="1:4" x14ac:dyDescent="0.3">
      <c r="A247" s="115">
        <v>44232</v>
      </c>
      <c r="B247" s="170">
        <v>34147</v>
      </c>
      <c r="C247" s="170">
        <v>421</v>
      </c>
      <c r="D247" s="170">
        <v>8206</v>
      </c>
    </row>
    <row r="248" spans="1:4" x14ac:dyDescent="0.3">
      <c r="A248" s="115">
        <v>44233</v>
      </c>
      <c r="B248" s="170">
        <v>34186</v>
      </c>
      <c r="C248" s="170">
        <v>421</v>
      </c>
      <c r="D248" s="170">
        <v>8225</v>
      </c>
    </row>
    <row r="249" spans="1:4" x14ac:dyDescent="0.3">
      <c r="A249" s="115">
        <v>44234</v>
      </c>
      <c r="B249" s="170">
        <v>34193</v>
      </c>
      <c r="C249" s="170">
        <v>421</v>
      </c>
      <c r="D249" s="170">
        <v>8247</v>
      </c>
    </row>
    <row r="250" spans="1:4" x14ac:dyDescent="0.3">
      <c r="A250" s="115">
        <v>44235</v>
      </c>
      <c r="B250" s="170">
        <v>34215</v>
      </c>
      <c r="C250" s="170">
        <v>421</v>
      </c>
      <c r="D250" s="170">
        <v>8255</v>
      </c>
    </row>
    <row r="251" spans="1:4" x14ac:dyDescent="0.3">
      <c r="A251" s="115">
        <v>44236</v>
      </c>
      <c r="B251" s="170">
        <v>34280</v>
      </c>
      <c r="C251" s="170">
        <v>421</v>
      </c>
      <c r="D251" s="170">
        <v>8268</v>
      </c>
    </row>
    <row r="252" spans="1:4" x14ac:dyDescent="0.3">
      <c r="A252" s="115">
        <v>44237</v>
      </c>
      <c r="B252" s="170">
        <v>34286</v>
      </c>
      <c r="C252" s="170">
        <v>421</v>
      </c>
      <c r="D252" s="170">
        <v>8291</v>
      </c>
    </row>
    <row r="253" spans="1:4" x14ac:dyDescent="0.3">
      <c r="A253" s="115">
        <v>44238</v>
      </c>
      <c r="B253" s="170">
        <v>34306</v>
      </c>
      <c r="C253" s="170">
        <v>422</v>
      </c>
      <c r="D253" s="170">
        <v>8303</v>
      </c>
    </row>
    <row r="254" spans="1:4" x14ac:dyDescent="0.3">
      <c r="A254" s="115">
        <v>44239</v>
      </c>
      <c r="B254" s="170">
        <v>34341</v>
      </c>
      <c r="C254" s="170">
        <v>422</v>
      </c>
      <c r="D254" s="170">
        <v>8327</v>
      </c>
    </row>
    <row r="255" spans="1:4" x14ac:dyDescent="0.3">
      <c r="A255" s="115">
        <v>44240</v>
      </c>
      <c r="B255" s="170">
        <v>34353</v>
      </c>
      <c r="C255" s="170">
        <v>422</v>
      </c>
      <c r="D255" s="170">
        <v>8351</v>
      </c>
    </row>
    <row r="256" spans="1:4" x14ac:dyDescent="0.3">
      <c r="A256" s="115">
        <v>44241</v>
      </c>
      <c r="B256" s="170">
        <v>34370</v>
      </c>
      <c r="C256" s="170">
        <v>422</v>
      </c>
      <c r="D256" s="170">
        <v>8372</v>
      </c>
    </row>
    <row r="257" spans="1:4" x14ac:dyDescent="0.3">
      <c r="A257" s="115">
        <v>44242</v>
      </c>
      <c r="B257" s="170">
        <v>34391</v>
      </c>
      <c r="C257" s="170">
        <v>422</v>
      </c>
      <c r="D257" s="170">
        <v>8382</v>
      </c>
    </row>
    <row r="258" spans="1:4" x14ac:dyDescent="0.3">
      <c r="A258" s="115">
        <v>44243</v>
      </c>
      <c r="B258" s="170">
        <v>34450</v>
      </c>
      <c r="C258" s="170">
        <v>423</v>
      </c>
      <c r="D258" s="170">
        <v>8392</v>
      </c>
    </row>
    <row r="259" spans="1:4" x14ac:dyDescent="0.3">
      <c r="A259" s="115">
        <v>44244</v>
      </c>
      <c r="B259" s="170">
        <v>34504</v>
      </c>
      <c r="C259" s="170">
        <v>424</v>
      </c>
      <c r="D259" s="170">
        <v>8420</v>
      </c>
    </row>
    <row r="260" spans="1:4" x14ac:dyDescent="0.3">
      <c r="A260" s="115">
        <v>44245</v>
      </c>
      <c r="B260" s="170">
        <v>34513</v>
      </c>
      <c r="C260" s="170">
        <v>424</v>
      </c>
      <c r="D260" s="170">
        <v>8436</v>
      </c>
    </row>
    <row r="261" spans="1:4" x14ac:dyDescent="0.3">
      <c r="A261" s="115">
        <v>44246</v>
      </c>
      <c r="B261" s="170">
        <v>34539</v>
      </c>
      <c r="C261" s="170">
        <v>424</v>
      </c>
      <c r="D261" s="170">
        <v>8446</v>
      </c>
    </row>
    <row r="262" spans="1:4" x14ac:dyDescent="0.3">
      <c r="A262" s="115">
        <v>44247</v>
      </c>
      <c r="B262" s="170">
        <v>34556</v>
      </c>
      <c r="C262" s="170">
        <v>424</v>
      </c>
      <c r="D262" s="170">
        <v>8467</v>
      </c>
    </row>
    <row r="263" spans="1:4" x14ac:dyDescent="0.3">
      <c r="A263" s="115">
        <v>44248</v>
      </c>
      <c r="B263" s="170">
        <v>34561</v>
      </c>
      <c r="C263" s="170">
        <v>424</v>
      </c>
      <c r="D263" s="170">
        <v>8478</v>
      </c>
    </row>
    <row r="264" spans="1:4" x14ac:dyDescent="0.3">
      <c r="A264" s="115">
        <v>44249</v>
      </c>
      <c r="B264" s="170">
        <v>34570</v>
      </c>
      <c r="C264" s="170">
        <v>424</v>
      </c>
      <c r="D264" s="170">
        <v>8488</v>
      </c>
    </row>
    <row r="265" spans="1:4" x14ac:dyDescent="0.3">
      <c r="A265" s="115">
        <v>44250</v>
      </c>
      <c r="B265" s="170">
        <v>34643</v>
      </c>
      <c r="C265" s="170">
        <v>424</v>
      </c>
      <c r="D265" s="170">
        <v>8498</v>
      </c>
    </row>
    <row r="266" spans="1:4" x14ac:dyDescent="0.3">
      <c r="A266" s="115">
        <v>44251</v>
      </c>
      <c r="B266" s="170">
        <v>34657</v>
      </c>
      <c r="C266" s="170">
        <v>424</v>
      </c>
      <c r="D266" s="170">
        <v>8524</v>
      </c>
    </row>
    <row r="267" spans="1:4" x14ac:dyDescent="0.3">
      <c r="A267" s="115">
        <v>44252</v>
      </c>
      <c r="B267" s="170">
        <v>34666</v>
      </c>
      <c r="C267" s="170">
        <v>424</v>
      </c>
      <c r="D267" s="170">
        <v>8531</v>
      </c>
    </row>
    <row r="268" spans="1:4" x14ac:dyDescent="0.3">
      <c r="A268" s="115">
        <v>44253</v>
      </c>
      <c r="B268" s="170">
        <v>34678</v>
      </c>
      <c r="C268" s="170">
        <v>424</v>
      </c>
      <c r="D268" s="170">
        <v>8550</v>
      </c>
    </row>
    <row r="269" spans="1:4" x14ac:dyDescent="0.3">
      <c r="A269" s="115">
        <v>44254</v>
      </c>
      <c r="B269" s="170">
        <v>34686</v>
      </c>
      <c r="C269" s="170">
        <v>424</v>
      </c>
      <c r="D269" s="170">
        <v>8569</v>
      </c>
    </row>
    <row r="270" spans="1:4" x14ac:dyDescent="0.3">
      <c r="A270" s="115">
        <v>44255</v>
      </c>
      <c r="B270" s="170">
        <v>34687</v>
      </c>
      <c r="C270" s="170">
        <v>424</v>
      </c>
      <c r="D270" s="170">
        <v>8582</v>
      </c>
    </row>
    <row r="271" spans="1:4" x14ac:dyDescent="0.3">
      <c r="A271" s="115">
        <v>44256</v>
      </c>
      <c r="B271" s="170">
        <v>34691</v>
      </c>
      <c r="C271" s="170">
        <v>424</v>
      </c>
      <c r="D271" s="170">
        <v>8586</v>
      </c>
    </row>
    <row r="272" spans="1:4" x14ac:dyDescent="0.3">
      <c r="A272" s="115">
        <v>44257</v>
      </c>
      <c r="B272" s="170">
        <v>34675</v>
      </c>
      <c r="C272" s="170">
        <v>424</v>
      </c>
      <c r="D272" s="170">
        <v>8597</v>
      </c>
    </row>
    <row r="273" spans="1:4" x14ac:dyDescent="0.3">
      <c r="A273" s="115">
        <v>44258</v>
      </c>
      <c r="B273" s="170">
        <v>34685</v>
      </c>
      <c r="C273" s="170">
        <v>424</v>
      </c>
      <c r="D273" s="170">
        <v>8629</v>
      </c>
    </row>
    <row r="274" spans="1:4" x14ac:dyDescent="0.3">
      <c r="A274" s="115">
        <v>44259</v>
      </c>
      <c r="B274" s="170">
        <v>34703</v>
      </c>
      <c r="C274" s="170">
        <v>424</v>
      </c>
      <c r="D274" s="170">
        <v>8647</v>
      </c>
    </row>
    <row r="275" spans="1:4" x14ac:dyDescent="0.3">
      <c r="A275" s="115">
        <v>44260</v>
      </c>
      <c r="B275" s="170">
        <v>34705</v>
      </c>
      <c r="C275" s="170">
        <v>424</v>
      </c>
      <c r="D275" s="170">
        <v>8652</v>
      </c>
    </row>
    <row r="276" spans="1:4" x14ac:dyDescent="0.3">
      <c r="A276" s="115">
        <v>44261</v>
      </c>
      <c r="B276" s="170">
        <v>34716</v>
      </c>
      <c r="C276" s="170">
        <v>424</v>
      </c>
      <c r="D276" s="170">
        <v>8668</v>
      </c>
    </row>
    <row r="277" spans="1:4" x14ac:dyDescent="0.3">
      <c r="A277" s="115">
        <v>44262</v>
      </c>
      <c r="B277" s="170">
        <v>34725</v>
      </c>
      <c r="C277" s="170">
        <v>424</v>
      </c>
      <c r="D277" s="170">
        <v>8676</v>
      </c>
    </row>
    <row r="278" spans="1:4" x14ac:dyDescent="0.3">
      <c r="A278" s="115">
        <v>44263</v>
      </c>
      <c r="B278" s="170">
        <v>34723</v>
      </c>
      <c r="C278" s="170">
        <v>424</v>
      </c>
      <c r="D278" s="170">
        <v>8686</v>
      </c>
    </row>
    <row r="279" spans="1:4" x14ac:dyDescent="0.3">
      <c r="A279" s="115">
        <v>44264</v>
      </c>
      <c r="B279" s="170">
        <v>34750</v>
      </c>
      <c r="C279" s="170">
        <v>424</v>
      </c>
      <c r="D279" s="170">
        <v>8690</v>
      </c>
    </row>
    <row r="280" spans="1:4" x14ac:dyDescent="0.3">
      <c r="A280" s="115">
        <v>44265</v>
      </c>
      <c r="B280" s="170">
        <v>34761</v>
      </c>
      <c r="C280" s="170">
        <v>424</v>
      </c>
      <c r="D280" s="170">
        <v>8707</v>
      </c>
    </row>
    <row r="281" spans="1:4" x14ac:dyDescent="0.3">
      <c r="A281" s="115">
        <v>44266</v>
      </c>
      <c r="B281" s="170">
        <v>34768</v>
      </c>
      <c r="C281" s="170">
        <v>424</v>
      </c>
      <c r="D281" s="170">
        <v>8723</v>
      </c>
    </row>
    <row r="282" spans="1:4" x14ac:dyDescent="0.3">
      <c r="A282" s="115">
        <v>44267</v>
      </c>
      <c r="B282" s="170">
        <v>34777</v>
      </c>
      <c r="C282" s="170">
        <v>424</v>
      </c>
      <c r="D282" s="170">
        <v>8733</v>
      </c>
    </row>
    <row r="283" spans="1:4" x14ac:dyDescent="0.3">
      <c r="A283" s="115">
        <v>44268</v>
      </c>
      <c r="B283" s="170">
        <v>34780</v>
      </c>
      <c r="C283" s="170">
        <v>424</v>
      </c>
      <c r="D283" s="170">
        <v>8745</v>
      </c>
    </row>
    <row r="284" spans="1:4" x14ac:dyDescent="0.3">
      <c r="A284" s="115">
        <v>44269</v>
      </c>
      <c r="B284" s="170">
        <v>34783</v>
      </c>
      <c r="C284" s="170">
        <v>424</v>
      </c>
      <c r="D284" s="170">
        <v>8755</v>
      </c>
    </row>
    <row r="285" spans="1:4" x14ac:dyDescent="0.3">
      <c r="A285" s="115">
        <v>44270</v>
      </c>
      <c r="B285" s="170">
        <v>34785</v>
      </c>
      <c r="C285" s="170">
        <v>424</v>
      </c>
      <c r="D285" s="170">
        <v>8765</v>
      </c>
    </row>
    <row r="286" spans="1:4" x14ac:dyDescent="0.3">
      <c r="A286" s="115">
        <v>44271</v>
      </c>
      <c r="B286" s="170">
        <v>34797</v>
      </c>
      <c r="C286" s="170">
        <v>424</v>
      </c>
      <c r="D286" s="170">
        <v>8773</v>
      </c>
    </row>
    <row r="287" spans="1:4" x14ac:dyDescent="0.3">
      <c r="A287" s="115">
        <v>44272</v>
      </c>
      <c r="B287" s="170">
        <v>34818</v>
      </c>
      <c r="C287" s="170">
        <v>424</v>
      </c>
      <c r="D287" s="170">
        <v>8797</v>
      </c>
    </row>
    <row r="288" spans="1:4" x14ac:dyDescent="0.3">
      <c r="A288" s="115">
        <v>44273</v>
      </c>
      <c r="B288" s="170">
        <v>34822</v>
      </c>
      <c r="C288" s="170">
        <v>424</v>
      </c>
      <c r="D288" s="170">
        <v>8809</v>
      </c>
    </row>
    <row r="289" spans="1:4" x14ac:dyDescent="0.3">
      <c r="A289" s="115">
        <v>44274</v>
      </c>
      <c r="B289" s="170">
        <v>34832</v>
      </c>
      <c r="C289" s="170">
        <v>424</v>
      </c>
      <c r="D289" s="170">
        <v>8827</v>
      </c>
    </row>
    <row r="290" spans="1:4" x14ac:dyDescent="0.3">
      <c r="A290" s="115">
        <v>44275</v>
      </c>
      <c r="B290" s="170">
        <v>34837</v>
      </c>
      <c r="C290" s="170">
        <v>424</v>
      </c>
      <c r="D290" s="170">
        <v>8839</v>
      </c>
    </row>
    <row r="291" spans="1:4" x14ac:dyDescent="0.3">
      <c r="A291" s="115">
        <v>44276</v>
      </c>
      <c r="B291" s="170">
        <v>34847</v>
      </c>
      <c r="C291" s="170">
        <v>424</v>
      </c>
      <c r="D291" s="170">
        <v>8848</v>
      </c>
    </row>
    <row r="292" spans="1:4" x14ac:dyDescent="0.3">
      <c r="A292" s="115">
        <v>44277</v>
      </c>
      <c r="B292" s="170">
        <v>34847</v>
      </c>
      <c r="C292" s="170">
        <v>424</v>
      </c>
      <c r="D292" s="170">
        <v>8856</v>
      </c>
    </row>
    <row r="293" spans="1:4" x14ac:dyDescent="0.3">
      <c r="A293" s="115">
        <v>44278</v>
      </c>
      <c r="B293" s="170">
        <v>34865</v>
      </c>
      <c r="C293" s="170">
        <v>424</v>
      </c>
      <c r="D293" s="170">
        <v>8862</v>
      </c>
    </row>
    <row r="294" spans="1:4" x14ac:dyDescent="0.3">
      <c r="A294" s="115">
        <v>44279</v>
      </c>
      <c r="B294" s="170">
        <v>34872</v>
      </c>
      <c r="C294" s="170">
        <v>424</v>
      </c>
      <c r="D294" s="170">
        <v>8879</v>
      </c>
    </row>
    <row r="295" spans="1:4" x14ac:dyDescent="0.3">
      <c r="A295" s="115">
        <v>44280</v>
      </c>
      <c r="B295" s="170">
        <v>34879</v>
      </c>
      <c r="C295" s="170">
        <v>424</v>
      </c>
      <c r="D295" s="170">
        <v>8896</v>
      </c>
    </row>
    <row r="296" spans="1:4" x14ac:dyDescent="0.3">
      <c r="A296" s="115">
        <v>44281</v>
      </c>
      <c r="B296" s="170">
        <v>34887</v>
      </c>
      <c r="C296" s="170">
        <v>424</v>
      </c>
      <c r="D296" s="170">
        <v>8906</v>
      </c>
    </row>
    <row r="297" spans="1:4" x14ac:dyDescent="0.3">
      <c r="A297" s="115">
        <v>44282</v>
      </c>
      <c r="B297" s="170">
        <v>34898</v>
      </c>
      <c r="C297" s="170">
        <v>424</v>
      </c>
      <c r="D297" s="170">
        <v>8916</v>
      </c>
    </row>
    <row r="298" spans="1:4" s="82" customFormat="1" x14ac:dyDescent="0.3">
      <c r="A298" s="115">
        <v>44283</v>
      </c>
      <c r="B298" s="170">
        <v>34902</v>
      </c>
      <c r="C298" s="170">
        <v>424</v>
      </c>
      <c r="D298" s="170">
        <v>8921</v>
      </c>
    </row>
    <row r="299" spans="1:4" s="82" customFormat="1" x14ac:dyDescent="0.3">
      <c r="A299" s="115">
        <v>44284</v>
      </c>
      <c r="B299" s="170">
        <v>34905</v>
      </c>
      <c r="C299" s="170">
        <v>424</v>
      </c>
      <c r="D299" s="170">
        <v>8926</v>
      </c>
    </row>
    <row r="300" spans="1:4" x14ac:dyDescent="0.3">
      <c r="A300" s="115">
        <v>44285</v>
      </c>
      <c r="B300" s="170">
        <v>34912</v>
      </c>
      <c r="C300" s="170">
        <v>424</v>
      </c>
      <c r="D300" s="170">
        <v>8934</v>
      </c>
    </row>
    <row r="301" spans="1:4" x14ac:dyDescent="0.3">
      <c r="A301" s="115">
        <v>44286</v>
      </c>
      <c r="B301" s="170">
        <v>34922</v>
      </c>
      <c r="C301" s="170">
        <v>424</v>
      </c>
      <c r="D301" s="170">
        <v>8949</v>
      </c>
    </row>
    <row r="302" spans="1:4" x14ac:dyDescent="0.3">
      <c r="A302" s="115">
        <v>44287</v>
      </c>
      <c r="B302" s="170">
        <v>34941</v>
      </c>
      <c r="C302" s="170">
        <v>424</v>
      </c>
      <c r="D302" s="170">
        <v>8960</v>
      </c>
    </row>
    <row r="303" spans="1:4" x14ac:dyDescent="0.3">
      <c r="A303" s="115">
        <v>44288</v>
      </c>
      <c r="B303" s="170">
        <v>34958</v>
      </c>
      <c r="C303" s="170">
        <v>424</v>
      </c>
      <c r="D303" s="170">
        <v>8981</v>
      </c>
    </row>
    <row r="304" spans="1:4" x14ac:dyDescent="0.3">
      <c r="A304" s="115">
        <v>44289</v>
      </c>
      <c r="B304" s="170">
        <v>34968</v>
      </c>
      <c r="C304" s="170">
        <v>424</v>
      </c>
      <c r="D304" s="170">
        <v>8993</v>
      </c>
    </row>
    <row r="305" spans="1:4" x14ac:dyDescent="0.3">
      <c r="A305" s="115">
        <v>44291</v>
      </c>
      <c r="B305" s="170">
        <v>34983</v>
      </c>
      <c r="C305" s="170">
        <v>424</v>
      </c>
      <c r="D305" s="170">
        <v>9005</v>
      </c>
    </row>
    <row r="306" spans="1:4" x14ac:dyDescent="0.3">
      <c r="A306" s="115">
        <v>44292</v>
      </c>
      <c r="B306" s="170">
        <v>34987</v>
      </c>
      <c r="C306" s="170">
        <v>424</v>
      </c>
      <c r="D306" s="170">
        <v>9009</v>
      </c>
    </row>
    <row r="307" spans="1:4" x14ac:dyDescent="0.3">
      <c r="A307" s="115">
        <v>44293</v>
      </c>
      <c r="B307" s="170">
        <v>34998</v>
      </c>
      <c r="C307" s="170">
        <v>424</v>
      </c>
      <c r="D307" s="170">
        <v>9012</v>
      </c>
    </row>
    <row r="308" spans="1:4" x14ac:dyDescent="0.3">
      <c r="A308" s="115">
        <v>44294</v>
      </c>
      <c r="B308" s="170">
        <v>35006</v>
      </c>
      <c r="C308" s="170">
        <v>424</v>
      </c>
      <c r="D308" s="170">
        <v>9013</v>
      </c>
    </row>
    <row r="309" spans="1:4" x14ac:dyDescent="0.3">
      <c r="A309" s="115">
        <v>44295</v>
      </c>
      <c r="B309" s="170">
        <v>35013</v>
      </c>
      <c r="C309" s="170">
        <v>424</v>
      </c>
      <c r="D309" s="170">
        <v>9014</v>
      </c>
    </row>
    <row r="310" spans="1:4" x14ac:dyDescent="0.3">
      <c r="A310" s="115">
        <v>44296</v>
      </c>
      <c r="B310" s="170">
        <v>35018</v>
      </c>
      <c r="C310" s="170">
        <v>424</v>
      </c>
      <c r="D310" s="170">
        <v>9014</v>
      </c>
    </row>
    <row r="311" spans="1:4" x14ac:dyDescent="0.3">
      <c r="A311" s="115">
        <v>44297</v>
      </c>
      <c r="B311" s="170">
        <v>35029</v>
      </c>
      <c r="C311" s="170">
        <v>424</v>
      </c>
      <c r="D311" s="170">
        <v>9014</v>
      </c>
    </row>
    <row r="312" spans="1:4" x14ac:dyDescent="0.3">
      <c r="A312" s="115">
        <v>44298</v>
      </c>
      <c r="B312" s="170">
        <v>35031</v>
      </c>
      <c r="C312" s="170">
        <v>424</v>
      </c>
      <c r="D312" s="170">
        <v>9016</v>
      </c>
    </row>
    <row r="313" spans="1:4" x14ac:dyDescent="0.3">
      <c r="A313" s="115">
        <v>44299</v>
      </c>
      <c r="B313" s="170">
        <v>35039</v>
      </c>
      <c r="C313" s="170">
        <v>424</v>
      </c>
      <c r="D313" s="170">
        <v>9017</v>
      </c>
    </row>
    <row r="314" spans="1:4" x14ac:dyDescent="0.3">
      <c r="A314" s="115">
        <v>44300</v>
      </c>
      <c r="B314" s="170">
        <v>35050</v>
      </c>
      <c r="C314" s="170">
        <v>424</v>
      </c>
      <c r="D314" s="170">
        <v>9018</v>
      </c>
    </row>
    <row r="315" spans="1:4" x14ac:dyDescent="0.3">
      <c r="A315" s="115">
        <v>44301</v>
      </c>
      <c r="B315" s="170">
        <v>35066</v>
      </c>
      <c r="C315" s="170">
        <v>424</v>
      </c>
      <c r="D315" s="130"/>
    </row>
    <row r="316" spans="1:4" x14ac:dyDescent="0.3">
      <c r="A316" s="115">
        <v>44302</v>
      </c>
      <c r="B316" s="170">
        <v>35074</v>
      </c>
      <c r="C316" s="170">
        <v>424</v>
      </c>
      <c r="D316" s="130"/>
    </row>
    <row r="317" spans="1:4" x14ac:dyDescent="0.3">
      <c r="A317" s="115">
        <v>44303</v>
      </c>
      <c r="B317" s="170">
        <v>35086</v>
      </c>
      <c r="C317" s="170">
        <v>424</v>
      </c>
      <c r="D317" s="130"/>
    </row>
    <row r="318" spans="1:4" x14ac:dyDescent="0.3">
      <c r="A318" s="115">
        <v>44304</v>
      </c>
      <c r="B318" s="170">
        <v>35087</v>
      </c>
      <c r="C318" s="170">
        <v>424</v>
      </c>
      <c r="D318" s="130"/>
    </row>
    <row r="319" spans="1:4" x14ac:dyDescent="0.3">
      <c r="A319" s="115">
        <v>44305</v>
      </c>
      <c r="B319" s="170">
        <v>35091</v>
      </c>
      <c r="C319" s="170">
        <v>424</v>
      </c>
      <c r="D319" s="130"/>
    </row>
    <row r="320" spans="1:4" x14ac:dyDescent="0.3">
      <c r="A320" s="115">
        <v>44306</v>
      </c>
      <c r="B320" s="170">
        <v>35091</v>
      </c>
      <c r="C320" s="170">
        <v>424</v>
      </c>
      <c r="D320" s="130"/>
    </row>
    <row r="321" spans="1:4" x14ac:dyDescent="0.3">
      <c r="A321" s="115">
        <v>44307</v>
      </c>
      <c r="B321" s="170">
        <v>35096</v>
      </c>
      <c r="C321" s="170">
        <v>424</v>
      </c>
      <c r="D321" s="130"/>
    </row>
    <row r="322" spans="1:4" x14ac:dyDescent="0.3">
      <c r="A322" s="115">
        <v>44308</v>
      </c>
      <c r="B322" s="170">
        <v>35102</v>
      </c>
      <c r="C322" s="170">
        <v>424</v>
      </c>
      <c r="D322" s="130"/>
    </row>
    <row r="323" spans="1:4" x14ac:dyDescent="0.3">
      <c r="A323" s="115">
        <v>44309</v>
      </c>
      <c r="B323" s="170">
        <v>35115</v>
      </c>
      <c r="C323" s="170">
        <v>424</v>
      </c>
      <c r="D323" s="130"/>
    </row>
    <row r="324" spans="1:4" x14ac:dyDescent="0.3">
      <c r="A324" s="115">
        <v>44310</v>
      </c>
      <c r="B324" s="170">
        <v>35127</v>
      </c>
      <c r="C324" s="170">
        <v>424</v>
      </c>
      <c r="D324" s="130"/>
    </row>
    <row r="325" spans="1:4" x14ac:dyDescent="0.3">
      <c r="A325" s="115">
        <v>44311</v>
      </c>
      <c r="B325" s="170">
        <v>35134</v>
      </c>
      <c r="C325" s="170">
        <v>424</v>
      </c>
      <c r="D325" s="130"/>
    </row>
    <row r="326" spans="1:4" x14ac:dyDescent="0.3">
      <c r="A326" s="115">
        <v>44312</v>
      </c>
      <c r="B326" s="170">
        <v>35135</v>
      </c>
      <c r="C326" s="170">
        <v>424</v>
      </c>
      <c r="D326" s="130"/>
    </row>
    <row r="327" spans="1:4" x14ac:dyDescent="0.3">
      <c r="A327" s="115">
        <v>44313</v>
      </c>
      <c r="B327" s="170">
        <v>35139</v>
      </c>
      <c r="C327" s="170">
        <v>424</v>
      </c>
      <c r="D327" s="130"/>
    </row>
    <row r="328" spans="1:4" x14ac:dyDescent="0.3">
      <c r="A328" s="115">
        <v>44314</v>
      </c>
      <c r="B328" s="170">
        <v>35142</v>
      </c>
      <c r="C328" s="170">
        <v>424</v>
      </c>
      <c r="D328" s="130"/>
    </row>
    <row r="329" spans="1:4" x14ac:dyDescent="0.3">
      <c r="A329" s="115">
        <v>44315</v>
      </c>
      <c r="B329" s="170">
        <v>35146</v>
      </c>
      <c r="C329" s="170">
        <v>424</v>
      </c>
      <c r="D329" s="130"/>
    </row>
    <row r="330" spans="1:4" x14ac:dyDescent="0.3">
      <c r="A330" s="115">
        <v>44316</v>
      </c>
      <c r="B330" s="170">
        <v>35151</v>
      </c>
      <c r="C330" s="170">
        <v>424</v>
      </c>
      <c r="D330" s="130"/>
    </row>
    <row r="331" spans="1:4" x14ac:dyDescent="0.3">
      <c r="A331" s="115">
        <v>44317</v>
      </c>
      <c r="B331" s="170">
        <v>35159</v>
      </c>
      <c r="C331" s="170">
        <v>424</v>
      </c>
      <c r="D331" s="130"/>
    </row>
    <row r="332" spans="1:4" x14ac:dyDescent="0.3">
      <c r="A332" s="115">
        <v>44318</v>
      </c>
      <c r="B332" s="170">
        <v>35159</v>
      </c>
      <c r="C332" s="170">
        <v>424</v>
      </c>
      <c r="D332" s="130"/>
    </row>
    <row r="333" spans="1:4" x14ac:dyDescent="0.3">
      <c r="A333" s="115">
        <v>44319</v>
      </c>
      <c r="B333" s="148">
        <v>35166</v>
      </c>
      <c r="C333" s="170">
        <v>424</v>
      </c>
      <c r="D333" s="130"/>
    </row>
    <row r="334" spans="1:4" x14ac:dyDescent="0.3">
      <c r="A334" s="115">
        <v>44320</v>
      </c>
      <c r="B334" s="148">
        <v>35174</v>
      </c>
      <c r="C334" s="170">
        <v>424</v>
      </c>
      <c r="D334" s="130"/>
    </row>
    <row r="335" spans="1:4" x14ac:dyDescent="0.3">
      <c r="A335" s="115">
        <v>44321</v>
      </c>
      <c r="B335" s="148">
        <v>35176</v>
      </c>
      <c r="C335" s="170">
        <v>424</v>
      </c>
      <c r="D335" s="130"/>
    </row>
    <row r="336" spans="1:4" x14ac:dyDescent="0.3">
      <c r="A336" s="115">
        <v>44322</v>
      </c>
      <c r="B336" s="148">
        <v>35196</v>
      </c>
      <c r="C336" s="170">
        <v>424</v>
      </c>
      <c r="D336" s="130"/>
    </row>
    <row r="337" spans="1:4" x14ac:dyDescent="0.3">
      <c r="A337" s="115">
        <v>44323</v>
      </c>
      <c r="B337" s="148">
        <v>35206</v>
      </c>
      <c r="C337" s="170">
        <v>425</v>
      </c>
      <c r="D337" s="130"/>
    </row>
    <row r="338" spans="1:4" x14ac:dyDescent="0.3">
      <c r="A338" s="115">
        <v>44324</v>
      </c>
      <c r="B338" s="148">
        <v>35214</v>
      </c>
      <c r="C338" s="170">
        <v>425</v>
      </c>
      <c r="D338" s="130"/>
    </row>
    <row r="339" spans="1:4" x14ac:dyDescent="0.3">
      <c r="A339" s="115">
        <v>44325</v>
      </c>
      <c r="B339" s="148">
        <v>35217</v>
      </c>
      <c r="C339" s="170">
        <v>425</v>
      </c>
      <c r="D339" s="130"/>
    </row>
    <row r="340" spans="1:4" x14ac:dyDescent="0.3">
      <c r="A340" s="115">
        <v>44326</v>
      </c>
      <c r="B340" s="148">
        <v>35217</v>
      </c>
      <c r="C340" s="170">
        <v>425</v>
      </c>
      <c r="D340" s="130"/>
    </row>
    <row r="341" spans="1:4" x14ac:dyDescent="0.3">
      <c r="A341" s="115">
        <v>44327</v>
      </c>
      <c r="B341" s="148">
        <v>35223</v>
      </c>
      <c r="C341" s="170">
        <v>425</v>
      </c>
      <c r="D341" s="130"/>
    </row>
    <row r="342" spans="1:4" x14ac:dyDescent="0.3">
      <c r="A342" s="115">
        <v>44328</v>
      </c>
      <c r="B342" s="148">
        <v>35235</v>
      </c>
      <c r="C342" s="170">
        <v>425</v>
      </c>
      <c r="D342" s="130"/>
    </row>
    <row r="343" spans="1:4" x14ac:dyDescent="0.3">
      <c r="A343" s="115">
        <v>44329</v>
      </c>
      <c r="B343" s="148">
        <v>35239</v>
      </c>
      <c r="C343" s="170">
        <v>425</v>
      </c>
      <c r="D343" s="130"/>
    </row>
    <row r="344" spans="1:4" x14ac:dyDescent="0.3">
      <c r="A344" s="115">
        <v>44330</v>
      </c>
      <c r="B344" s="148">
        <v>35257</v>
      </c>
      <c r="C344" s="170">
        <v>425</v>
      </c>
      <c r="D344" s="130"/>
    </row>
    <row r="345" spans="1:4" x14ac:dyDescent="0.3">
      <c r="A345" s="115">
        <v>44331</v>
      </c>
      <c r="B345" s="148">
        <v>35259</v>
      </c>
      <c r="C345" s="170">
        <v>425</v>
      </c>
      <c r="D345" s="130"/>
    </row>
    <row r="346" spans="1:4" x14ac:dyDescent="0.3">
      <c r="A346" s="115">
        <v>44332</v>
      </c>
      <c r="B346" s="148">
        <v>35264</v>
      </c>
      <c r="C346" s="170">
        <v>425</v>
      </c>
      <c r="D346" s="130"/>
    </row>
    <row r="347" spans="1:4" x14ac:dyDescent="0.3">
      <c r="A347" s="115">
        <v>44333</v>
      </c>
      <c r="B347" s="148">
        <v>35282</v>
      </c>
      <c r="C347" s="170">
        <v>425</v>
      </c>
      <c r="D347" s="130"/>
    </row>
    <row r="348" spans="1:4" x14ac:dyDescent="0.3">
      <c r="A348" s="115">
        <v>44334</v>
      </c>
      <c r="B348" s="148">
        <v>35290</v>
      </c>
      <c r="C348" s="170">
        <v>425</v>
      </c>
      <c r="D348" s="130"/>
    </row>
    <row r="349" spans="1:4" x14ac:dyDescent="0.3">
      <c r="A349" s="115">
        <v>44335</v>
      </c>
      <c r="B349" s="148">
        <v>35295</v>
      </c>
      <c r="C349" s="170">
        <v>425</v>
      </c>
      <c r="D349" s="130"/>
    </row>
    <row r="350" spans="1:4" x14ac:dyDescent="0.3">
      <c r="A350" s="115">
        <v>44336</v>
      </c>
      <c r="B350" s="148">
        <v>35301</v>
      </c>
      <c r="C350" s="170">
        <v>425</v>
      </c>
      <c r="D350" s="130"/>
    </row>
    <row r="351" spans="1:4" x14ac:dyDescent="0.3">
      <c r="A351" s="115">
        <v>44337</v>
      </c>
      <c r="B351" s="148">
        <v>35306</v>
      </c>
      <c r="C351" s="170">
        <v>425</v>
      </c>
      <c r="D351" s="130"/>
    </row>
    <row r="352" spans="1:4" x14ac:dyDescent="0.3">
      <c r="A352" s="115">
        <v>44338</v>
      </c>
      <c r="B352" s="148">
        <v>35307</v>
      </c>
      <c r="C352" s="170">
        <v>425</v>
      </c>
      <c r="D352" s="130"/>
    </row>
    <row r="353" spans="1:4" x14ac:dyDescent="0.3">
      <c r="A353" s="115">
        <v>44339</v>
      </c>
      <c r="B353" s="148">
        <v>35308</v>
      </c>
      <c r="C353" s="170">
        <v>425</v>
      </c>
      <c r="D353" s="130"/>
    </row>
    <row r="354" spans="1:4" x14ac:dyDescent="0.3">
      <c r="A354" s="115">
        <v>44340</v>
      </c>
      <c r="B354" s="148">
        <v>35309</v>
      </c>
      <c r="C354" s="170">
        <v>425</v>
      </c>
      <c r="D354" s="130"/>
    </row>
    <row r="355" spans="1:4" x14ac:dyDescent="0.3">
      <c r="A355" s="115">
        <v>44341</v>
      </c>
      <c r="B355" s="148">
        <v>35314</v>
      </c>
      <c r="C355" s="170">
        <v>425</v>
      </c>
      <c r="D355" s="130"/>
    </row>
    <row r="356" spans="1:4" x14ac:dyDescent="0.3">
      <c r="A356" s="115">
        <v>44342</v>
      </c>
      <c r="B356" s="148">
        <v>35316</v>
      </c>
      <c r="C356" s="170">
        <v>425</v>
      </c>
      <c r="D356" s="130"/>
    </row>
    <row r="357" spans="1:4" x14ac:dyDescent="0.3">
      <c r="A357" s="115">
        <v>44343</v>
      </c>
      <c r="B357" s="148">
        <v>35316</v>
      </c>
      <c r="C357" s="170">
        <v>425</v>
      </c>
      <c r="D357" s="130"/>
    </row>
    <row r="358" spans="1:4" x14ac:dyDescent="0.3">
      <c r="A358" s="115">
        <v>44344</v>
      </c>
      <c r="B358" s="109">
        <v>35322</v>
      </c>
      <c r="C358" s="170">
        <v>425</v>
      </c>
      <c r="D358" s="130"/>
    </row>
    <row r="359" spans="1:4" x14ac:dyDescent="0.3">
      <c r="A359" s="115">
        <v>44345</v>
      </c>
      <c r="B359" s="109">
        <v>35325</v>
      </c>
      <c r="C359" s="27">
        <v>425</v>
      </c>
      <c r="D359" s="130"/>
    </row>
    <row r="360" spans="1:4" x14ac:dyDescent="0.3">
      <c r="A360" s="115">
        <v>44346</v>
      </c>
      <c r="B360" s="109">
        <v>35325</v>
      </c>
      <c r="C360" s="27">
        <v>425</v>
      </c>
      <c r="D360" s="130"/>
    </row>
    <row r="361" spans="1:4" x14ac:dyDescent="0.3">
      <c r="A361" s="115">
        <v>44347</v>
      </c>
      <c r="B361" s="109">
        <v>35325</v>
      </c>
      <c r="C361" s="27">
        <v>425</v>
      </c>
      <c r="D361" s="130"/>
    </row>
    <row r="362" spans="1:4" x14ac:dyDescent="0.3">
      <c r="A362" s="115">
        <v>44348</v>
      </c>
      <c r="B362" s="109">
        <v>35324</v>
      </c>
      <c r="C362" s="27">
        <v>425</v>
      </c>
      <c r="D362" s="130"/>
    </row>
    <row r="363" spans="1:4" x14ac:dyDescent="0.3">
      <c r="A363" s="115">
        <v>44349</v>
      </c>
      <c r="B363" s="109">
        <v>35326</v>
      </c>
      <c r="C363" s="27">
        <v>425</v>
      </c>
      <c r="D363" s="130"/>
    </row>
    <row r="364" spans="1:4" x14ac:dyDescent="0.3">
      <c r="A364" s="115">
        <v>44350</v>
      </c>
      <c r="B364" s="109">
        <v>35333</v>
      </c>
      <c r="C364" s="27">
        <v>425</v>
      </c>
      <c r="D364" s="130"/>
    </row>
    <row r="365" spans="1:4" x14ac:dyDescent="0.3">
      <c r="A365" s="115">
        <v>44351</v>
      </c>
      <c r="B365" s="109">
        <v>35335</v>
      </c>
      <c r="C365" s="170">
        <v>425</v>
      </c>
      <c r="D365" s="130"/>
    </row>
    <row r="366" spans="1:4" x14ac:dyDescent="0.3">
      <c r="A366" s="115">
        <v>44352</v>
      </c>
      <c r="B366" s="109">
        <v>35336</v>
      </c>
      <c r="C366" s="27">
        <v>425</v>
      </c>
      <c r="D366" s="130"/>
    </row>
    <row r="367" spans="1:4" x14ac:dyDescent="0.3">
      <c r="A367" s="115">
        <v>44353</v>
      </c>
      <c r="B367" s="109">
        <v>35339</v>
      </c>
      <c r="C367" s="27">
        <v>425</v>
      </c>
      <c r="D367" s="130"/>
    </row>
    <row r="368" spans="1:4" x14ac:dyDescent="0.3">
      <c r="A368" s="115">
        <v>44354</v>
      </c>
      <c r="B368" s="109">
        <v>35339</v>
      </c>
      <c r="C368" s="170">
        <v>425</v>
      </c>
      <c r="D368" s="130"/>
    </row>
    <row r="369" spans="1:4" x14ac:dyDescent="0.3">
      <c r="A369" s="115">
        <v>44355</v>
      </c>
      <c r="B369" s="109">
        <v>35341</v>
      </c>
      <c r="C369" s="170">
        <v>425</v>
      </c>
      <c r="D369" s="130"/>
    </row>
    <row r="370" spans="1:4" x14ac:dyDescent="0.3">
      <c r="A370" s="115">
        <v>44356</v>
      </c>
      <c r="B370" s="109">
        <v>35344</v>
      </c>
      <c r="C370" s="27">
        <v>425</v>
      </c>
      <c r="D370" s="130"/>
    </row>
    <row r="371" spans="1:4" x14ac:dyDescent="0.3">
      <c r="A371" s="115">
        <v>44357</v>
      </c>
      <c r="B371" s="109">
        <v>35347</v>
      </c>
      <c r="C371" s="27">
        <v>425</v>
      </c>
      <c r="D371" s="130"/>
    </row>
    <row r="372" spans="1:4" x14ac:dyDescent="0.3">
      <c r="A372" s="115">
        <v>44358</v>
      </c>
      <c r="B372" s="148">
        <v>35347</v>
      </c>
      <c r="C372" s="170">
        <v>425</v>
      </c>
      <c r="D372" s="130"/>
    </row>
    <row r="373" spans="1:4" x14ac:dyDescent="0.3">
      <c r="A373" s="115">
        <v>44359</v>
      </c>
      <c r="B373" s="148">
        <v>35350</v>
      </c>
      <c r="C373" s="27">
        <v>425</v>
      </c>
      <c r="D373" s="130"/>
    </row>
    <row r="374" spans="1:4" x14ac:dyDescent="0.3">
      <c r="A374" s="115">
        <v>44360</v>
      </c>
      <c r="B374" s="148">
        <v>35351</v>
      </c>
      <c r="C374" s="170">
        <v>425</v>
      </c>
      <c r="D374" s="130"/>
    </row>
    <row r="375" spans="1:4" x14ac:dyDescent="0.3">
      <c r="A375" s="115">
        <v>44361</v>
      </c>
      <c r="B375" s="148">
        <v>35351</v>
      </c>
      <c r="C375" s="170">
        <v>425</v>
      </c>
      <c r="D375" s="130"/>
    </row>
    <row r="376" spans="1:4" x14ac:dyDescent="0.3">
      <c r="A376" s="115">
        <v>44362</v>
      </c>
      <c r="B376" s="148">
        <v>35356</v>
      </c>
      <c r="C376" s="27">
        <v>425</v>
      </c>
      <c r="D376" s="130"/>
    </row>
    <row r="377" spans="1:4" x14ac:dyDescent="0.3">
      <c r="A377" s="115">
        <v>44363</v>
      </c>
      <c r="B377" s="148">
        <v>35357</v>
      </c>
      <c r="C377" s="27">
        <v>425</v>
      </c>
      <c r="D377" s="130"/>
    </row>
    <row r="378" spans="1:4" x14ac:dyDescent="0.3">
      <c r="A378" s="115">
        <v>44364</v>
      </c>
      <c r="B378" s="148">
        <v>35359</v>
      </c>
      <c r="C378" s="27">
        <v>425</v>
      </c>
      <c r="D378" s="130"/>
    </row>
    <row r="379" spans="1:4" x14ac:dyDescent="0.3">
      <c r="A379" s="115">
        <v>44365</v>
      </c>
      <c r="B379" s="148">
        <v>35360</v>
      </c>
      <c r="C379" s="170">
        <v>425</v>
      </c>
      <c r="D379" s="130"/>
    </row>
    <row r="380" spans="1:4" x14ac:dyDescent="0.3">
      <c r="A380" s="115">
        <v>44366</v>
      </c>
      <c r="B380" s="148">
        <v>35359</v>
      </c>
      <c r="C380" s="27">
        <v>425</v>
      </c>
      <c r="D380" s="130"/>
    </row>
    <row r="381" spans="1:4" x14ac:dyDescent="0.3">
      <c r="A381" s="115">
        <v>44367</v>
      </c>
      <c r="B381" s="148">
        <v>35352</v>
      </c>
      <c r="C381" s="27">
        <v>425</v>
      </c>
      <c r="D381" s="130"/>
    </row>
    <row r="382" spans="1:4" x14ac:dyDescent="0.3">
      <c r="A382" s="115">
        <v>44368</v>
      </c>
      <c r="B382" s="148">
        <v>35350</v>
      </c>
      <c r="C382" s="27">
        <v>425</v>
      </c>
      <c r="D382" s="130"/>
    </row>
    <row r="383" spans="1:4" x14ac:dyDescent="0.3">
      <c r="A383" s="115">
        <v>44369</v>
      </c>
      <c r="B383" s="148">
        <v>35353</v>
      </c>
      <c r="C383" s="170">
        <v>425</v>
      </c>
      <c r="D383" s="130"/>
    </row>
    <row r="384" spans="1:4" x14ac:dyDescent="0.3">
      <c r="A384" s="115">
        <v>44370</v>
      </c>
      <c r="B384" s="148">
        <v>35347</v>
      </c>
      <c r="C384" s="27">
        <v>425</v>
      </c>
      <c r="D384" s="130"/>
    </row>
    <row r="385" spans="1:4" x14ac:dyDescent="0.3">
      <c r="A385" s="115">
        <v>44371</v>
      </c>
      <c r="B385" s="148">
        <v>35347</v>
      </c>
      <c r="C385" s="27">
        <v>425</v>
      </c>
      <c r="D385" s="130"/>
    </row>
    <row r="386" spans="1:4" x14ac:dyDescent="0.3">
      <c r="A386" s="115">
        <v>44372</v>
      </c>
      <c r="B386" s="148">
        <v>35350</v>
      </c>
      <c r="C386" s="170">
        <v>425</v>
      </c>
      <c r="D386" s="130"/>
    </row>
    <row r="387" spans="1:4" x14ac:dyDescent="0.3">
      <c r="A387" s="115">
        <v>44373</v>
      </c>
      <c r="B387" s="148">
        <v>35350</v>
      </c>
      <c r="C387" s="170">
        <v>425</v>
      </c>
      <c r="D387" s="130"/>
    </row>
    <row r="388" spans="1:4" x14ac:dyDescent="0.3">
      <c r="A388" s="115">
        <v>44374</v>
      </c>
      <c r="B388" s="148">
        <v>35350</v>
      </c>
      <c r="C388" s="170">
        <v>425</v>
      </c>
      <c r="D388" s="130"/>
    </row>
    <row r="389" spans="1:4" x14ac:dyDescent="0.3">
      <c r="A389" s="115">
        <v>44375</v>
      </c>
      <c r="B389" s="148">
        <v>35353</v>
      </c>
      <c r="C389" s="170">
        <v>425</v>
      </c>
      <c r="D389" s="130"/>
    </row>
    <row r="390" spans="1:4" x14ac:dyDescent="0.3">
      <c r="A390" s="115">
        <v>44376</v>
      </c>
      <c r="B390" s="148">
        <v>35353</v>
      </c>
      <c r="C390" s="170">
        <v>425</v>
      </c>
      <c r="D390" s="130"/>
    </row>
    <row r="391" spans="1:4" x14ac:dyDescent="0.3">
      <c r="A391" s="28">
        <v>44377</v>
      </c>
      <c r="B391" s="148">
        <v>35355</v>
      </c>
      <c r="C391" s="27">
        <v>425</v>
      </c>
      <c r="D391" s="130"/>
    </row>
    <row r="392" spans="1:4" x14ac:dyDescent="0.3">
      <c r="A392" s="179"/>
      <c r="B392" s="130"/>
      <c r="C392" s="130"/>
      <c r="D392" s="130"/>
    </row>
    <row r="393" spans="1:4" x14ac:dyDescent="0.3">
      <c r="A393" s="179"/>
      <c r="B393" s="130"/>
      <c r="C393" s="130"/>
      <c r="D393" s="130"/>
    </row>
    <row r="394" spans="1:4" x14ac:dyDescent="0.3">
      <c r="A394" s="179"/>
      <c r="B394" s="130"/>
      <c r="C394" s="130"/>
      <c r="D394" s="130"/>
    </row>
    <row r="395" spans="1:4" x14ac:dyDescent="0.3">
      <c r="A395" s="179"/>
      <c r="B395" s="130"/>
      <c r="C395" s="130"/>
      <c r="D395" s="130"/>
    </row>
    <row r="396" spans="1:4" x14ac:dyDescent="0.3">
      <c r="A396" s="179"/>
      <c r="B396" s="130"/>
      <c r="C396" s="130"/>
      <c r="D396" s="130"/>
    </row>
    <row r="397" spans="1:4" x14ac:dyDescent="0.3">
      <c r="A397" s="179"/>
      <c r="B397" s="130"/>
      <c r="C397" s="130"/>
      <c r="D397" s="130"/>
    </row>
    <row r="398" spans="1:4" x14ac:dyDescent="0.3">
      <c r="A398" s="179"/>
      <c r="B398" s="130"/>
      <c r="C398" s="130"/>
      <c r="D398" s="130"/>
    </row>
    <row r="399" spans="1:4" x14ac:dyDescent="0.3">
      <c r="A399" s="179"/>
      <c r="B399" s="130"/>
      <c r="C399" s="130"/>
      <c r="D399" s="130"/>
    </row>
    <row r="400" spans="1:4" x14ac:dyDescent="0.3">
      <c r="A400" s="179"/>
      <c r="B400" s="130"/>
      <c r="C400" s="130"/>
      <c r="D400" s="130"/>
    </row>
    <row r="401" spans="1:4" x14ac:dyDescent="0.3">
      <c r="A401" s="179"/>
      <c r="B401" s="130"/>
      <c r="C401" s="130"/>
      <c r="D401" s="130"/>
    </row>
    <row r="402" spans="1:4" x14ac:dyDescent="0.3">
      <c r="A402" s="179"/>
      <c r="B402" s="130"/>
      <c r="C402" s="130"/>
      <c r="D402" s="130"/>
    </row>
    <row r="403" spans="1:4" x14ac:dyDescent="0.3">
      <c r="A403" s="179"/>
      <c r="B403" s="130"/>
      <c r="C403" s="130"/>
      <c r="D403" s="130"/>
    </row>
    <row r="404" spans="1:4" x14ac:dyDescent="0.3">
      <c r="A404" s="179"/>
      <c r="B404" s="130"/>
      <c r="C404" s="130"/>
      <c r="D404" s="130"/>
    </row>
    <row r="405" spans="1:4" x14ac:dyDescent="0.3">
      <c r="A405" s="179"/>
      <c r="B405" s="130"/>
      <c r="C405" s="130"/>
      <c r="D405" s="130"/>
    </row>
    <row r="406" spans="1:4" x14ac:dyDescent="0.3">
      <c r="A406" s="179"/>
      <c r="B406" s="130"/>
      <c r="C406" s="130"/>
      <c r="D406" s="130"/>
    </row>
    <row r="407" spans="1:4" x14ac:dyDescent="0.3">
      <c r="A407" s="179"/>
      <c r="B407" s="130"/>
      <c r="C407" s="130"/>
      <c r="D407" s="130"/>
    </row>
    <row r="408" spans="1:4" x14ac:dyDescent="0.3">
      <c r="A408" s="179"/>
      <c r="B408" s="130"/>
      <c r="C408" s="130"/>
      <c r="D408" s="130"/>
    </row>
    <row r="409" spans="1:4" x14ac:dyDescent="0.3">
      <c r="A409" s="179"/>
      <c r="B409" s="130"/>
      <c r="C409" s="130"/>
      <c r="D409" s="130"/>
    </row>
    <row r="410" spans="1:4" x14ac:dyDescent="0.3">
      <c r="A410" s="179"/>
      <c r="B410" s="130"/>
      <c r="C410" s="130"/>
      <c r="D410" s="130"/>
    </row>
    <row r="411" spans="1:4" x14ac:dyDescent="0.3">
      <c r="A411" s="179"/>
      <c r="B411" s="130"/>
      <c r="C411" s="130"/>
      <c r="D411" s="130"/>
    </row>
    <row r="412" spans="1:4" x14ac:dyDescent="0.3">
      <c r="A412" s="179"/>
      <c r="B412" s="130"/>
      <c r="C412" s="130"/>
      <c r="D412" s="130"/>
    </row>
    <row r="413" spans="1:4" x14ac:dyDescent="0.3">
      <c r="A413" s="179"/>
      <c r="B413" s="130"/>
      <c r="C413" s="130"/>
      <c r="D413" s="130"/>
    </row>
    <row r="414" spans="1:4" x14ac:dyDescent="0.3">
      <c r="A414" s="179"/>
      <c r="B414" s="130"/>
      <c r="C414" s="130"/>
      <c r="D414" s="130"/>
    </row>
    <row r="415" spans="1:4" x14ac:dyDescent="0.3">
      <c r="A415" s="179"/>
      <c r="B415" s="130"/>
      <c r="C415" s="130"/>
      <c r="D415" s="130"/>
    </row>
    <row r="416" spans="1:4" x14ac:dyDescent="0.3">
      <c r="A416" s="179"/>
      <c r="B416" s="130"/>
      <c r="C416" s="130"/>
      <c r="D416" s="130"/>
    </row>
    <row r="417" spans="1:4" x14ac:dyDescent="0.3">
      <c r="A417" s="179"/>
      <c r="B417" s="130"/>
      <c r="C417" s="130"/>
      <c r="D417" s="130"/>
    </row>
    <row r="418" spans="1:4" x14ac:dyDescent="0.3">
      <c r="A418" s="179"/>
      <c r="B418" s="130"/>
      <c r="C418" s="130"/>
      <c r="D418" s="130"/>
    </row>
    <row r="419" spans="1:4" x14ac:dyDescent="0.3">
      <c r="A419" s="179"/>
      <c r="B419" s="130"/>
      <c r="C419" s="130"/>
      <c r="D419" s="130"/>
    </row>
    <row r="420" spans="1:4" x14ac:dyDescent="0.3">
      <c r="A420" s="179"/>
      <c r="B420" s="130"/>
      <c r="C420" s="130"/>
      <c r="D420" s="130"/>
    </row>
    <row r="421" spans="1:4" x14ac:dyDescent="0.3">
      <c r="A421" s="179"/>
      <c r="B421" s="130"/>
      <c r="C421" s="130"/>
      <c r="D421" s="130"/>
    </row>
    <row r="422" spans="1:4" x14ac:dyDescent="0.3">
      <c r="A422" s="179"/>
      <c r="B422" s="130"/>
      <c r="C422" s="130"/>
      <c r="D422" s="130"/>
    </row>
    <row r="423" spans="1:4" x14ac:dyDescent="0.3">
      <c r="A423" s="179"/>
      <c r="B423" s="130"/>
      <c r="C423" s="130"/>
      <c r="D423" s="130"/>
    </row>
    <row r="424" spans="1:4" x14ac:dyDescent="0.3">
      <c r="A424" s="179"/>
      <c r="B424" s="130"/>
      <c r="C424" s="130"/>
      <c r="D424" s="130"/>
    </row>
    <row r="425" spans="1:4" x14ac:dyDescent="0.3">
      <c r="A425" s="179"/>
      <c r="B425" s="130"/>
      <c r="C425" s="130"/>
      <c r="D425" s="130"/>
    </row>
    <row r="426" spans="1:4" x14ac:dyDescent="0.3">
      <c r="A426" s="179"/>
      <c r="B426" s="130"/>
      <c r="C426" s="130"/>
      <c r="D426" s="130"/>
    </row>
    <row r="427" spans="1:4" x14ac:dyDescent="0.3">
      <c r="A427" s="179"/>
      <c r="B427" s="130"/>
      <c r="C427" s="130"/>
      <c r="D427" s="130"/>
    </row>
    <row r="428" spans="1:4" x14ac:dyDescent="0.3">
      <c r="A428" s="179"/>
      <c r="B428" s="130"/>
      <c r="C428" s="130"/>
      <c r="D428" s="130"/>
    </row>
    <row r="429" spans="1:4" x14ac:dyDescent="0.3">
      <c r="A429" s="179"/>
      <c r="B429" s="130"/>
      <c r="C429" s="130"/>
      <c r="D429" s="130"/>
    </row>
    <row r="430" spans="1:4" x14ac:dyDescent="0.3">
      <c r="A430" s="179"/>
      <c r="B430" s="130"/>
      <c r="C430" s="130"/>
      <c r="D430" s="130"/>
    </row>
    <row r="431" spans="1:4" x14ac:dyDescent="0.3">
      <c r="A431" s="179"/>
      <c r="B431" s="130"/>
      <c r="C431" s="130"/>
      <c r="D431" s="130"/>
    </row>
    <row r="432" spans="1:4" x14ac:dyDescent="0.3">
      <c r="A432" s="179"/>
      <c r="B432" s="130"/>
      <c r="C432" s="130"/>
      <c r="D432" s="130"/>
    </row>
    <row r="433" spans="1:4" x14ac:dyDescent="0.3">
      <c r="A433" s="179"/>
      <c r="B433" s="130"/>
      <c r="C433" s="130"/>
      <c r="D433" s="130"/>
    </row>
    <row r="434" spans="1:4" x14ac:dyDescent="0.3">
      <c r="A434" s="179"/>
      <c r="B434" s="130"/>
      <c r="C434" s="130"/>
      <c r="D434" s="130"/>
    </row>
    <row r="435" spans="1:4" x14ac:dyDescent="0.3">
      <c r="A435" s="179"/>
      <c r="B435" s="130"/>
      <c r="C435" s="130"/>
      <c r="D435" s="130"/>
    </row>
    <row r="436" spans="1:4" x14ac:dyDescent="0.3">
      <c r="A436" s="179"/>
      <c r="B436" s="130"/>
      <c r="C436" s="130"/>
      <c r="D436" s="130"/>
    </row>
    <row r="437" spans="1:4" x14ac:dyDescent="0.3">
      <c r="A437" s="179"/>
      <c r="B437" s="130"/>
      <c r="C437" s="130"/>
      <c r="D437" s="130"/>
    </row>
    <row r="438" spans="1:4" x14ac:dyDescent="0.3">
      <c r="A438" s="179"/>
      <c r="B438" s="130"/>
      <c r="C438" s="130"/>
      <c r="D438" s="130"/>
    </row>
    <row r="439" spans="1:4" x14ac:dyDescent="0.3">
      <c r="A439" s="179"/>
      <c r="B439" s="130"/>
      <c r="C439" s="130"/>
      <c r="D439" s="130"/>
    </row>
    <row r="440" spans="1:4" x14ac:dyDescent="0.3">
      <c r="A440" s="179"/>
      <c r="B440" s="130"/>
      <c r="C440" s="130"/>
      <c r="D440" s="130"/>
    </row>
    <row r="441" spans="1:4" x14ac:dyDescent="0.3">
      <c r="A441" s="179"/>
      <c r="B441" s="130"/>
      <c r="C441" s="130"/>
      <c r="D441" s="130"/>
    </row>
    <row r="442" spans="1:4" x14ac:dyDescent="0.3">
      <c r="A442" s="179"/>
      <c r="B442" s="130"/>
      <c r="C442" s="130"/>
      <c r="D442" s="130"/>
    </row>
    <row r="443" spans="1:4" x14ac:dyDescent="0.3">
      <c r="A443" s="179"/>
      <c r="B443" s="130"/>
      <c r="C443" s="130"/>
      <c r="D443" s="130"/>
    </row>
    <row r="444" spans="1:4" x14ac:dyDescent="0.3">
      <c r="A444" s="179"/>
      <c r="B444" s="130"/>
      <c r="C444" s="130"/>
      <c r="D444" s="130"/>
    </row>
    <row r="445" spans="1:4" x14ac:dyDescent="0.3">
      <c r="A445" s="179"/>
      <c r="B445" s="130"/>
      <c r="C445" s="130"/>
      <c r="D445" s="130"/>
    </row>
    <row r="446" spans="1:4" x14ac:dyDescent="0.3">
      <c r="A446" s="179"/>
      <c r="B446" s="130"/>
      <c r="C446" s="130"/>
      <c r="D446" s="130"/>
    </row>
    <row r="447" spans="1:4" x14ac:dyDescent="0.3">
      <c r="A447" s="179"/>
      <c r="B447" s="130"/>
      <c r="C447" s="130"/>
      <c r="D447" s="130"/>
    </row>
    <row r="448" spans="1:4" x14ac:dyDescent="0.3">
      <c r="A448" s="179"/>
      <c r="B448" s="130"/>
      <c r="C448" s="130"/>
      <c r="D448" s="130"/>
    </row>
    <row r="449" spans="1:4" x14ac:dyDescent="0.3">
      <c r="A449" s="179"/>
      <c r="B449" s="130"/>
      <c r="C449" s="130"/>
      <c r="D449" s="130"/>
    </row>
    <row r="450" spans="1:4" x14ac:dyDescent="0.3">
      <c r="A450" s="179"/>
      <c r="B450" s="130"/>
      <c r="C450" s="130"/>
      <c r="D450" s="130"/>
    </row>
    <row r="451" spans="1:4" x14ac:dyDescent="0.3">
      <c r="A451" s="179"/>
      <c r="B451" s="130"/>
      <c r="C451" s="130"/>
      <c r="D451" s="130"/>
    </row>
    <row r="452" spans="1:4" x14ac:dyDescent="0.3">
      <c r="A452" s="179"/>
      <c r="B452" s="130"/>
      <c r="C452" s="130"/>
      <c r="D452" s="130"/>
    </row>
    <row r="453" spans="1:4" x14ac:dyDescent="0.3">
      <c r="A453" s="179"/>
      <c r="B453" s="130"/>
      <c r="C453" s="130"/>
      <c r="D453" s="130"/>
    </row>
    <row r="454" spans="1:4" x14ac:dyDescent="0.3">
      <c r="A454" s="179"/>
      <c r="B454" s="130"/>
      <c r="C454" s="130"/>
      <c r="D454" s="130"/>
    </row>
    <row r="455" spans="1:4" x14ac:dyDescent="0.3">
      <c r="A455" s="179"/>
      <c r="B455" s="130"/>
      <c r="C455" s="130"/>
      <c r="D455" s="130"/>
    </row>
    <row r="456" spans="1:4" x14ac:dyDescent="0.3">
      <c r="A456" s="179"/>
      <c r="B456" s="130"/>
      <c r="C456" s="130"/>
      <c r="D456" s="130"/>
    </row>
    <row r="457" spans="1:4" x14ac:dyDescent="0.3">
      <c r="A457" s="179"/>
      <c r="B457" s="130"/>
      <c r="C457" s="130"/>
      <c r="D457" s="130"/>
    </row>
    <row r="458" spans="1:4" x14ac:dyDescent="0.3">
      <c r="A458" s="179"/>
      <c r="B458" s="130"/>
      <c r="C458" s="130"/>
      <c r="D458" s="130"/>
    </row>
    <row r="459" spans="1:4" x14ac:dyDescent="0.3">
      <c r="A459" s="179"/>
      <c r="B459" s="130"/>
      <c r="C459" s="130"/>
      <c r="D459" s="130"/>
    </row>
    <row r="460" spans="1:4" x14ac:dyDescent="0.3">
      <c r="A460" s="179"/>
      <c r="B460" s="130"/>
      <c r="C460" s="130"/>
      <c r="D460" s="130"/>
    </row>
    <row r="461" spans="1:4" x14ac:dyDescent="0.3">
      <c r="A461" s="179"/>
      <c r="B461" s="130"/>
      <c r="C461" s="130"/>
      <c r="D461" s="130"/>
    </row>
    <row r="462" spans="1:4" x14ac:dyDescent="0.3">
      <c r="A462" s="179"/>
      <c r="B462" s="130"/>
      <c r="C462" s="130"/>
      <c r="D462" s="130"/>
    </row>
    <row r="463" spans="1:4" x14ac:dyDescent="0.3">
      <c r="A463" s="179"/>
      <c r="B463" s="130"/>
      <c r="C463" s="130"/>
      <c r="D463" s="130"/>
    </row>
    <row r="464" spans="1:4" x14ac:dyDescent="0.3">
      <c r="A464" s="179"/>
      <c r="B464" s="130"/>
      <c r="C464" s="130"/>
      <c r="D464" s="130"/>
    </row>
    <row r="465" spans="1:4" x14ac:dyDescent="0.3">
      <c r="A465" s="179"/>
      <c r="B465" s="130"/>
      <c r="C465" s="130"/>
      <c r="D465" s="130"/>
    </row>
    <row r="466" spans="1:4" x14ac:dyDescent="0.3">
      <c r="A466" s="179"/>
      <c r="B466" s="130"/>
      <c r="C466" s="130"/>
      <c r="D466" s="130"/>
    </row>
    <row r="467" spans="1:4" x14ac:dyDescent="0.3">
      <c r="A467" s="179"/>
      <c r="B467" s="130"/>
      <c r="C467" s="130"/>
      <c r="D467" s="130"/>
    </row>
    <row r="468" spans="1:4" x14ac:dyDescent="0.3">
      <c r="A468" s="179"/>
      <c r="B468" s="130"/>
      <c r="C468" s="130"/>
      <c r="D468" s="130"/>
    </row>
    <row r="469" spans="1:4" x14ac:dyDescent="0.3">
      <c r="A469" s="179"/>
      <c r="B469" s="130"/>
      <c r="C469" s="130"/>
      <c r="D469" s="130"/>
    </row>
    <row r="470" spans="1:4" x14ac:dyDescent="0.3">
      <c r="A470" s="179"/>
      <c r="B470" s="130"/>
      <c r="C470" s="130"/>
      <c r="D470" s="130"/>
    </row>
    <row r="471" spans="1:4" x14ac:dyDescent="0.3">
      <c r="A471" s="179"/>
      <c r="B471" s="130"/>
      <c r="C471" s="130"/>
      <c r="D471" s="130"/>
    </row>
    <row r="472" spans="1:4" x14ac:dyDescent="0.3">
      <c r="A472" s="179"/>
      <c r="B472" s="130"/>
      <c r="C472" s="130"/>
      <c r="D472" s="130"/>
    </row>
    <row r="473" spans="1:4" x14ac:dyDescent="0.3">
      <c r="A473" s="179"/>
      <c r="B473" s="130"/>
      <c r="C473" s="130"/>
      <c r="D473" s="130"/>
    </row>
    <row r="474" spans="1:4" x14ac:dyDescent="0.3">
      <c r="A474" s="179"/>
      <c r="B474" s="130"/>
      <c r="C474" s="130"/>
      <c r="D474" s="130"/>
    </row>
    <row r="475" spans="1:4" x14ac:dyDescent="0.3">
      <c r="A475" s="179"/>
      <c r="B475" s="130"/>
      <c r="C475" s="130"/>
      <c r="D475" s="130"/>
    </row>
    <row r="476" spans="1:4" x14ac:dyDescent="0.3">
      <c r="A476" s="179"/>
      <c r="B476" s="130"/>
      <c r="C476" s="130"/>
      <c r="D476" s="130"/>
    </row>
    <row r="477" spans="1:4" x14ac:dyDescent="0.3">
      <c r="A477" s="179"/>
      <c r="B477" s="130"/>
      <c r="C477" s="130"/>
      <c r="D477" s="130"/>
    </row>
    <row r="478" spans="1:4" x14ac:dyDescent="0.3">
      <c r="A478" s="179"/>
      <c r="B478" s="130"/>
      <c r="C478" s="130"/>
      <c r="D478" s="130"/>
    </row>
    <row r="479" spans="1:4" x14ac:dyDescent="0.3">
      <c r="A479" s="179"/>
      <c r="B479" s="130"/>
      <c r="C479" s="130"/>
      <c r="D479" s="130"/>
    </row>
    <row r="480" spans="1:4" x14ac:dyDescent="0.3">
      <c r="A480" s="179"/>
      <c r="B480" s="130"/>
      <c r="C480" s="130"/>
      <c r="D480" s="130"/>
    </row>
    <row r="481" spans="1:4" x14ac:dyDescent="0.3">
      <c r="A481" s="179"/>
      <c r="B481" s="130"/>
      <c r="C481" s="130"/>
      <c r="D481" s="130"/>
    </row>
    <row r="482" spans="1:4" x14ac:dyDescent="0.3">
      <c r="A482" s="179"/>
      <c r="B482" s="130"/>
      <c r="C482" s="130"/>
      <c r="D482" s="130"/>
    </row>
    <row r="483" spans="1:4" x14ac:dyDescent="0.3">
      <c r="A483" s="179"/>
      <c r="B483" s="130"/>
      <c r="C483" s="130"/>
      <c r="D483" s="130"/>
    </row>
    <row r="484" spans="1:4" x14ac:dyDescent="0.3">
      <c r="A484" s="179"/>
      <c r="B484" s="130"/>
      <c r="C484" s="130"/>
      <c r="D484" s="130"/>
    </row>
    <row r="485" spans="1:4" x14ac:dyDescent="0.3">
      <c r="A485" s="179"/>
      <c r="B485" s="130"/>
      <c r="C485" s="130"/>
      <c r="D485" s="130"/>
    </row>
    <row r="486" spans="1:4" x14ac:dyDescent="0.3">
      <c r="A486" s="179"/>
      <c r="B486" s="130"/>
      <c r="C486" s="130"/>
      <c r="D486" s="130"/>
    </row>
    <row r="487" spans="1:4" x14ac:dyDescent="0.3">
      <c r="A487" s="179"/>
      <c r="B487" s="130"/>
      <c r="C487" s="130"/>
      <c r="D487" s="130"/>
    </row>
    <row r="488" spans="1:4" x14ac:dyDescent="0.3">
      <c r="A488" s="179"/>
      <c r="B488" s="130"/>
      <c r="C488" s="130"/>
      <c r="D488" s="130"/>
    </row>
    <row r="489" spans="1:4" x14ac:dyDescent="0.3">
      <c r="A489" s="179"/>
      <c r="B489" s="130"/>
      <c r="C489" s="130"/>
      <c r="D489" s="130"/>
    </row>
    <row r="490" spans="1:4" x14ac:dyDescent="0.3">
      <c r="A490" s="179"/>
      <c r="B490" s="130"/>
      <c r="C490" s="130"/>
      <c r="D490" s="130"/>
    </row>
    <row r="491" spans="1:4" x14ac:dyDescent="0.3">
      <c r="A491" s="179"/>
      <c r="B491" s="130"/>
      <c r="C491" s="130"/>
      <c r="D491" s="130"/>
    </row>
    <row r="492" spans="1:4" x14ac:dyDescent="0.3">
      <c r="A492" s="179"/>
      <c r="B492" s="130"/>
      <c r="C492" s="130"/>
      <c r="D492" s="130"/>
    </row>
    <row r="493" spans="1:4" x14ac:dyDescent="0.3">
      <c r="A493" s="179"/>
      <c r="B493" s="130"/>
      <c r="C493" s="130"/>
      <c r="D493" s="130"/>
    </row>
    <row r="494" spans="1:4" x14ac:dyDescent="0.3">
      <c r="A494" s="179"/>
      <c r="B494" s="130"/>
      <c r="C494" s="130"/>
      <c r="D494" s="130"/>
    </row>
    <row r="495" spans="1:4" x14ac:dyDescent="0.3">
      <c r="A495" s="179"/>
      <c r="B495" s="130"/>
      <c r="C495" s="130"/>
      <c r="D495" s="130"/>
    </row>
    <row r="496" spans="1:4" x14ac:dyDescent="0.3">
      <c r="A496" s="179"/>
      <c r="B496" s="130"/>
      <c r="C496" s="130"/>
      <c r="D496" s="130"/>
    </row>
    <row r="497" spans="1:4" x14ac:dyDescent="0.3">
      <c r="A497" s="179"/>
      <c r="B497" s="130"/>
      <c r="C497" s="130"/>
      <c r="D497" s="130"/>
    </row>
    <row r="498" spans="1:4" x14ac:dyDescent="0.3">
      <c r="A498" s="179"/>
      <c r="B498" s="130"/>
      <c r="C498" s="130"/>
      <c r="D498" s="130"/>
    </row>
    <row r="499" spans="1:4" x14ac:dyDescent="0.3">
      <c r="A499" s="179"/>
      <c r="B499" s="130"/>
      <c r="C499" s="130"/>
      <c r="D499" s="130"/>
    </row>
    <row r="500" spans="1:4" x14ac:dyDescent="0.3">
      <c r="A500" s="179"/>
      <c r="B500" s="130"/>
      <c r="C500" s="130"/>
      <c r="D500" s="130"/>
    </row>
    <row r="501" spans="1:4" x14ac:dyDescent="0.3">
      <c r="A501" s="179"/>
      <c r="B501" s="130"/>
      <c r="C501" s="130"/>
      <c r="D501" s="130"/>
    </row>
    <row r="502" spans="1:4" x14ac:dyDescent="0.3">
      <c r="A502" s="179"/>
      <c r="B502" s="130"/>
      <c r="C502" s="130"/>
      <c r="D502" s="130"/>
    </row>
    <row r="503" spans="1:4" x14ac:dyDescent="0.3">
      <c r="A503" s="179"/>
      <c r="B503" s="130"/>
      <c r="C503" s="130"/>
      <c r="D503" s="130"/>
    </row>
    <row r="504" spans="1:4" x14ac:dyDescent="0.3">
      <c r="A504" s="179"/>
      <c r="B504" s="130"/>
      <c r="C504" s="130"/>
      <c r="D504" s="130"/>
    </row>
    <row r="505" spans="1:4" x14ac:dyDescent="0.3">
      <c r="A505" s="179"/>
      <c r="B505" s="130"/>
      <c r="C505" s="130"/>
      <c r="D505" s="130"/>
    </row>
    <row r="506" spans="1:4" x14ac:dyDescent="0.3">
      <c r="A506" s="179"/>
      <c r="B506" s="130"/>
      <c r="C506" s="130"/>
      <c r="D506" s="130"/>
    </row>
    <row r="507" spans="1:4" x14ac:dyDescent="0.3">
      <c r="A507" s="179"/>
      <c r="B507" s="130"/>
      <c r="C507" s="130"/>
      <c r="D507" s="130"/>
    </row>
    <row r="508" spans="1:4" x14ac:dyDescent="0.3">
      <c r="A508" s="179"/>
      <c r="B508" s="130"/>
      <c r="C508" s="130"/>
      <c r="D508" s="130"/>
    </row>
    <row r="509" spans="1:4" x14ac:dyDescent="0.3">
      <c r="A509" s="179"/>
      <c r="B509" s="130"/>
      <c r="C509" s="130"/>
      <c r="D509" s="130"/>
    </row>
    <row r="510" spans="1:4" x14ac:dyDescent="0.3">
      <c r="A510" s="179"/>
      <c r="B510" s="130"/>
      <c r="C510" s="130"/>
      <c r="D510" s="130"/>
    </row>
    <row r="511" spans="1:4" x14ac:dyDescent="0.3">
      <c r="A511" s="179"/>
      <c r="B511" s="130"/>
      <c r="C511" s="130"/>
      <c r="D511" s="130"/>
    </row>
    <row r="512" spans="1:4" x14ac:dyDescent="0.3">
      <c r="A512" s="179"/>
      <c r="B512" s="130"/>
      <c r="C512" s="130"/>
      <c r="D512" s="130"/>
    </row>
    <row r="513" spans="1:4" x14ac:dyDescent="0.3">
      <c r="A513" s="179"/>
      <c r="B513" s="130"/>
      <c r="C513" s="130"/>
      <c r="D513" s="130"/>
    </row>
    <row r="514" spans="1:4" x14ac:dyDescent="0.3">
      <c r="A514" s="179"/>
      <c r="B514" s="130"/>
      <c r="C514" s="130"/>
      <c r="D514" s="130"/>
    </row>
    <row r="515" spans="1:4" x14ac:dyDescent="0.3">
      <c r="A515" s="179"/>
      <c r="B515" s="130"/>
      <c r="C515" s="130"/>
      <c r="D515" s="130"/>
    </row>
    <row r="516" spans="1:4" x14ac:dyDescent="0.3">
      <c r="A516" s="179"/>
      <c r="B516" s="130"/>
      <c r="C516" s="130"/>
      <c r="D516" s="130"/>
    </row>
    <row r="517" spans="1:4" x14ac:dyDescent="0.3">
      <c r="A517" s="179"/>
      <c r="B517" s="130"/>
      <c r="C517" s="130"/>
      <c r="D517" s="130"/>
    </row>
    <row r="518" spans="1:4" x14ac:dyDescent="0.3">
      <c r="A518" s="179"/>
      <c r="B518" s="130"/>
      <c r="C518" s="130"/>
      <c r="D518" s="130"/>
    </row>
    <row r="519" spans="1:4" x14ac:dyDescent="0.3">
      <c r="A519" s="179"/>
      <c r="B519" s="130"/>
      <c r="C519" s="130"/>
      <c r="D519" s="130"/>
    </row>
    <row r="520" spans="1:4" x14ac:dyDescent="0.3">
      <c r="A520" s="179"/>
      <c r="B520" s="130"/>
      <c r="C520" s="130"/>
      <c r="D520" s="130"/>
    </row>
    <row r="521" spans="1:4" x14ac:dyDescent="0.3">
      <c r="A521" s="179"/>
      <c r="B521" s="130"/>
      <c r="C521" s="130"/>
      <c r="D521" s="130"/>
    </row>
    <row r="522" spans="1:4" x14ac:dyDescent="0.3">
      <c r="A522" s="179"/>
      <c r="B522" s="130"/>
      <c r="C522" s="130"/>
      <c r="D522" s="130"/>
    </row>
    <row r="523" spans="1:4" x14ac:dyDescent="0.3">
      <c r="A523" s="179"/>
      <c r="B523" s="130"/>
      <c r="C523" s="130"/>
      <c r="D523" s="130"/>
    </row>
    <row r="524" spans="1:4" x14ac:dyDescent="0.3">
      <c r="A524" s="179"/>
      <c r="B524" s="130"/>
      <c r="C524" s="130"/>
      <c r="D524" s="130"/>
    </row>
    <row r="525" spans="1:4" x14ac:dyDescent="0.3">
      <c r="A525" s="179"/>
      <c r="B525" s="130"/>
      <c r="C525" s="130"/>
      <c r="D525" s="130"/>
    </row>
    <row r="526" spans="1:4" x14ac:dyDescent="0.3">
      <c r="A526" s="179"/>
      <c r="B526" s="130"/>
      <c r="C526" s="130"/>
      <c r="D526" s="130"/>
    </row>
    <row r="527" spans="1:4" x14ac:dyDescent="0.3">
      <c r="A527" s="179"/>
      <c r="B527" s="130"/>
      <c r="C527" s="130"/>
      <c r="D527" s="130"/>
    </row>
    <row r="528" spans="1:4" x14ac:dyDescent="0.3">
      <c r="A528" s="179"/>
      <c r="B528" s="130"/>
      <c r="C528" s="130"/>
      <c r="D528" s="130"/>
    </row>
    <row r="529" spans="1:4" x14ac:dyDescent="0.3">
      <c r="A529" s="179"/>
      <c r="B529" s="130"/>
      <c r="C529" s="130"/>
      <c r="D529" s="130"/>
    </row>
    <row r="530" spans="1:4" x14ac:dyDescent="0.3">
      <c r="A530" s="179"/>
      <c r="B530" s="130"/>
      <c r="C530" s="130"/>
      <c r="D530" s="130"/>
    </row>
    <row r="531" spans="1:4" x14ac:dyDescent="0.3">
      <c r="A531" s="179"/>
      <c r="B531" s="130"/>
      <c r="C531" s="130"/>
      <c r="D531" s="130"/>
    </row>
    <row r="532" spans="1:4" x14ac:dyDescent="0.3">
      <c r="A532" s="179"/>
      <c r="B532" s="130"/>
      <c r="C532" s="130"/>
      <c r="D532" s="130"/>
    </row>
    <row r="533" spans="1:4" x14ac:dyDescent="0.3">
      <c r="A533" s="179"/>
      <c r="B533" s="130"/>
      <c r="C533" s="130"/>
      <c r="D533" s="130"/>
    </row>
    <row r="534" spans="1:4" x14ac:dyDescent="0.3">
      <c r="A534" s="179"/>
      <c r="B534" s="130"/>
      <c r="C534" s="130"/>
      <c r="D534" s="130"/>
    </row>
    <row r="535" spans="1:4" x14ac:dyDescent="0.3">
      <c r="A535" s="179"/>
      <c r="B535" s="130"/>
      <c r="C535" s="130"/>
      <c r="D535" s="130"/>
    </row>
    <row r="536" spans="1:4" x14ac:dyDescent="0.3">
      <c r="A536" s="179"/>
      <c r="B536" s="130"/>
      <c r="C536" s="130"/>
      <c r="D536" s="130"/>
    </row>
    <row r="537" spans="1:4" x14ac:dyDescent="0.3">
      <c r="A537" s="179"/>
      <c r="B537" s="130"/>
      <c r="C537" s="130"/>
      <c r="D537" s="130"/>
    </row>
    <row r="538" spans="1:4" x14ac:dyDescent="0.3">
      <c r="A538" s="179"/>
      <c r="B538" s="130"/>
      <c r="C538" s="130"/>
      <c r="D538" s="130"/>
    </row>
    <row r="539" spans="1:4" x14ac:dyDescent="0.3">
      <c r="A539" s="179"/>
      <c r="B539" s="130"/>
      <c r="C539" s="130"/>
      <c r="D539" s="130"/>
    </row>
    <row r="540" spans="1:4" x14ac:dyDescent="0.3">
      <c r="A540" s="179"/>
      <c r="B540" s="130"/>
      <c r="C540" s="130"/>
      <c r="D540" s="130"/>
    </row>
    <row r="541" spans="1:4" x14ac:dyDescent="0.3">
      <c r="A541" s="179"/>
      <c r="B541" s="130"/>
      <c r="C541" s="130"/>
      <c r="D541" s="130"/>
    </row>
    <row r="542" spans="1:4" x14ac:dyDescent="0.3">
      <c r="A542" s="179"/>
      <c r="B542" s="130"/>
      <c r="C542" s="130"/>
      <c r="D542" s="130"/>
    </row>
    <row r="543" spans="1:4" x14ac:dyDescent="0.3">
      <c r="A543" s="179"/>
      <c r="B543" s="130"/>
      <c r="C543" s="130"/>
      <c r="D543" s="130"/>
    </row>
    <row r="544" spans="1:4" x14ac:dyDescent="0.3">
      <c r="A544" s="179"/>
      <c r="B544" s="130"/>
      <c r="C544" s="130"/>
      <c r="D544" s="130"/>
    </row>
    <row r="545" spans="1:4" x14ac:dyDescent="0.3">
      <c r="A545" s="179"/>
      <c r="B545" s="130"/>
      <c r="C545" s="130"/>
      <c r="D545" s="130"/>
    </row>
    <row r="546" spans="1:4" x14ac:dyDescent="0.3">
      <c r="A546" s="179"/>
      <c r="B546" s="130"/>
      <c r="C546" s="130"/>
      <c r="D546" s="130"/>
    </row>
    <row r="547" spans="1:4" x14ac:dyDescent="0.3">
      <c r="A547" s="179"/>
      <c r="B547" s="130"/>
      <c r="C547" s="130"/>
      <c r="D547" s="130"/>
    </row>
    <row r="548" spans="1:4" x14ac:dyDescent="0.3">
      <c r="A548" s="179"/>
      <c r="B548" s="130"/>
      <c r="C548" s="130"/>
      <c r="D548" s="130"/>
    </row>
    <row r="549" spans="1:4" x14ac:dyDescent="0.3">
      <c r="A549" s="179"/>
      <c r="B549" s="130"/>
      <c r="C549" s="130"/>
      <c r="D549" s="130"/>
    </row>
    <row r="550" spans="1:4" x14ac:dyDescent="0.3">
      <c r="A550" s="179"/>
      <c r="B550" s="130"/>
      <c r="C550" s="130"/>
      <c r="D550" s="130"/>
    </row>
    <row r="551" spans="1:4" x14ac:dyDescent="0.3">
      <c r="A551" s="179"/>
      <c r="B551" s="130"/>
      <c r="C551" s="130"/>
      <c r="D551" s="130"/>
    </row>
    <row r="552" spans="1:4" x14ac:dyDescent="0.3">
      <c r="A552" s="179"/>
      <c r="B552" s="130"/>
      <c r="C552" s="130"/>
      <c r="D552" s="130"/>
    </row>
    <row r="553" spans="1:4" x14ac:dyDescent="0.3">
      <c r="A553" s="179"/>
      <c r="B553" s="130"/>
      <c r="C553" s="130"/>
      <c r="D553" s="130"/>
    </row>
    <row r="554" spans="1:4" x14ac:dyDescent="0.3">
      <c r="A554" s="179"/>
      <c r="B554" s="130"/>
      <c r="C554" s="130"/>
      <c r="D554" s="130"/>
    </row>
    <row r="555" spans="1:4" x14ac:dyDescent="0.3">
      <c r="A555" s="179"/>
      <c r="B555" s="130"/>
      <c r="C555" s="130"/>
      <c r="D555" s="130"/>
    </row>
    <row r="556" spans="1:4" x14ac:dyDescent="0.3">
      <c r="A556" s="179"/>
      <c r="B556" s="130"/>
      <c r="C556" s="130"/>
      <c r="D556" s="130"/>
    </row>
    <row r="557" spans="1:4" x14ac:dyDescent="0.3">
      <c r="A557" s="179"/>
      <c r="B557" s="130"/>
      <c r="C557" s="130"/>
      <c r="D557" s="130"/>
    </row>
    <row r="558" spans="1:4" x14ac:dyDescent="0.3">
      <c r="A558" s="179"/>
      <c r="B558" s="130"/>
      <c r="C558" s="130"/>
      <c r="D558" s="130"/>
    </row>
    <row r="559" spans="1:4" x14ac:dyDescent="0.3">
      <c r="A559" s="179"/>
      <c r="B559" s="130"/>
      <c r="C559" s="130"/>
      <c r="D559" s="130"/>
    </row>
    <row r="560" spans="1:4" x14ac:dyDescent="0.3">
      <c r="A560" s="179"/>
      <c r="B560" s="130"/>
      <c r="C560" s="130"/>
      <c r="D560" s="130"/>
    </row>
    <row r="561" spans="1:4" x14ac:dyDescent="0.3">
      <c r="A561" s="179"/>
      <c r="B561" s="130"/>
      <c r="C561" s="130"/>
      <c r="D561" s="130"/>
    </row>
    <row r="562" spans="1:4" x14ac:dyDescent="0.3">
      <c r="A562" s="179"/>
      <c r="B562" s="130"/>
      <c r="C562" s="130"/>
      <c r="D562" s="130"/>
    </row>
    <row r="563" spans="1:4" x14ac:dyDescent="0.3">
      <c r="A563" s="179"/>
      <c r="B563" s="130"/>
      <c r="C563" s="130"/>
      <c r="D563" s="130"/>
    </row>
    <row r="564" spans="1:4" x14ac:dyDescent="0.3">
      <c r="A564" s="179"/>
      <c r="B564" s="130"/>
      <c r="C564" s="130"/>
      <c r="D564" s="130"/>
    </row>
    <row r="565" spans="1:4" x14ac:dyDescent="0.3">
      <c r="A565" s="179"/>
      <c r="B565" s="130"/>
      <c r="C565" s="130"/>
      <c r="D565" s="130"/>
    </row>
    <row r="566" spans="1:4" x14ac:dyDescent="0.3">
      <c r="A566" s="179"/>
      <c r="B566" s="130"/>
      <c r="C566" s="130"/>
      <c r="D566" s="130"/>
    </row>
    <row r="567" spans="1:4" x14ac:dyDescent="0.3">
      <c r="A567" s="179"/>
      <c r="B567" s="130"/>
      <c r="C567" s="130"/>
      <c r="D567" s="130"/>
    </row>
    <row r="568" spans="1:4" x14ac:dyDescent="0.3">
      <c r="A568" s="179"/>
      <c r="B568" s="130"/>
      <c r="C568" s="130"/>
      <c r="D568" s="130"/>
    </row>
    <row r="569" spans="1:4" x14ac:dyDescent="0.3">
      <c r="A569" s="179"/>
      <c r="B569" s="130"/>
      <c r="C569" s="130"/>
      <c r="D569" s="130"/>
    </row>
    <row r="570" spans="1:4" x14ac:dyDescent="0.3">
      <c r="A570" s="179"/>
      <c r="B570" s="130"/>
      <c r="C570" s="130"/>
      <c r="D570" s="130"/>
    </row>
    <row r="571" spans="1:4" x14ac:dyDescent="0.3">
      <c r="A571" s="179"/>
      <c r="B571" s="130"/>
      <c r="C571" s="130"/>
      <c r="D571" s="130"/>
    </row>
    <row r="572" spans="1:4" x14ac:dyDescent="0.3">
      <c r="A572" s="179"/>
      <c r="B572" s="130"/>
      <c r="C572" s="130"/>
      <c r="D572" s="130"/>
    </row>
    <row r="573" spans="1:4" x14ac:dyDescent="0.3">
      <c r="A573" s="179"/>
      <c r="B573" s="130"/>
      <c r="C573" s="130"/>
      <c r="D573" s="130"/>
    </row>
    <row r="574" spans="1:4" x14ac:dyDescent="0.3">
      <c r="A574" s="179"/>
      <c r="B574" s="130"/>
      <c r="C574" s="130"/>
      <c r="D574" s="130"/>
    </row>
    <row r="575" spans="1:4" x14ac:dyDescent="0.3">
      <c r="A575" s="179"/>
      <c r="B575" s="130"/>
      <c r="C575" s="130"/>
      <c r="D575" s="130"/>
    </row>
    <row r="576" spans="1:4" x14ac:dyDescent="0.3">
      <c r="A576" s="179"/>
      <c r="B576" s="130"/>
      <c r="C576" s="130"/>
      <c r="D576" s="130"/>
    </row>
    <row r="577" spans="1:4" x14ac:dyDescent="0.3">
      <c r="A577" s="179"/>
      <c r="B577" s="130"/>
      <c r="C577" s="130"/>
      <c r="D577" s="130"/>
    </row>
    <row r="578" spans="1:4" x14ac:dyDescent="0.3">
      <c r="A578" s="179"/>
      <c r="B578" s="130"/>
      <c r="C578" s="130"/>
      <c r="D578" s="130"/>
    </row>
    <row r="579" spans="1:4" x14ac:dyDescent="0.3">
      <c r="A579" s="179"/>
      <c r="B579" s="130"/>
      <c r="C579" s="130"/>
      <c r="D579" s="130"/>
    </row>
    <row r="580" spans="1:4" x14ac:dyDescent="0.3">
      <c r="A580" s="179"/>
      <c r="B580" s="130"/>
      <c r="C580" s="130"/>
      <c r="D580" s="130"/>
    </row>
    <row r="581" spans="1:4" x14ac:dyDescent="0.3">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22" activePane="bottomLeft" state="frozen"/>
      <selection activeCell="F21" sqref="F21:G34"/>
      <selection pane="bottomLeft" activeCell="E1240" sqref="E1240"/>
    </sheetView>
  </sheetViews>
  <sheetFormatPr defaultColWidth="9.44140625" defaultRowHeight="14.4" x14ac:dyDescent="0.3"/>
  <cols>
    <col min="1" max="1" width="12" style="28" bestFit="1" customWidth="1"/>
    <col min="2" max="2" width="45" style="27" customWidth="1"/>
    <col min="3" max="3" width="9.44140625" style="27"/>
    <col min="4" max="4" width="17.44140625" style="27" bestFit="1" customWidth="1"/>
    <col min="5" max="5" width="7.5546875" style="27" bestFit="1" customWidth="1"/>
    <col min="6" max="7" width="10.5546875" style="27" bestFit="1" customWidth="1"/>
    <col min="8" max="8" width="22.44140625" style="42" bestFit="1" customWidth="1"/>
    <col min="9" max="9" width="33.44140625" style="44" customWidth="1"/>
    <col min="10" max="10" width="23" style="42" bestFit="1" customWidth="1"/>
    <col min="11" max="11" width="23.5546875" style="42" bestFit="1" customWidth="1"/>
    <col min="12" max="12" width="24.44140625" style="42" bestFit="1" customWidth="1"/>
    <col min="13" max="16384" width="9.44140625" style="27"/>
  </cols>
  <sheetData>
    <row r="1" spans="1:12" s="29" customFormat="1" x14ac:dyDescent="0.3">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
      <c r="A6" s="28">
        <v>43983</v>
      </c>
      <c r="B6" s="27" t="s">
        <v>573</v>
      </c>
      <c r="C6" s="27">
        <v>4549</v>
      </c>
      <c r="D6" s="27">
        <v>571</v>
      </c>
      <c r="E6" s="27">
        <v>227</v>
      </c>
      <c r="F6" s="28">
        <f t="shared" si="0"/>
        <v>43966</v>
      </c>
      <c r="G6" s="28">
        <f t="shared" si="1"/>
        <v>43979</v>
      </c>
    </row>
    <row r="7" spans="1:12" x14ac:dyDescent="0.3">
      <c r="A7" s="28">
        <v>43983</v>
      </c>
      <c r="B7" s="27" t="s">
        <v>578</v>
      </c>
      <c r="C7" s="27">
        <v>41035</v>
      </c>
      <c r="D7" s="27">
        <v>3000</v>
      </c>
      <c r="E7" s="27">
        <v>2983</v>
      </c>
      <c r="F7" s="28">
        <f t="shared" ref="F7:F70" si="5">A7-17</f>
        <v>43966</v>
      </c>
      <c r="G7" s="28">
        <f t="shared" si="1"/>
        <v>43979</v>
      </c>
    </row>
    <row r="8" spans="1:12" x14ac:dyDescent="0.3">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
      <c r="A12" s="28">
        <v>43984</v>
      </c>
      <c r="B12" s="27" t="s">
        <v>573</v>
      </c>
      <c r="C12" s="27">
        <v>4574</v>
      </c>
      <c r="D12" s="27">
        <v>581</v>
      </c>
      <c r="E12" s="27">
        <v>228</v>
      </c>
      <c r="F12" s="28">
        <f t="shared" si="5"/>
        <v>43967</v>
      </c>
      <c r="G12" s="28">
        <f t="shared" si="1"/>
        <v>43980</v>
      </c>
    </row>
    <row r="13" spans="1:12" x14ac:dyDescent="0.3">
      <c r="A13" s="28">
        <v>43984</v>
      </c>
      <c r="B13" s="27" t="s">
        <v>578</v>
      </c>
      <c r="C13" s="27">
        <v>40933</v>
      </c>
      <c r="D13" s="27">
        <v>3033</v>
      </c>
      <c r="E13" s="27">
        <v>2981</v>
      </c>
      <c r="F13" s="28">
        <f t="shared" si="5"/>
        <v>43967</v>
      </c>
      <c r="G13" s="28">
        <f t="shared" si="1"/>
        <v>43980</v>
      </c>
    </row>
    <row r="14" spans="1:12" x14ac:dyDescent="0.3">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
      <c r="A18" s="28">
        <v>43985</v>
      </c>
      <c r="B18" s="27" t="s">
        <v>573</v>
      </c>
      <c r="C18" s="27">
        <v>4644</v>
      </c>
      <c r="D18" s="27">
        <v>595</v>
      </c>
      <c r="E18" s="27">
        <v>230</v>
      </c>
      <c r="F18" s="28">
        <f t="shared" si="5"/>
        <v>43968</v>
      </c>
      <c r="G18" s="28">
        <f t="shared" si="1"/>
        <v>43981</v>
      </c>
    </row>
    <row r="19" spans="1:12" x14ac:dyDescent="0.3">
      <c r="A19" s="28">
        <v>43985</v>
      </c>
      <c r="B19" s="27" t="s">
        <v>578</v>
      </c>
      <c r="C19" s="27">
        <v>40176</v>
      </c>
      <c r="D19" s="27">
        <v>3033</v>
      </c>
      <c r="E19" s="27">
        <v>2983</v>
      </c>
      <c r="F19" s="28">
        <f t="shared" si="5"/>
        <v>43968</v>
      </c>
      <c r="G19" s="28">
        <f t="shared" si="1"/>
        <v>43981</v>
      </c>
    </row>
    <row r="20" spans="1:12" x14ac:dyDescent="0.3">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
      <c r="A24" s="28">
        <v>43986</v>
      </c>
      <c r="B24" s="27" t="s">
        <v>573</v>
      </c>
      <c r="C24" s="27">
        <v>4708</v>
      </c>
      <c r="D24" s="27">
        <v>604</v>
      </c>
      <c r="E24" s="27">
        <v>232</v>
      </c>
      <c r="F24" s="28">
        <f t="shared" si="5"/>
        <v>43969</v>
      </c>
      <c r="G24" s="28">
        <f t="shared" si="1"/>
        <v>43982</v>
      </c>
    </row>
    <row r="25" spans="1:12" x14ac:dyDescent="0.3">
      <c r="A25" s="28">
        <v>43986</v>
      </c>
      <c r="B25" s="27" t="s">
        <v>578</v>
      </c>
      <c r="C25" s="27">
        <v>40238</v>
      </c>
      <c r="D25" s="27">
        <v>3031</v>
      </c>
      <c r="E25" s="27">
        <v>2991</v>
      </c>
      <c r="F25" s="28">
        <f t="shared" si="5"/>
        <v>43969</v>
      </c>
      <c r="G25" s="28">
        <f t="shared" si="1"/>
        <v>43982</v>
      </c>
    </row>
    <row r="26" spans="1:12" x14ac:dyDescent="0.3">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
      <c r="A30" s="28">
        <v>43987</v>
      </c>
      <c r="B30" s="27" t="s">
        <v>573</v>
      </c>
      <c r="C30" s="27">
        <v>4746</v>
      </c>
      <c r="D30" s="27">
        <v>611</v>
      </c>
      <c r="E30" s="27">
        <v>237</v>
      </c>
      <c r="F30" s="28">
        <f t="shared" si="5"/>
        <v>43970</v>
      </c>
      <c r="G30" s="28">
        <f t="shared" si="1"/>
        <v>43983</v>
      </c>
    </row>
    <row r="31" spans="1:12" x14ac:dyDescent="0.3">
      <c r="A31" s="28">
        <v>43987</v>
      </c>
      <c r="B31" s="27" t="s">
        <v>578</v>
      </c>
      <c r="C31" s="27">
        <v>40223</v>
      </c>
      <c r="D31" s="27">
        <v>3034</v>
      </c>
      <c r="E31" s="27">
        <v>2998</v>
      </c>
      <c r="F31" s="28">
        <f t="shared" si="5"/>
        <v>43970</v>
      </c>
      <c r="G31" s="28">
        <f t="shared" si="1"/>
        <v>43983</v>
      </c>
    </row>
    <row r="32" spans="1:12" x14ac:dyDescent="0.3">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
      <c r="A36" s="28">
        <v>43988</v>
      </c>
      <c r="B36" s="27" t="s">
        <v>573</v>
      </c>
      <c r="C36" s="27">
        <v>4795</v>
      </c>
      <c r="D36" s="27">
        <v>614</v>
      </c>
      <c r="E36" s="27">
        <v>238</v>
      </c>
      <c r="F36" s="28">
        <f t="shared" si="5"/>
        <v>43971</v>
      </c>
      <c r="G36" s="28">
        <f t="shared" si="1"/>
        <v>43984</v>
      </c>
    </row>
    <row r="37" spans="1:12" x14ac:dyDescent="0.3">
      <c r="A37" s="28">
        <v>43988</v>
      </c>
      <c r="B37" s="27" t="s">
        <v>578</v>
      </c>
      <c r="C37" s="27">
        <v>40360</v>
      </c>
      <c r="D37" s="27">
        <v>3040</v>
      </c>
      <c r="E37" s="27">
        <v>3001</v>
      </c>
      <c r="F37" s="28">
        <f t="shared" si="5"/>
        <v>43971</v>
      </c>
      <c r="G37" s="28">
        <f t="shared" si="1"/>
        <v>43984</v>
      </c>
    </row>
    <row r="38" spans="1:12" x14ac:dyDescent="0.3">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
      <c r="A42" s="28">
        <v>43989</v>
      </c>
      <c r="B42" s="27" t="s">
        <v>573</v>
      </c>
      <c r="C42" s="27">
        <v>5083</v>
      </c>
      <c r="D42" s="27">
        <v>798</v>
      </c>
      <c r="E42" s="27">
        <v>504</v>
      </c>
      <c r="F42" s="28">
        <f t="shared" si="5"/>
        <v>43972</v>
      </c>
      <c r="G42" s="28">
        <f t="shared" si="1"/>
        <v>43985</v>
      </c>
    </row>
    <row r="43" spans="1:12" x14ac:dyDescent="0.3">
      <c r="A43" s="28">
        <v>43989</v>
      </c>
      <c r="B43" s="27" t="s">
        <v>578</v>
      </c>
      <c r="C43" s="27">
        <v>37552</v>
      </c>
      <c r="D43" s="27">
        <v>1755</v>
      </c>
      <c r="E43" s="27">
        <v>156</v>
      </c>
      <c r="F43" s="28">
        <f t="shared" si="5"/>
        <v>43972</v>
      </c>
      <c r="G43" s="28">
        <f t="shared" si="1"/>
        <v>43985</v>
      </c>
    </row>
    <row r="44" spans="1:12" x14ac:dyDescent="0.3">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
      <c r="A48" s="28">
        <v>43990</v>
      </c>
      <c r="B48" s="27" t="s">
        <v>573</v>
      </c>
      <c r="C48" s="27">
        <v>5096</v>
      </c>
      <c r="D48" s="27">
        <v>799</v>
      </c>
      <c r="E48" s="27">
        <v>505</v>
      </c>
      <c r="F48" s="28">
        <f t="shared" si="5"/>
        <v>43973</v>
      </c>
      <c r="G48" s="28">
        <f t="shared" si="1"/>
        <v>43986</v>
      </c>
    </row>
    <row r="49" spans="1:12" x14ac:dyDescent="0.3">
      <c r="A49" s="28">
        <v>43990</v>
      </c>
      <c r="B49" s="27" t="s">
        <v>578</v>
      </c>
      <c r="C49" s="27">
        <v>37515</v>
      </c>
      <c r="D49" s="27">
        <v>1759</v>
      </c>
      <c r="E49" s="27">
        <v>159</v>
      </c>
      <c r="F49" s="28">
        <f t="shared" si="5"/>
        <v>43973</v>
      </c>
      <c r="G49" s="28">
        <f t="shared" si="1"/>
        <v>43986</v>
      </c>
    </row>
    <row r="50" spans="1:12" x14ac:dyDescent="0.3">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
      <c r="A54" s="28">
        <v>43991</v>
      </c>
      <c r="B54" s="27" t="s">
        <v>573</v>
      </c>
      <c r="C54" s="27">
        <v>5133</v>
      </c>
      <c r="D54" s="27">
        <v>807</v>
      </c>
      <c r="E54" s="27">
        <v>509</v>
      </c>
      <c r="F54" s="28">
        <f t="shared" si="5"/>
        <v>43974</v>
      </c>
      <c r="G54" s="28">
        <f t="shared" si="1"/>
        <v>43987</v>
      </c>
    </row>
    <row r="55" spans="1:12" x14ac:dyDescent="0.3">
      <c r="A55" s="28">
        <v>43991</v>
      </c>
      <c r="B55" s="27" t="s">
        <v>578</v>
      </c>
      <c r="C55" s="27">
        <v>37393</v>
      </c>
      <c r="D55" s="27">
        <v>1764</v>
      </c>
      <c r="E55" s="27">
        <v>159</v>
      </c>
      <c r="F55" s="28">
        <f t="shared" si="5"/>
        <v>43974</v>
      </c>
      <c r="G55" s="28">
        <f t="shared" si="1"/>
        <v>43987</v>
      </c>
    </row>
    <row r="56" spans="1:12" x14ac:dyDescent="0.3">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
      <c r="A60" s="28">
        <v>43992</v>
      </c>
      <c r="B60" s="27" t="s">
        <v>573</v>
      </c>
      <c r="C60" s="27">
        <v>5179</v>
      </c>
      <c r="D60" s="27">
        <v>818</v>
      </c>
      <c r="E60" s="27">
        <v>511</v>
      </c>
      <c r="F60" s="28">
        <f t="shared" si="5"/>
        <v>43975</v>
      </c>
      <c r="G60" s="28">
        <f t="shared" si="1"/>
        <v>43988</v>
      </c>
    </row>
    <row r="61" spans="1:12" x14ac:dyDescent="0.3">
      <c r="A61" s="28">
        <v>43992</v>
      </c>
      <c r="B61" s="27" t="s">
        <v>578</v>
      </c>
      <c r="C61" s="27">
        <v>37138</v>
      </c>
      <c r="D61" s="27">
        <v>1762</v>
      </c>
      <c r="E61" s="27">
        <v>163</v>
      </c>
      <c r="F61" s="28">
        <f t="shared" si="5"/>
        <v>43975</v>
      </c>
      <c r="G61" s="28">
        <f t="shared" si="1"/>
        <v>43988</v>
      </c>
    </row>
    <row r="62" spans="1:12" x14ac:dyDescent="0.3">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
      <c r="A66" s="28">
        <v>43993</v>
      </c>
      <c r="B66" s="27" t="s">
        <v>573</v>
      </c>
      <c r="C66" s="27">
        <v>5232</v>
      </c>
      <c r="D66" s="27">
        <v>825</v>
      </c>
      <c r="E66" s="27">
        <v>510</v>
      </c>
      <c r="F66" s="28">
        <f t="shared" si="5"/>
        <v>43976</v>
      </c>
      <c r="G66" s="28">
        <f t="shared" si="1"/>
        <v>43989</v>
      </c>
    </row>
    <row r="67" spans="1:12" x14ac:dyDescent="0.3">
      <c r="A67" s="28">
        <v>43993</v>
      </c>
      <c r="B67" s="27" t="s">
        <v>578</v>
      </c>
      <c r="C67" s="27">
        <v>37258</v>
      </c>
      <c r="D67" s="27">
        <v>1752</v>
      </c>
      <c r="E67" s="27">
        <v>154</v>
      </c>
      <c r="F67" s="28">
        <f t="shared" si="5"/>
        <v>43976</v>
      </c>
      <c r="G67" s="28">
        <f t="shared" ref="G67:G130" si="28">A67-4</f>
        <v>43989</v>
      </c>
    </row>
    <row r="68" spans="1:12" x14ac:dyDescent="0.3">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
      <c r="A72" s="28">
        <v>43994</v>
      </c>
      <c r="B72" s="27" t="s">
        <v>573</v>
      </c>
      <c r="C72" s="27">
        <v>5269</v>
      </c>
      <c r="D72" s="27">
        <v>837</v>
      </c>
      <c r="E72" s="27">
        <v>514</v>
      </c>
      <c r="F72" s="28">
        <f t="shared" si="31"/>
        <v>43977</v>
      </c>
      <c r="G72" s="28">
        <f t="shared" si="28"/>
        <v>43990</v>
      </c>
    </row>
    <row r="73" spans="1:12" x14ac:dyDescent="0.3">
      <c r="A73" s="28">
        <v>43994</v>
      </c>
      <c r="B73" s="27" t="s">
        <v>578</v>
      </c>
      <c r="C73" s="27">
        <v>37280</v>
      </c>
      <c r="D73" s="27">
        <v>1762</v>
      </c>
      <c r="E73" s="27">
        <v>157</v>
      </c>
      <c r="F73" s="28">
        <f t="shared" si="31"/>
        <v>43977</v>
      </c>
      <c r="G73" s="28">
        <f t="shared" si="28"/>
        <v>43990</v>
      </c>
    </row>
    <row r="74" spans="1:12" x14ac:dyDescent="0.3">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
      <c r="A78" s="28">
        <v>43995</v>
      </c>
      <c r="B78" s="27" t="s">
        <v>573</v>
      </c>
      <c r="C78" s="27">
        <v>5295</v>
      </c>
      <c r="D78" s="27">
        <v>841</v>
      </c>
      <c r="E78" s="27">
        <v>519</v>
      </c>
      <c r="F78" s="28">
        <f t="shared" si="31"/>
        <v>43978</v>
      </c>
      <c r="G78" s="28">
        <f t="shared" si="28"/>
        <v>43991</v>
      </c>
    </row>
    <row r="79" spans="1:12" x14ac:dyDescent="0.3">
      <c r="A79" s="28">
        <v>43995</v>
      </c>
      <c r="B79" s="27" t="s">
        <v>578</v>
      </c>
      <c r="C79" s="27">
        <v>37300</v>
      </c>
      <c r="D79" s="27">
        <v>1762</v>
      </c>
      <c r="E79" s="27">
        <v>162</v>
      </c>
      <c r="F79" s="28">
        <f t="shared" si="31"/>
        <v>43978</v>
      </c>
      <c r="G79" s="28">
        <f t="shared" si="28"/>
        <v>43991</v>
      </c>
    </row>
    <row r="80" spans="1:12" x14ac:dyDescent="0.3">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
      <c r="A84" s="28">
        <v>43996</v>
      </c>
      <c r="B84" s="27" t="s">
        <v>573</v>
      </c>
      <c r="C84" s="27">
        <v>5308</v>
      </c>
      <c r="D84" s="27">
        <v>842</v>
      </c>
      <c r="E84" s="27">
        <v>520</v>
      </c>
      <c r="F84" s="28">
        <f t="shared" si="31"/>
        <v>43979</v>
      </c>
      <c r="G84" s="28">
        <f t="shared" si="28"/>
        <v>43992</v>
      </c>
    </row>
    <row r="85" spans="1:12" x14ac:dyDescent="0.3">
      <c r="A85" s="28">
        <v>43996</v>
      </c>
      <c r="B85" s="27" t="s">
        <v>578</v>
      </c>
      <c r="C85" s="27">
        <v>37265</v>
      </c>
      <c r="D85" s="27">
        <v>1755</v>
      </c>
      <c r="E85" s="27">
        <v>152</v>
      </c>
      <c r="F85" s="28">
        <f t="shared" si="31"/>
        <v>43979</v>
      </c>
      <c r="G85" s="28">
        <f t="shared" si="28"/>
        <v>43992</v>
      </c>
    </row>
    <row r="86" spans="1:12" x14ac:dyDescent="0.3">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
      <c r="A90" s="28">
        <v>43997</v>
      </c>
      <c r="B90" s="27" t="s">
        <v>573</v>
      </c>
      <c r="C90" s="27">
        <v>5322</v>
      </c>
      <c r="D90" s="27">
        <v>843</v>
      </c>
      <c r="E90" s="27">
        <v>523</v>
      </c>
      <c r="F90" s="28">
        <f t="shared" si="31"/>
        <v>43980</v>
      </c>
      <c r="G90" s="28">
        <f t="shared" si="28"/>
        <v>43993</v>
      </c>
    </row>
    <row r="91" spans="1:12" x14ac:dyDescent="0.3">
      <c r="A91" s="28">
        <v>43997</v>
      </c>
      <c r="B91" s="27" t="s">
        <v>578</v>
      </c>
      <c r="C91" s="27">
        <v>37208</v>
      </c>
      <c r="D91" s="27">
        <v>1752</v>
      </c>
      <c r="E91" s="27">
        <v>156</v>
      </c>
      <c r="F91" s="28">
        <f t="shared" si="31"/>
        <v>43980</v>
      </c>
      <c r="G91" s="28">
        <f t="shared" si="28"/>
        <v>43993</v>
      </c>
    </row>
    <row r="92" spans="1:12" x14ac:dyDescent="0.3">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
      <c r="A96" s="28">
        <v>43998</v>
      </c>
      <c r="B96" s="27" t="s">
        <v>573</v>
      </c>
      <c r="C96" s="27">
        <v>5341</v>
      </c>
      <c r="D96" s="27">
        <v>844</v>
      </c>
      <c r="E96" s="27">
        <v>521</v>
      </c>
      <c r="F96" s="28">
        <f t="shared" si="31"/>
        <v>43981</v>
      </c>
      <c r="G96" s="28">
        <f t="shared" si="28"/>
        <v>43994</v>
      </c>
    </row>
    <row r="97" spans="1:12" x14ac:dyDescent="0.3">
      <c r="A97" s="28">
        <v>43998</v>
      </c>
      <c r="B97" s="27" t="s">
        <v>578</v>
      </c>
      <c r="C97" s="27">
        <v>37136</v>
      </c>
      <c r="D97" s="27">
        <v>1759</v>
      </c>
      <c r="E97" s="27">
        <v>161</v>
      </c>
      <c r="F97" s="28">
        <f t="shared" si="31"/>
        <v>43981</v>
      </c>
      <c r="G97" s="28">
        <f t="shared" si="28"/>
        <v>43994</v>
      </c>
    </row>
    <row r="98" spans="1:12" x14ac:dyDescent="0.3">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
      <c r="A102" s="28">
        <v>43999</v>
      </c>
      <c r="B102" s="27" t="s">
        <v>573</v>
      </c>
      <c r="C102" s="27">
        <v>5382</v>
      </c>
      <c r="D102" s="27">
        <v>851</v>
      </c>
      <c r="E102" s="27">
        <v>521</v>
      </c>
      <c r="F102" s="28">
        <f t="shared" si="31"/>
        <v>43982</v>
      </c>
      <c r="G102" s="28">
        <f t="shared" si="28"/>
        <v>43995</v>
      </c>
    </row>
    <row r="103" spans="1:12" x14ac:dyDescent="0.3">
      <c r="A103" s="28">
        <v>43999</v>
      </c>
      <c r="B103" s="27" t="s">
        <v>578</v>
      </c>
      <c r="C103" s="27">
        <v>37075</v>
      </c>
      <c r="D103" s="27">
        <v>1760</v>
      </c>
      <c r="E103" s="27">
        <v>164</v>
      </c>
      <c r="F103" s="28">
        <f t="shared" si="31"/>
        <v>43982</v>
      </c>
      <c r="G103" s="28">
        <f t="shared" si="28"/>
        <v>43995</v>
      </c>
    </row>
    <row r="104" spans="1:12" x14ac:dyDescent="0.3">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
      <c r="A108" s="28">
        <v>44000</v>
      </c>
      <c r="B108" s="27" t="s">
        <v>573</v>
      </c>
      <c r="C108" s="27">
        <v>5402</v>
      </c>
      <c r="D108" s="27">
        <v>857</v>
      </c>
      <c r="E108" s="27">
        <v>523</v>
      </c>
      <c r="F108" s="28">
        <f t="shared" si="31"/>
        <v>43983</v>
      </c>
      <c r="G108" s="28">
        <f t="shared" si="28"/>
        <v>43996</v>
      </c>
    </row>
    <row r="109" spans="1:12" x14ac:dyDescent="0.3">
      <c r="A109" s="28">
        <v>44000</v>
      </c>
      <c r="B109" s="27" t="s">
        <v>578</v>
      </c>
      <c r="C109" s="27">
        <v>37085</v>
      </c>
      <c r="D109" s="27">
        <v>1755</v>
      </c>
      <c r="E109" s="27">
        <v>151</v>
      </c>
      <c r="F109" s="28">
        <f t="shared" si="31"/>
        <v>43983</v>
      </c>
      <c r="G109" s="28">
        <f t="shared" si="28"/>
        <v>43996</v>
      </c>
    </row>
    <row r="110" spans="1:12" x14ac:dyDescent="0.3">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
      <c r="A114" s="28">
        <v>44001</v>
      </c>
      <c r="B114" s="27" t="s">
        <v>573</v>
      </c>
      <c r="C114" s="27">
        <v>5417</v>
      </c>
      <c r="D114" s="27">
        <v>862</v>
      </c>
      <c r="E114" s="27">
        <v>525</v>
      </c>
      <c r="F114" s="28">
        <f t="shared" si="31"/>
        <v>43984</v>
      </c>
      <c r="G114" s="28">
        <f t="shared" si="28"/>
        <v>43997</v>
      </c>
    </row>
    <row r="115" spans="1:12" x14ac:dyDescent="0.3">
      <c r="A115" s="28">
        <v>44001</v>
      </c>
      <c r="B115" s="27" t="s">
        <v>578</v>
      </c>
      <c r="C115" s="27">
        <v>37079</v>
      </c>
      <c r="D115" s="27">
        <v>1763</v>
      </c>
      <c r="E115" s="27">
        <v>152</v>
      </c>
      <c r="F115" s="28">
        <f t="shared" si="31"/>
        <v>43984</v>
      </c>
      <c r="G115" s="28">
        <f t="shared" si="28"/>
        <v>43997</v>
      </c>
    </row>
    <row r="116" spans="1:12" x14ac:dyDescent="0.3">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
      <c r="A120" s="28">
        <v>44002</v>
      </c>
      <c r="B120" s="27" t="s">
        <v>573</v>
      </c>
      <c r="C120" s="27">
        <v>5444</v>
      </c>
      <c r="D120" s="27">
        <v>863</v>
      </c>
      <c r="E120" s="27">
        <v>527</v>
      </c>
      <c r="F120" s="28">
        <f t="shared" si="31"/>
        <v>43985</v>
      </c>
      <c r="G120" s="28">
        <f t="shared" si="28"/>
        <v>43998</v>
      </c>
    </row>
    <row r="121" spans="1:12" x14ac:dyDescent="0.3">
      <c r="A121" s="28">
        <v>44002</v>
      </c>
      <c r="B121" s="27" t="s">
        <v>578</v>
      </c>
      <c r="C121" s="27">
        <v>37098</v>
      </c>
      <c r="D121" s="27">
        <v>1762</v>
      </c>
      <c r="E121" s="27">
        <v>146</v>
      </c>
      <c r="F121" s="28">
        <f t="shared" si="31"/>
        <v>43985</v>
      </c>
      <c r="G121" s="28">
        <f t="shared" si="28"/>
        <v>43998</v>
      </c>
    </row>
    <row r="122" spans="1:12" x14ac:dyDescent="0.3">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
      <c r="A126" s="28">
        <v>44003</v>
      </c>
      <c r="B126" s="27" t="s">
        <v>573</v>
      </c>
      <c r="C126" s="27">
        <v>5454</v>
      </c>
      <c r="D126" s="27">
        <v>866</v>
      </c>
      <c r="E126" s="27">
        <v>527</v>
      </c>
      <c r="F126" s="28">
        <f t="shared" si="31"/>
        <v>43986</v>
      </c>
      <c r="G126" s="28">
        <f t="shared" si="28"/>
        <v>43999</v>
      </c>
    </row>
    <row r="127" spans="1:12" x14ac:dyDescent="0.3">
      <c r="A127" s="28">
        <v>44003</v>
      </c>
      <c r="B127" s="27" t="s">
        <v>578</v>
      </c>
      <c r="C127" s="27">
        <v>37100</v>
      </c>
      <c r="D127" s="27">
        <v>1760</v>
      </c>
      <c r="E127" s="27">
        <v>149</v>
      </c>
      <c r="F127" s="28">
        <f t="shared" si="31"/>
        <v>43986</v>
      </c>
      <c r="G127" s="28">
        <f t="shared" si="28"/>
        <v>43999</v>
      </c>
    </row>
    <row r="128" spans="1:12" x14ac:dyDescent="0.3">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
      <c r="A132" s="28">
        <v>44004</v>
      </c>
      <c r="B132" s="27" t="s">
        <v>573</v>
      </c>
      <c r="C132" s="27">
        <v>5469</v>
      </c>
      <c r="D132" s="27">
        <v>867</v>
      </c>
      <c r="E132" s="27">
        <v>527</v>
      </c>
      <c r="F132" s="28">
        <f t="shared" si="31"/>
        <v>43987</v>
      </c>
      <c r="G132" s="28">
        <f t="shared" si="54"/>
        <v>44000</v>
      </c>
    </row>
    <row r="133" spans="1:12" x14ac:dyDescent="0.3">
      <c r="A133" s="28">
        <v>44004</v>
      </c>
      <c r="B133" s="27" t="s">
        <v>578</v>
      </c>
      <c r="C133" s="27">
        <v>37101</v>
      </c>
      <c r="D133" s="27">
        <v>1759</v>
      </c>
      <c r="E133" s="27">
        <v>149</v>
      </c>
      <c r="F133" s="28">
        <f t="shared" si="31"/>
        <v>43987</v>
      </c>
      <c r="G133" s="28">
        <f t="shared" si="54"/>
        <v>44000</v>
      </c>
    </row>
    <row r="134" spans="1:12" x14ac:dyDescent="0.3">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
      <c r="A138" s="28">
        <v>44005</v>
      </c>
      <c r="B138" s="27" t="s">
        <v>573</v>
      </c>
      <c r="C138" s="27">
        <v>5480</v>
      </c>
      <c r="D138" s="27">
        <v>872</v>
      </c>
      <c r="E138" s="27">
        <v>529</v>
      </c>
      <c r="F138" s="28">
        <f t="shared" si="57"/>
        <v>43988</v>
      </c>
      <c r="G138" s="28">
        <f t="shared" si="54"/>
        <v>44001</v>
      </c>
    </row>
    <row r="139" spans="1:12" x14ac:dyDescent="0.3">
      <c r="A139" s="28">
        <v>44005</v>
      </c>
      <c r="B139" s="27" t="s">
        <v>578</v>
      </c>
      <c r="C139" s="27">
        <v>37032</v>
      </c>
      <c r="D139" s="27">
        <v>1749</v>
      </c>
      <c r="E139" s="27">
        <v>107</v>
      </c>
      <c r="F139" s="28">
        <f t="shared" si="57"/>
        <v>43988</v>
      </c>
      <c r="G139" s="28">
        <f t="shared" si="54"/>
        <v>44001</v>
      </c>
    </row>
    <row r="140" spans="1:12" x14ac:dyDescent="0.3">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
      <c r="A144" s="28">
        <v>44006</v>
      </c>
      <c r="B144" s="27" t="s">
        <v>573</v>
      </c>
      <c r="C144" s="27">
        <v>5507</v>
      </c>
      <c r="D144" s="27">
        <v>880</v>
      </c>
      <c r="E144" s="27">
        <v>532</v>
      </c>
      <c r="F144" s="28">
        <f t="shared" si="57"/>
        <v>43989</v>
      </c>
      <c r="G144" s="28">
        <f t="shared" si="54"/>
        <v>44002</v>
      </c>
    </row>
    <row r="145" spans="1:12" x14ac:dyDescent="0.3">
      <c r="A145" s="28">
        <v>44006</v>
      </c>
      <c r="B145" s="27" t="s">
        <v>578</v>
      </c>
      <c r="C145" s="27">
        <v>36923</v>
      </c>
      <c r="D145" s="27">
        <v>1737</v>
      </c>
      <c r="E145" s="27">
        <v>112</v>
      </c>
      <c r="F145" s="28">
        <f t="shared" si="57"/>
        <v>43989</v>
      </c>
      <c r="G145" s="28">
        <f t="shared" si="54"/>
        <v>44002</v>
      </c>
    </row>
    <row r="146" spans="1:12" x14ac:dyDescent="0.3">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
      <c r="A150" s="28">
        <v>44007</v>
      </c>
      <c r="B150" s="27" t="s">
        <v>573</v>
      </c>
      <c r="C150" s="27">
        <v>5516</v>
      </c>
      <c r="D150" s="27">
        <v>889</v>
      </c>
      <c r="E150" s="27">
        <v>536</v>
      </c>
      <c r="F150" s="28">
        <f t="shared" si="57"/>
        <v>43990</v>
      </c>
      <c r="G150" s="28">
        <f t="shared" si="54"/>
        <v>44003</v>
      </c>
    </row>
    <row r="151" spans="1:12" x14ac:dyDescent="0.3">
      <c r="A151" s="28">
        <v>44007</v>
      </c>
      <c r="B151" s="27" t="s">
        <v>578</v>
      </c>
      <c r="C151" s="27">
        <v>36929</v>
      </c>
      <c r="D151" s="27">
        <v>1722</v>
      </c>
      <c r="E151" s="27">
        <v>94</v>
      </c>
      <c r="F151" s="28">
        <f t="shared" si="57"/>
        <v>43990</v>
      </c>
      <c r="G151" s="28">
        <f t="shared" si="54"/>
        <v>44003</v>
      </c>
    </row>
    <row r="152" spans="1:12" x14ac:dyDescent="0.3">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
      <c r="A156" s="28">
        <v>44008</v>
      </c>
      <c r="B156" s="27" t="s">
        <v>573</v>
      </c>
      <c r="C156" s="27">
        <v>5537</v>
      </c>
      <c r="D156" s="27">
        <v>891</v>
      </c>
      <c r="E156" s="27">
        <v>540</v>
      </c>
      <c r="F156" s="28">
        <f t="shared" si="57"/>
        <v>43991</v>
      </c>
      <c r="G156" s="28">
        <f t="shared" si="54"/>
        <v>44004</v>
      </c>
    </row>
    <row r="157" spans="1:12" x14ac:dyDescent="0.3">
      <c r="A157" s="28">
        <v>44008</v>
      </c>
      <c r="B157" s="27" t="s">
        <v>578</v>
      </c>
      <c r="C157" s="27">
        <v>36942</v>
      </c>
      <c r="D157" s="27">
        <v>1725</v>
      </c>
      <c r="E157" s="27">
        <v>101</v>
      </c>
      <c r="F157" s="28">
        <f t="shared" si="57"/>
        <v>43991</v>
      </c>
      <c r="G157" s="28">
        <f t="shared" si="54"/>
        <v>44004</v>
      </c>
    </row>
    <row r="158" spans="1:12" x14ac:dyDescent="0.3">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
      <c r="A162" s="28">
        <v>44009</v>
      </c>
      <c r="B162" s="27" t="s">
        <v>573</v>
      </c>
      <c r="C162" s="27">
        <v>5556</v>
      </c>
      <c r="D162" s="27">
        <v>887</v>
      </c>
      <c r="E162" s="27">
        <v>536</v>
      </c>
      <c r="F162" s="28">
        <f t="shared" si="57"/>
        <v>43992</v>
      </c>
      <c r="G162" s="28">
        <f t="shared" si="54"/>
        <v>44005</v>
      </c>
    </row>
    <row r="163" spans="1:12" x14ac:dyDescent="0.3">
      <c r="A163" s="28">
        <v>44009</v>
      </c>
      <c r="B163" s="27" t="s">
        <v>578</v>
      </c>
      <c r="C163" s="27">
        <v>37055</v>
      </c>
      <c r="D163" s="27">
        <v>1719</v>
      </c>
      <c r="E163" s="27">
        <v>93</v>
      </c>
      <c r="F163" s="28">
        <f t="shared" si="57"/>
        <v>43992</v>
      </c>
      <c r="G163" s="28">
        <f t="shared" si="54"/>
        <v>44005</v>
      </c>
    </row>
    <row r="164" spans="1:12" x14ac:dyDescent="0.3">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
      <c r="A168" s="28">
        <v>44010</v>
      </c>
      <c r="B168" s="27" t="s">
        <v>573</v>
      </c>
      <c r="C168" s="27">
        <v>5571</v>
      </c>
      <c r="D168" s="27">
        <v>888</v>
      </c>
      <c r="E168" s="27">
        <v>539</v>
      </c>
      <c r="F168" s="28">
        <f t="shared" si="57"/>
        <v>43993</v>
      </c>
      <c r="G168" s="28">
        <f t="shared" si="54"/>
        <v>44006</v>
      </c>
    </row>
    <row r="169" spans="1:12" x14ac:dyDescent="0.3">
      <c r="A169" s="28">
        <v>44010</v>
      </c>
      <c r="B169" s="27" t="s">
        <v>578</v>
      </c>
      <c r="C169" s="27">
        <v>37112</v>
      </c>
      <c r="D169" s="27">
        <v>1717</v>
      </c>
      <c r="E169" s="27">
        <v>95</v>
      </c>
      <c r="F169" s="28">
        <f t="shared" si="57"/>
        <v>43993</v>
      </c>
      <c r="G169" s="28">
        <f t="shared" si="54"/>
        <v>44006</v>
      </c>
    </row>
    <row r="170" spans="1:12" x14ac:dyDescent="0.3">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
      <c r="A174" s="28">
        <v>44011</v>
      </c>
      <c r="B174" s="27" t="s">
        <v>573</v>
      </c>
      <c r="C174" s="27">
        <v>5580</v>
      </c>
      <c r="D174" s="27">
        <v>888</v>
      </c>
      <c r="E174" s="27">
        <v>542</v>
      </c>
      <c r="F174" s="28">
        <f t="shared" si="57"/>
        <v>43994</v>
      </c>
      <c r="G174" s="28">
        <f t="shared" si="54"/>
        <v>44007</v>
      </c>
    </row>
    <row r="175" spans="1:12" x14ac:dyDescent="0.3">
      <c r="A175" s="28">
        <v>44011</v>
      </c>
      <c r="B175" s="27" t="s">
        <v>578</v>
      </c>
      <c r="C175" s="27">
        <v>37020</v>
      </c>
      <c r="D175" s="27">
        <v>1714</v>
      </c>
      <c r="E175" s="27">
        <v>97</v>
      </c>
      <c r="F175" s="28">
        <f t="shared" si="57"/>
        <v>43994</v>
      </c>
      <c r="G175" s="28">
        <f t="shared" si="54"/>
        <v>44007</v>
      </c>
    </row>
    <row r="176" spans="1:12" x14ac:dyDescent="0.3">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
      <c r="A180" s="28">
        <v>44012</v>
      </c>
      <c r="B180" s="27" t="s">
        <v>573</v>
      </c>
      <c r="C180" s="27">
        <v>5588</v>
      </c>
      <c r="D180" s="27">
        <v>886</v>
      </c>
      <c r="E180" s="27">
        <v>537</v>
      </c>
      <c r="F180" s="28">
        <f t="shared" si="57"/>
        <v>43995</v>
      </c>
      <c r="G180" s="28">
        <f t="shared" si="54"/>
        <v>44008</v>
      </c>
    </row>
    <row r="181" spans="1:12" x14ac:dyDescent="0.3">
      <c r="A181" s="28">
        <v>44012</v>
      </c>
      <c r="B181" s="27" t="s">
        <v>578</v>
      </c>
      <c r="C181" s="27">
        <v>36977</v>
      </c>
      <c r="D181" s="27">
        <v>1712</v>
      </c>
      <c r="E181" s="27">
        <v>89</v>
      </c>
      <c r="F181" s="28">
        <f t="shared" si="57"/>
        <v>43995</v>
      </c>
      <c r="G181" s="28">
        <f t="shared" si="54"/>
        <v>44008</v>
      </c>
    </row>
    <row r="182" spans="1:12" x14ac:dyDescent="0.3">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
      <c r="A186" s="28">
        <v>44013</v>
      </c>
      <c r="B186" s="27" t="s">
        <v>573</v>
      </c>
      <c r="C186" s="27">
        <v>5606</v>
      </c>
      <c r="D186" s="27">
        <v>883</v>
      </c>
      <c r="E186" s="27">
        <v>537</v>
      </c>
      <c r="F186" s="28">
        <f t="shared" si="57"/>
        <v>43996</v>
      </c>
      <c r="G186" s="28">
        <f t="shared" si="54"/>
        <v>44009</v>
      </c>
    </row>
    <row r="187" spans="1:12" x14ac:dyDescent="0.3">
      <c r="A187" s="28">
        <v>44013</v>
      </c>
      <c r="B187" s="27" t="s">
        <v>578</v>
      </c>
      <c r="C187" s="27">
        <v>36941</v>
      </c>
      <c r="D187" s="27">
        <v>1709</v>
      </c>
      <c r="E187" s="27">
        <v>88</v>
      </c>
      <c r="F187" s="28">
        <f t="shared" si="57"/>
        <v>43996</v>
      </c>
      <c r="G187" s="28">
        <f t="shared" si="54"/>
        <v>44009</v>
      </c>
    </row>
    <row r="188" spans="1:12" x14ac:dyDescent="0.3">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
      <c r="A192" s="28">
        <v>44014</v>
      </c>
      <c r="B192" s="27" t="s">
        <v>573</v>
      </c>
      <c r="C192" s="27">
        <v>5621</v>
      </c>
      <c r="D192" s="27">
        <v>884</v>
      </c>
      <c r="E192" s="27">
        <v>532</v>
      </c>
      <c r="F192" s="28">
        <f t="shared" si="57"/>
        <v>43997</v>
      </c>
      <c r="G192" s="28">
        <f t="shared" si="54"/>
        <v>44010</v>
      </c>
    </row>
    <row r="193" spans="1:12" x14ac:dyDescent="0.3">
      <c r="A193" s="28">
        <v>44014</v>
      </c>
      <c r="B193" s="27" t="s">
        <v>578</v>
      </c>
      <c r="C193" s="27">
        <v>36839</v>
      </c>
      <c r="D193" s="27">
        <v>1711</v>
      </c>
      <c r="E193" s="27">
        <v>87</v>
      </c>
      <c r="F193" s="28">
        <f t="shared" si="57"/>
        <v>43997</v>
      </c>
      <c r="G193" s="28">
        <f t="shared" si="54"/>
        <v>44010</v>
      </c>
    </row>
    <row r="194" spans="1:12" x14ac:dyDescent="0.3">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
      <c r="A198" s="28">
        <v>44015</v>
      </c>
      <c r="B198" s="27" t="s">
        <v>573</v>
      </c>
      <c r="C198" s="27">
        <v>5635</v>
      </c>
      <c r="D198" s="27">
        <v>888</v>
      </c>
      <c r="E198" s="27">
        <v>534</v>
      </c>
      <c r="F198" s="28">
        <f t="shared" si="57"/>
        <v>43998</v>
      </c>
      <c r="G198" s="28">
        <f t="shared" si="80"/>
        <v>44011</v>
      </c>
    </row>
    <row r="199" spans="1:12" x14ac:dyDescent="0.3">
      <c r="A199" s="28">
        <v>44015</v>
      </c>
      <c r="B199" s="27" t="s">
        <v>578</v>
      </c>
      <c r="C199" s="27">
        <v>36888</v>
      </c>
      <c r="D199" s="27">
        <v>1717</v>
      </c>
      <c r="E199" s="27">
        <v>88</v>
      </c>
      <c r="F199" s="28">
        <f t="shared" ref="F199:F262" si="81">A199-17</f>
        <v>43998</v>
      </c>
      <c r="G199" s="28">
        <f t="shared" si="80"/>
        <v>44011</v>
      </c>
    </row>
    <row r="200" spans="1:12" x14ac:dyDescent="0.3">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
      <c r="A204" s="28">
        <v>44016</v>
      </c>
      <c r="B204" s="27" t="s">
        <v>573</v>
      </c>
      <c r="C204" s="27">
        <v>5671</v>
      </c>
      <c r="D204" s="27">
        <v>892</v>
      </c>
      <c r="E204" s="27">
        <v>534</v>
      </c>
      <c r="F204" s="28">
        <f t="shared" si="81"/>
        <v>43999</v>
      </c>
      <c r="G204" s="28">
        <f t="shared" si="80"/>
        <v>44012</v>
      </c>
    </row>
    <row r="205" spans="1:12" x14ac:dyDescent="0.3">
      <c r="A205" s="28">
        <v>44016</v>
      </c>
      <c r="B205" s="27" t="s">
        <v>578</v>
      </c>
      <c r="C205" s="27">
        <v>36895</v>
      </c>
      <c r="D205" s="27">
        <v>1699</v>
      </c>
      <c r="E205" s="27">
        <v>62</v>
      </c>
      <c r="F205" s="28">
        <f t="shared" si="81"/>
        <v>43999</v>
      </c>
      <c r="G205" s="28">
        <f t="shared" si="80"/>
        <v>44012</v>
      </c>
    </row>
    <row r="206" spans="1:12" x14ac:dyDescent="0.3">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
      <c r="A210" s="28">
        <v>44017</v>
      </c>
      <c r="B210" s="27" t="s">
        <v>573</v>
      </c>
      <c r="C210" s="27">
        <v>5681</v>
      </c>
      <c r="D210" s="27">
        <v>893</v>
      </c>
      <c r="E210" s="27">
        <v>534</v>
      </c>
      <c r="F210" s="28">
        <f t="shared" si="81"/>
        <v>44000</v>
      </c>
      <c r="G210" s="28">
        <f t="shared" si="80"/>
        <v>44013</v>
      </c>
    </row>
    <row r="211" spans="1:12" x14ac:dyDescent="0.3">
      <c r="A211" s="28">
        <v>44017</v>
      </c>
      <c r="B211" s="27" t="s">
        <v>578</v>
      </c>
      <c r="C211" s="27">
        <v>36918</v>
      </c>
      <c r="D211" s="27">
        <v>1697</v>
      </c>
      <c r="E211" s="27">
        <v>63</v>
      </c>
      <c r="F211" s="28">
        <f t="shared" si="81"/>
        <v>44000</v>
      </c>
      <c r="G211" s="28">
        <f t="shared" si="80"/>
        <v>44013</v>
      </c>
    </row>
    <row r="212" spans="1:12" x14ac:dyDescent="0.3">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
      <c r="A216" s="28">
        <v>44018</v>
      </c>
      <c r="B216" s="27" t="s">
        <v>573</v>
      </c>
      <c r="C216" s="27">
        <v>5690</v>
      </c>
      <c r="D216" s="27">
        <v>894</v>
      </c>
      <c r="E216" s="27">
        <v>535</v>
      </c>
      <c r="F216" s="28">
        <f t="shared" si="81"/>
        <v>44001</v>
      </c>
      <c r="G216" s="28">
        <f t="shared" si="80"/>
        <v>44014</v>
      </c>
    </row>
    <row r="217" spans="1:12" x14ac:dyDescent="0.3">
      <c r="A217" s="28">
        <v>44018</v>
      </c>
      <c r="B217" s="27" t="s">
        <v>578</v>
      </c>
      <c r="C217" s="27">
        <v>36958</v>
      </c>
      <c r="D217" s="27">
        <v>1694</v>
      </c>
      <c r="E217" s="27">
        <v>65</v>
      </c>
      <c r="F217" s="28">
        <f t="shared" si="81"/>
        <v>44001</v>
      </c>
      <c r="G217" s="28">
        <f t="shared" si="80"/>
        <v>44014</v>
      </c>
    </row>
    <row r="218" spans="1:12" x14ac:dyDescent="0.3">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
      <c r="A222" s="28">
        <v>44019</v>
      </c>
      <c r="B222" s="27" t="s">
        <v>573</v>
      </c>
      <c r="C222" s="27">
        <v>5708</v>
      </c>
      <c r="D222" s="27">
        <v>895</v>
      </c>
      <c r="E222" s="27">
        <v>535</v>
      </c>
      <c r="F222" s="28">
        <f t="shared" si="81"/>
        <v>44002</v>
      </c>
      <c r="G222" s="28">
        <f t="shared" si="80"/>
        <v>44015</v>
      </c>
    </row>
    <row r="223" spans="1:12" x14ac:dyDescent="0.3">
      <c r="A223" s="28">
        <v>44019</v>
      </c>
      <c r="B223" s="27" t="s">
        <v>578</v>
      </c>
      <c r="C223" s="27">
        <v>36933</v>
      </c>
      <c r="D223" s="27">
        <v>1693</v>
      </c>
      <c r="E223" s="27">
        <v>66</v>
      </c>
      <c r="F223" s="28">
        <f t="shared" si="81"/>
        <v>44002</v>
      </c>
      <c r="G223" s="28">
        <f t="shared" si="80"/>
        <v>44015</v>
      </c>
    </row>
    <row r="224" spans="1:12" x14ac:dyDescent="0.3">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
      <c r="A228" s="28">
        <v>44020</v>
      </c>
      <c r="B228" s="27" t="s">
        <v>573</v>
      </c>
      <c r="C228" s="27">
        <v>5726</v>
      </c>
      <c r="D228" s="27">
        <v>897</v>
      </c>
      <c r="E228" s="27">
        <v>536</v>
      </c>
      <c r="F228" s="28">
        <f t="shared" si="81"/>
        <v>44003</v>
      </c>
      <c r="G228" s="28">
        <f t="shared" si="80"/>
        <v>44016</v>
      </c>
    </row>
    <row r="229" spans="1:12" x14ac:dyDescent="0.3">
      <c r="A229" s="28">
        <v>44020</v>
      </c>
      <c r="B229" s="27" t="s">
        <v>578</v>
      </c>
      <c r="C229" s="27">
        <v>36950</v>
      </c>
      <c r="D229" s="27">
        <v>1694</v>
      </c>
      <c r="E229" s="27">
        <v>71</v>
      </c>
      <c r="F229" s="28">
        <f t="shared" si="81"/>
        <v>44003</v>
      </c>
      <c r="G229" s="28">
        <f t="shared" si="80"/>
        <v>44016</v>
      </c>
    </row>
    <row r="230" spans="1:12" x14ac:dyDescent="0.3">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
      <c r="A234" s="28">
        <v>44021</v>
      </c>
      <c r="B234" s="27" t="s">
        <v>573</v>
      </c>
      <c r="C234" s="27">
        <v>5757</v>
      </c>
      <c r="D234" s="27">
        <v>898</v>
      </c>
      <c r="E234" s="27">
        <v>538</v>
      </c>
      <c r="F234" s="28">
        <f t="shared" si="81"/>
        <v>44004</v>
      </c>
      <c r="G234" s="28">
        <f t="shared" si="80"/>
        <v>44017</v>
      </c>
    </row>
    <row r="235" spans="1:12" x14ac:dyDescent="0.3">
      <c r="A235" s="28">
        <v>44021</v>
      </c>
      <c r="B235" s="27" t="s">
        <v>578</v>
      </c>
      <c r="C235" s="27">
        <v>36933</v>
      </c>
      <c r="D235" s="27">
        <v>1688</v>
      </c>
      <c r="E235" s="27">
        <v>65</v>
      </c>
      <c r="F235" s="28">
        <f t="shared" si="81"/>
        <v>44004</v>
      </c>
      <c r="G235" s="28">
        <f t="shared" si="80"/>
        <v>44017</v>
      </c>
    </row>
    <row r="236" spans="1:12" x14ac:dyDescent="0.3">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
      <c r="A240" s="28">
        <v>44022</v>
      </c>
      <c r="B240" s="27" t="s">
        <v>573</v>
      </c>
      <c r="C240" s="27">
        <v>5801</v>
      </c>
      <c r="D240" s="27">
        <v>900</v>
      </c>
      <c r="E240" s="27">
        <v>539</v>
      </c>
      <c r="F240" s="28">
        <f t="shared" si="81"/>
        <v>44005</v>
      </c>
      <c r="G240" s="28">
        <f t="shared" si="80"/>
        <v>44018</v>
      </c>
    </row>
    <row r="241" spans="1:12" x14ac:dyDescent="0.3">
      <c r="A241" s="28">
        <v>44022</v>
      </c>
      <c r="B241" s="27" t="s">
        <v>578</v>
      </c>
      <c r="C241" s="27">
        <v>36922</v>
      </c>
      <c r="D241" s="27">
        <v>1685</v>
      </c>
      <c r="E241" s="27">
        <v>66</v>
      </c>
      <c r="F241" s="28">
        <f t="shared" si="81"/>
        <v>44005</v>
      </c>
      <c r="G241" s="28">
        <f t="shared" si="80"/>
        <v>44018</v>
      </c>
    </row>
    <row r="242" spans="1:12" x14ac:dyDescent="0.3">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
      <c r="A246" s="28">
        <v>44023</v>
      </c>
      <c r="B246" s="27" t="s">
        <v>573</v>
      </c>
      <c r="C246" s="27">
        <v>5828</v>
      </c>
      <c r="D246" s="27">
        <v>900</v>
      </c>
      <c r="E246" s="27">
        <v>541</v>
      </c>
      <c r="F246" s="28">
        <f t="shared" si="81"/>
        <v>44006</v>
      </c>
      <c r="G246" s="28">
        <f t="shared" si="80"/>
        <v>44019</v>
      </c>
    </row>
    <row r="247" spans="1:12" x14ac:dyDescent="0.3">
      <c r="A247" s="28">
        <v>44023</v>
      </c>
      <c r="B247" s="27" t="s">
        <v>578</v>
      </c>
      <c r="C247" s="27">
        <v>37001</v>
      </c>
      <c r="D247" s="27">
        <v>1682</v>
      </c>
      <c r="E247" s="27">
        <v>69</v>
      </c>
      <c r="F247" s="28">
        <f t="shared" si="81"/>
        <v>44006</v>
      </c>
      <c r="G247" s="28">
        <f t="shared" si="80"/>
        <v>44019</v>
      </c>
    </row>
    <row r="248" spans="1:12" x14ac:dyDescent="0.3">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
      <c r="A252" s="28">
        <v>44024</v>
      </c>
      <c r="B252" s="27" t="s">
        <v>573</v>
      </c>
      <c r="C252" s="27">
        <v>5839</v>
      </c>
      <c r="D252" s="27">
        <v>901</v>
      </c>
      <c r="E252" s="27">
        <v>542</v>
      </c>
      <c r="F252" s="28">
        <f t="shared" si="81"/>
        <v>44007</v>
      </c>
      <c r="G252" s="28">
        <f t="shared" si="80"/>
        <v>44020</v>
      </c>
    </row>
    <row r="253" spans="1:12" x14ac:dyDescent="0.3">
      <c r="A253" s="28">
        <v>44024</v>
      </c>
      <c r="B253" s="27" t="s">
        <v>578</v>
      </c>
      <c r="C253" s="27">
        <v>37052</v>
      </c>
      <c r="D253" s="27">
        <v>1681</v>
      </c>
      <c r="E253" s="27">
        <v>69</v>
      </c>
      <c r="F253" s="28">
        <f t="shared" si="81"/>
        <v>44007</v>
      </c>
      <c r="G253" s="28">
        <f t="shared" si="80"/>
        <v>44020</v>
      </c>
    </row>
    <row r="254" spans="1:12" x14ac:dyDescent="0.3">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
      <c r="A258" s="28">
        <v>44025</v>
      </c>
      <c r="B258" s="27" t="s">
        <v>573</v>
      </c>
      <c r="C258" s="27">
        <v>5864</v>
      </c>
      <c r="D258" s="27">
        <v>901</v>
      </c>
      <c r="E258" s="27">
        <v>541</v>
      </c>
      <c r="F258" s="28">
        <f t="shared" si="81"/>
        <v>44008</v>
      </c>
      <c r="G258" s="28">
        <f t="shared" si="80"/>
        <v>44021</v>
      </c>
    </row>
    <row r="259" spans="1:12" x14ac:dyDescent="0.3">
      <c r="A259" s="28">
        <v>44025</v>
      </c>
      <c r="B259" s="27" t="s">
        <v>578</v>
      </c>
      <c r="C259" s="27">
        <v>37151</v>
      </c>
      <c r="D259" s="27">
        <v>1680</v>
      </c>
      <c r="E259" s="27">
        <v>70</v>
      </c>
      <c r="F259" s="28">
        <f t="shared" si="81"/>
        <v>44008</v>
      </c>
      <c r="G259" s="28">
        <f t="shared" ref="G259:G322" si="104">A259-4</f>
        <v>44021</v>
      </c>
    </row>
    <row r="260" spans="1:12" x14ac:dyDescent="0.3">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
      <c r="A264" s="28">
        <v>44026</v>
      </c>
      <c r="B264" s="27" t="s">
        <v>573</v>
      </c>
      <c r="C264" s="27">
        <v>5885</v>
      </c>
      <c r="D264" s="27">
        <v>904</v>
      </c>
      <c r="E264" s="27">
        <v>543</v>
      </c>
      <c r="F264" s="28">
        <f t="shared" si="107"/>
        <v>44009</v>
      </c>
      <c r="G264" s="28">
        <f t="shared" si="104"/>
        <v>44022</v>
      </c>
    </row>
    <row r="265" spans="1:12" x14ac:dyDescent="0.3">
      <c r="A265" s="28">
        <v>44026</v>
      </c>
      <c r="B265" s="27" t="s">
        <v>578</v>
      </c>
      <c r="C265" s="27">
        <v>37207</v>
      </c>
      <c r="D265" s="27">
        <v>1677</v>
      </c>
      <c r="E265" s="27">
        <v>70</v>
      </c>
      <c r="F265" s="28">
        <f t="shared" si="107"/>
        <v>44009</v>
      </c>
      <c r="G265" s="28">
        <f t="shared" si="104"/>
        <v>44022</v>
      </c>
    </row>
    <row r="266" spans="1:12" x14ac:dyDescent="0.3">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
      <c r="A270" s="28">
        <v>44027</v>
      </c>
      <c r="B270" s="27" t="s">
        <v>573</v>
      </c>
      <c r="C270" s="27">
        <v>5913</v>
      </c>
      <c r="D270" s="27">
        <v>909</v>
      </c>
      <c r="E270" s="27">
        <v>545</v>
      </c>
      <c r="F270" s="28">
        <f t="shared" si="107"/>
        <v>44010</v>
      </c>
      <c r="G270" s="28">
        <f t="shared" si="104"/>
        <v>44023</v>
      </c>
    </row>
    <row r="271" spans="1:12" x14ac:dyDescent="0.3">
      <c r="A271" s="28">
        <v>44027</v>
      </c>
      <c r="B271" s="27" t="s">
        <v>578</v>
      </c>
      <c r="C271" s="27">
        <v>37211</v>
      </c>
      <c r="D271" s="27">
        <v>1670</v>
      </c>
      <c r="E271" s="27">
        <v>62</v>
      </c>
      <c r="F271" s="28">
        <f t="shared" si="107"/>
        <v>44010</v>
      </c>
      <c r="G271" s="28">
        <f t="shared" si="104"/>
        <v>44023</v>
      </c>
    </row>
    <row r="272" spans="1:12" x14ac:dyDescent="0.3">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
      <c r="A276" s="28">
        <v>44028</v>
      </c>
      <c r="B276" s="27" t="s">
        <v>573</v>
      </c>
      <c r="C276" s="27">
        <v>5952</v>
      </c>
      <c r="D276" s="27">
        <v>910</v>
      </c>
      <c r="E276" s="27">
        <v>546</v>
      </c>
      <c r="F276" s="28">
        <f t="shared" si="107"/>
        <v>44011</v>
      </c>
      <c r="G276" s="28">
        <f t="shared" si="104"/>
        <v>44024</v>
      </c>
    </row>
    <row r="277" spans="1:12" x14ac:dyDescent="0.3">
      <c r="A277" s="28">
        <v>44028</v>
      </c>
      <c r="B277" s="27" t="s">
        <v>578</v>
      </c>
      <c r="C277" s="27">
        <v>37169</v>
      </c>
      <c r="D277" s="27">
        <v>1665</v>
      </c>
      <c r="E277" s="27">
        <v>62</v>
      </c>
      <c r="F277" s="28">
        <f t="shared" si="107"/>
        <v>44011</v>
      </c>
      <c r="G277" s="28">
        <f t="shared" si="104"/>
        <v>44024</v>
      </c>
    </row>
    <row r="278" spans="1:12" x14ac:dyDescent="0.3">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
      <c r="A282" s="28">
        <v>44029</v>
      </c>
      <c r="B282" s="27" t="s">
        <v>573</v>
      </c>
      <c r="C282" s="27">
        <v>5978</v>
      </c>
      <c r="D282" s="27">
        <v>910</v>
      </c>
      <c r="E282" s="27">
        <v>544</v>
      </c>
      <c r="F282" s="28">
        <f t="shared" si="107"/>
        <v>44012</v>
      </c>
      <c r="G282" s="28">
        <f t="shared" si="104"/>
        <v>44025</v>
      </c>
    </row>
    <row r="283" spans="1:12" x14ac:dyDescent="0.3">
      <c r="A283" s="28">
        <v>44029</v>
      </c>
      <c r="B283" s="27" t="s">
        <v>578</v>
      </c>
      <c r="C283" s="27">
        <v>37145</v>
      </c>
      <c r="D283" s="27">
        <v>1661</v>
      </c>
      <c r="E283" s="27">
        <v>58</v>
      </c>
      <c r="F283" s="28">
        <f t="shared" si="107"/>
        <v>44012</v>
      </c>
      <c r="G283" s="28">
        <f t="shared" si="104"/>
        <v>44025</v>
      </c>
    </row>
    <row r="284" spans="1:12" x14ac:dyDescent="0.3">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
      <c r="A288" s="28">
        <v>44030</v>
      </c>
      <c r="B288" s="27" t="s">
        <v>573</v>
      </c>
      <c r="C288" s="27">
        <v>6009</v>
      </c>
      <c r="D288" s="27">
        <v>912</v>
      </c>
      <c r="E288" s="27">
        <v>545</v>
      </c>
      <c r="F288" s="28">
        <f t="shared" si="107"/>
        <v>44013</v>
      </c>
      <c r="G288" s="28">
        <f t="shared" si="104"/>
        <v>44026</v>
      </c>
    </row>
    <row r="289" spans="1:12" x14ac:dyDescent="0.3">
      <c r="A289" s="28">
        <v>44030</v>
      </c>
      <c r="B289" s="27" t="s">
        <v>578</v>
      </c>
      <c r="C289" s="27">
        <v>37227</v>
      </c>
      <c r="D289" s="27">
        <v>1659</v>
      </c>
      <c r="E289" s="27">
        <v>58</v>
      </c>
      <c r="F289" s="28">
        <f t="shared" si="107"/>
        <v>44013</v>
      </c>
      <c r="G289" s="28">
        <f t="shared" si="104"/>
        <v>44026</v>
      </c>
    </row>
    <row r="290" spans="1:12" x14ac:dyDescent="0.3">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
      <c r="A294" s="28">
        <v>44031</v>
      </c>
      <c r="B294" s="27" t="s">
        <v>573</v>
      </c>
      <c r="C294" s="27">
        <v>6035</v>
      </c>
      <c r="D294" s="27">
        <v>914</v>
      </c>
      <c r="E294" s="27">
        <v>545</v>
      </c>
      <c r="F294" s="28">
        <f t="shared" si="107"/>
        <v>44014</v>
      </c>
      <c r="G294" s="28">
        <f t="shared" si="104"/>
        <v>44027</v>
      </c>
    </row>
    <row r="295" spans="1:12" x14ac:dyDescent="0.3">
      <c r="A295" s="28">
        <v>44031</v>
      </c>
      <c r="B295" s="27" t="s">
        <v>578</v>
      </c>
      <c r="C295" s="27">
        <v>37327</v>
      </c>
      <c r="D295" s="27">
        <v>1658</v>
      </c>
      <c r="E295" s="27">
        <v>59</v>
      </c>
      <c r="F295" s="28">
        <f t="shared" si="107"/>
        <v>44014</v>
      </c>
      <c r="G295" s="28">
        <f t="shared" si="104"/>
        <v>44027</v>
      </c>
    </row>
    <row r="296" spans="1:12" x14ac:dyDescent="0.3">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
      <c r="A300" s="28">
        <v>44032</v>
      </c>
      <c r="B300" s="27" t="s">
        <v>573</v>
      </c>
      <c r="C300" s="27">
        <v>6057</v>
      </c>
      <c r="D300" s="27">
        <v>915</v>
      </c>
      <c r="E300" s="27">
        <v>545</v>
      </c>
      <c r="F300" s="28">
        <f t="shared" si="107"/>
        <v>44015</v>
      </c>
      <c r="G300" s="28">
        <f t="shared" si="104"/>
        <v>44028</v>
      </c>
    </row>
    <row r="301" spans="1:12" x14ac:dyDescent="0.3">
      <c r="A301" s="28">
        <v>44032</v>
      </c>
      <c r="B301" s="27" t="s">
        <v>578</v>
      </c>
      <c r="C301" s="27">
        <v>37430</v>
      </c>
      <c r="D301" s="27">
        <v>1658</v>
      </c>
      <c r="E301" s="27">
        <v>58</v>
      </c>
      <c r="F301" s="28">
        <f t="shared" si="107"/>
        <v>44015</v>
      </c>
      <c r="G301" s="28">
        <f t="shared" si="104"/>
        <v>44028</v>
      </c>
    </row>
    <row r="302" spans="1:12" x14ac:dyDescent="0.3">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
      <c r="A306" s="28">
        <v>44033</v>
      </c>
      <c r="B306" s="27" t="s">
        <v>573</v>
      </c>
      <c r="C306" s="27">
        <v>6070</v>
      </c>
      <c r="D306" s="27">
        <v>913</v>
      </c>
      <c r="E306" s="27">
        <v>544</v>
      </c>
      <c r="F306" s="28">
        <f t="shared" si="107"/>
        <v>44016</v>
      </c>
      <c r="G306" s="28">
        <f t="shared" si="104"/>
        <v>44029</v>
      </c>
    </row>
    <row r="307" spans="1:12" x14ac:dyDescent="0.3">
      <c r="A307" s="28">
        <v>44033</v>
      </c>
      <c r="B307" s="27" t="s">
        <v>578</v>
      </c>
      <c r="C307" s="27">
        <v>37394</v>
      </c>
      <c r="D307" s="27">
        <v>1656</v>
      </c>
      <c r="E307" s="27">
        <v>60</v>
      </c>
      <c r="F307" s="28">
        <f t="shared" si="107"/>
        <v>44016</v>
      </c>
      <c r="G307" s="28">
        <f t="shared" si="104"/>
        <v>44029</v>
      </c>
    </row>
    <row r="308" spans="1:12" x14ac:dyDescent="0.3">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
      <c r="A312" s="28">
        <v>44034</v>
      </c>
      <c r="B312" s="27" t="s">
        <v>573</v>
      </c>
      <c r="C312" s="27">
        <v>6106</v>
      </c>
      <c r="D312" s="27">
        <v>914</v>
      </c>
      <c r="E312" s="27">
        <v>545</v>
      </c>
      <c r="F312" s="28">
        <f t="shared" si="107"/>
        <v>44017</v>
      </c>
      <c r="G312" s="28">
        <f t="shared" si="104"/>
        <v>44030</v>
      </c>
    </row>
    <row r="313" spans="1:12" x14ac:dyDescent="0.3">
      <c r="A313" s="28">
        <v>44034</v>
      </c>
      <c r="B313" s="27" t="s">
        <v>578</v>
      </c>
      <c r="C313" s="27">
        <v>37380</v>
      </c>
      <c r="D313" s="27">
        <v>1650</v>
      </c>
      <c r="E313" s="27">
        <v>60</v>
      </c>
      <c r="F313" s="28">
        <f t="shared" si="107"/>
        <v>44017</v>
      </c>
      <c r="G313" s="28">
        <f t="shared" si="104"/>
        <v>44030</v>
      </c>
    </row>
    <row r="314" spans="1:12" x14ac:dyDescent="0.3">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
      <c r="A318" s="28">
        <v>44035</v>
      </c>
      <c r="B318" s="27" t="s">
        <v>573</v>
      </c>
      <c r="C318" s="27">
        <v>6129</v>
      </c>
      <c r="D318" s="27">
        <v>916</v>
      </c>
      <c r="E318" s="27">
        <v>547</v>
      </c>
      <c r="F318" s="28">
        <f t="shared" si="107"/>
        <v>44018</v>
      </c>
      <c r="G318" s="28">
        <f t="shared" si="104"/>
        <v>44031</v>
      </c>
    </row>
    <row r="319" spans="1:12" x14ac:dyDescent="0.3">
      <c r="A319" s="28">
        <v>44035</v>
      </c>
      <c r="B319" s="27" t="s">
        <v>578</v>
      </c>
      <c r="C319" s="27">
        <v>37479</v>
      </c>
      <c r="D319" s="27">
        <v>1646</v>
      </c>
      <c r="E319" s="27">
        <v>54</v>
      </c>
      <c r="F319" s="28">
        <f t="shared" si="107"/>
        <v>44018</v>
      </c>
      <c r="G319" s="28">
        <f t="shared" si="104"/>
        <v>44031</v>
      </c>
    </row>
    <row r="320" spans="1:12" x14ac:dyDescent="0.3">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
      <c r="A324" s="28">
        <v>44036</v>
      </c>
      <c r="B324" s="27" t="s">
        <v>573</v>
      </c>
      <c r="C324" s="27">
        <v>6153</v>
      </c>
      <c r="D324" s="27">
        <v>916</v>
      </c>
      <c r="E324" s="27">
        <v>548</v>
      </c>
      <c r="F324" s="28">
        <f t="shared" si="107"/>
        <v>44019</v>
      </c>
      <c r="G324" s="28">
        <f t="shared" si="130"/>
        <v>44032</v>
      </c>
    </row>
    <row r="325" spans="1:12" x14ac:dyDescent="0.3">
      <c r="A325" s="28">
        <v>44036</v>
      </c>
      <c r="B325" s="27" t="s">
        <v>578</v>
      </c>
      <c r="C325" s="27">
        <v>37545</v>
      </c>
      <c r="D325" s="27">
        <v>1650</v>
      </c>
      <c r="E325" s="27">
        <v>56</v>
      </c>
      <c r="F325" s="28">
        <f t="shared" si="107"/>
        <v>44019</v>
      </c>
      <c r="G325" s="28">
        <f t="shared" si="130"/>
        <v>44032</v>
      </c>
    </row>
    <row r="326" spans="1:12" x14ac:dyDescent="0.3">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
      <c r="A330" s="28">
        <v>44037</v>
      </c>
      <c r="B330" s="27" t="s">
        <v>573</v>
      </c>
      <c r="C330" s="27">
        <v>6182</v>
      </c>
      <c r="D330" s="27">
        <v>918</v>
      </c>
      <c r="E330" s="27">
        <v>549</v>
      </c>
      <c r="F330" s="28">
        <f t="shared" si="133"/>
        <v>44020</v>
      </c>
      <c r="G330" s="28">
        <f t="shared" si="130"/>
        <v>44033</v>
      </c>
    </row>
    <row r="331" spans="1:12" x14ac:dyDescent="0.3">
      <c r="A331" s="28">
        <v>44037</v>
      </c>
      <c r="B331" s="27" t="s">
        <v>578</v>
      </c>
      <c r="C331" s="27">
        <v>37597</v>
      </c>
      <c r="D331" s="27">
        <v>1649</v>
      </c>
      <c r="E331" s="27">
        <v>56</v>
      </c>
      <c r="F331" s="28">
        <f t="shared" si="133"/>
        <v>44020</v>
      </c>
      <c r="G331" s="28">
        <f t="shared" si="130"/>
        <v>44033</v>
      </c>
    </row>
    <row r="332" spans="1:12" x14ac:dyDescent="0.3">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
      <c r="A336" s="28">
        <v>44038</v>
      </c>
      <c r="B336" s="27" t="s">
        <v>573</v>
      </c>
      <c r="C336" s="27">
        <v>6218</v>
      </c>
      <c r="D336" s="27">
        <v>920</v>
      </c>
      <c r="E336" s="27">
        <v>549</v>
      </c>
      <c r="F336" s="28">
        <f t="shared" si="133"/>
        <v>44021</v>
      </c>
      <c r="G336" s="28">
        <f t="shared" si="130"/>
        <v>44034</v>
      </c>
    </row>
    <row r="337" spans="1:12" x14ac:dyDescent="0.3">
      <c r="A337" s="28">
        <v>44038</v>
      </c>
      <c r="B337" s="27" t="s">
        <v>578</v>
      </c>
      <c r="C337" s="27">
        <v>37764</v>
      </c>
      <c r="D337" s="27">
        <v>1651</v>
      </c>
      <c r="E337" s="27">
        <v>55</v>
      </c>
      <c r="F337" s="28">
        <f t="shared" si="133"/>
        <v>44021</v>
      </c>
      <c r="G337" s="28">
        <f t="shared" si="130"/>
        <v>44034</v>
      </c>
    </row>
    <row r="338" spans="1:12" x14ac:dyDescent="0.3">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
      <c r="A342" s="28">
        <v>44039</v>
      </c>
      <c r="B342" s="27" t="s">
        <v>573</v>
      </c>
      <c r="C342" s="27">
        <v>6233</v>
      </c>
      <c r="D342" s="27">
        <v>921</v>
      </c>
      <c r="E342" s="27">
        <v>549</v>
      </c>
      <c r="F342" s="28">
        <f t="shared" si="133"/>
        <v>44022</v>
      </c>
      <c r="G342" s="28">
        <f t="shared" si="130"/>
        <v>44035</v>
      </c>
    </row>
    <row r="343" spans="1:12" x14ac:dyDescent="0.3">
      <c r="A343" s="28">
        <v>44039</v>
      </c>
      <c r="B343" s="27" t="s">
        <v>578</v>
      </c>
      <c r="C343" s="27">
        <v>37909</v>
      </c>
      <c r="D343" s="27">
        <v>1649</v>
      </c>
      <c r="E343" s="27">
        <v>54</v>
      </c>
      <c r="F343" s="28">
        <f t="shared" si="133"/>
        <v>44022</v>
      </c>
      <c r="G343" s="28">
        <f t="shared" si="130"/>
        <v>44035</v>
      </c>
    </row>
    <row r="344" spans="1:12" x14ac:dyDescent="0.3">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
      <c r="A348" s="28">
        <v>44040</v>
      </c>
      <c r="B348" s="27" t="s">
        <v>573</v>
      </c>
      <c r="C348" s="27">
        <v>6262</v>
      </c>
      <c r="D348" s="27">
        <v>923</v>
      </c>
      <c r="E348" s="27">
        <v>550</v>
      </c>
      <c r="F348" s="28">
        <f t="shared" si="133"/>
        <v>44023</v>
      </c>
      <c r="G348" s="28">
        <f t="shared" si="130"/>
        <v>44036</v>
      </c>
    </row>
    <row r="349" spans="1:12" x14ac:dyDescent="0.3">
      <c r="A349" s="28">
        <v>44040</v>
      </c>
      <c r="B349" s="27" t="s">
        <v>578</v>
      </c>
      <c r="C349" s="27">
        <v>37876</v>
      </c>
      <c r="D349" s="27">
        <v>1653</v>
      </c>
      <c r="E349" s="27">
        <v>57</v>
      </c>
      <c r="F349" s="28">
        <f t="shared" si="133"/>
        <v>44023</v>
      </c>
      <c r="G349" s="28">
        <f t="shared" si="130"/>
        <v>44036</v>
      </c>
    </row>
    <row r="350" spans="1:12" x14ac:dyDescent="0.3">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
      <c r="A354" s="28">
        <v>44041</v>
      </c>
      <c r="B354" s="27" t="s">
        <v>573</v>
      </c>
      <c r="C354" s="27">
        <v>6297</v>
      </c>
      <c r="D354" s="27">
        <v>927</v>
      </c>
      <c r="E354" s="27">
        <v>551</v>
      </c>
      <c r="F354" s="28">
        <f t="shared" si="133"/>
        <v>44024</v>
      </c>
      <c r="G354" s="28">
        <f t="shared" si="130"/>
        <v>44037</v>
      </c>
    </row>
    <row r="355" spans="1:12" x14ac:dyDescent="0.3">
      <c r="A355" s="28">
        <v>44041</v>
      </c>
      <c r="B355" s="27" t="s">
        <v>578</v>
      </c>
      <c r="C355" s="27">
        <v>37948</v>
      </c>
      <c r="D355" s="27">
        <v>1657</v>
      </c>
      <c r="E355" s="27">
        <v>59</v>
      </c>
      <c r="F355" s="28">
        <f t="shared" si="133"/>
        <v>44024</v>
      </c>
      <c r="G355" s="28">
        <f t="shared" si="130"/>
        <v>44037</v>
      </c>
    </row>
    <row r="356" spans="1:12" x14ac:dyDescent="0.3">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
      <c r="A360" s="28">
        <v>44042</v>
      </c>
      <c r="B360" s="27" t="s">
        <v>573</v>
      </c>
      <c r="C360" s="27">
        <v>6337</v>
      </c>
      <c r="D360" s="27">
        <v>930</v>
      </c>
      <c r="E360" s="27">
        <v>552</v>
      </c>
      <c r="F360" s="28">
        <f t="shared" si="133"/>
        <v>44025</v>
      </c>
      <c r="G360" s="28">
        <f t="shared" si="130"/>
        <v>44038</v>
      </c>
    </row>
    <row r="361" spans="1:12" x14ac:dyDescent="0.3">
      <c r="A361" s="28">
        <v>44042</v>
      </c>
      <c r="B361" s="27" t="s">
        <v>578</v>
      </c>
      <c r="C361" s="27">
        <v>38043</v>
      </c>
      <c r="D361" s="27">
        <v>1660</v>
      </c>
      <c r="E361" s="27">
        <v>62</v>
      </c>
      <c r="F361" s="28">
        <f t="shared" si="133"/>
        <v>44025</v>
      </c>
      <c r="G361" s="28">
        <f t="shared" si="130"/>
        <v>44038</v>
      </c>
    </row>
    <row r="362" spans="1:12" x14ac:dyDescent="0.3">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
      <c r="A366" s="28">
        <v>44043</v>
      </c>
      <c r="B366" s="27" t="s">
        <v>573</v>
      </c>
      <c r="C366" s="27">
        <v>6387</v>
      </c>
      <c r="D366" s="27">
        <v>930</v>
      </c>
      <c r="E366" s="27">
        <v>552</v>
      </c>
      <c r="F366" s="28">
        <f t="shared" si="133"/>
        <v>44026</v>
      </c>
      <c r="G366" s="28">
        <f t="shared" si="130"/>
        <v>44039</v>
      </c>
    </row>
    <row r="367" spans="1:12" x14ac:dyDescent="0.3">
      <c r="A367" s="28">
        <v>44043</v>
      </c>
      <c r="B367" s="27" t="s">
        <v>578</v>
      </c>
      <c r="C367" s="27">
        <v>38089</v>
      </c>
      <c r="D367" s="27">
        <v>1648</v>
      </c>
      <c r="E367" s="27">
        <v>57</v>
      </c>
      <c r="F367" s="28">
        <f t="shared" si="133"/>
        <v>44026</v>
      </c>
      <c r="G367" s="28">
        <f t="shared" si="130"/>
        <v>44039</v>
      </c>
    </row>
    <row r="368" spans="1:12" x14ac:dyDescent="0.3">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
      <c r="A372" s="28">
        <v>44044</v>
      </c>
      <c r="B372" s="27" t="s">
        <v>573</v>
      </c>
      <c r="C372" s="27">
        <v>6421</v>
      </c>
      <c r="D372" s="27">
        <v>932</v>
      </c>
      <c r="E372" s="27">
        <v>552</v>
      </c>
      <c r="F372" s="28">
        <f t="shared" si="133"/>
        <v>44027</v>
      </c>
      <c r="G372" s="28">
        <f t="shared" si="130"/>
        <v>44040</v>
      </c>
    </row>
    <row r="373" spans="1:12" x14ac:dyDescent="0.3">
      <c r="A373" s="28">
        <v>44044</v>
      </c>
      <c r="B373" s="27" t="s">
        <v>578</v>
      </c>
      <c r="C373" s="27">
        <v>38167</v>
      </c>
      <c r="D373" s="27">
        <v>1644</v>
      </c>
      <c r="E373" s="27">
        <v>58</v>
      </c>
      <c r="F373" s="28">
        <f t="shared" si="133"/>
        <v>44027</v>
      </c>
      <c r="G373" s="28">
        <f t="shared" si="130"/>
        <v>44040</v>
      </c>
    </row>
    <row r="374" spans="1:12" x14ac:dyDescent="0.3">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
      <c r="A378" s="28">
        <v>44045</v>
      </c>
      <c r="B378" s="27" t="s">
        <v>573</v>
      </c>
      <c r="C378" s="27">
        <v>6452</v>
      </c>
      <c r="D378" s="27">
        <v>934</v>
      </c>
      <c r="E378" s="27">
        <v>552</v>
      </c>
      <c r="F378" s="28">
        <f t="shared" si="133"/>
        <v>44028</v>
      </c>
      <c r="G378" s="28">
        <f t="shared" si="130"/>
        <v>44041</v>
      </c>
    </row>
    <row r="379" spans="1:12" x14ac:dyDescent="0.3">
      <c r="A379" s="28">
        <v>44045</v>
      </c>
      <c r="B379" s="27" t="s">
        <v>578</v>
      </c>
      <c r="C379" s="27">
        <v>38314</v>
      </c>
      <c r="D379" s="27">
        <v>1639</v>
      </c>
      <c r="E379" s="27">
        <v>59</v>
      </c>
      <c r="F379" s="28">
        <f t="shared" si="133"/>
        <v>44028</v>
      </c>
      <c r="G379" s="28">
        <f t="shared" si="130"/>
        <v>44041</v>
      </c>
    </row>
    <row r="380" spans="1:12" x14ac:dyDescent="0.3">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
      <c r="A384" s="28">
        <v>44046</v>
      </c>
      <c r="B384" s="27" t="s">
        <v>573</v>
      </c>
      <c r="C384" s="27">
        <v>6470</v>
      </c>
      <c r="D384" s="27">
        <v>936</v>
      </c>
      <c r="E384" s="27">
        <v>554</v>
      </c>
      <c r="F384" s="28">
        <f t="shared" si="133"/>
        <v>44029</v>
      </c>
      <c r="G384" s="28">
        <f t="shared" si="130"/>
        <v>44042</v>
      </c>
    </row>
    <row r="385" spans="1:12" x14ac:dyDescent="0.3">
      <c r="A385" s="28">
        <v>44046</v>
      </c>
      <c r="B385" s="27" t="s">
        <v>578</v>
      </c>
      <c r="C385" s="27">
        <v>38385</v>
      </c>
      <c r="D385" s="27">
        <v>1636</v>
      </c>
      <c r="E385" s="27">
        <v>60</v>
      </c>
      <c r="F385" s="28">
        <f t="shared" si="133"/>
        <v>44029</v>
      </c>
      <c r="G385" s="28">
        <f t="shared" si="130"/>
        <v>44042</v>
      </c>
    </row>
    <row r="386" spans="1:12" x14ac:dyDescent="0.3">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
      <c r="A390" s="28">
        <v>44047</v>
      </c>
      <c r="B390" s="27" t="s">
        <v>573</v>
      </c>
      <c r="C390" s="27">
        <v>6503</v>
      </c>
      <c r="D390" s="27">
        <v>941</v>
      </c>
      <c r="E390" s="27">
        <v>553</v>
      </c>
      <c r="F390" s="28">
        <f t="shared" si="133"/>
        <v>44030</v>
      </c>
      <c r="G390" s="28">
        <f t="shared" si="156"/>
        <v>44043</v>
      </c>
    </row>
    <row r="391" spans="1:12" x14ac:dyDescent="0.3">
      <c r="A391" s="28">
        <v>44047</v>
      </c>
      <c r="B391" s="27" t="s">
        <v>578</v>
      </c>
      <c r="C391" s="27">
        <v>38504</v>
      </c>
      <c r="D391" s="27">
        <v>1639</v>
      </c>
      <c r="E391" s="27">
        <v>59</v>
      </c>
      <c r="F391" s="28">
        <f t="shared" ref="F391:F454" si="157">A391-17</f>
        <v>44030</v>
      </c>
      <c r="G391" s="28">
        <f t="shared" si="156"/>
        <v>44043</v>
      </c>
    </row>
    <row r="392" spans="1:12" x14ac:dyDescent="0.3">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
      <c r="A396" s="28">
        <v>44048</v>
      </c>
      <c r="B396" s="27" t="s">
        <v>573</v>
      </c>
      <c r="C396" s="27">
        <v>6554</v>
      </c>
      <c r="D396" s="27">
        <v>941</v>
      </c>
      <c r="E396" s="27">
        <v>553</v>
      </c>
      <c r="F396" s="28">
        <f t="shared" si="157"/>
        <v>44031</v>
      </c>
      <c r="G396" s="28">
        <f t="shared" si="156"/>
        <v>44044</v>
      </c>
    </row>
    <row r="397" spans="1:12" x14ac:dyDescent="0.3">
      <c r="A397" s="28">
        <v>44048</v>
      </c>
      <c r="B397" s="27" t="s">
        <v>578</v>
      </c>
      <c r="C397" s="27">
        <v>38528</v>
      </c>
      <c r="D397" s="27">
        <v>1637</v>
      </c>
      <c r="E397" s="27">
        <v>55</v>
      </c>
      <c r="F397" s="28">
        <f t="shared" si="157"/>
        <v>44031</v>
      </c>
      <c r="G397" s="28">
        <f t="shared" si="156"/>
        <v>44044</v>
      </c>
    </row>
    <row r="398" spans="1:12" x14ac:dyDescent="0.3">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
      <c r="A402" s="28">
        <v>44049</v>
      </c>
      <c r="B402" s="27" t="s">
        <v>573</v>
      </c>
      <c r="C402" s="27">
        <v>6579</v>
      </c>
      <c r="D402" s="27">
        <v>942</v>
      </c>
      <c r="E402" s="27">
        <v>553</v>
      </c>
      <c r="F402" s="28">
        <f t="shared" si="157"/>
        <v>44032</v>
      </c>
      <c r="G402" s="28">
        <f t="shared" si="156"/>
        <v>44045</v>
      </c>
    </row>
    <row r="403" spans="1:12" x14ac:dyDescent="0.3">
      <c r="A403" s="28">
        <v>44049</v>
      </c>
      <c r="B403" s="27" t="s">
        <v>578</v>
      </c>
      <c r="C403" s="27">
        <v>38515</v>
      </c>
      <c r="D403" s="27">
        <v>1635</v>
      </c>
      <c r="E403" s="27">
        <v>56</v>
      </c>
      <c r="F403" s="28">
        <f t="shared" si="157"/>
        <v>44032</v>
      </c>
      <c r="G403" s="28">
        <f t="shared" si="156"/>
        <v>44045</v>
      </c>
    </row>
    <row r="404" spans="1:12" x14ac:dyDescent="0.3">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
      <c r="A408" s="28">
        <v>44050</v>
      </c>
      <c r="B408" s="27" t="s">
        <v>573</v>
      </c>
      <c r="C408" s="27">
        <v>6618</v>
      </c>
      <c r="D408" s="27">
        <v>939</v>
      </c>
      <c r="E408" s="27">
        <v>550</v>
      </c>
      <c r="F408" s="28">
        <f t="shared" si="157"/>
        <v>44033</v>
      </c>
      <c r="G408" s="28">
        <f t="shared" si="156"/>
        <v>44046</v>
      </c>
    </row>
    <row r="409" spans="1:12" x14ac:dyDescent="0.3">
      <c r="A409" s="28">
        <v>44050</v>
      </c>
      <c r="B409" s="27" t="s">
        <v>578</v>
      </c>
      <c r="C409" s="27">
        <v>38518</v>
      </c>
      <c r="D409" s="27">
        <v>1634</v>
      </c>
      <c r="E409" s="27">
        <v>55</v>
      </c>
      <c r="F409" s="28">
        <f t="shared" si="157"/>
        <v>44033</v>
      </c>
      <c r="G409" s="28">
        <f t="shared" si="156"/>
        <v>44046</v>
      </c>
    </row>
    <row r="410" spans="1:12" x14ac:dyDescent="0.3">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
      <c r="A414" s="28">
        <v>44051</v>
      </c>
      <c r="B414" s="27" t="s">
        <v>573</v>
      </c>
      <c r="C414" s="27">
        <v>6644</v>
      </c>
      <c r="D414" s="27">
        <v>944</v>
      </c>
      <c r="E414" s="27">
        <v>551</v>
      </c>
      <c r="F414" s="28">
        <f t="shared" si="157"/>
        <v>44034</v>
      </c>
      <c r="G414" s="28">
        <f t="shared" si="156"/>
        <v>44047</v>
      </c>
    </row>
    <row r="415" spans="1:12" x14ac:dyDescent="0.3">
      <c r="A415" s="28">
        <v>44051</v>
      </c>
      <c r="B415" s="27" t="s">
        <v>578</v>
      </c>
      <c r="C415" s="27">
        <v>38611</v>
      </c>
      <c r="D415" s="27">
        <v>1633</v>
      </c>
      <c r="E415" s="27">
        <v>54</v>
      </c>
      <c r="F415" s="28">
        <f t="shared" si="157"/>
        <v>44034</v>
      </c>
      <c r="G415" s="28">
        <f t="shared" si="156"/>
        <v>44047</v>
      </c>
    </row>
    <row r="416" spans="1:12" x14ac:dyDescent="0.3">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
      <c r="A420" s="28">
        <v>44052</v>
      </c>
      <c r="B420" s="27" t="s">
        <v>573</v>
      </c>
      <c r="C420" s="27">
        <v>6675</v>
      </c>
      <c r="D420" s="27">
        <v>945</v>
      </c>
      <c r="E420" s="27">
        <v>551</v>
      </c>
      <c r="F420" s="28">
        <f t="shared" si="157"/>
        <v>44035</v>
      </c>
      <c r="G420" s="28">
        <f t="shared" si="156"/>
        <v>44048</v>
      </c>
    </row>
    <row r="421" spans="1:12" x14ac:dyDescent="0.3">
      <c r="A421" s="28">
        <v>44052</v>
      </c>
      <c r="B421" s="27" t="s">
        <v>578</v>
      </c>
      <c r="C421" s="27">
        <v>38662</v>
      </c>
      <c r="D421" s="27">
        <v>1632</v>
      </c>
      <c r="E421" s="27">
        <v>55</v>
      </c>
      <c r="F421" s="28">
        <f t="shared" si="157"/>
        <v>44035</v>
      </c>
      <c r="G421" s="28">
        <f t="shared" si="156"/>
        <v>44048</v>
      </c>
    </row>
    <row r="422" spans="1:12" x14ac:dyDescent="0.3">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
      <c r="A426" s="28">
        <v>44053</v>
      </c>
      <c r="B426" s="27" t="s">
        <v>573</v>
      </c>
      <c r="C426" s="27">
        <v>6696</v>
      </c>
      <c r="D426" s="27">
        <v>946</v>
      </c>
      <c r="E426" s="27">
        <v>551</v>
      </c>
      <c r="F426" s="28">
        <f t="shared" si="157"/>
        <v>44036</v>
      </c>
      <c r="G426" s="28">
        <f t="shared" si="156"/>
        <v>44049</v>
      </c>
    </row>
    <row r="427" spans="1:12" x14ac:dyDescent="0.3">
      <c r="A427" s="28">
        <v>44053</v>
      </c>
      <c r="B427" s="27" t="s">
        <v>578</v>
      </c>
      <c r="C427" s="27">
        <v>38765</v>
      </c>
      <c r="D427" s="27">
        <v>1628</v>
      </c>
      <c r="E427" s="27">
        <v>55</v>
      </c>
      <c r="F427" s="28">
        <f t="shared" si="157"/>
        <v>44036</v>
      </c>
      <c r="G427" s="28">
        <f t="shared" si="156"/>
        <v>44049</v>
      </c>
    </row>
    <row r="428" spans="1:12" x14ac:dyDescent="0.3">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
      <c r="A432" s="28">
        <v>44054</v>
      </c>
      <c r="B432" s="27" t="s">
        <v>573</v>
      </c>
      <c r="C432" s="27">
        <v>6729</v>
      </c>
      <c r="D432" s="27">
        <v>950</v>
      </c>
      <c r="E432" s="27">
        <v>551</v>
      </c>
      <c r="F432" s="28">
        <f t="shared" si="157"/>
        <v>44037</v>
      </c>
      <c r="G432" s="28">
        <f t="shared" si="156"/>
        <v>44050</v>
      </c>
    </row>
    <row r="433" spans="1:12" x14ac:dyDescent="0.3">
      <c r="A433" s="28">
        <v>44054</v>
      </c>
      <c r="B433" s="27" t="s">
        <v>578</v>
      </c>
      <c r="C433" s="27">
        <v>38853</v>
      </c>
      <c r="D433" s="27">
        <v>1628</v>
      </c>
      <c r="E433" s="27">
        <v>55</v>
      </c>
      <c r="F433" s="28">
        <f t="shared" si="157"/>
        <v>44037</v>
      </c>
      <c r="G433" s="28">
        <f t="shared" si="156"/>
        <v>44050</v>
      </c>
    </row>
    <row r="434" spans="1:12" x14ac:dyDescent="0.3">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
      <c r="A438" s="28">
        <v>44055</v>
      </c>
      <c r="B438" s="27" t="s">
        <v>573</v>
      </c>
      <c r="C438" s="27">
        <v>6767</v>
      </c>
      <c r="D438" s="27">
        <v>953</v>
      </c>
      <c r="E438" s="27">
        <v>551</v>
      </c>
      <c r="F438" s="28">
        <f t="shared" si="157"/>
        <v>44038</v>
      </c>
      <c r="G438" s="28">
        <f t="shared" si="156"/>
        <v>44051</v>
      </c>
    </row>
    <row r="439" spans="1:12" x14ac:dyDescent="0.3">
      <c r="A439" s="28">
        <v>44055</v>
      </c>
      <c r="B439" s="27" t="s">
        <v>578</v>
      </c>
      <c r="C439" s="27">
        <v>38884</v>
      </c>
      <c r="D439" s="27">
        <v>1632</v>
      </c>
      <c r="E439" s="27">
        <v>55</v>
      </c>
      <c r="F439" s="28">
        <f t="shared" si="157"/>
        <v>44038</v>
      </c>
      <c r="G439" s="28">
        <f t="shared" si="156"/>
        <v>44051</v>
      </c>
    </row>
    <row r="440" spans="1:12" x14ac:dyDescent="0.3">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
      <c r="A444" s="28">
        <v>44056</v>
      </c>
      <c r="B444" s="27" t="s">
        <v>573</v>
      </c>
      <c r="C444" s="27">
        <v>6806</v>
      </c>
      <c r="D444" s="27">
        <v>956</v>
      </c>
      <c r="E444" s="27">
        <v>552</v>
      </c>
      <c r="F444" s="28">
        <f t="shared" si="157"/>
        <v>44039</v>
      </c>
      <c r="G444" s="28">
        <f t="shared" si="156"/>
        <v>44052</v>
      </c>
    </row>
    <row r="445" spans="1:12" x14ac:dyDescent="0.3">
      <c r="A445" s="28">
        <v>44056</v>
      </c>
      <c r="B445" s="27" t="s">
        <v>578</v>
      </c>
      <c r="C445" s="27">
        <v>38972</v>
      </c>
      <c r="D445" s="27">
        <v>1632</v>
      </c>
      <c r="E445" s="27">
        <v>53</v>
      </c>
      <c r="F445" s="28">
        <f t="shared" si="157"/>
        <v>44039</v>
      </c>
      <c r="G445" s="28">
        <f t="shared" si="156"/>
        <v>44052</v>
      </c>
    </row>
    <row r="446" spans="1:12" x14ac:dyDescent="0.3">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
      <c r="A450" s="28">
        <v>44057</v>
      </c>
      <c r="B450" s="27" t="s">
        <v>573</v>
      </c>
      <c r="C450" s="27">
        <v>6856</v>
      </c>
      <c r="D450" s="27">
        <v>955</v>
      </c>
      <c r="E450" s="27">
        <v>551</v>
      </c>
      <c r="F450" s="28">
        <f t="shared" si="157"/>
        <v>44040</v>
      </c>
      <c r="G450" s="28">
        <f t="shared" si="156"/>
        <v>44053</v>
      </c>
    </row>
    <row r="451" spans="1:12" x14ac:dyDescent="0.3">
      <c r="A451" s="28">
        <v>44057</v>
      </c>
      <c r="B451" s="27" t="s">
        <v>578</v>
      </c>
      <c r="C451" s="27">
        <v>38906</v>
      </c>
      <c r="D451" s="27">
        <v>1627</v>
      </c>
      <c r="E451" s="27">
        <v>55</v>
      </c>
      <c r="F451" s="28">
        <f t="shared" si="157"/>
        <v>44040</v>
      </c>
      <c r="G451" s="28">
        <f t="shared" ref="G451:G514" si="180">A451-4</f>
        <v>44053</v>
      </c>
    </row>
    <row r="452" spans="1:12" x14ac:dyDescent="0.3">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
      <c r="A456" s="28">
        <v>44058</v>
      </c>
      <c r="B456" s="27" t="s">
        <v>573</v>
      </c>
      <c r="C456" s="27">
        <v>6892</v>
      </c>
      <c r="D456" s="27">
        <v>957</v>
      </c>
      <c r="E456" s="27">
        <v>551</v>
      </c>
      <c r="F456" s="28">
        <f t="shared" si="183"/>
        <v>44041</v>
      </c>
      <c r="G456" s="28">
        <f t="shared" si="180"/>
        <v>44054</v>
      </c>
    </row>
    <row r="457" spans="1:12" x14ac:dyDescent="0.3">
      <c r="A457" s="28">
        <v>44058</v>
      </c>
      <c r="B457" s="27" t="s">
        <v>578</v>
      </c>
      <c r="C457" s="27">
        <v>38982</v>
      </c>
      <c r="D457" s="27">
        <v>1622</v>
      </c>
      <c r="E457" s="27">
        <v>53</v>
      </c>
      <c r="F457" s="28">
        <f t="shared" si="183"/>
        <v>44041</v>
      </c>
      <c r="G457" s="28">
        <f t="shared" si="180"/>
        <v>44054</v>
      </c>
    </row>
    <row r="458" spans="1:12" x14ac:dyDescent="0.3">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
      <c r="A462" s="28">
        <v>44059</v>
      </c>
      <c r="B462" s="27" t="s">
        <v>573</v>
      </c>
      <c r="C462" s="27">
        <v>6913</v>
      </c>
      <c r="D462" s="27">
        <v>958</v>
      </c>
      <c r="E462" s="27">
        <v>551</v>
      </c>
      <c r="F462" s="28">
        <f t="shared" si="183"/>
        <v>44042</v>
      </c>
      <c r="G462" s="28">
        <f t="shared" si="180"/>
        <v>44055</v>
      </c>
    </row>
    <row r="463" spans="1:12" x14ac:dyDescent="0.3">
      <c r="A463" s="28">
        <v>44059</v>
      </c>
      <c r="B463" s="27" t="s">
        <v>578</v>
      </c>
      <c r="C463" s="27">
        <v>39115</v>
      </c>
      <c r="D463" s="27">
        <v>1617</v>
      </c>
      <c r="E463" s="27">
        <v>53</v>
      </c>
      <c r="F463" s="28">
        <f t="shared" si="183"/>
        <v>44042</v>
      </c>
      <c r="G463" s="28">
        <f t="shared" si="180"/>
        <v>44055</v>
      </c>
    </row>
    <row r="464" spans="1:12" x14ac:dyDescent="0.3">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
      <c r="A468" s="28">
        <v>44060</v>
      </c>
      <c r="B468" s="27" t="s">
        <v>573</v>
      </c>
      <c r="C468" s="27">
        <v>6940</v>
      </c>
      <c r="D468" s="27">
        <v>959</v>
      </c>
      <c r="E468" s="27">
        <v>551</v>
      </c>
      <c r="F468" s="28">
        <f t="shared" si="183"/>
        <v>44043</v>
      </c>
      <c r="G468" s="28">
        <f t="shared" si="180"/>
        <v>44056</v>
      </c>
    </row>
    <row r="469" spans="1:12" x14ac:dyDescent="0.3">
      <c r="A469" s="28">
        <v>44060</v>
      </c>
      <c r="B469" s="27" t="s">
        <v>578</v>
      </c>
      <c r="C469" s="27">
        <v>39174</v>
      </c>
      <c r="D469" s="27">
        <v>1614</v>
      </c>
      <c r="E469" s="27">
        <v>54</v>
      </c>
      <c r="F469" s="28">
        <f t="shared" si="183"/>
        <v>44043</v>
      </c>
      <c r="G469" s="28">
        <f t="shared" si="180"/>
        <v>44056</v>
      </c>
    </row>
    <row r="470" spans="1:12" x14ac:dyDescent="0.3">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
      <c r="A474" s="28">
        <v>44061</v>
      </c>
      <c r="B474" s="27" t="s">
        <v>573</v>
      </c>
      <c r="C474" s="27">
        <v>6963</v>
      </c>
      <c r="D474" s="27">
        <v>962</v>
      </c>
      <c r="E474" s="27">
        <v>551</v>
      </c>
      <c r="F474" s="28">
        <f t="shared" si="183"/>
        <v>44044</v>
      </c>
      <c r="G474" s="28">
        <f t="shared" si="180"/>
        <v>44057</v>
      </c>
    </row>
    <row r="475" spans="1:12" x14ac:dyDescent="0.3">
      <c r="A475" s="28">
        <v>44061</v>
      </c>
      <c r="B475" s="27" t="s">
        <v>578</v>
      </c>
      <c r="C475" s="27">
        <v>39155</v>
      </c>
      <c r="D475" s="27">
        <v>1610</v>
      </c>
      <c r="E475" s="27">
        <v>53</v>
      </c>
      <c r="F475" s="28">
        <f t="shared" si="183"/>
        <v>44044</v>
      </c>
      <c r="G475" s="28">
        <f t="shared" si="180"/>
        <v>44057</v>
      </c>
    </row>
    <row r="476" spans="1:12" x14ac:dyDescent="0.3">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
      <c r="A480" s="28">
        <v>44062</v>
      </c>
      <c r="B480" s="27" t="s">
        <v>573</v>
      </c>
      <c r="C480" s="27">
        <v>7002</v>
      </c>
      <c r="D480" s="27">
        <v>967</v>
      </c>
      <c r="E480" s="27">
        <v>553</v>
      </c>
      <c r="F480" s="28">
        <f t="shared" si="183"/>
        <v>44045</v>
      </c>
      <c r="G480" s="28">
        <f t="shared" si="180"/>
        <v>44058</v>
      </c>
    </row>
    <row r="481" spans="1:12" x14ac:dyDescent="0.3">
      <c r="A481" s="28">
        <v>44062</v>
      </c>
      <c r="B481" s="27" t="s">
        <v>578</v>
      </c>
      <c r="C481" s="27">
        <v>39129</v>
      </c>
      <c r="D481" s="27">
        <v>1612</v>
      </c>
      <c r="E481" s="27">
        <v>57</v>
      </c>
      <c r="F481" s="28">
        <f t="shared" si="183"/>
        <v>44045</v>
      </c>
      <c r="G481" s="28">
        <f t="shared" si="180"/>
        <v>44058</v>
      </c>
    </row>
    <row r="482" spans="1:12" x14ac:dyDescent="0.3">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
      <c r="A486" s="28">
        <v>44063</v>
      </c>
      <c r="B486" s="27" t="s">
        <v>573</v>
      </c>
      <c r="C486" s="27">
        <v>7048</v>
      </c>
      <c r="D486" s="27">
        <v>965</v>
      </c>
      <c r="E486" s="27">
        <v>551</v>
      </c>
      <c r="F486" s="28">
        <f t="shared" si="183"/>
        <v>44046</v>
      </c>
      <c r="G486" s="28">
        <f t="shared" si="180"/>
        <v>44059</v>
      </c>
    </row>
    <row r="487" spans="1:12" x14ac:dyDescent="0.3">
      <c r="A487" s="28">
        <v>44063</v>
      </c>
      <c r="B487" s="27" t="s">
        <v>578</v>
      </c>
      <c r="C487" s="27">
        <v>39101</v>
      </c>
      <c r="D487" s="27">
        <v>1616</v>
      </c>
      <c r="E487" s="27">
        <v>60</v>
      </c>
      <c r="F487" s="28">
        <f t="shared" si="183"/>
        <v>44046</v>
      </c>
      <c r="G487" s="28">
        <f t="shared" si="180"/>
        <v>44059</v>
      </c>
    </row>
    <row r="488" spans="1:12" x14ac:dyDescent="0.3">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
      <c r="A492" s="28">
        <v>44064</v>
      </c>
      <c r="B492" s="27" t="s">
        <v>573</v>
      </c>
      <c r="C492" s="27">
        <v>7087</v>
      </c>
      <c r="D492" s="27">
        <v>966</v>
      </c>
      <c r="E492" s="27">
        <v>551</v>
      </c>
      <c r="F492" s="28">
        <f t="shared" si="183"/>
        <v>44047</v>
      </c>
      <c r="G492" s="28">
        <f t="shared" si="180"/>
        <v>44060</v>
      </c>
    </row>
    <row r="493" spans="1:12" x14ac:dyDescent="0.3">
      <c r="A493" s="28">
        <v>44064</v>
      </c>
      <c r="B493" s="27" t="s">
        <v>578</v>
      </c>
      <c r="C493" s="27">
        <v>39207</v>
      </c>
      <c r="D493" s="27">
        <v>1613</v>
      </c>
      <c r="E493" s="27">
        <v>61</v>
      </c>
      <c r="F493" s="28">
        <f t="shared" si="183"/>
        <v>44047</v>
      </c>
      <c r="G493" s="28">
        <f t="shared" si="180"/>
        <v>44060</v>
      </c>
    </row>
    <row r="494" spans="1:12" x14ac:dyDescent="0.3">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
      <c r="A498" s="28">
        <v>44065</v>
      </c>
      <c r="B498" s="27" t="s">
        <v>573</v>
      </c>
      <c r="C498" s="27">
        <v>7101</v>
      </c>
      <c r="D498" s="27">
        <v>969</v>
      </c>
      <c r="E498" s="27">
        <v>554</v>
      </c>
      <c r="F498" s="28">
        <f t="shared" si="183"/>
        <v>44048</v>
      </c>
      <c r="G498" s="28">
        <f t="shared" si="180"/>
        <v>44061</v>
      </c>
    </row>
    <row r="499" spans="1:12" x14ac:dyDescent="0.3">
      <c r="A499" s="28">
        <v>44065</v>
      </c>
      <c r="B499" s="27" t="s">
        <v>578</v>
      </c>
      <c r="C499" s="27">
        <v>39197</v>
      </c>
      <c r="D499" s="27">
        <v>1614</v>
      </c>
      <c r="E499" s="27">
        <v>61</v>
      </c>
      <c r="F499" s="28">
        <f t="shared" si="183"/>
        <v>44048</v>
      </c>
      <c r="G499" s="28">
        <f t="shared" si="180"/>
        <v>44061</v>
      </c>
    </row>
    <row r="500" spans="1:12" x14ac:dyDescent="0.3">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
      <c r="A504" s="28">
        <v>44067</v>
      </c>
      <c r="B504" s="27" t="s">
        <v>573</v>
      </c>
      <c r="C504" s="27">
        <v>7146</v>
      </c>
      <c r="D504" s="27">
        <v>971</v>
      </c>
      <c r="E504" s="27">
        <v>559</v>
      </c>
      <c r="F504" s="28">
        <f t="shared" si="183"/>
        <v>44050</v>
      </c>
      <c r="G504" s="28">
        <f t="shared" si="180"/>
        <v>44063</v>
      </c>
    </row>
    <row r="505" spans="1:12" x14ac:dyDescent="0.3">
      <c r="A505" s="28">
        <v>44067</v>
      </c>
      <c r="B505" s="27" t="s">
        <v>578</v>
      </c>
      <c r="C505" s="27">
        <v>39395</v>
      </c>
      <c r="D505" s="27">
        <v>1605</v>
      </c>
      <c r="E505" s="27">
        <v>54</v>
      </c>
      <c r="F505" s="28">
        <f t="shared" si="183"/>
        <v>44050</v>
      </c>
      <c r="G505" s="28">
        <f t="shared" si="180"/>
        <v>44063</v>
      </c>
    </row>
    <row r="506" spans="1:12" x14ac:dyDescent="0.3">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
      <c r="A510" s="28">
        <v>44068</v>
      </c>
      <c r="B510" s="27" t="s">
        <v>573</v>
      </c>
      <c r="C510" s="27">
        <v>7179</v>
      </c>
      <c r="D510" s="27">
        <v>972</v>
      </c>
      <c r="E510" s="27">
        <v>559</v>
      </c>
      <c r="F510" s="28">
        <f t="shared" si="183"/>
        <v>44051</v>
      </c>
      <c r="G510" s="28">
        <f t="shared" si="180"/>
        <v>44064</v>
      </c>
    </row>
    <row r="511" spans="1:12" x14ac:dyDescent="0.3">
      <c r="A511" s="28">
        <v>44068</v>
      </c>
      <c r="B511" s="27" t="s">
        <v>578</v>
      </c>
      <c r="C511" s="27">
        <v>39551</v>
      </c>
      <c r="D511" s="27">
        <v>1605</v>
      </c>
      <c r="E511" s="27">
        <v>55</v>
      </c>
      <c r="F511" s="28">
        <f t="shared" si="183"/>
        <v>44051</v>
      </c>
      <c r="G511" s="28">
        <f t="shared" si="180"/>
        <v>44064</v>
      </c>
    </row>
    <row r="512" spans="1:12" x14ac:dyDescent="0.3">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
      <c r="A516" s="28">
        <v>44069</v>
      </c>
      <c r="B516" s="27" t="s">
        <v>573</v>
      </c>
      <c r="C516" s="27">
        <v>7222</v>
      </c>
      <c r="D516" s="27">
        <v>977</v>
      </c>
      <c r="E516" s="27">
        <v>563</v>
      </c>
      <c r="F516" s="28">
        <f t="shared" si="183"/>
        <v>44052</v>
      </c>
      <c r="G516" s="28">
        <f t="shared" si="206"/>
        <v>44065</v>
      </c>
    </row>
    <row r="517" spans="1:12" x14ac:dyDescent="0.3">
      <c r="A517" s="28">
        <v>44069</v>
      </c>
      <c r="B517" s="27" t="s">
        <v>578</v>
      </c>
      <c r="C517" s="27">
        <v>39506</v>
      </c>
      <c r="D517" s="27">
        <v>1602</v>
      </c>
      <c r="E517" s="27">
        <v>56</v>
      </c>
      <c r="F517" s="28">
        <f t="shared" si="183"/>
        <v>44052</v>
      </c>
      <c r="G517" s="28">
        <f t="shared" si="206"/>
        <v>44065</v>
      </c>
    </row>
    <row r="518" spans="1:12" x14ac:dyDescent="0.3">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
      <c r="A522" s="28">
        <v>44070</v>
      </c>
      <c r="B522" s="27" t="s">
        <v>573</v>
      </c>
      <c r="C522" s="27">
        <v>7268</v>
      </c>
      <c r="D522" s="27">
        <v>979</v>
      </c>
      <c r="E522" s="27">
        <v>565</v>
      </c>
      <c r="F522" s="28">
        <f t="shared" si="209"/>
        <v>44053</v>
      </c>
      <c r="G522" s="28">
        <f t="shared" si="206"/>
        <v>44066</v>
      </c>
    </row>
    <row r="523" spans="1:12" x14ac:dyDescent="0.3">
      <c r="A523" s="28">
        <v>44070</v>
      </c>
      <c r="B523" s="27" t="s">
        <v>578</v>
      </c>
      <c r="C523" s="27">
        <v>39482</v>
      </c>
      <c r="D523" s="27">
        <v>1602</v>
      </c>
      <c r="E523" s="27">
        <v>54</v>
      </c>
      <c r="F523" s="28">
        <f t="shared" si="209"/>
        <v>44053</v>
      </c>
      <c r="G523" s="28">
        <f t="shared" si="206"/>
        <v>44066</v>
      </c>
    </row>
    <row r="524" spans="1:12" x14ac:dyDescent="0.3">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
      <c r="A528" s="28">
        <v>44071</v>
      </c>
      <c r="B528" s="27" t="s">
        <v>573</v>
      </c>
      <c r="C528" s="27">
        <v>7331</v>
      </c>
      <c r="D528" s="27">
        <v>979</v>
      </c>
      <c r="E528" s="27">
        <v>567</v>
      </c>
      <c r="F528" s="28">
        <f t="shared" si="209"/>
        <v>44054</v>
      </c>
      <c r="G528" s="28">
        <f t="shared" si="206"/>
        <v>44067</v>
      </c>
    </row>
    <row r="529" spans="1:12" x14ac:dyDescent="0.3">
      <c r="A529" s="28">
        <v>44071</v>
      </c>
      <c r="B529" s="27" t="s">
        <v>578</v>
      </c>
      <c r="C529" s="27">
        <v>39527</v>
      </c>
      <c r="D529" s="27">
        <v>1601</v>
      </c>
      <c r="E529" s="27">
        <v>55</v>
      </c>
      <c r="F529" s="28">
        <f t="shared" si="209"/>
        <v>44054</v>
      </c>
      <c r="G529" s="28">
        <f t="shared" si="206"/>
        <v>44067</v>
      </c>
    </row>
    <row r="530" spans="1:12" x14ac:dyDescent="0.3">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
      <c r="A534" s="28">
        <v>44072</v>
      </c>
      <c r="B534" s="27" t="s">
        <v>573</v>
      </c>
      <c r="C534" s="27">
        <v>7373</v>
      </c>
      <c r="D534" s="27">
        <v>981</v>
      </c>
      <c r="E534" s="27">
        <v>567</v>
      </c>
      <c r="F534" s="28">
        <f t="shared" si="209"/>
        <v>44055</v>
      </c>
      <c r="G534" s="28">
        <f t="shared" si="206"/>
        <v>44068</v>
      </c>
    </row>
    <row r="535" spans="1:12" x14ac:dyDescent="0.3">
      <c r="A535" s="28">
        <v>44072</v>
      </c>
      <c r="B535" s="27" t="s">
        <v>578</v>
      </c>
      <c r="C535" s="27">
        <v>39647</v>
      </c>
      <c r="D535" s="27">
        <v>1602</v>
      </c>
      <c r="E535" s="27">
        <v>55</v>
      </c>
      <c r="F535" s="28">
        <f t="shared" si="209"/>
        <v>44055</v>
      </c>
      <c r="G535" s="28">
        <f t="shared" si="206"/>
        <v>44068</v>
      </c>
    </row>
    <row r="536" spans="1:12" x14ac:dyDescent="0.3">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
      <c r="A540" s="28">
        <v>44073</v>
      </c>
      <c r="B540" s="27" t="s">
        <v>573</v>
      </c>
      <c r="C540" s="27">
        <v>7391</v>
      </c>
      <c r="D540" s="27">
        <v>982</v>
      </c>
      <c r="E540" s="27">
        <v>569</v>
      </c>
      <c r="F540" s="28">
        <f t="shared" si="209"/>
        <v>44056</v>
      </c>
      <c r="G540" s="28">
        <f t="shared" si="206"/>
        <v>44069</v>
      </c>
    </row>
    <row r="541" spans="1:12" x14ac:dyDescent="0.3">
      <c r="A541" s="28">
        <v>44073</v>
      </c>
      <c r="B541" s="27" t="s">
        <v>578</v>
      </c>
      <c r="C541" s="27">
        <v>39682</v>
      </c>
      <c r="D541" s="27">
        <v>1601</v>
      </c>
      <c r="E541" s="27">
        <v>56</v>
      </c>
      <c r="F541" s="28">
        <f t="shared" si="209"/>
        <v>44056</v>
      </c>
      <c r="G541" s="28">
        <f t="shared" si="206"/>
        <v>44069</v>
      </c>
    </row>
    <row r="542" spans="1:12" x14ac:dyDescent="0.3">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
      <c r="A546" s="28">
        <v>44074</v>
      </c>
      <c r="B546" s="27" t="s">
        <v>573</v>
      </c>
      <c r="C546" s="27">
        <v>7406</v>
      </c>
      <c r="D546" s="27">
        <v>983</v>
      </c>
      <c r="E546" s="27">
        <v>569</v>
      </c>
      <c r="F546" s="28">
        <f t="shared" si="209"/>
        <v>44057</v>
      </c>
      <c r="G546" s="28">
        <f t="shared" si="206"/>
        <v>44070</v>
      </c>
    </row>
    <row r="547" spans="1:12" x14ac:dyDescent="0.3">
      <c r="A547" s="28">
        <v>44074</v>
      </c>
      <c r="B547" s="27" t="s">
        <v>578</v>
      </c>
      <c r="C547" s="27">
        <v>39807</v>
      </c>
      <c r="D547" s="27">
        <v>1601</v>
      </c>
      <c r="E547" s="27">
        <v>57</v>
      </c>
      <c r="F547" s="28">
        <f t="shared" si="209"/>
        <v>44057</v>
      </c>
      <c r="G547" s="28">
        <f t="shared" si="206"/>
        <v>44070</v>
      </c>
    </row>
    <row r="548" spans="1:12" x14ac:dyDescent="0.3">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
      <c r="A552" s="28">
        <v>44075</v>
      </c>
      <c r="B552" s="27" t="s">
        <v>573</v>
      </c>
      <c r="C552" s="27">
        <v>7444</v>
      </c>
      <c r="D552" s="27">
        <v>987</v>
      </c>
      <c r="E552" s="27">
        <v>570</v>
      </c>
      <c r="F552" s="28">
        <f t="shared" si="209"/>
        <v>44058</v>
      </c>
      <c r="G552" s="28">
        <f t="shared" si="206"/>
        <v>44071</v>
      </c>
    </row>
    <row r="553" spans="1:12" x14ac:dyDescent="0.3">
      <c r="A553" s="28">
        <v>44075</v>
      </c>
      <c r="B553" s="27" t="s">
        <v>578</v>
      </c>
      <c r="C553" s="27">
        <v>39770</v>
      </c>
      <c r="D553" s="27">
        <v>1598</v>
      </c>
      <c r="E553" s="27">
        <v>57</v>
      </c>
      <c r="F553" s="28">
        <f t="shared" si="209"/>
        <v>44058</v>
      </c>
      <c r="G553" s="28">
        <f t="shared" si="206"/>
        <v>44071</v>
      </c>
    </row>
    <row r="554" spans="1:12" x14ac:dyDescent="0.3">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
      <c r="A558" s="28">
        <v>44076</v>
      </c>
      <c r="B558" s="27" t="s">
        <v>573</v>
      </c>
      <c r="C558" s="27">
        <v>7323</v>
      </c>
      <c r="D558" s="27">
        <v>985</v>
      </c>
      <c r="E558" s="27">
        <v>571</v>
      </c>
      <c r="F558" s="28">
        <f t="shared" si="209"/>
        <v>44059</v>
      </c>
      <c r="G558" s="28">
        <f t="shared" si="206"/>
        <v>44072</v>
      </c>
    </row>
    <row r="559" spans="1:12" x14ac:dyDescent="0.3">
      <c r="A559" s="28">
        <v>44076</v>
      </c>
      <c r="B559" s="27" t="s">
        <v>578</v>
      </c>
      <c r="C559" s="27">
        <v>35099</v>
      </c>
      <c r="D559" s="27">
        <v>1575</v>
      </c>
      <c r="E559" s="27">
        <v>57</v>
      </c>
      <c r="F559" s="28">
        <f t="shared" si="209"/>
        <v>44059</v>
      </c>
      <c r="G559" s="28">
        <f t="shared" si="206"/>
        <v>44072</v>
      </c>
    </row>
    <row r="560" spans="1:12" x14ac:dyDescent="0.3">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
      <c r="A564" s="28">
        <v>44077</v>
      </c>
      <c r="B564" s="27" t="s">
        <v>573</v>
      </c>
      <c r="C564" s="27">
        <v>7377</v>
      </c>
      <c r="D564" s="27">
        <v>989</v>
      </c>
      <c r="E564" s="27">
        <v>570</v>
      </c>
      <c r="F564" s="28">
        <f t="shared" si="209"/>
        <v>44060</v>
      </c>
      <c r="G564" s="28">
        <f t="shared" si="206"/>
        <v>44073</v>
      </c>
    </row>
    <row r="565" spans="1:12" x14ac:dyDescent="0.3">
      <c r="A565" s="28">
        <v>44077</v>
      </c>
      <c r="B565" s="27" t="s">
        <v>578</v>
      </c>
      <c r="C565" s="27">
        <v>35103</v>
      </c>
      <c r="D565" s="27">
        <v>1572</v>
      </c>
      <c r="E565" s="27">
        <v>54</v>
      </c>
      <c r="F565" s="28">
        <f t="shared" si="209"/>
        <v>44060</v>
      </c>
      <c r="G565" s="28">
        <f t="shared" si="206"/>
        <v>44073</v>
      </c>
    </row>
    <row r="566" spans="1:12" x14ac:dyDescent="0.3">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
      <c r="A570" s="28">
        <v>44078</v>
      </c>
      <c r="B570" s="27" t="s">
        <v>573</v>
      </c>
      <c r="C570" s="27">
        <v>7404</v>
      </c>
      <c r="D570" s="27">
        <v>987</v>
      </c>
      <c r="E570" s="27">
        <v>571</v>
      </c>
      <c r="F570" s="28">
        <f t="shared" si="209"/>
        <v>44061</v>
      </c>
      <c r="G570" s="28">
        <f t="shared" si="206"/>
        <v>44074</v>
      </c>
    </row>
    <row r="571" spans="1:12" x14ac:dyDescent="0.3">
      <c r="A571" s="28">
        <v>44078</v>
      </c>
      <c r="B571" s="27" t="s">
        <v>578</v>
      </c>
      <c r="C571" s="27">
        <v>35033</v>
      </c>
      <c r="D571" s="27">
        <v>1564</v>
      </c>
      <c r="E571" s="27">
        <v>56</v>
      </c>
      <c r="F571" s="28">
        <f t="shared" si="209"/>
        <v>44061</v>
      </c>
      <c r="G571" s="28">
        <f t="shared" si="206"/>
        <v>44074</v>
      </c>
    </row>
    <row r="572" spans="1:12" x14ac:dyDescent="0.3">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
      <c r="A576" s="28">
        <v>44079</v>
      </c>
      <c r="B576" s="27" t="s">
        <v>573</v>
      </c>
      <c r="C576" s="27">
        <v>7449</v>
      </c>
      <c r="D576" s="27">
        <v>990</v>
      </c>
      <c r="E576" s="27">
        <v>570</v>
      </c>
      <c r="F576" s="28">
        <f t="shared" si="209"/>
        <v>44062</v>
      </c>
      <c r="G576" s="28">
        <f t="shared" si="206"/>
        <v>44075</v>
      </c>
    </row>
    <row r="577" spans="1:12" x14ac:dyDescent="0.3">
      <c r="A577" s="28">
        <v>44079</v>
      </c>
      <c r="B577" s="27" t="s">
        <v>578</v>
      </c>
      <c r="C577" s="27">
        <v>35123</v>
      </c>
      <c r="D577" s="27">
        <v>1562</v>
      </c>
      <c r="E577" s="27">
        <v>54</v>
      </c>
      <c r="F577" s="28">
        <f t="shared" si="209"/>
        <v>44062</v>
      </c>
      <c r="G577" s="28">
        <f t="shared" si="206"/>
        <v>44075</v>
      </c>
    </row>
    <row r="578" spans="1:12" x14ac:dyDescent="0.3">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
      <c r="A582" s="28">
        <v>44080</v>
      </c>
      <c r="B582" s="27" t="s">
        <v>573</v>
      </c>
      <c r="C582" s="27">
        <v>7486</v>
      </c>
      <c r="D582" s="27">
        <v>993</v>
      </c>
      <c r="E582" s="27">
        <v>572</v>
      </c>
      <c r="F582" s="28">
        <f t="shared" si="209"/>
        <v>44063</v>
      </c>
      <c r="G582" s="28">
        <f t="shared" si="232"/>
        <v>44076</v>
      </c>
    </row>
    <row r="583" spans="1:12" x14ac:dyDescent="0.3">
      <c r="A583" s="28">
        <v>44080</v>
      </c>
      <c r="B583" s="27" t="s">
        <v>578</v>
      </c>
      <c r="C583" s="27">
        <v>35196</v>
      </c>
      <c r="D583" s="27">
        <v>1563</v>
      </c>
      <c r="E583" s="27">
        <v>54</v>
      </c>
      <c r="F583" s="28">
        <f t="shared" ref="F583:F646" si="233">A583-17</f>
        <v>44063</v>
      </c>
      <c r="G583" s="28">
        <f t="shared" si="232"/>
        <v>44076</v>
      </c>
    </row>
    <row r="584" spans="1:12" x14ac:dyDescent="0.3">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
      <c r="A588" s="28">
        <v>44081</v>
      </c>
      <c r="B588" s="27" t="s">
        <v>573</v>
      </c>
      <c r="C588" s="27">
        <v>7503</v>
      </c>
      <c r="D588" s="27">
        <v>995</v>
      </c>
      <c r="E588" s="27">
        <v>572</v>
      </c>
      <c r="F588" s="28">
        <f t="shared" si="233"/>
        <v>44064</v>
      </c>
      <c r="G588" s="28">
        <f t="shared" si="232"/>
        <v>44077</v>
      </c>
    </row>
    <row r="589" spans="1:12" x14ac:dyDescent="0.3">
      <c r="A589" s="28">
        <v>44081</v>
      </c>
      <c r="B589" s="27" t="s">
        <v>578</v>
      </c>
      <c r="C589" s="27">
        <v>35301</v>
      </c>
      <c r="D589" s="27">
        <v>1562</v>
      </c>
      <c r="E589" s="27">
        <v>55</v>
      </c>
      <c r="F589" s="28">
        <f t="shared" si="233"/>
        <v>44064</v>
      </c>
      <c r="G589" s="28">
        <f t="shared" si="232"/>
        <v>44077</v>
      </c>
    </row>
    <row r="590" spans="1:12" x14ac:dyDescent="0.3">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
      <c r="A594" s="28">
        <v>44082</v>
      </c>
      <c r="B594" s="27" t="s">
        <v>573</v>
      </c>
      <c r="C594" s="27">
        <v>7516</v>
      </c>
      <c r="D594" s="27">
        <v>995</v>
      </c>
      <c r="E594" s="27">
        <v>574</v>
      </c>
      <c r="F594" s="28">
        <f t="shared" si="233"/>
        <v>44065</v>
      </c>
      <c r="G594" s="28">
        <f t="shared" si="232"/>
        <v>44078</v>
      </c>
    </row>
    <row r="595" spans="1:12" x14ac:dyDescent="0.3">
      <c r="A595" s="28">
        <v>44082</v>
      </c>
      <c r="B595" s="27" t="s">
        <v>578</v>
      </c>
      <c r="C595" s="27">
        <v>35246</v>
      </c>
      <c r="D595" s="27">
        <v>1561</v>
      </c>
      <c r="E595" s="27">
        <v>54</v>
      </c>
      <c r="F595" s="28">
        <f t="shared" si="233"/>
        <v>44065</v>
      </c>
      <c r="G595" s="28">
        <f t="shared" si="232"/>
        <v>44078</v>
      </c>
    </row>
    <row r="596" spans="1:12" x14ac:dyDescent="0.3">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
      <c r="A600" s="28">
        <v>44083</v>
      </c>
      <c r="B600" s="27" t="s">
        <v>573</v>
      </c>
      <c r="C600" s="27">
        <v>7549</v>
      </c>
      <c r="D600" s="27">
        <v>995</v>
      </c>
      <c r="E600" s="27">
        <v>574</v>
      </c>
      <c r="F600" s="28">
        <f t="shared" si="233"/>
        <v>44066</v>
      </c>
      <c r="G600" s="28">
        <f t="shared" si="232"/>
        <v>44079</v>
      </c>
    </row>
    <row r="601" spans="1:12" x14ac:dyDescent="0.3">
      <c r="A601" s="28">
        <v>44083</v>
      </c>
      <c r="B601" s="27" t="s">
        <v>578</v>
      </c>
      <c r="C601" s="27">
        <v>35152</v>
      </c>
      <c r="D601" s="27">
        <v>1558</v>
      </c>
      <c r="E601" s="27">
        <v>56</v>
      </c>
      <c r="F601" s="28">
        <f t="shared" si="233"/>
        <v>44066</v>
      </c>
      <c r="G601" s="28">
        <f t="shared" si="232"/>
        <v>44079</v>
      </c>
    </row>
    <row r="602" spans="1:12" x14ac:dyDescent="0.3">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
      <c r="A606" s="28">
        <v>44084</v>
      </c>
      <c r="B606" s="27" t="s">
        <v>573</v>
      </c>
      <c r="C606" s="27">
        <v>7597</v>
      </c>
      <c r="D606" s="27">
        <v>994</v>
      </c>
      <c r="E606" s="27">
        <v>576</v>
      </c>
      <c r="F606" s="28">
        <f t="shared" si="233"/>
        <v>44067</v>
      </c>
      <c r="G606" s="28">
        <f t="shared" si="232"/>
        <v>44080</v>
      </c>
    </row>
    <row r="607" spans="1:12" x14ac:dyDescent="0.3">
      <c r="A607" s="28">
        <v>44084</v>
      </c>
      <c r="B607" s="27" t="s">
        <v>578</v>
      </c>
      <c r="C607" s="27">
        <v>35210</v>
      </c>
      <c r="D607" s="27">
        <v>1563</v>
      </c>
      <c r="E607" s="27">
        <v>59</v>
      </c>
      <c r="F607" s="28">
        <f t="shared" si="233"/>
        <v>44067</v>
      </c>
      <c r="G607" s="28">
        <f t="shared" si="232"/>
        <v>44080</v>
      </c>
    </row>
    <row r="608" spans="1:12" x14ac:dyDescent="0.3">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
      <c r="A612" s="28">
        <v>44085</v>
      </c>
      <c r="B612" s="27" t="s">
        <v>573</v>
      </c>
      <c r="C612" s="27">
        <v>7650</v>
      </c>
      <c r="D612" s="27">
        <v>997</v>
      </c>
      <c r="E612" s="27">
        <v>578</v>
      </c>
      <c r="F612" s="28">
        <f t="shared" si="233"/>
        <v>44068</v>
      </c>
      <c r="G612" s="28">
        <f t="shared" si="232"/>
        <v>44081</v>
      </c>
    </row>
    <row r="613" spans="1:12" x14ac:dyDescent="0.3">
      <c r="A613" s="28">
        <v>44085</v>
      </c>
      <c r="B613" s="27" t="s">
        <v>578</v>
      </c>
      <c r="C613" s="27">
        <v>35273</v>
      </c>
      <c r="D613" s="27">
        <v>1563</v>
      </c>
      <c r="E613" s="27">
        <v>62</v>
      </c>
      <c r="F613" s="28">
        <f t="shared" si="233"/>
        <v>44068</v>
      </c>
      <c r="G613" s="28">
        <f t="shared" si="232"/>
        <v>44081</v>
      </c>
    </row>
    <row r="614" spans="1:12" x14ac:dyDescent="0.3">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
      <c r="A618" s="28">
        <v>44086</v>
      </c>
      <c r="B618" s="27" t="s">
        <v>573</v>
      </c>
      <c r="C618" s="27">
        <v>7732</v>
      </c>
      <c r="D618" s="27">
        <v>1001</v>
      </c>
      <c r="E618" s="27">
        <v>581</v>
      </c>
      <c r="F618" s="28">
        <f t="shared" si="233"/>
        <v>44069</v>
      </c>
      <c r="G618" s="28">
        <f t="shared" si="232"/>
        <v>44082</v>
      </c>
    </row>
    <row r="619" spans="1:12" x14ac:dyDescent="0.3">
      <c r="A619" s="28">
        <v>44086</v>
      </c>
      <c r="B619" s="27" t="s">
        <v>578</v>
      </c>
      <c r="C619" s="27">
        <v>35359</v>
      </c>
      <c r="D619" s="27">
        <v>1557</v>
      </c>
      <c r="E619" s="27">
        <v>55</v>
      </c>
      <c r="F619" s="28">
        <f t="shared" si="233"/>
        <v>44069</v>
      </c>
      <c r="G619" s="28">
        <f t="shared" si="232"/>
        <v>44082</v>
      </c>
    </row>
    <row r="620" spans="1:12" x14ac:dyDescent="0.3">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
      <c r="A624" s="28">
        <v>44087</v>
      </c>
      <c r="B624" s="27" t="s">
        <v>573</v>
      </c>
      <c r="C624" s="27">
        <v>7753</v>
      </c>
      <c r="D624" s="27">
        <v>1000</v>
      </c>
      <c r="E624" s="27">
        <v>582</v>
      </c>
      <c r="F624" s="28">
        <f t="shared" si="233"/>
        <v>44070</v>
      </c>
      <c r="G624" s="28">
        <f t="shared" si="232"/>
        <v>44083</v>
      </c>
    </row>
    <row r="625" spans="1:12" x14ac:dyDescent="0.3">
      <c r="A625" s="28">
        <v>44087</v>
      </c>
      <c r="B625" s="27" t="s">
        <v>578</v>
      </c>
      <c r="C625" s="27">
        <v>35391</v>
      </c>
      <c r="D625" s="27">
        <v>1556</v>
      </c>
      <c r="E625" s="27">
        <v>55</v>
      </c>
      <c r="F625" s="28">
        <f t="shared" si="233"/>
        <v>44070</v>
      </c>
      <c r="G625" s="28">
        <f t="shared" si="232"/>
        <v>44083</v>
      </c>
    </row>
    <row r="626" spans="1:12" x14ac:dyDescent="0.3">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
      <c r="A630" s="28">
        <v>44088</v>
      </c>
      <c r="B630" s="27" t="s">
        <v>573</v>
      </c>
      <c r="C630" s="27">
        <v>7764</v>
      </c>
      <c r="D630" s="27">
        <v>1005</v>
      </c>
      <c r="E630" s="27">
        <v>584</v>
      </c>
      <c r="F630" s="28">
        <f t="shared" si="233"/>
        <v>44071</v>
      </c>
      <c r="G630" s="28">
        <f t="shared" si="232"/>
        <v>44084</v>
      </c>
    </row>
    <row r="631" spans="1:12" x14ac:dyDescent="0.3">
      <c r="A631" s="28">
        <v>44088</v>
      </c>
      <c r="B631" s="27" t="s">
        <v>578</v>
      </c>
      <c r="C631" s="27">
        <v>35491</v>
      </c>
      <c r="D631" s="27">
        <v>1555</v>
      </c>
      <c r="E631" s="27">
        <v>55</v>
      </c>
      <c r="F631" s="28">
        <f t="shared" si="233"/>
        <v>44071</v>
      </c>
      <c r="G631" s="28">
        <f t="shared" si="232"/>
        <v>44084</v>
      </c>
    </row>
    <row r="632" spans="1:12" x14ac:dyDescent="0.3">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
      <c r="A636" s="28">
        <v>44089</v>
      </c>
      <c r="B636" s="27" t="s">
        <v>573</v>
      </c>
      <c r="C636" s="27">
        <v>7774</v>
      </c>
      <c r="D636" s="27">
        <v>1005</v>
      </c>
      <c r="E636" s="27">
        <v>586</v>
      </c>
      <c r="F636" s="28">
        <f t="shared" si="233"/>
        <v>44072</v>
      </c>
      <c r="G636" s="28">
        <f t="shared" si="232"/>
        <v>44085</v>
      </c>
    </row>
    <row r="637" spans="1:12" x14ac:dyDescent="0.3">
      <c r="A637" s="28">
        <v>44089</v>
      </c>
      <c r="B637" s="27" t="s">
        <v>578</v>
      </c>
      <c r="C637" s="27">
        <v>35520</v>
      </c>
      <c r="D637" s="27">
        <v>1554</v>
      </c>
      <c r="E637" s="27">
        <v>54</v>
      </c>
      <c r="F637" s="28">
        <f t="shared" si="233"/>
        <v>44072</v>
      </c>
      <c r="G637" s="28">
        <f t="shared" si="232"/>
        <v>44085</v>
      </c>
    </row>
    <row r="638" spans="1:12" x14ac:dyDescent="0.3">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
      <c r="A642" s="28">
        <v>44090</v>
      </c>
      <c r="B642" s="27" t="s">
        <v>573</v>
      </c>
      <c r="C642" s="27">
        <v>7832</v>
      </c>
      <c r="D642" s="27">
        <v>1006</v>
      </c>
      <c r="E642" s="27">
        <v>587</v>
      </c>
      <c r="F642" s="28">
        <f t="shared" si="233"/>
        <v>44073</v>
      </c>
      <c r="G642" s="28">
        <f t="shared" si="232"/>
        <v>44086</v>
      </c>
    </row>
    <row r="643" spans="1:12" x14ac:dyDescent="0.3">
      <c r="A643" s="28">
        <v>44090</v>
      </c>
      <c r="B643" s="27" t="s">
        <v>578</v>
      </c>
      <c r="C643" s="27">
        <v>35405</v>
      </c>
      <c r="D643" s="27">
        <v>1556</v>
      </c>
      <c r="E643" s="27">
        <v>54</v>
      </c>
      <c r="F643" s="28">
        <f t="shared" si="233"/>
        <v>44073</v>
      </c>
      <c r="G643" s="28">
        <f t="shared" ref="G643:G706" si="256">A643-4</f>
        <v>44086</v>
      </c>
    </row>
    <row r="644" spans="1:12" x14ac:dyDescent="0.3">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
      <c r="A648" s="28">
        <v>44091</v>
      </c>
      <c r="B648" s="27" t="s">
        <v>573</v>
      </c>
      <c r="C648" s="27">
        <v>7872</v>
      </c>
      <c r="D648" s="27">
        <v>1006</v>
      </c>
      <c r="E648" s="27">
        <v>587</v>
      </c>
      <c r="F648" s="28">
        <f t="shared" si="259"/>
        <v>44074</v>
      </c>
      <c r="G648" s="28">
        <f t="shared" si="256"/>
        <v>44087</v>
      </c>
    </row>
    <row r="649" spans="1:12" x14ac:dyDescent="0.3">
      <c r="A649" s="28">
        <v>44091</v>
      </c>
      <c r="B649" s="27" t="s">
        <v>578</v>
      </c>
      <c r="C649" s="27">
        <v>35460</v>
      </c>
      <c r="D649" s="27">
        <v>1552</v>
      </c>
      <c r="E649" s="27">
        <v>53</v>
      </c>
      <c r="F649" s="28">
        <f t="shared" si="259"/>
        <v>44074</v>
      </c>
      <c r="G649" s="28">
        <f t="shared" si="256"/>
        <v>44087</v>
      </c>
    </row>
    <row r="650" spans="1:12" x14ac:dyDescent="0.3">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
      <c r="A654" s="28">
        <v>44092</v>
      </c>
      <c r="B654" s="27" t="s">
        <v>573</v>
      </c>
      <c r="C654" s="27">
        <v>7900</v>
      </c>
      <c r="D654" s="27">
        <v>1005</v>
      </c>
      <c r="E654" s="27">
        <v>587</v>
      </c>
      <c r="F654" s="28">
        <f t="shared" si="259"/>
        <v>44075</v>
      </c>
      <c r="G654" s="28">
        <f t="shared" si="256"/>
        <v>44088</v>
      </c>
    </row>
    <row r="655" spans="1:12" x14ac:dyDescent="0.3">
      <c r="A655" s="28">
        <v>44092</v>
      </c>
      <c r="B655" s="27" t="s">
        <v>578</v>
      </c>
      <c r="C655" s="27">
        <v>35507</v>
      </c>
      <c r="D655" s="27">
        <v>1553</v>
      </c>
      <c r="E655" s="27">
        <v>55</v>
      </c>
      <c r="F655" s="28">
        <f t="shared" si="259"/>
        <v>44075</v>
      </c>
      <c r="G655" s="28">
        <f t="shared" si="256"/>
        <v>44088</v>
      </c>
    </row>
    <row r="656" spans="1:12" x14ac:dyDescent="0.3">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
      <c r="A660" s="28">
        <v>44093</v>
      </c>
      <c r="B660" s="27" t="s">
        <v>573</v>
      </c>
      <c r="C660" s="27">
        <v>7996</v>
      </c>
      <c r="D660" s="27">
        <v>1011</v>
      </c>
      <c r="E660" s="27">
        <v>591</v>
      </c>
      <c r="F660" s="28">
        <f t="shared" si="259"/>
        <v>44076</v>
      </c>
      <c r="G660" s="28">
        <f t="shared" si="256"/>
        <v>44089</v>
      </c>
    </row>
    <row r="661" spans="1:12" x14ac:dyDescent="0.3">
      <c r="A661" s="28">
        <v>44093</v>
      </c>
      <c r="B661" s="27" t="s">
        <v>578</v>
      </c>
      <c r="C661" s="27">
        <v>35571</v>
      </c>
      <c r="D661" s="27">
        <v>1557</v>
      </c>
      <c r="E661" s="27">
        <v>54</v>
      </c>
      <c r="F661" s="28">
        <f t="shared" si="259"/>
        <v>44076</v>
      </c>
      <c r="G661" s="28">
        <f t="shared" si="256"/>
        <v>44089</v>
      </c>
    </row>
    <row r="662" spans="1:12" x14ac:dyDescent="0.3">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
      <c r="A666" s="28">
        <v>44094</v>
      </c>
      <c r="B666" s="27" t="s">
        <v>573</v>
      </c>
      <c r="C666" s="27">
        <v>8028</v>
      </c>
      <c r="D666" s="27">
        <v>1011</v>
      </c>
      <c r="E666" s="27">
        <v>591</v>
      </c>
      <c r="F666" s="28">
        <f t="shared" si="259"/>
        <v>44077</v>
      </c>
      <c r="G666" s="28">
        <f t="shared" si="256"/>
        <v>44090</v>
      </c>
    </row>
    <row r="667" spans="1:12" x14ac:dyDescent="0.3">
      <c r="A667" s="28">
        <v>44094</v>
      </c>
      <c r="B667" s="27" t="s">
        <v>578</v>
      </c>
      <c r="C667" s="27">
        <v>35580</v>
      </c>
      <c r="D667" s="27">
        <v>1557</v>
      </c>
      <c r="E667" s="27">
        <v>54</v>
      </c>
      <c r="F667" s="28">
        <f t="shared" si="259"/>
        <v>44077</v>
      </c>
      <c r="G667" s="28">
        <f t="shared" si="256"/>
        <v>44090</v>
      </c>
    </row>
    <row r="668" spans="1:12" x14ac:dyDescent="0.3">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
      <c r="A672" s="28">
        <v>44095</v>
      </c>
      <c r="B672" s="27" t="s">
        <v>573</v>
      </c>
      <c r="C672" s="27">
        <v>8048</v>
      </c>
      <c r="D672" s="27">
        <v>1013</v>
      </c>
      <c r="E672" s="27">
        <v>591</v>
      </c>
      <c r="F672" s="28">
        <f t="shared" si="259"/>
        <v>44078</v>
      </c>
      <c r="G672" s="28">
        <f t="shared" si="256"/>
        <v>44091</v>
      </c>
    </row>
    <row r="673" spans="1:12" x14ac:dyDescent="0.3">
      <c r="A673" s="28">
        <v>44095</v>
      </c>
      <c r="B673" s="27" t="s">
        <v>578</v>
      </c>
      <c r="C673" s="27">
        <v>35663</v>
      </c>
      <c r="D673" s="27">
        <v>1555</v>
      </c>
      <c r="E673" s="27">
        <v>54</v>
      </c>
      <c r="F673" s="28">
        <f t="shared" si="259"/>
        <v>44078</v>
      </c>
      <c r="G673" s="28">
        <f t="shared" si="256"/>
        <v>44091</v>
      </c>
    </row>
    <row r="674" spans="1:12" x14ac:dyDescent="0.3">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
      <c r="A678" s="28">
        <v>44096</v>
      </c>
      <c r="B678" s="27" t="s">
        <v>573</v>
      </c>
      <c r="C678" s="27">
        <v>8064</v>
      </c>
      <c r="D678" s="27">
        <v>1013</v>
      </c>
      <c r="E678" s="27">
        <v>592</v>
      </c>
      <c r="F678" s="28">
        <f t="shared" si="259"/>
        <v>44079</v>
      </c>
      <c r="G678" s="28">
        <f t="shared" si="256"/>
        <v>44092</v>
      </c>
    </row>
    <row r="679" spans="1:12" x14ac:dyDescent="0.3">
      <c r="A679" s="28">
        <v>44096</v>
      </c>
      <c r="B679" s="27" t="s">
        <v>578</v>
      </c>
      <c r="C679" s="27">
        <v>35610</v>
      </c>
      <c r="D679" s="27">
        <v>1562</v>
      </c>
      <c r="E679" s="27">
        <v>55</v>
      </c>
      <c r="F679" s="28">
        <f t="shared" si="259"/>
        <v>44079</v>
      </c>
      <c r="G679" s="28">
        <f t="shared" si="256"/>
        <v>44092</v>
      </c>
    </row>
    <row r="680" spans="1:12" x14ac:dyDescent="0.3">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
      <c r="A684" s="28">
        <v>44097</v>
      </c>
      <c r="B684" s="27" t="s">
        <v>573</v>
      </c>
      <c r="C684" s="27">
        <v>8166</v>
      </c>
      <c r="D684" s="27">
        <v>1016</v>
      </c>
      <c r="E684" s="27">
        <v>593</v>
      </c>
      <c r="F684" s="28">
        <f t="shared" si="259"/>
        <v>44080</v>
      </c>
      <c r="G684" s="28">
        <f t="shared" si="256"/>
        <v>44093</v>
      </c>
    </row>
    <row r="685" spans="1:12" x14ac:dyDescent="0.3">
      <c r="A685" s="28">
        <v>44097</v>
      </c>
      <c r="B685" s="27" t="s">
        <v>578</v>
      </c>
      <c r="C685" s="27">
        <v>35645</v>
      </c>
      <c r="D685" s="27">
        <v>1566</v>
      </c>
      <c r="E685" s="27">
        <v>59</v>
      </c>
      <c r="F685" s="28">
        <f t="shared" si="259"/>
        <v>44080</v>
      </c>
      <c r="G685" s="28">
        <f t="shared" si="256"/>
        <v>44093</v>
      </c>
    </row>
    <row r="686" spans="1:12" x14ac:dyDescent="0.3">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
      <c r="A690" s="28">
        <v>44098</v>
      </c>
      <c r="B690" s="27" t="s">
        <v>573</v>
      </c>
      <c r="C690" s="27">
        <v>8209</v>
      </c>
      <c r="D690" s="27">
        <v>1022</v>
      </c>
      <c r="E690" s="27">
        <v>598</v>
      </c>
      <c r="F690" s="28">
        <f t="shared" si="259"/>
        <v>44081</v>
      </c>
      <c r="G690" s="28">
        <f t="shared" si="256"/>
        <v>44094</v>
      </c>
    </row>
    <row r="691" spans="1:12" x14ac:dyDescent="0.3">
      <c r="A691" s="28">
        <v>44098</v>
      </c>
      <c r="B691" s="27" t="s">
        <v>578</v>
      </c>
      <c r="C691" s="27">
        <v>35650</v>
      </c>
      <c r="D691" s="27">
        <v>1565</v>
      </c>
      <c r="E691" s="27">
        <v>58</v>
      </c>
      <c r="F691" s="28">
        <f t="shared" si="259"/>
        <v>44081</v>
      </c>
      <c r="G691" s="28">
        <f t="shared" si="256"/>
        <v>44094</v>
      </c>
    </row>
    <row r="692" spans="1:12" x14ac:dyDescent="0.3">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
      <c r="A696" s="28">
        <v>44099</v>
      </c>
      <c r="B696" s="27" t="s">
        <v>573</v>
      </c>
      <c r="C696" s="27">
        <v>8266</v>
      </c>
      <c r="D696" s="27">
        <v>1026</v>
      </c>
      <c r="E696" s="27">
        <v>598</v>
      </c>
      <c r="F696" s="28">
        <f t="shared" si="259"/>
        <v>44082</v>
      </c>
      <c r="G696" s="28">
        <f t="shared" si="256"/>
        <v>44095</v>
      </c>
    </row>
    <row r="697" spans="1:12" x14ac:dyDescent="0.3">
      <c r="A697" s="28">
        <v>44099</v>
      </c>
      <c r="B697" s="27" t="s">
        <v>578</v>
      </c>
      <c r="C697" s="27">
        <v>35644</v>
      </c>
      <c r="D697" s="27">
        <v>1562</v>
      </c>
      <c r="E697" s="27">
        <v>59</v>
      </c>
      <c r="F697" s="28">
        <f t="shared" si="259"/>
        <v>44082</v>
      </c>
      <c r="G697" s="28">
        <f t="shared" si="256"/>
        <v>44095</v>
      </c>
    </row>
    <row r="698" spans="1:12" x14ac:dyDescent="0.3">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
      <c r="A702" s="28">
        <v>44100</v>
      </c>
      <c r="B702" s="27" t="s">
        <v>573</v>
      </c>
      <c r="C702" s="27">
        <v>8301</v>
      </c>
      <c r="D702" s="27">
        <v>1028</v>
      </c>
      <c r="E702" s="27">
        <v>599</v>
      </c>
      <c r="F702" s="28">
        <f t="shared" si="259"/>
        <v>44083</v>
      </c>
      <c r="G702" s="28">
        <f t="shared" si="256"/>
        <v>44096</v>
      </c>
    </row>
    <row r="703" spans="1:12" x14ac:dyDescent="0.3">
      <c r="A703" s="28">
        <v>44100</v>
      </c>
      <c r="B703" s="27" t="s">
        <v>578</v>
      </c>
      <c r="C703" s="27">
        <v>35668</v>
      </c>
      <c r="D703" s="27">
        <v>1558</v>
      </c>
      <c r="E703" s="27">
        <v>57</v>
      </c>
      <c r="F703" s="28">
        <f t="shared" si="259"/>
        <v>44083</v>
      </c>
      <c r="G703" s="28">
        <f t="shared" si="256"/>
        <v>44096</v>
      </c>
    </row>
    <row r="704" spans="1:12" x14ac:dyDescent="0.3">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
      <c r="A708" s="28">
        <v>44101</v>
      </c>
      <c r="B708" s="27" t="s">
        <v>573</v>
      </c>
      <c r="C708" s="27">
        <v>8378</v>
      </c>
      <c r="D708" s="27">
        <v>1028</v>
      </c>
      <c r="E708" s="27">
        <v>601</v>
      </c>
      <c r="F708" s="28">
        <f t="shared" si="259"/>
        <v>44084</v>
      </c>
      <c r="G708" s="28">
        <f t="shared" si="282"/>
        <v>44097</v>
      </c>
    </row>
    <row r="709" spans="1:12" x14ac:dyDescent="0.3">
      <c r="A709" s="28">
        <v>44101</v>
      </c>
      <c r="B709" s="27" t="s">
        <v>578</v>
      </c>
      <c r="C709" s="27">
        <v>35696</v>
      </c>
      <c r="D709" s="27">
        <v>1554</v>
      </c>
      <c r="E709" s="27">
        <v>57</v>
      </c>
      <c r="F709" s="28">
        <f t="shared" si="259"/>
        <v>44084</v>
      </c>
      <c r="G709" s="28">
        <f t="shared" si="282"/>
        <v>44097</v>
      </c>
    </row>
    <row r="710" spans="1:12" x14ac:dyDescent="0.3">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
      <c r="A714" s="28">
        <v>44102</v>
      </c>
      <c r="B714" s="27" t="s">
        <v>573</v>
      </c>
      <c r="C714" s="27">
        <v>8449</v>
      </c>
      <c r="D714" s="27">
        <v>1030</v>
      </c>
      <c r="E714" s="27">
        <v>602</v>
      </c>
      <c r="F714" s="28">
        <f t="shared" si="285"/>
        <v>44085</v>
      </c>
      <c r="G714" s="28">
        <f t="shared" si="282"/>
        <v>44098</v>
      </c>
    </row>
    <row r="715" spans="1:12" x14ac:dyDescent="0.3">
      <c r="A715" s="28">
        <v>44102</v>
      </c>
      <c r="B715" s="27" t="s">
        <v>578</v>
      </c>
      <c r="C715" s="27">
        <v>35764</v>
      </c>
      <c r="D715" s="27">
        <v>1552</v>
      </c>
      <c r="E715" s="27">
        <v>57</v>
      </c>
      <c r="F715" s="28">
        <f t="shared" si="285"/>
        <v>44085</v>
      </c>
      <c r="G715" s="28">
        <f t="shared" si="282"/>
        <v>44098</v>
      </c>
    </row>
    <row r="716" spans="1:12" x14ac:dyDescent="0.3">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
      <c r="A720" s="28">
        <v>44103</v>
      </c>
      <c r="B720" s="27" t="s">
        <v>573</v>
      </c>
      <c r="C720" s="27">
        <v>8482</v>
      </c>
      <c r="D720" s="27">
        <v>1035</v>
      </c>
      <c r="E720" s="27">
        <v>601</v>
      </c>
      <c r="F720" s="28">
        <f t="shared" si="285"/>
        <v>44086</v>
      </c>
      <c r="G720" s="28">
        <f t="shared" si="282"/>
        <v>44099</v>
      </c>
    </row>
    <row r="721" spans="1:12" x14ac:dyDescent="0.3">
      <c r="A721" s="28">
        <v>44103</v>
      </c>
      <c r="B721" s="27" t="s">
        <v>578</v>
      </c>
      <c r="C721" s="27">
        <v>35874</v>
      </c>
      <c r="D721" s="27">
        <v>1556</v>
      </c>
      <c r="E721" s="27">
        <v>56</v>
      </c>
      <c r="F721" s="28">
        <f t="shared" si="285"/>
        <v>44086</v>
      </c>
      <c r="G721" s="28">
        <f t="shared" si="282"/>
        <v>44099</v>
      </c>
    </row>
    <row r="722" spans="1:12" x14ac:dyDescent="0.3">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
      <c r="A726" s="28">
        <v>44104</v>
      </c>
      <c r="B726" s="27" t="s">
        <v>573</v>
      </c>
      <c r="C726" s="27">
        <v>8550</v>
      </c>
      <c r="D726" s="27">
        <v>1039</v>
      </c>
      <c r="E726" s="27">
        <v>603</v>
      </c>
      <c r="F726" s="28">
        <f t="shared" si="285"/>
        <v>44087</v>
      </c>
      <c r="G726" s="28">
        <f t="shared" si="282"/>
        <v>44100</v>
      </c>
    </row>
    <row r="727" spans="1:12" x14ac:dyDescent="0.3">
      <c r="A727" s="28">
        <v>44104</v>
      </c>
      <c r="B727" s="27" t="s">
        <v>578</v>
      </c>
      <c r="C727" s="27">
        <v>35958</v>
      </c>
      <c r="D727" s="27">
        <v>1552</v>
      </c>
      <c r="E727" s="27">
        <v>57</v>
      </c>
      <c r="F727" s="28">
        <f t="shared" si="285"/>
        <v>44087</v>
      </c>
      <c r="G727" s="28">
        <f t="shared" si="282"/>
        <v>44100</v>
      </c>
    </row>
    <row r="728" spans="1:12" x14ac:dyDescent="0.3">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
      <c r="A732" s="28">
        <v>44105</v>
      </c>
      <c r="B732" s="27" t="s">
        <v>573</v>
      </c>
      <c r="C732" s="27">
        <v>8636</v>
      </c>
      <c r="D732" s="27">
        <v>1042</v>
      </c>
      <c r="E732" s="27">
        <v>606</v>
      </c>
      <c r="F732" s="28">
        <f t="shared" si="285"/>
        <v>44088</v>
      </c>
      <c r="G732" s="28">
        <f t="shared" si="282"/>
        <v>44101</v>
      </c>
    </row>
    <row r="733" spans="1:12" x14ac:dyDescent="0.3">
      <c r="A733" s="28">
        <v>44105</v>
      </c>
      <c r="B733" s="27" t="s">
        <v>578</v>
      </c>
      <c r="C733" s="27">
        <v>36066</v>
      </c>
      <c r="D733" s="27">
        <v>1551</v>
      </c>
      <c r="E733" s="27">
        <v>55</v>
      </c>
      <c r="F733" s="28">
        <f t="shared" si="285"/>
        <v>44088</v>
      </c>
      <c r="G733" s="28">
        <f t="shared" si="282"/>
        <v>44101</v>
      </c>
    </row>
    <row r="734" spans="1:12" x14ac:dyDescent="0.3">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
      <c r="A738" s="28">
        <v>44106</v>
      </c>
      <c r="B738" s="27" t="s">
        <v>573</v>
      </c>
      <c r="C738" s="27">
        <v>8723</v>
      </c>
      <c r="D738" s="27">
        <v>1047</v>
      </c>
      <c r="E738" s="27">
        <v>607</v>
      </c>
      <c r="F738" s="28">
        <f t="shared" si="285"/>
        <v>44089</v>
      </c>
      <c r="G738" s="28">
        <f t="shared" si="282"/>
        <v>44102</v>
      </c>
    </row>
    <row r="739" spans="1:12" x14ac:dyDescent="0.3">
      <c r="A739" s="28">
        <v>44106</v>
      </c>
      <c r="B739" s="27" t="s">
        <v>578</v>
      </c>
      <c r="C739" s="27">
        <v>36225</v>
      </c>
      <c r="D739" s="27">
        <v>1554</v>
      </c>
      <c r="E739" s="27">
        <v>56</v>
      </c>
      <c r="F739" s="28">
        <f t="shared" si="285"/>
        <v>44089</v>
      </c>
      <c r="G739" s="28">
        <f t="shared" si="282"/>
        <v>44102</v>
      </c>
    </row>
    <row r="740" spans="1:12" x14ac:dyDescent="0.3">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
      <c r="A744" s="28">
        <v>44107</v>
      </c>
      <c r="B744" s="27" t="s">
        <v>573</v>
      </c>
      <c r="C744" s="27">
        <v>8783</v>
      </c>
      <c r="D744" s="27">
        <v>1051</v>
      </c>
      <c r="E744" s="27">
        <v>608</v>
      </c>
      <c r="F744" s="28">
        <f t="shared" si="285"/>
        <v>44090</v>
      </c>
      <c r="G744" s="28">
        <f t="shared" si="282"/>
        <v>44103</v>
      </c>
    </row>
    <row r="745" spans="1:12" x14ac:dyDescent="0.3">
      <c r="A745" s="28">
        <v>44107</v>
      </c>
      <c r="B745" s="27" t="s">
        <v>578</v>
      </c>
      <c r="C745" s="27">
        <v>36309</v>
      </c>
      <c r="D745" s="27">
        <v>1555</v>
      </c>
      <c r="E745" s="27">
        <v>57</v>
      </c>
      <c r="F745" s="28">
        <f t="shared" si="285"/>
        <v>44090</v>
      </c>
      <c r="G745" s="28">
        <f t="shared" si="282"/>
        <v>44103</v>
      </c>
    </row>
    <row r="746" spans="1:12" x14ac:dyDescent="0.3">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
      <c r="A750" s="28">
        <v>44108</v>
      </c>
      <c r="B750" s="27" t="s">
        <v>573</v>
      </c>
      <c r="C750" s="27">
        <v>8862</v>
      </c>
      <c r="D750" s="27">
        <v>1051</v>
      </c>
      <c r="E750" s="27">
        <v>609</v>
      </c>
      <c r="F750" s="28">
        <f t="shared" si="285"/>
        <v>44091</v>
      </c>
      <c r="G750" s="28">
        <f t="shared" si="282"/>
        <v>44104</v>
      </c>
    </row>
    <row r="751" spans="1:12" x14ac:dyDescent="0.3">
      <c r="A751" s="28">
        <v>44108</v>
      </c>
      <c r="B751" s="27" t="s">
        <v>578</v>
      </c>
      <c r="C751" s="27">
        <v>36324</v>
      </c>
      <c r="D751" s="27">
        <v>1550</v>
      </c>
      <c r="E751" s="27">
        <v>57</v>
      </c>
      <c r="F751" s="28">
        <f t="shared" si="285"/>
        <v>44091</v>
      </c>
      <c r="G751" s="28">
        <f t="shared" si="282"/>
        <v>44104</v>
      </c>
    </row>
    <row r="752" spans="1:12" x14ac:dyDescent="0.3">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
      <c r="A756" s="28">
        <v>44109</v>
      </c>
      <c r="B756" s="27" t="s">
        <v>573</v>
      </c>
      <c r="C756" s="27">
        <v>8887</v>
      </c>
      <c r="D756" s="27">
        <v>1053</v>
      </c>
      <c r="E756" s="27">
        <v>611</v>
      </c>
      <c r="F756" s="28">
        <f t="shared" si="285"/>
        <v>44092</v>
      </c>
      <c r="G756" s="28">
        <f t="shared" si="282"/>
        <v>44105</v>
      </c>
    </row>
    <row r="757" spans="1:12" x14ac:dyDescent="0.3">
      <c r="A757" s="28">
        <v>44109</v>
      </c>
      <c r="B757" s="27" t="s">
        <v>578</v>
      </c>
      <c r="C757" s="27">
        <v>36515</v>
      </c>
      <c r="D757" s="27">
        <v>1548</v>
      </c>
      <c r="E757" s="27">
        <v>57</v>
      </c>
      <c r="F757" s="28">
        <f t="shared" si="285"/>
        <v>44092</v>
      </c>
      <c r="G757" s="28">
        <f t="shared" si="282"/>
        <v>44105</v>
      </c>
    </row>
    <row r="758" spans="1:12" x14ac:dyDescent="0.3">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
      <c r="A762" s="28">
        <v>44110</v>
      </c>
      <c r="B762" s="27" t="s">
        <v>573</v>
      </c>
      <c r="C762" s="27">
        <v>8941</v>
      </c>
      <c r="D762" s="27">
        <v>1058</v>
      </c>
      <c r="E762" s="27">
        <v>611</v>
      </c>
      <c r="F762" s="28">
        <f t="shared" si="285"/>
        <v>44093</v>
      </c>
      <c r="G762" s="28">
        <f t="shared" si="282"/>
        <v>44106</v>
      </c>
    </row>
    <row r="763" spans="1:12" x14ac:dyDescent="0.3">
      <c r="A763" s="28">
        <v>44110</v>
      </c>
      <c r="B763" s="27" t="s">
        <v>578</v>
      </c>
      <c r="C763" s="27">
        <v>36643</v>
      </c>
      <c r="D763" s="27">
        <v>1547</v>
      </c>
      <c r="E763" s="27">
        <v>56</v>
      </c>
      <c r="F763" s="28">
        <f t="shared" si="285"/>
        <v>44093</v>
      </c>
      <c r="G763" s="28">
        <f t="shared" si="282"/>
        <v>44106</v>
      </c>
    </row>
    <row r="764" spans="1:12" x14ac:dyDescent="0.3">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
      <c r="A768" s="28">
        <v>44111</v>
      </c>
      <c r="B768" s="27" t="s">
        <v>573</v>
      </c>
      <c r="C768" s="27">
        <v>8983</v>
      </c>
      <c r="D768" s="27">
        <v>1060</v>
      </c>
      <c r="E768" s="27">
        <v>610</v>
      </c>
      <c r="F768" s="28">
        <f t="shared" si="285"/>
        <v>44094</v>
      </c>
      <c r="G768" s="28">
        <f t="shared" si="282"/>
        <v>44107</v>
      </c>
    </row>
    <row r="769" spans="1:12" x14ac:dyDescent="0.3">
      <c r="A769" s="28">
        <v>44111</v>
      </c>
      <c r="B769" s="27" t="s">
        <v>578</v>
      </c>
      <c r="C769" s="27">
        <v>36601</v>
      </c>
      <c r="D769" s="27">
        <v>1562</v>
      </c>
      <c r="E769" s="27">
        <v>58</v>
      </c>
      <c r="F769" s="28">
        <f t="shared" si="285"/>
        <v>44094</v>
      </c>
      <c r="G769" s="28">
        <f t="shared" si="282"/>
        <v>44107</v>
      </c>
    </row>
    <row r="770" spans="1:12" x14ac:dyDescent="0.3">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
      <c r="A774" s="28">
        <v>44112</v>
      </c>
      <c r="B774" s="27" t="s">
        <v>573</v>
      </c>
      <c r="C774" s="27">
        <v>9047</v>
      </c>
      <c r="D774" s="27">
        <v>1064</v>
      </c>
      <c r="E774" s="27">
        <v>611</v>
      </c>
      <c r="F774" s="28">
        <f t="shared" si="285"/>
        <v>44095</v>
      </c>
      <c r="G774" s="28">
        <f t="shared" si="308"/>
        <v>44108</v>
      </c>
    </row>
    <row r="775" spans="1:12" x14ac:dyDescent="0.3">
      <c r="A775" s="28">
        <v>44112</v>
      </c>
      <c r="B775" s="27" t="s">
        <v>578</v>
      </c>
      <c r="C775" s="27">
        <v>36567</v>
      </c>
      <c r="D775" s="27">
        <v>1560</v>
      </c>
      <c r="E775" s="27">
        <v>59</v>
      </c>
      <c r="F775" s="28">
        <f t="shared" ref="F775:F838" si="309">A775-17</f>
        <v>44095</v>
      </c>
      <c r="G775" s="28">
        <f t="shared" si="308"/>
        <v>44108</v>
      </c>
    </row>
    <row r="776" spans="1:12" x14ac:dyDescent="0.3">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
      <c r="A780" s="28">
        <v>44113</v>
      </c>
      <c r="B780" s="27" t="s">
        <v>573</v>
      </c>
      <c r="C780" s="27">
        <v>9153</v>
      </c>
      <c r="D780" s="27">
        <v>1068</v>
      </c>
      <c r="E780" s="27">
        <v>612</v>
      </c>
      <c r="F780" s="28">
        <f t="shared" si="309"/>
        <v>44096</v>
      </c>
      <c r="G780" s="28">
        <f t="shared" si="308"/>
        <v>44109</v>
      </c>
    </row>
    <row r="781" spans="1:12" x14ac:dyDescent="0.3">
      <c r="A781" s="28">
        <v>44113</v>
      </c>
      <c r="B781" s="27" t="s">
        <v>578</v>
      </c>
      <c r="C781" s="27">
        <v>36785</v>
      </c>
      <c r="D781" s="27">
        <v>1560</v>
      </c>
      <c r="E781" s="27">
        <v>60</v>
      </c>
      <c r="F781" s="28">
        <f t="shared" si="309"/>
        <v>44096</v>
      </c>
      <c r="G781" s="28">
        <f t="shared" si="308"/>
        <v>44109</v>
      </c>
    </row>
    <row r="782" spans="1:12" x14ac:dyDescent="0.3">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
      <c r="A786" s="28">
        <v>44114</v>
      </c>
      <c r="B786" s="27" t="s">
        <v>573</v>
      </c>
      <c r="C786" s="27">
        <v>9255</v>
      </c>
      <c r="D786" s="27">
        <v>1071</v>
      </c>
      <c r="E786" s="27">
        <v>615</v>
      </c>
      <c r="F786" s="28">
        <f t="shared" si="309"/>
        <v>44097</v>
      </c>
      <c r="G786" s="28">
        <f t="shared" si="308"/>
        <v>44110</v>
      </c>
    </row>
    <row r="787" spans="1:12" x14ac:dyDescent="0.3">
      <c r="A787" s="28">
        <v>44114</v>
      </c>
      <c r="B787" s="27" t="s">
        <v>578</v>
      </c>
      <c r="C787" s="27">
        <v>36815</v>
      </c>
      <c r="D787" s="27">
        <v>1551</v>
      </c>
      <c r="E787" s="27">
        <v>55</v>
      </c>
      <c r="F787" s="28">
        <f t="shared" si="309"/>
        <v>44097</v>
      </c>
      <c r="G787" s="28">
        <f t="shared" si="308"/>
        <v>44110</v>
      </c>
    </row>
    <row r="788" spans="1:12" x14ac:dyDescent="0.3">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
      <c r="A792" s="28">
        <v>44115</v>
      </c>
      <c r="B792" s="27" t="s">
        <v>573</v>
      </c>
      <c r="C792" s="27">
        <v>9335</v>
      </c>
      <c r="D792" s="27">
        <v>1073</v>
      </c>
      <c r="E792" s="27">
        <v>618</v>
      </c>
      <c r="F792" s="28">
        <f t="shared" si="309"/>
        <v>44098</v>
      </c>
      <c r="G792" s="28">
        <f t="shared" si="308"/>
        <v>44111</v>
      </c>
    </row>
    <row r="793" spans="1:12" x14ac:dyDescent="0.3">
      <c r="A793" s="28">
        <v>44115</v>
      </c>
      <c r="B793" s="27" t="s">
        <v>578</v>
      </c>
      <c r="C793" s="27">
        <v>36921</v>
      </c>
      <c r="D793" s="27">
        <v>1552</v>
      </c>
      <c r="E793" s="27">
        <v>54</v>
      </c>
      <c r="F793" s="28">
        <f t="shared" si="309"/>
        <v>44098</v>
      </c>
      <c r="G793" s="28">
        <f t="shared" si="308"/>
        <v>44111</v>
      </c>
    </row>
    <row r="794" spans="1:12" x14ac:dyDescent="0.3">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
      <c r="A798" s="28">
        <v>44116</v>
      </c>
      <c r="B798" s="27" t="s">
        <v>573</v>
      </c>
      <c r="C798" s="27">
        <v>9379</v>
      </c>
      <c r="D798" s="27">
        <v>1075</v>
      </c>
      <c r="E798" s="27">
        <v>619</v>
      </c>
      <c r="F798" s="28">
        <f t="shared" si="309"/>
        <v>44099</v>
      </c>
      <c r="G798" s="28">
        <f t="shared" si="308"/>
        <v>44112</v>
      </c>
    </row>
    <row r="799" spans="1:12" x14ac:dyDescent="0.3">
      <c r="A799" s="28">
        <v>44116</v>
      </c>
      <c r="B799" s="27" t="s">
        <v>578</v>
      </c>
      <c r="C799" s="27">
        <v>37183</v>
      </c>
      <c r="D799" s="27">
        <v>1550</v>
      </c>
      <c r="E799" s="27">
        <v>56</v>
      </c>
      <c r="F799" s="28">
        <f t="shared" si="309"/>
        <v>44099</v>
      </c>
      <c r="G799" s="28">
        <f t="shared" si="308"/>
        <v>44112</v>
      </c>
    </row>
    <row r="800" spans="1:12" x14ac:dyDescent="0.3">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
      <c r="A804" s="28">
        <v>44117</v>
      </c>
      <c r="B804" s="27" t="s">
        <v>573</v>
      </c>
      <c r="C804" s="27">
        <v>9419</v>
      </c>
      <c r="D804" s="27">
        <v>1076</v>
      </c>
      <c r="E804" s="27">
        <v>620</v>
      </c>
      <c r="F804" s="28">
        <f t="shared" si="309"/>
        <v>44100</v>
      </c>
      <c r="G804" s="28">
        <f t="shared" si="308"/>
        <v>44113</v>
      </c>
    </row>
    <row r="805" spans="1:12" x14ac:dyDescent="0.3">
      <c r="A805" s="28">
        <v>44117</v>
      </c>
      <c r="B805" s="27" t="s">
        <v>578</v>
      </c>
      <c r="C805" s="27">
        <v>37475</v>
      </c>
      <c r="D805" s="27">
        <v>1549</v>
      </c>
      <c r="E805" s="27">
        <v>57</v>
      </c>
      <c r="F805" s="28">
        <f t="shared" si="309"/>
        <v>44100</v>
      </c>
      <c r="G805" s="28">
        <f t="shared" si="308"/>
        <v>44113</v>
      </c>
    </row>
    <row r="806" spans="1:12" x14ac:dyDescent="0.3">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
      <c r="A810" s="28">
        <v>44118</v>
      </c>
      <c r="B810" s="27" t="s">
        <v>573</v>
      </c>
      <c r="C810" s="27">
        <v>9467</v>
      </c>
      <c r="D810" s="27">
        <v>1078</v>
      </c>
      <c r="E810" s="27">
        <v>621</v>
      </c>
      <c r="F810" s="28">
        <f t="shared" si="309"/>
        <v>44101</v>
      </c>
      <c r="G810" s="28">
        <f t="shared" si="308"/>
        <v>44114</v>
      </c>
    </row>
    <row r="811" spans="1:12" x14ac:dyDescent="0.3">
      <c r="A811" s="28">
        <v>44118</v>
      </c>
      <c r="B811" s="27" t="s">
        <v>578</v>
      </c>
      <c r="C811" s="27">
        <v>37483</v>
      </c>
      <c r="D811" s="27">
        <v>1549</v>
      </c>
      <c r="E811" s="27">
        <v>58</v>
      </c>
      <c r="F811" s="28">
        <f t="shared" si="309"/>
        <v>44101</v>
      </c>
      <c r="G811" s="28">
        <f t="shared" si="308"/>
        <v>44114</v>
      </c>
    </row>
    <row r="812" spans="1:12" x14ac:dyDescent="0.3">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
      <c r="A816" s="28">
        <v>44119</v>
      </c>
      <c r="B816" s="27" t="s">
        <v>573</v>
      </c>
      <c r="C816" s="27">
        <v>9530</v>
      </c>
      <c r="D816" s="27">
        <v>1078</v>
      </c>
      <c r="E816" s="27">
        <v>626</v>
      </c>
      <c r="F816" s="28">
        <f t="shared" si="309"/>
        <v>44102</v>
      </c>
      <c r="G816" s="28">
        <f t="shared" si="308"/>
        <v>44115</v>
      </c>
    </row>
    <row r="817" spans="1:12" x14ac:dyDescent="0.3">
      <c r="A817" s="28">
        <v>44119</v>
      </c>
      <c r="B817" s="27" t="s">
        <v>578</v>
      </c>
      <c r="C817" s="27">
        <v>37531</v>
      </c>
      <c r="D817" s="27">
        <v>1550</v>
      </c>
      <c r="E817" s="27">
        <v>57</v>
      </c>
      <c r="F817" s="28">
        <f t="shared" si="309"/>
        <v>44102</v>
      </c>
      <c r="G817" s="28">
        <f t="shared" si="308"/>
        <v>44115</v>
      </c>
    </row>
    <row r="818" spans="1:12" x14ac:dyDescent="0.3">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
      <c r="A822" s="28">
        <v>44120</v>
      </c>
      <c r="B822" s="27" t="s">
        <v>573</v>
      </c>
      <c r="C822" s="27">
        <v>9615</v>
      </c>
      <c r="D822" s="27">
        <v>1079</v>
      </c>
      <c r="E822" s="27">
        <v>628</v>
      </c>
      <c r="F822" s="28">
        <f t="shared" si="309"/>
        <v>44103</v>
      </c>
      <c r="G822" s="28">
        <f t="shared" si="308"/>
        <v>44116</v>
      </c>
    </row>
    <row r="823" spans="1:12" x14ac:dyDescent="0.3">
      <c r="A823" s="28">
        <v>44120</v>
      </c>
      <c r="B823" s="27" t="s">
        <v>578</v>
      </c>
      <c r="C823" s="27">
        <v>37613</v>
      </c>
      <c r="D823" s="27">
        <v>1549</v>
      </c>
      <c r="E823" s="27">
        <v>57</v>
      </c>
      <c r="F823" s="28">
        <f t="shared" si="309"/>
        <v>44103</v>
      </c>
      <c r="G823" s="28">
        <f t="shared" si="308"/>
        <v>44116</v>
      </c>
    </row>
    <row r="824" spans="1:12" x14ac:dyDescent="0.3">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
      <c r="A828" s="28">
        <v>44121</v>
      </c>
      <c r="B828" s="27" t="s">
        <v>573</v>
      </c>
      <c r="C828" s="27">
        <v>9664</v>
      </c>
      <c r="D828" s="27">
        <v>1083</v>
      </c>
      <c r="E828" s="27">
        <v>631</v>
      </c>
      <c r="F828" s="28">
        <f t="shared" si="309"/>
        <v>44104</v>
      </c>
      <c r="G828" s="28">
        <f t="shared" si="308"/>
        <v>44117</v>
      </c>
    </row>
    <row r="829" spans="1:12" x14ac:dyDescent="0.3">
      <c r="A829" s="28">
        <v>44121</v>
      </c>
      <c r="B829" s="27" t="s">
        <v>578</v>
      </c>
      <c r="C829" s="27">
        <v>37611</v>
      </c>
      <c r="D829" s="27">
        <v>1549</v>
      </c>
      <c r="E829" s="27">
        <v>57</v>
      </c>
      <c r="F829" s="28">
        <f t="shared" si="309"/>
        <v>44104</v>
      </c>
      <c r="G829" s="28">
        <f t="shared" si="308"/>
        <v>44117</v>
      </c>
    </row>
    <row r="830" spans="1:12" x14ac:dyDescent="0.3">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
      <c r="A834" s="28">
        <v>44122</v>
      </c>
      <c r="B834" s="27" t="s">
        <v>573</v>
      </c>
      <c r="C834" s="27">
        <v>9737</v>
      </c>
      <c r="D834" s="27">
        <v>1089</v>
      </c>
      <c r="E834" s="27">
        <v>633</v>
      </c>
      <c r="F834" s="28">
        <f t="shared" si="309"/>
        <v>44105</v>
      </c>
      <c r="G834" s="28">
        <f t="shared" si="308"/>
        <v>44118</v>
      </c>
    </row>
    <row r="835" spans="1:12" x14ac:dyDescent="0.3">
      <c r="A835" s="28">
        <v>44122</v>
      </c>
      <c r="B835" s="27" t="s">
        <v>578</v>
      </c>
      <c r="C835" s="27">
        <v>37689</v>
      </c>
      <c r="D835" s="27">
        <v>1548</v>
      </c>
      <c r="E835" s="27">
        <v>56</v>
      </c>
      <c r="F835" s="28">
        <f t="shared" si="309"/>
        <v>44105</v>
      </c>
      <c r="G835" s="28">
        <f t="shared" ref="G835:G898" si="332">A835-4</f>
        <v>44118</v>
      </c>
    </row>
    <row r="836" spans="1:12" x14ac:dyDescent="0.3">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
      <c r="A840" s="28">
        <v>44123</v>
      </c>
      <c r="B840" s="27" t="s">
        <v>573</v>
      </c>
      <c r="C840" s="27">
        <v>9803</v>
      </c>
      <c r="D840" s="27">
        <v>1093</v>
      </c>
      <c r="E840" s="27">
        <v>635</v>
      </c>
      <c r="F840" s="28">
        <f t="shared" si="335"/>
        <v>44106</v>
      </c>
      <c r="G840" s="28">
        <f t="shared" si="332"/>
        <v>44119</v>
      </c>
    </row>
    <row r="841" spans="1:12" x14ac:dyDescent="0.3">
      <c r="A841" s="28">
        <v>44123</v>
      </c>
      <c r="B841" s="27" t="s">
        <v>578</v>
      </c>
      <c r="C841" s="27">
        <v>37850</v>
      </c>
      <c r="D841" s="27">
        <v>1545</v>
      </c>
      <c r="E841" s="27">
        <v>56</v>
      </c>
      <c r="F841" s="28">
        <f t="shared" si="335"/>
        <v>44106</v>
      </c>
      <c r="G841" s="28">
        <f t="shared" si="332"/>
        <v>44119</v>
      </c>
    </row>
    <row r="842" spans="1:12" x14ac:dyDescent="0.3">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
      <c r="A846" s="28">
        <v>44124</v>
      </c>
      <c r="B846" s="27" t="s">
        <v>573</v>
      </c>
      <c r="C846" s="27">
        <v>9856</v>
      </c>
      <c r="D846" s="27">
        <v>1092</v>
      </c>
      <c r="E846" s="27">
        <v>635</v>
      </c>
      <c r="F846" s="28">
        <f t="shared" si="335"/>
        <v>44107</v>
      </c>
      <c r="G846" s="28">
        <f t="shared" si="332"/>
        <v>44120</v>
      </c>
    </row>
    <row r="847" spans="1:12" x14ac:dyDescent="0.3">
      <c r="A847" s="28">
        <v>44124</v>
      </c>
      <c r="B847" s="27" t="s">
        <v>578</v>
      </c>
      <c r="C847" s="27">
        <v>38041</v>
      </c>
      <c r="D847" s="27">
        <v>1544</v>
      </c>
      <c r="E847" s="27">
        <v>56</v>
      </c>
      <c r="F847" s="28">
        <f t="shared" si="335"/>
        <v>44107</v>
      </c>
      <c r="G847" s="28">
        <f t="shared" si="332"/>
        <v>44120</v>
      </c>
    </row>
    <row r="848" spans="1:12" x14ac:dyDescent="0.3">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
      <c r="A852" s="28">
        <v>44125</v>
      </c>
      <c r="B852" s="27" t="s">
        <v>573</v>
      </c>
      <c r="C852" s="27">
        <v>9932</v>
      </c>
      <c r="D852" s="27">
        <v>1098</v>
      </c>
      <c r="E852" s="27">
        <v>642</v>
      </c>
      <c r="F852" s="28">
        <f t="shared" si="335"/>
        <v>44108</v>
      </c>
      <c r="G852" s="28">
        <f t="shared" si="332"/>
        <v>44121</v>
      </c>
    </row>
    <row r="853" spans="1:12" x14ac:dyDescent="0.3">
      <c r="A853" s="28">
        <v>44125</v>
      </c>
      <c r="B853" s="27" t="s">
        <v>578</v>
      </c>
      <c r="C853" s="27">
        <v>37953</v>
      </c>
      <c r="D853" s="27">
        <v>1541</v>
      </c>
      <c r="E853" s="27">
        <v>55</v>
      </c>
      <c r="F853" s="28">
        <f t="shared" si="335"/>
        <v>44108</v>
      </c>
      <c r="G853" s="28">
        <f t="shared" si="332"/>
        <v>44121</v>
      </c>
    </row>
    <row r="854" spans="1:12" x14ac:dyDescent="0.3">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
      <c r="A858" s="28">
        <v>44126</v>
      </c>
      <c r="B858" s="27" t="s">
        <v>573</v>
      </c>
      <c r="C858" s="27">
        <v>10020</v>
      </c>
      <c r="D858" s="27">
        <v>1102</v>
      </c>
      <c r="E858" s="27">
        <v>643</v>
      </c>
      <c r="F858" s="28">
        <f t="shared" si="335"/>
        <v>44109</v>
      </c>
      <c r="G858" s="28">
        <f t="shared" si="332"/>
        <v>44122</v>
      </c>
    </row>
    <row r="859" spans="1:12" x14ac:dyDescent="0.3">
      <c r="A859" s="28">
        <v>44126</v>
      </c>
      <c r="B859" s="27" t="s">
        <v>578</v>
      </c>
      <c r="C859" s="27">
        <v>38131</v>
      </c>
      <c r="D859" s="27">
        <v>1542</v>
      </c>
      <c r="E859" s="27">
        <v>58</v>
      </c>
      <c r="F859" s="28">
        <f t="shared" si="335"/>
        <v>44109</v>
      </c>
      <c r="G859" s="28">
        <f t="shared" si="332"/>
        <v>44122</v>
      </c>
    </row>
    <row r="860" spans="1:12" x14ac:dyDescent="0.3">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
      <c r="A864" s="28">
        <v>44127</v>
      </c>
      <c r="B864" s="27" t="s">
        <v>573</v>
      </c>
      <c r="C864" s="27">
        <v>10073</v>
      </c>
      <c r="D864" s="27">
        <v>1106</v>
      </c>
      <c r="E864" s="27">
        <v>646</v>
      </c>
      <c r="F864" s="28">
        <f t="shared" si="335"/>
        <v>44110</v>
      </c>
      <c r="G864" s="28">
        <f t="shared" si="332"/>
        <v>44123</v>
      </c>
    </row>
    <row r="865" spans="1:12" x14ac:dyDescent="0.3">
      <c r="A865" s="28">
        <v>44127</v>
      </c>
      <c r="B865" s="27" t="s">
        <v>578</v>
      </c>
      <c r="C865" s="27">
        <v>38489</v>
      </c>
      <c r="D865" s="27">
        <v>1539</v>
      </c>
      <c r="E865" s="27">
        <v>56</v>
      </c>
      <c r="F865" s="28">
        <f t="shared" si="335"/>
        <v>44110</v>
      </c>
      <c r="G865" s="28">
        <f t="shared" si="332"/>
        <v>44123</v>
      </c>
    </row>
    <row r="866" spans="1:12" x14ac:dyDescent="0.3">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
      <c r="A870" s="28">
        <v>44128</v>
      </c>
      <c r="B870" s="27" t="s">
        <v>573</v>
      </c>
      <c r="C870" s="27">
        <v>10198</v>
      </c>
      <c r="D870" s="27">
        <v>1112</v>
      </c>
      <c r="E870" s="27">
        <v>648</v>
      </c>
      <c r="F870" s="28">
        <f t="shared" si="335"/>
        <v>44111</v>
      </c>
      <c r="G870" s="28">
        <f t="shared" si="332"/>
        <v>44124</v>
      </c>
    </row>
    <row r="871" spans="1:12" x14ac:dyDescent="0.3">
      <c r="A871" s="28">
        <v>44128</v>
      </c>
      <c r="B871" s="27" t="s">
        <v>578</v>
      </c>
      <c r="C871" s="27">
        <v>38617</v>
      </c>
      <c r="D871" s="27">
        <v>1536</v>
      </c>
      <c r="E871" s="27">
        <v>56</v>
      </c>
      <c r="F871" s="28">
        <f t="shared" si="335"/>
        <v>44111</v>
      </c>
      <c r="G871" s="28">
        <f t="shared" si="332"/>
        <v>44124</v>
      </c>
    </row>
    <row r="872" spans="1:12" x14ac:dyDescent="0.3">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
      <c r="A876" s="28">
        <v>44129</v>
      </c>
      <c r="B876" s="27" t="s">
        <v>573</v>
      </c>
      <c r="C876" s="27">
        <v>10302</v>
      </c>
      <c r="D876" s="27">
        <v>1114</v>
      </c>
      <c r="E876" s="27">
        <v>649</v>
      </c>
      <c r="F876" s="28">
        <f t="shared" si="335"/>
        <v>44112</v>
      </c>
      <c r="G876" s="28">
        <f t="shared" si="332"/>
        <v>44125</v>
      </c>
    </row>
    <row r="877" spans="1:12" x14ac:dyDescent="0.3">
      <c r="A877" s="28">
        <v>44129</v>
      </c>
      <c r="B877" s="27" t="s">
        <v>578</v>
      </c>
      <c r="C877" s="27">
        <v>38841</v>
      </c>
      <c r="D877" s="27">
        <v>1536</v>
      </c>
      <c r="E877" s="27">
        <v>55</v>
      </c>
      <c r="F877" s="28">
        <f t="shared" si="335"/>
        <v>44112</v>
      </c>
      <c r="G877" s="28">
        <f t="shared" si="332"/>
        <v>44125</v>
      </c>
    </row>
    <row r="878" spans="1:12" x14ac:dyDescent="0.3">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
      <c r="A882" s="28">
        <v>44130</v>
      </c>
      <c r="B882" s="27" t="s">
        <v>573</v>
      </c>
      <c r="C882" s="27">
        <v>10385</v>
      </c>
      <c r="D882" s="27">
        <v>1120</v>
      </c>
      <c r="E882" s="27">
        <v>652</v>
      </c>
      <c r="F882" s="28">
        <f t="shared" si="335"/>
        <v>44113</v>
      </c>
      <c r="G882" s="28">
        <f t="shared" si="332"/>
        <v>44126</v>
      </c>
    </row>
    <row r="883" spans="1:12" x14ac:dyDescent="0.3">
      <c r="A883" s="28">
        <v>44130</v>
      </c>
      <c r="B883" s="27" t="s">
        <v>578</v>
      </c>
      <c r="C883" s="27">
        <v>39273</v>
      </c>
      <c r="D883" s="27">
        <v>1531</v>
      </c>
      <c r="E883" s="27">
        <v>55</v>
      </c>
      <c r="F883" s="28">
        <f t="shared" si="335"/>
        <v>44113</v>
      </c>
      <c r="G883" s="28">
        <f t="shared" si="332"/>
        <v>44126</v>
      </c>
    </row>
    <row r="884" spans="1:12" x14ac:dyDescent="0.3">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
      <c r="A888" s="28">
        <v>44131</v>
      </c>
      <c r="B888" s="27" t="s">
        <v>573</v>
      </c>
      <c r="C888" s="27">
        <v>10455</v>
      </c>
      <c r="D888" s="27">
        <v>1120</v>
      </c>
      <c r="E888" s="27">
        <v>652</v>
      </c>
      <c r="F888" s="28">
        <f t="shared" si="335"/>
        <v>44114</v>
      </c>
      <c r="G888" s="28">
        <f t="shared" si="332"/>
        <v>44127</v>
      </c>
    </row>
    <row r="889" spans="1:12" x14ac:dyDescent="0.3">
      <c r="A889" s="28">
        <v>44131</v>
      </c>
      <c r="B889" s="27" t="s">
        <v>578</v>
      </c>
      <c r="C889" s="27">
        <v>39636</v>
      </c>
      <c r="D889" s="27">
        <v>1527</v>
      </c>
      <c r="E889" s="27">
        <v>56</v>
      </c>
      <c r="F889" s="28">
        <f t="shared" si="335"/>
        <v>44114</v>
      </c>
      <c r="G889" s="28">
        <f t="shared" si="332"/>
        <v>44127</v>
      </c>
    </row>
    <row r="890" spans="1:12" x14ac:dyDescent="0.3">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
      <c r="A894" s="28">
        <v>44132</v>
      </c>
      <c r="B894" s="27" t="s">
        <v>573</v>
      </c>
      <c r="C894" s="27">
        <v>10556</v>
      </c>
      <c r="D894" s="27">
        <v>1118</v>
      </c>
      <c r="E894" s="27">
        <v>653</v>
      </c>
      <c r="F894" s="28">
        <f t="shared" si="335"/>
        <v>44115</v>
      </c>
      <c r="G894" s="28">
        <f t="shared" si="332"/>
        <v>44128</v>
      </c>
    </row>
    <row r="895" spans="1:12" x14ac:dyDescent="0.3">
      <c r="A895" s="28">
        <v>44132</v>
      </c>
      <c r="B895" s="27" t="s">
        <v>578</v>
      </c>
      <c r="C895" s="27">
        <v>39705</v>
      </c>
      <c r="D895" s="27">
        <v>1529</v>
      </c>
      <c r="E895" s="27">
        <v>57</v>
      </c>
      <c r="F895" s="28">
        <f t="shared" si="335"/>
        <v>44115</v>
      </c>
      <c r="G895" s="28">
        <f t="shared" si="332"/>
        <v>44128</v>
      </c>
    </row>
    <row r="896" spans="1:12" x14ac:dyDescent="0.3">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
      <c r="A900" s="28">
        <v>44133</v>
      </c>
      <c r="B900" s="27" t="s">
        <v>573</v>
      </c>
      <c r="C900" s="27">
        <v>10659</v>
      </c>
      <c r="D900" s="27">
        <v>1122</v>
      </c>
      <c r="E900" s="27">
        <v>657</v>
      </c>
      <c r="F900" s="28">
        <f t="shared" si="335"/>
        <v>44116</v>
      </c>
      <c r="G900" s="28">
        <f t="shared" si="358"/>
        <v>44129</v>
      </c>
    </row>
    <row r="901" spans="1:12" x14ac:dyDescent="0.3">
      <c r="A901" s="28">
        <v>44133</v>
      </c>
      <c r="B901" s="27" t="s">
        <v>578</v>
      </c>
      <c r="C901" s="27">
        <v>39924</v>
      </c>
      <c r="D901" s="27">
        <v>1528</v>
      </c>
      <c r="E901" s="27">
        <v>56</v>
      </c>
      <c r="F901" s="28">
        <f t="shared" si="335"/>
        <v>44116</v>
      </c>
      <c r="G901" s="28">
        <f t="shared" si="358"/>
        <v>44129</v>
      </c>
    </row>
    <row r="902" spans="1:12" x14ac:dyDescent="0.3">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
      <c r="A906" s="28">
        <v>44134</v>
      </c>
      <c r="B906" s="27" t="s">
        <v>573</v>
      </c>
      <c r="C906" s="27">
        <v>10782</v>
      </c>
      <c r="D906" s="27">
        <v>1126</v>
      </c>
      <c r="E906" s="27">
        <v>661</v>
      </c>
      <c r="F906" s="28">
        <f t="shared" si="361"/>
        <v>44117</v>
      </c>
      <c r="G906" s="28">
        <f t="shared" si="358"/>
        <v>44130</v>
      </c>
    </row>
    <row r="907" spans="1:12" x14ac:dyDescent="0.3">
      <c r="A907" s="28">
        <v>44134</v>
      </c>
      <c r="B907" s="27" t="s">
        <v>578</v>
      </c>
      <c r="C907" s="27">
        <v>40445</v>
      </c>
      <c r="D907" s="27">
        <v>1529</v>
      </c>
      <c r="E907" s="27">
        <v>57</v>
      </c>
      <c r="F907" s="28">
        <f t="shared" si="361"/>
        <v>44117</v>
      </c>
      <c r="G907" s="28">
        <f t="shared" si="358"/>
        <v>44130</v>
      </c>
    </row>
    <row r="908" spans="1:12" x14ac:dyDescent="0.3">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
      <c r="A912" s="28">
        <v>44135</v>
      </c>
      <c r="B912" s="27" t="s">
        <v>573</v>
      </c>
      <c r="C912" s="27">
        <v>10891</v>
      </c>
      <c r="D912" s="27">
        <v>1127</v>
      </c>
      <c r="E912" s="27">
        <v>662</v>
      </c>
      <c r="F912" s="28">
        <f t="shared" si="361"/>
        <v>44118</v>
      </c>
      <c r="G912" s="28">
        <f t="shared" si="358"/>
        <v>44131</v>
      </c>
    </row>
    <row r="913" spans="1:12" x14ac:dyDescent="0.3">
      <c r="A913" s="28">
        <v>44135</v>
      </c>
      <c r="B913" s="27" t="s">
        <v>578</v>
      </c>
      <c r="C913" s="27">
        <v>40843</v>
      </c>
      <c r="D913" s="27">
        <v>1533</v>
      </c>
      <c r="E913" s="27">
        <v>54</v>
      </c>
      <c r="F913" s="28">
        <f t="shared" si="361"/>
        <v>44118</v>
      </c>
      <c r="G913" s="28">
        <f t="shared" si="358"/>
        <v>44131</v>
      </c>
    </row>
    <row r="914" spans="1:12" x14ac:dyDescent="0.3">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
      <c r="A918" s="28">
        <v>44136</v>
      </c>
      <c r="B918" s="27" t="s">
        <v>573</v>
      </c>
      <c r="C918" s="27">
        <v>10981</v>
      </c>
      <c r="D918" s="27">
        <v>1128</v>
      </c>
      <c r="E918" s="27">
        <v>664</v>
      </c>
      <c r="F918" s="28">
        <f t="shared" si="361"/>
        <v>44119</v>
      </c>
      <c r="G918" s="28">
        <f t="shared" si="358"/>
        <v>44132</v>
      </c>
    </row>
    <row r="919" spans="1:12" x14ac:dyDescent="0.3">
      <c r="A919" s="28">
        <v>44136</v>
      </c>
      <c r="B919" s="27" t="s">
        <v>578</v>
      </c>
      <c r="C919" s="27">
        <v>41100</v>
      </c>
      <c r="D919" s="27">
        <v>1531</v>
      </c>
      <c r="E919" s="27">
        <v>56</v>
      </c>
      <c r="F919" s="28">
        <f t="shared" si="361"/>
        <v>44119</v>
      </c>
      <c r="G919" s="28">
        <f t="shared" si="358"/>
        <v>44132</v>
      </c>
    </row>
    <row r="920" spans="1:12" x14ac:dyDescent="0.3">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
      <c r="A924" s="28">
        <v>44139</v>
      </c>
      <c r="B924" s="27" t="s">
        <v>573</v>
      </c>
      <c r="C924" s="27">
        <v>11262</v>
      </c>
      <c r="D924" s="27">
        <v>1136</v>
      </c>
      <c r="E924" s="27">
        <v>666</v>
      </c>
      <c r="F924" s="28">
        <f t="shared" si="361"/>
        <v>44122</v>
      </c>
      <c r="G924" s="28">
        <f t="shared" si="358"/>
        <v>44135</v>
      </c>
    </row>
    <row r="925" spans="1:12" x14ac:dyDescent="0.3">
      <c r="A925" s="28">
        <v>44139</v>
      </c>
      <c r="B925" s="27" t="s">
        <v>578</v>
      </c>
      <c r="C925" s="27">
        <v>41909</v>
      </c>
      <c r="D925" s="27">
        <v>1523</v>
      </c>
      <c r="E925" s="27">
        <v>57</v>
      </c>
      <c r="F925" s="28">
        <f t="shared" si="361"/>
        <v>44122</v>
      </c>
      <c r="G925" s="28">
        <f t="shared" si="358"/>
        <v>44135</v>
      </c>
    </row>
    <row r="926" spans="1:12" x14ac:dyDescent="0.3">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
      <c r="A930" s="28">
        <v>44146</v>
      </c>
      <c r="B930" s="27" t="s">
        <v>573</v>
      </c>
      <c r="C930" s="27">
        <v>12309</v>
      </c>
      <c r="D930" s="27">
        <v>1166</v>
      </c>
      <c r="E930" s="27">
        <v>685</v>
      </c>
      <c r="F930" s="28">
        <f t="shared" si="361"/>
        <v>44129</v>
      </c>
      <c r="G930" s="28">
        <f t="shared" si="358"/>
        <v>44142</v>
      </c>
    </row>
    <row r="931" spans="1:12" x14ac:dyDescent="0.3">
      <c r="A931" s="28">
        <v>44146</v>
      </c>
      <c r="B931" s="27" t="s">
        <v>578</v>
      </c>
      <c r="C931" s="27">
        <v>46452</v>
      </c>
      <c r="D931" s="27">
        <v>1535</v>
      </c>
      <c r="E931" s="27">
        <v>63</v>
      </c>
      <c r="F931" s="28">
        <f t="shared" si="361"/>
        <v>44129</v>
      </c>
      <c r="G931" s="28">
        <f t="shared" si="358"/>
        <v>44142</v>
      </c>
    </row>
    <row r="932" spans="1:12" x14ac:dyDescent="0.3">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
      <c r="A936" s="28">
        <v>44153</v>
      </c>
      <c r="B936" s="27" t="s">
        <v>573</v>
      </c>
      <c r="C936" s="27">
        <v>13575</v>
      </c>
      <c r="D936" s="27">
        <v>1208</v>
      </c>
      <c r="E936" s="27">
        <v>707</v>
      </c>
      <c r="F936" s="28">
        <f t="shared" si="361"/>
        <v>44136</v>
      </c>
      <c r="G936" s="28">
        <f t="shared" si="358"/>
        <v>44149</v>
      </c>
    </row>
    <row r="937" spans="1:12" x14ac:dyDescent="0.3">
      <c r="A937" s="28">
        <v>44153</v>
      </c>
      <c r="B937" s="27" t="s">
        <v>578</v>
      </c>
      <c r="C937" s="27">
        <v>52673</v>
      </c>
      <c r="D937" s="27">
        <v>1545</v>
      </c>
      <c r="E937" s="27">
        <v>60</v>
      </c>
      <c r="F937" s="28">
        <f t="shared" si="361"/>
        <v>44136</v>
      </c>
      <c r="G937" s="28">
        <f t="shared" si="358"/>
        <v>44149</v>
      </c>
    </row>
    <row r="938" spans="1:12" x14ac:dyDescent="0.3">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
      <c r="A942" s="28">
        <v>44160</v>
      </c>
      <c r="B942" s="27" t="s">
        <v>573</v>
      </c>
      <c r="C942" s="27">
        <v>15097</v>
      </c>
      <c r="D942" s="27">
        <v>1245</v>
      </c>
      <c r="E942" s="27">
        <v>736</v>
      </c>
      <c r="F942" s="28">
        <f t="shared" si="361"/>
        <v>44143</v>
      </c>
      <c r="G942" s="28">
        <f t="shared" si="358"/>
        <v>44156</v>
      </c>
    </row>
    <row r="943" spans="1:12" x14ac:dyDescent="0.3">
      <c r="A943" s="28">
        <v>44160</v>
      </c>
      <c r="B943" s="27" t="s">
        <v>578</v>
      </c>
      <c r="C943" s="27">
        <v>57996</v>
      </c>
      <c r="D943" s="27">
        <v>1565</v>
      </c>
      <c r="E943" s="27">
        <v>57</v>
      </c>
      <c r="F943" s="28">
        <f t="shared" si="361"/>
        <v>44143</v>
      </c>
      <c r="G943" s="28">
        <f t="shared" si="358"/>
        <v>44156</v>
      </c>
    </row>
    <row r="944" spans="1:12" x14ac:dyDescent="0.3">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
      <c r="A948" s="28">
        <v>44167</v>
      </c>
      <c r="B948" s="27" t="s">
        <v>573</v>
      </c>
      <c r="C948" s="27">
        <v>16683</v>
      </c>
      <c r="D948" s="27">
        <v>1275</v>
      </c>
      <c r="E948" s="27">
        <v>760</v>
      </c>
      <c r="F948" s="28">
        <f t="shared" si="361"/>
        <v>44150</v>
      </c>
      <c r="G948" s="28">
        <f t="shared" si="358"/>
        <v>44163</v>
      </c>
    </row>
    <row r="949" spans="1:12" x14ac:dyDescent="0.3">
      <c r="A949" s="28">
        <v>44167</v>
      </c>
      <c r="B949" s="27" t="s">
        <v>578</v>
      </c>
      <c r="C949" s="27">
        <v>64262</v>
      </c>
      <c r="D949" s="27">
        <v>1595</v>
      </c>
      <c r="E949" s="27">
        <v>63</v>
      </c>
      <c r="F949" s="28">
        <f t="shared" si="361"/>
        <v>44150</v>
      </c>
      <c r="G949" s="28">
        <f t="shared" si="358"/>
        <v>44163</v>
      </c>
    </row>
    <row r="950" spans="1:12" x14ac:dyDescent="0.3">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
      <c r="A954" s="28">
        <v>44174</v>
      </c>
      <c r="B954" s="27" t="s">
        <v>573</v>
      </c>
      <c r="C954" s="27">
        <v>19478</v>
      </c>
      <c r="D954" s="27">
        <v>1315</v>
      </c>
      <c r="E954" s="27">
        <v>798</v>
      </c>
      <c r="F954" s="28">
        <f t="shared" si="361"/>
        <v>44157</v>
      </c>
      <c r="G954" s="28">
        <f t="shared" si="358"/>
        <v>44170</v>
      </c>
    </row>
    <row r="955" spans="1:12" x14ac:dyDescent="0.3">
      <c r="A955" s="28">
        <v>44174</v>
      </c>
      <c r="B955" s="27" t="s">
        <v>578</v>
      </c>
      <c r="C955" s="27">
        <v>74226</v>
      </c>
      <c r="D955" s="27">
        <v>1654</v>
      </c>
      <c r="E955" s="27">
        <v>61</v>
      </c>
      <c r="F955" s="28">
        <f t="shared" si="361"/>
        <v>44157</v>
      </c>
      <c r="G955" s="28">
        <f t="shared" si="358"/>
        <v>44170</v>
      </c>
    </row>
    <row r="956" spans="1:12" x14ac:dyDescent="0.3">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
      <c r="A960" s="28">
        <v>44181</v>
      </c>
      <c r="B960" s="27" t="s">
        <v>573</v>
      </c>
      <c r="C960" s="27">
        <v>22454</v>
      </c>
      <c r="D960" s="27">
        <v>1380</v>
      </c>
      <c r="E960" s="27">
        <v>831</v>
      </c>
      <c r="F960" s="28">
        <f t="shared" si="361"/>
        <v>44164</v>
      </c>
      <c r="G960" s="28">
        <f t="shared" si="358"/>
        <v>44177</v>
      </c>
    </row>
    <row r="961" spans="1:12" x14ac:dyDescent="0.3">
      <c r="A961" s="28">
        <v>44181</v>
      </c>
      <c r="B961" s="27" t="s">
        <v>578</v>
      </c>
      <c r="C961" s="27">
        <v>82427</v>
      </c>
      <c r="D961" s="27">
        <v>1787</v>
      </c>
      <c r="E961" s="27">
        <v>62</v>
      </c>
      <c r="F961" s="28">
        <f t="shared" si="361"/>
        <v>44164</v>
      </c>
      <c r="G961" s="28">
        <f t="shared" si="358"/>
        <v>44177</v>
      </c>
    </row>
    <row r="962" spans="1:12" x14ac:dyDescent="0.3">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
      <c r="A966" s="28">
        <v>44188</v>
      </c>
      <c r="B966" s="27" t="s">
        <v>573</v>
      </c>
      <c r="C966" s="27">
        <v>25012</v>
      </c>
      <c r="D966" s="27">
        <v>1433</v>
      </c>
      <c r="E966" s="27">
        <v>874</v>
      </c>
      <c r="F966" s="28">
        <f t="shared" si="361"/>
        <v>44171</v>
      </c>
      <c r="G966" s="28">
        <f t="shared" si="384"/>
        <v>44184</v>
      </c>
    </row>
    <row r="967" spans="1:12" x14ac:dyDescent="0.3">
      <c r="A967" s="28">
        <v>44188</v>
      </c>
      <c r="B967" s="27" t="s">
        <v>578</v>
      </c>
      <c r="C967" s="27">
        <v>89655</v>
      </c>
      <c r="D967" s="27">
        <v>1950</v>
      </c>
      <c r="E967" s="27">
        <v>66</v>
      </c>
      <c r="F967" s="28">
        <f t="shared" ref="F967:F1030" si="385">A967-17</f>
        <v>44171</v>
      </c>
      <c r="G967" s="28">
        <f t="shared" si="384"/>
        <v>44184</v>
      </c>
    </row>
    <row r="968" spans="1:12" x14ac:dyDescent="0.3">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
      <c r="A972" s="28">
        <v>44195</v>
      </c>
      <c r="B972" s="27" t="s">
        <v>573</v>
      </c>
      <c r="C972" s="27">
        <v>27187</v>
      </c>
      <c r="D972" s="27">
        <v>1471</v>
      </c>
      <c r="E972" s="27">
        <v>903</v>
      </c>
      <c r="F972" s="28">
        <f t="shared" si="385"/>
        <v>44178</v>
      </c>
      <c r="G972" s="28">
        <f t="shared" si="384"/>
        <v>44191</v>
      </c>
    </row>
    <row r="973" spans="1:12" x14ac:dyDescent="0.3">
      <c r="A973" s="28">
        <v>44195</v>
      </c>
      <c r="B973" s="27" t="s">
        <v>572</v>
      </c>
      <c r="C973" s="27">
        <v>97184</v>
      </c>
      <c r="D973" s="27">
        <v>1677</v>
      </c>
      <c r="E973" s="27">
        <v>62</v>
      </c>
      <c r="F973" s="28">
        <f t="shared" si="385"/>
        <v>44178</v>
      </c>
      <c r="G973" s="28">
        <f t="shared" si="384"/>
        <v>44191</v>
      </c>
    </row>
    <row r="974" spans="1:12" x14ac:dyDescent="0.3">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
      <c r="A980" s="28">
        <v>44202</v>
      </c>
      <c r="B980" s="27" t="s">
        <v>573</v>
      </c>
      <c r="C980" s="27">
        <v>29987</v>
      </c>
      <c r="D980" s="27">
        <v>1522</v>
      </c>
      <c r="E980" s="27">
        <v>959</v>
      </c>
      <c r="F980" s="28">
        <f t="shared" si="385"/>
        <v>44185</v>
      </c>
      <c r="G980" s="28">
        <f t="shared" si="384"/>
        <v>44198</v>
      </c>
    </row>
    <row r="981" spans="1:12" x14ac:dyDescent="0.3">
      <c r="A981" s="28">
        <v>44202</v>
      </c>
      <c r="B981" s="27" t="s">
        <v>572</v>
      </c>
      <c r="C981" s="27">
        <v>106177</v>
      </c>
      <c r="D981" s="27">
        <v>1703</v>
      </c>
      <c r="E981" s="27">
        <v>65</v>
      </c>
      <c r="F981" s="28">
        <f t="shared" si="385"/>
        <v>44185</v>
      </c>
      <c r="G981" s="28">
        <f t="shared" si="384"/>
        <v>44198</v>
      </c>
    </row>
    <row r="982" spans="1:12" x14ac:dyDescent="0.3">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
      <c r="A988" s="28">
        <v>44209</v>
      </c>
      <c r="B988" s="27" t="s">
        <v>573</v>
      </c>
      <c r="C988" s="27">
        <v>33560</v>
      </c>
      <c r="D988" s="27">
        <v>1579</v>
      </c>
      <c r="E988" s="27">
        <v>1024</v>
      </c>
      <c r="F988" s="28">
        <f t="shared" si="385"/>
        <v>44192</v>
      </c>
      <c r="G988" s="28">
        <f t="shared" si="384"/>
        <v>44205</v>
      </c>
    </row>
    <row r="989" spans="1:12" x14ac:dyDescent="0.3">
      <c r="A989" s="28">
        <v>44209</v>
      </c>
      <c r="B989" s="27" t="s">
        <v>572</v>
      </c>
      <c r="C989" s="27">
        <v>117632</v>
      </c>
      <c r="D989" s="27">
        <v>1710</v>
      </c>
      <c r="E989" s="27">
        <v>71</v>
      </c>
      <c r="F989" s="28">
        <f t="shared" si="385"/>
        <v>44192</v>
      </c>
      <c r="G989" s="28">
        <f t="shared" si="384"/>
        <v>44205</v>
      </c>
    </row>
    <row r="990" spans="1:12" x14ac:dyDescent="0.3">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
      <c r="A996" s="28">
        <v>44216</v>
      </c>
      <c r="B996" s="27" t="s">
        <v>573</v>
      </c>
      <c r="C996" s="27">
        <v>36536</v>
      </c>
      <c r="D996" s="27">
        <v>1625</v>
      </c>
      <c r="E996" s="27">
        <v>1070</v>
      </c>
      <c r="F996" s="28">
        <f t="shared" si="385"/>
        <v>44199</v>
      </c>
      <c r="G996" s="28">
        <f t="shared" si="384"/>
        <v>44212</v>
      </c>
    </row>
    <row r="997" spans="1:12" x14ac:dyDescent="0.3">
      <c r="A997" s="28">
        <v>44216</v>
      </c>
      <c r="B997" s="27" t="s">
        <v>572</v>
      </c>
      <c r="C997" s="27">
        <v>124416</v>
      </c>
      <c r="D997" s="27">
        <v>1715</v>
      </c>
      <c r="E997" s="27">
        <v>71</v>
      </c>
      <c r="F997" s="28">
        <f t="shared" si="385"/>
        <v>44199</v>
      </c>
      <c r="G997" s="28">
        <f t="shared" si="384"/>
        <v>44212</v>
      </c>
    </row>
    <row r="998" spans="1:12" x14ac:dyDescent="0.3">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
      <c r="A1004" s="28">
        <v>44223</v>
      </c>
      <c r="B1004" s="27" t="s">
        <v>573</v>
      </c>
      <c r="C1004" s="27">
        <v>39223</v>
      </c>
      <c r="D1004" s="27">
        <v>1684</v>
      </c>
      <c r="E1004" s="27">
        <v>1121</v>
      </c>
      <c r="F1004" s="28">
        <f t="shared" si="385"/>
        <v>44206</v>
      </c>
      <c r="G1004" s="28">
        <f t="shared" si="384"/>
        <v>44219</v>
      </c>
    </row>
    <row r="1005" spans="1:12" x14ac:dyDescent="0.3">
      <c r="A1005" s="28">
        <v>44223</v>
      </c>
      <c r="B1005" s="27" t="s">
        <v>572</v>
      </c>
      <c r="C1005" s="27">
        <v>128723</v>
      </c>
      <c r="D1005" s="27">
        <v>1715</v>
      </c>
      <c r="E1005" s="27">
        <v>73</v>
      </c>
      <c r="F1005" s="28">
        <f t="shared" si="385"/>
        <v>44206</v>
      </c>
      <c r="G1005" s="28">
        <f t="shared" si="384"/>
        <v>44219</v>
      </c>
    </row>
    <row r="1006" spans="1:12" x14ac:dyDescent="0.3">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
      <c r="A1012" s="28">
        <v>44230</v>
      </c>
      <c r="B1012" s="27" t="s">
        <v>573</v>
      </c>
      <c r="C1012" s="27">
        <v>41491</v>
      </c>
      <c r="D1012" s="27">
        <v>1743</v>
      </c>
      <c r="E1012" s="27">
        <v>1174</v>
      </c>
      <c r="F1012" s="28">
        <f t="shared" si="385"/>
        <v>44213</v>
      </c>
      <c r="G1012" s="28">
        <f t="shared" si="384"/>
        <v>44226</v>
      </c>
    </row>
    <row r="1013" spans="1:12" x14ac:dyDescent="0.3">
      <c r="A1013" s="28">
        <v>44230</v>
      </c>
      <c r="B1013" s="27" t="s">
        <v>572</v>
      </c>
      <c r="C1013" s="27">
        <v>132546</v>
      </c>
      <c r="D1013" s="27">
        <v>1709</v>
      </c>
      <c r="E1013" s="27">
        <v>74</v>
      </c>
      <c r="F1013" s="28">
        <f t="shared" si="385"/>
        <v>44213</v>
      </c>
      <c r="G1013" s="28">
        <f t="shared" si="384"/>
        <v>44226</v>
      </c>
    </row>
    <row r="1014" spans="1:12" x14ac:dyDescent="0.3">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
      <c r="A1020" s="28">
        <v>44237</v>
      </c>
      <c r="B1020" s="27" t="s">
        <v>573</v>
      </c>
      <c r="C1020" s="27">
        <v>43456</v>
      </c>
      <c r="D1020" s="27">
        <v>1806</v>
      </c>
      <c r="E1020" s="27">
        <v>1233</v>
      </c>
      <c r="F1020" s="28">
        <f t="shared" si="385"/>
        <v>44220</v>
      </c>
      <c r="G1020" s="28">
        <f t="shared" si="384"/>
        <v>44233</v>
      </c>
    </row>
    <row r="1021" spans="1:12" x14ac:dyDescent="0.3">
      <c r="A1021" s="28">
        <v>44237</v>
      </c>
      <c r="B1021" s="27" t="s">
        <v>572</v>
      </c>
      <c r="C1021" s="27">
        <v>134884</v>
      </c>
      <c r="D1021" s="27">
        <v>1698</v>
      </c>
      <c r="E1021" s="27">
        <v>69</v>
      </c>
      <c r="F1021" s="28">
        <f t="shared" si="385"/>
        <v>44220</v>
      </c>
      <c r="G1021" s="28">
        <f t="shared" si="384"/>
        <v>44233</v>
      </c>
    </row>
    <row r="1022" spans="1:12" x14ac:dyDescent="0.3">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
      <c r="A1028" s="28">
        <v>44244</v>
      </c>
      <c r="B1028" s="27" t="s">
        <v>573</v>
      </c>
      <c r="C1028" s="27">
        <v>45007</v>
      </c>
      <c r="D1028" s="27">
        <v>1851</v>
      </c>
      <c r="E1028" s="27">
        <v>1280</v>
      </c>
      <c r="F1028" s="28">
        <f t="shared" si="385"/>
        <v>44227</v>
      </c>
      <c r="G1028" s="28">
        <f t="shared" si="397"/>
        <v>44240</v>
      </c>
    </row>
    <row r="1029" spans="1:12" x14ac:dyDescent="0.3">
      <c r="A1029" s="28">
        <v>44244</v>
      </c>
      <c r="B1029" s="27" t="s">
        <v>572</v>
      </c>
      <c r="C1029" s="27">
        <v>136504</v>
      </c>
      <c r="D1029" s="27">
        <v>1685</v>
      </c>
      <c r="E1029" s="27">
        <v>68</v>
      </c>
      <c r="F1029" s="28">
        <f t="shared" si="385"/>
        <v>44227</v>
      </c>
      <c r="G1029" s="28">
        <f t="shared" si="397"/>
        <v>44240</v>
      </c>
    </row>
    <row r="1030" spans="1:12" x14ac:dyDescent="0.3">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
      <c r="A1036" s="28">
        <v>44251</v>
      </c>
      <c r="B1036" s="27" t="s">
        <v>573</v>
      </c>
      <c r="C1036" s="27">
        <v>46412</v>
      </c>
      <c r="D1036" s="27">
        <v>1898</v>
      </c>
      <c r="E1036" s="27">
        <v>1328</v>
      </c>
      <c r="F1036" s="28">
        <f t="shared" si="399"/>
        <v>44234</v>
      </c>
      <c r="G1036" s="28">
        <f t="shared" si="397"/>
        <v>44247</v>
      </c>
    </row>
    <row r="1037" spans="1:12" x14ac:dyDescent="0.3">
      <c r="A1037" s="28">
        <v>44251</v>
      </c>
      <c r="B1037" s="27" t="s">
        <v>572</v>
      </c>
      <c r="C1037" s="27">
        <v>138080</v>
      </c>
      <c r="D1037" s="27">
        <v>1681</v>
      </c>
      <c r="E1037" s="27">
        <v>74</v>
      </c>
      <c r="F1037" s="28">
        <f t="shared" si="399"/>
        <v>44234</v>
      </c>
      <c r="G1037" s="28">
        <f t="shared" si="397"/>
        <v>44247</v>
      </c>
    </row>
    <row r="1038" spans="1:12" x14ac:dyDescent="0.3">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
      <c r="A1044" s="28">
        <v>44258</v>
      </c>
      <c r="B1044" s="27" t="s">
        <v>573</v>
      </c>
      <c r="C1044" s="27">
        <v>47605</v>
      </c>
      <c r="D1044" s="27">
        <v>1957</v>
      </c>
      <c r="E1044" s="27">
        <v>1373</v>
      </c>
      <c r="F1044" s="28">
        <f t="shared" si="399"/>
        <v>44241</v>
      </c>
      <c r="G1044" s="28">
        <f t="shared" si="397"/>
        <v>44254</v>
      </c>
    </row>
    <row r="1045" spans="1:12" x14ac:dyDescent="0.3">
      <c r="A1045" s="28">
        <v>44258</v>
      </c>
      <c r="B1045" s="27" t="s">
        <v>572</v>
      </c>
      <c r="C1045" s="27">
        <v>139757</v>
      </c>
      <c r="D1045" s="27">
        <v>1675</v>
      </c>
      <c r="E1045" s="27">
        <v>69</v>
      </c>
      <c r="F1045" s="28">
        <f t="shared" si="399"/>
        <v>44241</v>
      </c>
      <c r="G1045" s="28">
        <f t="shared" si="397"/>
        <v>44254</v>
      </c>
    </row>
    <row r="1046" spans="1:12" x14ac:dyDescent="0.3">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
      <c r="A1052" s="28">
        <v>44265</v>
      </c>
      <c r="B1052" s="27" t="s">
        <v>573</v>
      </c>
      <c r="C1052" s="27">
        <v>48872</v>
      </c>
      <c r="D1052" s="27">
        <v>2001</v>
      </c>
      <c r="E1052" s="27">
        <v>1403</v>
      </c>
      <c r="F1052" s="28">
        <f t="shared" si="405"/>
        <v>44248</v>
      </c>
      <c r="G1052" s="28">
        <f t="shared" si="406"/>
        <v>44261</v>
      </c>
    </row>
    <row r="1053" spans="1:12" x14ac:dyDescent="0.3">
      <c r="A1053" s="28">
        <v>44265</v>
      </c>
      <c r="B1053" s="27" t="s">
        <v>572</v>
      </c>
      <c r="C1053" s="27">
        <v>140947</v>
      </c>
      <c r="D1053" s="27">
        <v>1679</v>
      </c>
      <c r="E1053" s="27">
        <v>72</v>
      </c>
      <c r="F1053" s="28">
        <f t="shared" si="405"/>
        <v>44248</v>
      </c>
      <c r="G1053" s="28">
        <f t="shared" si="406"/>
        <v>44261</v>
      </c>
    </row>
    <row r="1054" spans="1:12" x14ac:dyDescent="0.3">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
      <c r="A1060" s="28">
        <v>44272</v>
      </c>
      <c r="B1060" s="27" t="s">
        <v>573</v>
      </c>
      <c r="C1060" s="27">
        <v>50301</v>
      </c>
      <c r="D1060" s="27">
        <v>2040</v>
      </c>
      <c r="E1060" s="27">
        <v>1437</v>
      </c>
      <c r="F1060" s="28">
        <f t="shared" si="409"/>
        <v>44255</v>
      </c>
      <c r="G1060" s="28">
        <f t="shared" si="410"/>
        <v>44268</v>
      </c>
    </row>
    <row r="1061" spans="1:12" x14ac:dyDescent="0.3">
      <c r="A1061" s="28">
        <v>44272</v>
      </c>
      <c r="B1061" s="27" t="s">
        <v>572</v>
      </c>
      <c r="C1061" s="27">
        <v>142264</v>
      </c>
      <c r="D1061" s="27">
        <v>1671</v>
      </c>
      <c r="E1061" s="27">
        <v>69</v>
      </c>
      <c r="F1061" s="28">
        <f t="shared" si="409"/>
        <v>44255</v>
      </c>
      <c r="G1061" s="28">
        <f t="shared" si="410"/>
        <v>44268</v>
      </c>
    </row>
    <row r="1062" spans="1:12" x14ac:dyDescent="0.3">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
      <c r="A1068" s="28">
        <v>44279</v>
      </c>
      <c r="B1068" s="27" t="s">
        <v>573</v>
      </c>
      <c r="C1068" s="27">
        <v>51845</v>
      </c>
      <c r="D1068" s="27">
        <v>2068</v>
      </c>
      <c r="E1068" s="27">
        <v>1470</v>
      </c>
      <c r="F1068" s="28">
        <f t="shared" si="409"/>
        <v>44262</v>
      </c>
      <c r="G1068" s="28">
        <f t="shared" si="410"/>
        <v>44275</v>
      </c>
    </row>
    <row r="1069" spans="1:12" x14ac:dyDescent="0.3">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
      <c r="A1071" s="28">
        <v>44279</v>
      </c>
      <c r="B1071" s="27" t="s">
        <v>572</v>
      </c>
      <c r="C1071" s="27">
        <v>144330</v>
      </c>
      <c r="D1071" s="27">
        <v>1685</v>
      </c>
      <c r="E1071" s="27">
        <v>72</v>
      </c>
      <c r="F1071" s="28">
        <f>A1071-17</f>
        <v>44262</v>
      </c>
      <c r="G1071" s="28">
        <f>A1071-4</f>
        <v>44275</v>
      </c>
    </row>
    <row r="1072" spans="1:12" x14ac:dyDescent="0.3">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
      <c r="A1078" s="98">
        <v>44286</v>
      </c>
      <c r="B1078" s="27" t="s">
        <v>573</v>
      </c>
      <c r="C1078" s="75">
        <v>53763</v>
      </c>
      <c r="D1078" s="75">
        <v>2099</v>
      </c>
      <c r="E1078" s="75">
        <v>1496</v>
      </c>
      <c r="F1078" s="28">
        <f t="shared" si="414"/>
        <v>44269</v>
      </c>
      <c r="G1078" s="28">
        <f t="shared" si="415"/>
        <v>44282</v>
      </c>
    </row>
    <row r="1079" spans="1:12" x14ac:dyDescent="0.3">
      <c r="A1079" s="98">
        <v>44286</v>
      </c>
      <c r="B1079" s="27" t="s">
        <v>572</v>
      </c>
      <c r="C1079" s="75">
        <v>147160</v>
      </c>
      <c r="D1079" s="75">
        <v>1680</v>
      </c>
      <c r="E1079" s="75">
        <v>71</v>
      </c>
      <c r="F1079" s="28">
        <f t="shared" si="414"/>
        <v>44269</v>
      </c>
      <c r="G1079" s="28">
        <f t="shared" si="415"/>
        <v>44282</v>
      </c>
    </row>
    <row r="1080" spans="1:12" s="105" customFormat="1" x14ac:dyDescent="0.3">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
      <c r="A1094" s="98">
        <v>44300</v>
      </c>
      <c r="B1094" s="114" t="s">
        <v>573</v>
      </c>
      <c r="C1094" s="114">
        <v>57288</v>
      </c>
      <c r="D1094" s="114">
        <v>2158</v>
      </c>
      <c r="E1094" s="114">
        <v>1526</v>
      </c>
      <c r="F1094" s="115">
        <f t="shared" si="424"/>
        <v>44283</v>
      </c>
      <c r="G1094" s="115">
        <f t="shared" si="425"/>
        <v>44296</v>
      </c>
    </row>
    <row r="1095" spans="1:12" x14ac:dyDescent="0.3">
      <c r="A1095" s="98">
        <v>44300</v>
      </c>
      <c r="B1095" s="114" t="s">
        <v>572</v>
      </c>
      <c r="C1095" s="114">
        <v>152517</v>
      </c>
      <c r="D1095" s="114">
        <v>1696</v>
      </c>
      <c r="E1095" s="114">
        <v>63</v>
      </c>
      <c r="F1095" s="115">
        <f t="shared" si="424"/>
        <v>44283</v>
      </c>
      <c r="G1095" s="115">
        <f t="shared" si="425"/>
        <v>44296</v>
      </c>
    </row>
    <row r="1096" spans="1:12" x14ac:dyDescent="0.3">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
      <c r="A1102" s="98">
        <v>44307</v>
      </c>
      <c r="B1102" s="114" t="s">
        <v>573</v>
      </c>
      <c r="C1102" s="114">
        <v>58954</v>
      </c>
      <c r="D1102" s="114">
        <v>2178</v>
      </c>
      <c r="E1102" s="114">
        <v>1532</v>
      </c>
      <c r="F1102" s="115">
        <f t="shared" si="429"/>
        <v>44290</v>
      </c>
      <c r="G1102" s="115">
        <f t="shared" si="430"/>
        <v>44303</v>
      </c>
    </row>
    <row r="1103" spans="1:12" x14ac:dyDescent="0.3">
      <c r="A1103" s="98">
        <v>44307</v>
      </c>
      <c r="B1103" s="114" t="s">
        <v>572</v>
      </c>
      <c r="C1103" s="114">
        <v>154783</v>
      </c>
      <c r="D1103" s="114">
        <v>1692</v>
      </c>
      <c r="E1103" s="114">
        <v>59</v>
      </c>
      <c r="F1103" s="115">
        <f t="shared" si="429"/>
        <v>44290</v>
      </c>
      <c r="G1103" s="115">
        <f t="shared" si="430"/>
        <v>44303</v>
      </c>
    </row>
    <row r="1104" spans="1:12" x14ac:dyDescent="0.3">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
      <c r="A1110" s="98">
        <v>44314</v>
      </c>
      <c r="B1110" s="114" t="s">
        <v>573</v>
      </c>
      <c r="C1110" s="114">
        <v>60590</v>
      </c>
      <c r="D1110" s="114">
        <v>2201</v>
      </c>
      <c r="E1110" s="114">
        <v>1542</v>
      </c>
      <c r="F1110" s="115">
        <f t="shared" si="434"/>
        <v>44297</v>
      </c>
      <c r="G1110" s="115">
        <f t="shared" si="435"/>
        <v>44310</v>
      </c>
    </row>
    <row r="1111" spans="1:15" x14ac:dyDescent="0.3">
      <c r="A1111" s="98">
        <v>44314</v>
      </c>
      <c r="B1111" s="114" t="s">
        <v>572</v>
      </c>
      <c r="C1111" s="114">
        <v>155972</v>
      </c>
      <c r="D1111" s="114">
        <v>1712</v>
      </c>
      <c r="E1111" s="114">
        <v>62</v>
      </c>
      <c r="F1111" s="115">
        <f t="shared" si="434"/>
        <v>44297</v>
      </c>
      <c r="G1111" s="115">
        <f t="shared" si="435"/>
        <v>44310</v>
      </c>
    </row>
    <row r="1112" spans="1:15" x14ac:dyDescent="0.3">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
      <c r="A1119" s="98">
        <v>44321</v>
      </c>
      <c r="B1119" s="114" t="s">
        <v>572</v>
      </c>
      <c r="C1119" s="114">
        <v>156612</v>
      </c>
      <c r="D1119" s="114">
        <v>1714</v>
      </c>
      <c r="E1119" s="114">
        <v>60</v>
      </c>
      <c r="F1119" s="115">
        <f t="shared" si="439"/>
        <v>44304</v>
      </c>
      <c r="G1119" s="115">
        <f t="shared" si="440"/>
        <v>44317</v>
      </c>
    </row>
    <row r="1120" spans="1:15" x14ac:dyDescent="0.3">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
      <c r="A1127" s="98">
        <v>44328</v>
      </c>
      <c r="B1127" s="151" t="s">
        <v>572</v>
      </c>
      <c r="C1127" s="151">
        <v>157484</v>
      </c>
      <c r="D1127" s="151">
        <v>1714</v>
      </c>
      <c r="E1127" s="151">
        <v>62</v>
      </c>
      <c r="F1127" s="115">
        <f t="shared" si="444"/>
        <v>44311</v>
      </c>
      <c r="G1127" s="115">
        <f t="shared" si="445"/>
        <v>44324</v>
      </c>
      <c r="M1127" s="151"/>
      <c r="N1127" s="151"/>
      <c r="O1127" s="151"/>
    </row>
    <row r="1128" spans="1:15" x14ac:dyDescent="0.3">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
      <c r="A1134" s="98">
        <v>44335</v>
      </c>
      <c r="B1134" s="159" t="s">
        <v>573</v>
      </c>
      <c r="C1134" s="159">
        <v>63700</v>
      </c>
      <c r="D1134" s="159">
        <v>2263</v>
      </c>
      <c r="E1134" s="159">
        <v>1581</v>
      </c>
      <c r="F1134" s="115">
        <f t="shared" si="449"/>
        <v>44318</v>
      </c>
      <c r="G1134" s="115">
        <f t="shared" si="450"/>
        <v>44331</v>
      </c>
    </row>
    <row r="1135" spans="1:15" x14ac:dyDescent="0.3">
      <c r="A1135" s="98">
        <v>44335</v>
      </c>
      <c r="B1135" s="159" t="s">
        <v>572</v>
      </c>
      <c r="C1135" s="159">
        <v>157747</v>
      </c>
      <c r="D1135" s="159">
        <v>1718</v>
      </c>
      <c r="E1135" s="159">
        <v>66</v>
      </c>
      <c r="F1135" s="115">
        <f t="shared" si="449"/>
        <v>44318</v>
      </c>
      <c r="G1135" s="115">
        <f t="shared" si="450"/>
        <v>44331</v>
      </c>
    </row>
    <row r="1136" spans="1:15" s="170" customFormat="1" x14ac:dyDescent="0.3">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
      <c r="D1240" s="130"/>
      <c r="L1240" s="178"/>
    </row>
    <row r="1241" spans="1:12" x14ac:dyDescent="0.3">
      <c r="D1241" s="130"/>
      <c r="L1241" s="178"/>
    </row>
    <row r="1242" spans="1:12" x14ac:dyDescent="0.3">
      <c r="D1242" s="130"/>
      <c r="L1242" s="178"/>
    </row>
    <row r="1243" spans="1:12" x14ac:dyDescent="0.3">
      <c r="D1243" s="130"/>
      <c r="L1243" s="178"/>
    </row>
    <row r="1244" spans="1:12" x14ac:dyDescent="0.3">
      <c r="D1244" s="130"/>
      <c r="L1244" s="178"/>
    </row>
    <row r="1245" spans="1:12" x14ac:dyDescent="0.3">
      <c r="D1245" s="130"/>
      <c r="L1245" s="178"/>
    </row>
    <row r="1246" spans="1:12" x14ac:dyDescent="0.3">
      <c r="D1246" s="130"/>
      <c r="L1246" s="178"/>
    </row>
    <row r="1247" spans="1:12" x14ac:dyDescent="0.3">
      <c r="D1247" s="130"/>
      <c r="L1247" s="178"/>
    </row>
    <row r="1248" spans="1:12" x14ac:dyDescent="0.3">
      <c r="D1248" s="130"/>
      <c r="L1248" s="178"/>
    </row>
    <row r="1249" spans="4:12" x14ac:dyDescent="0.3">
      <c r="D1249" s="130"/>
      <c r="L1249" s="178"/>
    </row>
    <row r="1250" spans="4:12" x14ac:dyDescent="0.3">
      <c r="D1250" s="130"/>
      <c r="L1250" s="178"/>
    </row>
    <row r="1251" spans="4:12" x14ac:dyDescent="0.3">
      <c r="D1251" s="130"/>
      <c r="L1251" s="178"/>
    </row>
    <row r="1252" spans="4:12" x14ac:dyDescent="0.3">
      <c r="D1252" s="130"/>
      <c r="L1252" s="178"/>
    </row>
    <row r="1253" spans="4:12" x14ac:dyDescent="0.3">
      <c r="D1253" s="130"/>
      <c r="L1253" s="178"/>
    </row>
    <row r="1254" spans="4:12" x14ac:dyDescent="0.3">
      <c r="D1254" s="130"/>
      <c r="L1254" s="178"/>
    </row>
    <row r="1255" spans="4:12" x14ac:dyDescent="0.3">
      <c r="D1255" s="130"/>
      <c r="L1255" s="178"/>
    </row>
    <row r="1256" spans="4:12" x14ac:dyDescent="0.3">
      <c r="D1256" s="130"/>
      <c r="L1256" s="178"/>
    </row>
    <row r="1257" spans="4:12" x14ac:dyDescent="0.3">
      <c r="D1257" s="130"/>
      <c r="L1257" s="178"/>
    </row>
    <row r="1258" spans="4:12" x14ac:dyDescent="0.3">
      <c r="D1258" s="130"/>
      <c r="L1258" s="178"/>
    </row>
    <row r="1259" spans="4:12" x14ac:dyDescent="0.3">
      <c r="D1259" s="130"/>
      <c r="L1259" s="178"/>
    </row>
    <row r="1260" spans="4:12" x14ac:dyDescent="0.3">
      <c r="D1260" s="130"/>
      <c r="L1260" s="178"/>
    </row>
    <row r="1261" spans="4:12" x14ac:dyDescent="0.3">
      <c r="D1261" s="130"/>
      <c r="L1261" s="178"/>
    </row>
    <row r="1262" spans="4:12" x14ac:dyDescent="0.3">
      <c r="D1262" s="130"/>
      <c r="L1262" s="178"/>
    </row>
    <row r="1263" spans="4:12" x14ac:dyDescent="0.3">
      <c r="D1263" s="130"/>
      <c r="L1263" s="178"/>
    </row>
    <row r="1264" spans="4:12" x14ac:dyDescent="0.3">
      <c r="D1264" s="130"/>
      <c r="L1264" s="178"/>
    </row>
    <row r="1265" spans="4:12" x14ac:dyDescent="0.3">
      <c r="D1265" s="130"/>
      <c r="L1265" s="178"/>
    </row>
    <row r="1266" spans="4:12" x14ac:dyDescent="0.3">
      <c r="D1266" s="130"/>
      <c r="L1266" s="178"/>
    </row>
    <row r="1267" spans="4:12" x14ac:dyDescent="0.3">
      <c r="D1267" s="130"/>
      <c r="L1267" s="178"/>
    </row>
    <row r="1268" spans="4:12" x14ac:dyDescent="0.3">
      <c r="D1268" s="130"/>
      <c r="L1268" s="178"/>
    </row>
    <row r="1269" spans="4:12" x14ac:dyDescent="0.3">
      <c r="D1269" s="130"/>
      <c r="L1269" s="178"/>
    </row>
    <row r="1270" spans="4:12" x14ac:dyDescent="0.3">
      <c r="D1270" s="130"/>
      <c r="L1270" s="178"/>
    </row>
    <row r="1271" spans="4:12" x14ac:dyDescent="0.3">
      <c r="D1271" s="130"/>
      <c r="L1271" s="178"/>
    </row>
    <row r="1272" spans="4:12" x14ac:dyDescent="0.3">
      <c r="D1272" s="130"/>
      <c r="L1272" s="178"/>
    </row>
    <row r="1273" spans="4:12" x14ac:dyDescent="0.3">
      <c r="D1273" s="130"/>
      <c r="L1273" s="178"/>
    </row>
    <row r="1274" spans="4:12" x14ac:dyDescent="0.3">
      <c r="D1274" s="130"/>
      <c r="L1274" s="178"/>
    </row>
    <row r="1275" spans="4:12" x14ac:dyDescent="0.3">
      <c r="D1275" s="130"/>
      <c r="L1275" s="178"/>
    </row>
    <row r="1276" spans="4:12" x14ac:dyDescent="0.3">
      <c r="D1276" s="130"/>
      <c r="L1276" s="178"/>
    </row>
    <row r="1277" spans="4:12" x14ac:dyDescent="0.3">
      <c r="D1277" s="130"/>
      <c r="L1277" s="178"/>
    </row>
    <row r="1278" spans="4:12" x14ac:dyDescent="0.3">
      <c r="D1278" s="130"/>
      <c r="L1278" s="178"/>
    </row>
    <row r="1279" spans="4:12" x14ac:dyDescent="0.3">
      <c r="D1279" s="130"/>
      <c r="L1279" s="178"/>
    </row>
    <row r="1280" spans="4:12" x14ac:dyDescent="0.3">
      <c r="D1280" s="130"/>
      <c r="L1280" s="178"/>
    </row>
    <row r="1281" spans="4:12" x14ac:dyDescent="0.3">
      <c r="D1281" s="130"/>
      <c r="L1281" s="178"/>
    </row>
    <row r="1282" spans="4:12" x14ac:dyDescent="0.3">
      <c r="D1282" s="130"/>
      <c r="L1282" s="178"/>
    </row>
    <row r="1283" spans="4:12" x14ac:dyDescent="0.3">
      <c r="D1283" s="130"/>
      <c r="L1283" s="178"/>
    </row>
    <row r="1284" spans="4:12" x14ac:dyDescent="0.3">
      <c r="D1284" s="130"/>
      <c r="L1284" s="178"/>
    </row>
    <row r="1285" spans="4:12" x14ac:dyDescent="0.3">
      <c r="D1285" s="130"/>
      <c r="L1285" s="178"/>
    </row>
    <row r="1286" spans="4:12" x14ac:dyDescent="0.3">
      <c r="D1286" s="130"/>
      <c r="L1286" s="178"/>
    </row>
    <row r="1287" spans="4:12" x14ac:dyDescent="0.3">
      <c r="D1287" s="130"/>
      <c r="L1287" s="178"/>
    </row>
    <row r="1288" spans="4:12" x14ac:dyDescent="0.3">
      <c r="D1288" s="130"/>
      <c r="L1288" s="178"/>
    </row>
    <row r="1289" spans="4:12" x14ac:dyDescent="0.3">
      <c r="D1289" s="130"/>
      <c r="L1289" s="178"/>
    </row>
    <row r="1290" spans="4:12" x14ac:dyDescent="0.3">
      <c r="D1290" s="130"/>
      <c r="L1290" s="178"/>
    </row>
    <row r="1291" spans="4:12" x14ac:dyDescent="0.3">
      <c r="D1291" s="130"/>
      <c r="L1291" s="178"/>
    </row>
    <row r="1292" spans="4:12" x14ac:dyDescent="0.3">
      <c r="D1292" s="130"/>
      <c r="L1292" s="178"/>
    </row>
    <row r="1293" spans="4:12" x14ac:dyDescent="0.3">
      <c r="D1293" s="130"/>
      <c r="L1293" s="178"/>
    </row>
    <row r="1294" spans="4:12" x14ac:dyDescent="0.3">
      <c r="D1294" s="130"/>
      <c r="L1294" s="178"/>
    </row>
    <row r="1295" spans="4:12" x14ac:dyDescent="0.3">
      <c r="D1295" s="130"/>
      <c r="L1295" s="178"/>
    </row>
    <row r="1296" spans="4:12" x14ac:dyDescent="0.3">
      <c r="D1296" s="130"/>
      <c r="L1296" s="178"/>
    </row>
    <row r="1297" spans="4:12" x14ac:dyDescent="0.3">
      <c r="D1297" s="130"/>
      <c r="L1297" s="178"/>
    </row>
    <row r="1298" spans="4:12" x14ac:dyDescent="0.3">
      <c r="D1298" s="130"/>
      <c r="L1298" s="178"/>
    </row>
    <row r="1299" spans="4:12" x14ac:dyDescent="0.3">
      <c r="D1299" s="130"/>
      <c r="L1299" s="178"/>
    </row>
    <row r="1300" spans="4:12" x14ac:dyDescent="0.3">
      <c r="D1300" s="130"/>
      <c r="L1300" s="178"/>
    </row>
    <row r="1301" spans="4:12" x14ac:dyDescent="0.3">
      <c r="D1301" s="130"/>
      <c r="L1301" s="178"/>
    </row>
    <row r="1302" spans="4:12" x14ac:dyDescent="0.3">
      <c r="D1302" s="130"/>
      <c r="L1302" s="178"/>
    </row>
    <row r="1303" spans="4:12" x14ac:dyDescent="0.3">
      <c r="D1303" s="130"/>
      <c r="L1303" s="178"/>
    </row>
    <row r="1304" spans="4:12" x14ac:dyDescent="0.3">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1" activePane="bottomLeft" state="frozen"/>
      <selection activeCell="F21" sqref="F21:G34"/>
      <selection pane="bottomLeft" activeCell="C178" sqref="C178"/>
    </sheetView>
  </sheetViews>
  <sheetFormatPr defaultColWidth="9.44140625" defaultRowHeight="14.4" x14ac:dyDescent="0.3"/>
  <cols>
    <col min="1" max="1" width="11.5546875" style="28" bestFit="1" customWidth="1"/>
    <col min="2" max="2" width="12.5546875" style="27" bestFit="1" customWidth="1"/>
    <col min="3" max="3" width="17.5546875" style="30" bestFit="1" customWidth="1"/>
    <col min="4" max="4" width="17.5546875" style="30" customWidth="1"/>
    <col min="5" max="5" width="19" style="27" bestFit="1" customWidth="1"/>
    <col min="6" max="6" width="24" style="27" bestFit="1" customWidth="1"/>
    <col min="7" max="8" width="10.5546875" style="28" bestFit="1" customWidth="1"/>
    <col min="9" max="9" width="22.44140625" style="42" bestFit="1" customWidth="1"/>
    <col min="10" max="10" width="21.5546875" style="42" bestFit="1" customWidth="1"/>
    <col min="11" max="11" width="23" style="42" bestFit="1" customWidth="1"/>
    <col min="12" max="12" width="23.5546875" style="42" bestFit="1" customWidth="1"/>
    <col min="13" max="13" width="24.44140625" style="42" bestFit="1" customWidth="1"/>
    <col min="14" max="14" width="9.44140625" style="42"/>
    <col min="15" max="16384" width="9.44140625" style="27"/>
  </cols>
  <sheetData>
    <row r="1" spans="1:14" s="29" customFormat="1" x14ac:dyDescent="0.3">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
      <c r="A44" s="28">
        <v>44195</v>
      </c>
      <c r="B44" s="27" t="s">
        <v>496</v>
      </c>
      <c r="C44" s="30" t="s">
        <v>495</v>
      </c>
      <c r="D44" s="30" t="s">
        <v>495</v>
      </c>
      <c r="E44" s="27">
        <v>0</v>
      </c>
      <c r="F44" s="27">
        <v>0</v>
      </c>
      <c r="G44" s="28">
        <f t="shared" si="5"/>
        <v>44178</v>
      </c>
      <c r="H44" s="28">
        <f t="shared" si="6"/>
        <v>44191</v>
      </c>
    </row>
    <row r="45" spans="1:14" x14ac:dyDescent="0.3">
      <c r="A45" s="28">
        <v>44195</v>
      </c>
      <c r="B45" s="27" t="s">
        <v>579</v>
      </c>
      <c r="C45" s="30">
        <v>593</v>
      </c>
      <c r="D45" s="30">
        <v>4</v>
      </c>
      <c r="E45" s="27">
        <v>0</v>
      </c>
      <c r="F45" s="27">
        <v>1</v>
      </c>
      <c r="G45" s="28">
        <f t="shared" si="5"/>
        <v>44178</v>
      </c>
      <c r="H45" s="28">
        <f t="shared" si="6"/>
        <v>44191</v>
      </c>
    </row>
    <row r="46" spans="1:14" x14ac:dyDescent="0.3">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
      <c r="A48" s="28">
        <v>44202</v>
      </c>
      <c r="B48" s="27" t="s">
        <v>496</v>
      </c>
      <c r="C48" s="30">
        <v>7</v>
      </c>
      <c r="D48" s="30" t="s">
        <v>495</v>
      </c>
      <c r="E48" s="27">
        <v>0</v>
      </c>
      <c r="F48" s="27">
        <v>0</v>
      </c>
      <c r="G48" s="28">
        <f t="shared" si="5"/>
        <v>44185</v>
      </c>
      <c r="H48" s="28">
        <f t="shared" si="6"/>
        <v>44198</v>
      </c>
    </row>
    <row r="49" spans="1:14" x14ac:dyDescent="0.3">
      <c r="A49" s="28">
        <v>44202</v>
      </c>
      <c r="B49" s="27" t="s">
        <v>579</v>
      </c>
      <c r="C49" s="30">
        <v>554</v>
      </c>
      <c r="D49" s="30">
        <v>4</v>
      </c>
      <c r="E49" s="27">
        <v>0</v>
      </c>
      <c r="F49" s="27">
        <v>0</v>
      </c>
      <c r="G49" s="28">
        <f t="shared" si="5"/>
        <v>44185</v>
      </c>
      <c r="H49" s="28">
        <f t="shared" si="6"/>
        <v>44198</v>
      </c>
    </row>
    <row r="50" spans="1:14" x14ac:dyDescent="0.3">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
      <c r="A52" s="28">
        <v>44209</v>
      </c>
      <c r="B52" s="27" t="s">
        <v>496</v>
      </c>
      <c r="C52" s="30">
        <v>9</v>
      </c>
      <c r="D52" s="30" t="s">
        <v>495</v>
      </c>
      <c r="E52" s="27">
        <v>0</v>
      </c>
      <c r="F52" s="27">
        <v>0</v>
      </c>
      <c r="G52" s="28">
        <f t="shared" si="5"/>
        <v>44192</v>
      </c>
      <c r="H52" s="28">
        <f t="shared" si="6"/>
        <v>44205</v>
      </c>
    </row>
    <row r="53" spans="1:14" x14ac:dyDescent="0.3">
      <c r="A53" s="28">
        <v>44209</v>
      </c>
      <c r="B53" s="27" t="s">
        <v>579</v>
      </c>
      <c r="C53" s="30">
        <v>821</v>
      </c>
      <c r="D53" s="30">
        <v>6</v>
      </c>
      <c r="E53" s="27">
        <v>1</v>
      </c>
      <c r="F53" s="27">
        <v>0</v>
      </c>
      <c r="G53" s="28">
        <f t="shared" si="5"/>
        <v>44192</v>
      </c>
      <c r="H53" s="28">
        <f t="shared" si="6"/>
        <v>44205</v>
      </c>
    </row>
    <row r="54" spans="1:14" x14ac:dyDescent="0.3">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
      <c r="A56" s="28">
        <v>44216</v>
      </c>
      <c r="B56" s="27" t="s">
        <v>496</v>
      </c>
      <c r="C56" s="30">
        <v>7</v>
      </c>
      <c r="D56" s="30" t="s">
        <v>495</v>
      </c>
      <c r="E56" s="27">
        <v>0</v>
      </c>
      <c r="F56" s="27">
        <v>0</v>
      </c>
      <c r="G56" s="28">
        <f t="shared" si="5"/>
        <v>44199</v>
      </c>
      <c r="H56" s="28">
        <f t="shared" si="6"/>
        <v>44212</v>
      </c>
    </row>
    <row r="57" spans="1:14" x14ac:dyDescent="0.3">
      <c r="A57" s="28">
        <v>44216</v>
      </c>
      <c r="B57" s="27" t="s">
        <v>579</v>
      </c>
      <c r="C57" s="30">
        <v>791</v>
      </c>
      <c r="D57" s="30">
        <v>5</v>
      </c>
      <c r="E57" s="27">
        <v>0</v>
      </c>
      <c r="F57" s="27">
        <v>1</v>
      </c>
      <c r="G57" s="28">
        <f t="shared" si="5"/>
        <v>44199</v>
      </c>
      <c r="H57" s="28">
        <f t="shared" si="6"/>
        <v>44212</v>
      </c>
    </row>
    <row r="58" spans="1:14" x14ac:dyDescent="0.3">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
      <c r="A60" s="28">
        <v>44223</v>
      </c>
      <c r="B60" s="27" t="s">
        <v>496</v>
      </c>
      <c r="C60" s="30">
        <v>9</v>
      </c>
      <c r="D60" s="27" t="s">
        <v>495</v>
      </c>
      <c r="E60" s="27">
        <v>0</v>
      </c>
      <c r="F60" s="30">
        <v>0</v>
      </c>
      <c r="G60" s="28">
        <f t="shared" si="5"/>
        <v>44206</v>
      </c>
      <c r="H60" s="28">
        <f t="shared" si="6"/>
        <v>44219</v>
      </c>
    </row>
    <row r="61" spans="1:14" x14ac:dyDescent="0.3">
      <c r="A61" s="28">
        <v>44223</v>
      </c>
      <c r="B61" s="27" t="s">
        <v>579</v>
      </c>
      <c r="C61" s="30">
        <v>531</v>
      </c>
      <c r="D61" s="30">
        <v>6</v>
      </c>
      <c r="E61" s="27">
        <v>1</v>
      </c>
      <c r="F61" s="30">
        <v>1</v>
      </c>
      <c r="G61" s="28">
        <f t="shared" si="5"/>
        <v>44206</v>
      </c>
      <c r="H61" s="28">
        <f t="shared" si="6"/>
        <v>44219</v>
      </c>
    </row>
    <row r="62" spans="1:14" x14ac:dyDescent="0.3">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
      <c r="A64" s="28">
        <v>44230</v>
      </c>
      <c r="B64" s="27" t="s">
        <v>496</v>
      </c>
      <c r="C64" s="30">
        <v>8</v>
      </c>
      <c r="D64" s="27" t="s">
        <v>495</v>
      </c>
      <c r="E64" s="27">
        <v>0</v>
      </c>
      <c r="F64" s="30">
        <v>0</v>
      </c>
      <c r="G64" s="28">
        <f t="shared" si="5"/>
        <v>44213</v>
      </c>
      <c r="H64" s="28">
        <f t="shared" si="6"/>
        <v>44226</v>
      </c>
    </row>
    <row r="65" spans="1:14" x14ac:dyDescent="0.3">
      <c r="A65" s="28">
        <v>44230</v>
      </c>
      <c r="B65" s="27" t="s">
        <v>579</v>
      </c>
      <c r="C65" s="30">
        <v>432</v>
      </c>
      <c r="D65" s="30">
        <v>4</v>
      </c>
      <c r="E65" s="27">
        <v>0</v>
      </c>
      <c r="F65" s="30">
        <v>1</v>
      </c>
      <c r="G65" s="28">
        <f t="shared" si="5"/>
        <v>44213</v>
      </c>
      <c r="H65" s="28">
        <f t="shared" si="6"/>
        <v>44226</v>
      </c>
    </row>
    <row r="66" spans="1:14" x14ac:dyDescent="0.3">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
      <c r="A68" s="28">
        <v>44237</v>
      </c>
      <c r="B68" s="27" t="s">
        <v>496</v>
      </c>
      <c r="C68" s="30" t="s">
        <v>495</v>
      </c>
      <c r="D68" s="27" t="s">
        <v>495</v>
      </c>
      <c r="E68" s="27">
        <v>0</v>
      </c>
      <c r="F68" s="30">
        <v>0</v>
      </c>
      <c r="G68" s="28">
        <f t="shared" si="13"/>
        <v>44220</v>
      </c>
      <c r="H68" s="28">
        <f t="shared" si="14"/>
        <v>44233</v>
      </c>
    </row>
    <row r="69" spans="1:14" x14ac:dyDescent="0.3">
      <c r="A69" s="28">
        <v>44237</v>
      </c>
      <c r="B69" s="27" t="s">
        <v>579</v>
      </c>
      <c r="C69" s="30">
        <v>242</v>
      </c>
      <c r="D69" s="30">
        <v>4</v>
      </c>
      <c r="E69" s="27">
        <v>0</v>
      </c>
      <c r="F69" s="30">
        <v>1</v>
      </c>
      <c r="G69" s="28">
        <f t="shared" si="13"/>
        <v>44220</v>
      </c>
      <c r="H69" s="28">
        <f t="shared" si="14"/>
        <v>44233</v>
      </c>
    </row>
    <row r="70" spans="1:14" x14ac:dyDescent="0.3">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
      <c r="A72" s="28">
        <v>44244</v>
      </c>
      <c r="B72" s="27" t="s">
        <v>496</v>
      </c>
      <c r="C72" s="30">
        <v>5</v>
      </c>
      <c r="D72" s="27" t="s">
        <v>495</v>
      </c>
      <c r="E72" s="27">
        <v>0</v>
      </c>
      <c r="F72" s="30">
        <v>0</v>
      </c>
      <c r="G72" s="28">
        <f t="shared" si="13"/>
        <v>44227</v>
      </c>
      <c r="H72" s="28">
        <f t="shared" si="14"/>
        <v>44240</v>
      </c>
    </row>
    <row r="73" spans="1:14" x14ac:dyDescent="0.3">
      <c r="A73" s="28">
        <v>44244</v>
      </c>
      <c r="B73" s="27" t="s">
        <v>579</v>
      </c>
      <c r="C73" s="30">
        <v>163</v>
      </c>
      <c r="D73" s="30">
        <v>4</v>
      </c>
      <c r="E73" s="27">
        <v>0</v>
      </c>
      <c r="F73" s="30">
        <v>0</v>
      </c>
      <c r="G73" s="28">
        <f t="shared" si="13"/>
        <v>44227</v>
      </c>
      <c r="H73" s="28">
        <f t="shared" si="14"/>
        <v>44240</v>
      </c>
    </row>
    <row r="74" spans="1:14" x14ac:dyDescent="0.3">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
      <c r="A76" s="28">
        <v>44251</v>
      </c>
      <c r="B76" s="27" t="s">
        <v>496</v>
      </c>
      <c r="C76" s="30" t="s">
        <v>495</v>
      </c>
      <c r="D76" s="27" t="s">
        <v>495</v>
      </c>
      <c r="E76" s="27">
        <v>0</v>
      </c>
      <c r="F76" s="30">
        <v>0</v>
      </c>
      <c r="G76" s="28">
        <f t="shared" si="13"/>
        <v>44234</v>
      </c>
      <c r="H76" s="28">
        <f t="shared" si="14"/>
        <v>44247</v>
      </c>
    </row>
    <row r="77" spans="1:14" x14ac:dyDescent="0.3">
      <c r="A77" s="28">
        <v>44251</v>
      </c>
      <c r="B77" s="27" t="s">
        <v>579</v>
      </c>
      <c r="C77" s="30">
        <v>158</v>
      </c>
      <c r="D77" s="30">
        <v>4</v>
      </c>
      <c r="E77" s="27">
        <v>0</v>
      </c>
      <c r="F77" s="30">
        <v>0</v>
      </c>
      <c r="G77" s="28">
        <f t="shared" si="13"/>
        <v>44234</v>
      </c>
      <c r="H77" s="28">
        <f t="shared" si="14"/>
        <v>44247</v>
      </c>
    </row>
    <row r="78" spans="1:14" x14ac:dyDescent="0.3">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
      <c r="A80" s="28">
        <v>44258</v>
      </c>
      <c r="B80" s="27" t="s">
        <v>496</v>
      </c>
      <c r="C80" s="30" t="s">
        <v>495</v>
      </c>
      <c r="D80" s="27" t="s">
        <v>495</v>
      </c>
      <c r="E80" s="27">
        <v>0</v>
      </c>
      <c r="F80" s="30">
        <v>0</v>
      </c>
      <c r="G80" s="28">
        <f t="shared" si="13"/>
        <v>44241</v>
      </c>
      <c r="H80" s="28">
        <f t="shared" si="14"/>
        <v>44254</v>
      </c>
    </row>
    <row r="81" spans="1:14" x14ac:dyDescent="0.3">
      <c r="A81" s="28">
        <v>44258</v>
      </c>
      <c r="B81" s="27" t="s">
        <v>579</v>
      </c>
      <c r="C81" s="30">
        <v>157</v>
      </c>
      <c r="D81" s="30">
        <v>4</v>
      </c>
      <c r="E81" s="27">
        <v>0</v>
      </c>
      <c r="F81" s="30">
        <v>0</v>
      </c>
      <c r="G81" s="28">
        <f t="shared" si="13"/>
        <v>44241</v>
      </c>
      <c r="H81" s="28">
        <f t="shared" si="14"/>
        <v>44254</v>
      </c>
    </row>
    <row r="82" spans="1:14" x14ac:dyDescent="0.3">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
      <c r="A84" s="28">
        <v>44265</v>
      </c>
      <c r="B84" s="27" t="s">
        <v>496</v>
      </c>
      <c r="C84" s="30">
        <v>5</v>
      </c>
      <c r="D84" s="30" t="s">
        <v>495</v>
      </c>
      <c r="E84" s="27">
        <v>0</v>
      </c>
      <c r="F84" s="27">
        <v>0</v>
      </c>
      <c r="G84" s="28">
        <f t="shared" si="21"/>
        <v>44248</v>
      </c>
      <c r="H84" s="28">
        <f t="shared" si="22"/>
        <v>44261</v>
      </c>
    </row>
    <row r="85" spans="1:14" x14ac:dyDescent="0.3">
      <c r="A85" s="28">
        <v>44265</v>
      </c>
      <c r="B85" s="27" t="s">
        <v>579</v>
      </c>
      <c r="C85" s="30">
        <v>169</v>
      </c>
      <c r="D85" s="30">
        <v>4</v>
      </c>
      <c r="E85" s="27">
        <v>0</v>
      </c>
      <c r="F85" s="27">
        <v>1</v>
      </c>
      <c r="G85" s="28">
        <f t="shared" si="21"/>
        <v>44248</v>
      </c>
      <c r="H85" s="28">
        <f t="shared" si="22"/>
        <v>44261</v>
      </c>
    </row>
    <row r="86" spans="1:14" x14ac:dyDescent="0.3">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
      <c r="A88" s="28">
        <v>44272</v>
      </c>
      <c r="B88" s="27" t="s">
        <v>496</v>
      </c>
      <c r="C88" s="30" t="s">
        <v>495</v>
      </c>
      <c r="D88" s="30" t="s">
        <v>495</v>
      </c>
      <c r="E88" s="27">
        <v>0</v>
      </c>
      <c r="F88" s="27">
        <v>0</v>
      </c>
      <c r="G88" s="28">
        <f t="shared" si="27"/>
        <v>44255</v>
      </c>
      <c r="H88" s="28">
        <f t="shared" si="28"/>
        <v>44268</v>
      </c>
    </row>
    <row r="89" spans="1:14" x14ac:dyDescent="0.3">
      <c r="A89" s="28">
        <v>44272</v>
      </c>
      <c r="B89" s="27" t="s">
        <v>579</v>
      </c>
      <c r="C89" s="30">
        <v>138</v>
      </c>
      <c r="D89" s="30">
        <v>4</v>
      </c>
      <c r="E89" s="27">
        <v>0</v>
      </c>
      <c r="F89" s="27">
        <v>0</v>
      </c>
      <c r="G89" s="28">
        <f t="shared" si="27"/>
        <v>44255</v>
      </c>
      <c r="H89" s="28">
        <f t="shared" si="28"/>
        <v>44268</v>
      </c>
    </row>
    <row r="90" spans="1:14" x14ac:dyDescent="0.3">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
      <c r="A92" s="28">
        <v>44279</v>
      </c>
      <c r="B92" s="27" t="s">
        <v>496</v>
      </c>
      <c r="C92" s="30" t="s">
        <v>495</v>
      </c>
      <c r="D92" s="30" t="s">
        <v>495</v>
      </c>
      <c r="E92" s="27">
        <v>0</v>
      </c>
      <c r="F92" s="27">
        <v>0</v>
      </c>
      <c r="G92" s="28">
        <f t="shared" si="27"/>
        <v>44262</v>
      </c>
      <c r="H92" s="28">
        <f t="shared" si="28"/>
        <v>44275</v>
      </c>
    </row>
    <row r="93" spans="1:14" x14ac:dyDescent="0.3">
      <c r="A93" s="28">
        <v>44279</v>
      </c>
      <c r="B93" s="27" t="s">
        <v>579</v>
      </c>
      <c r="C93" s="30">
        <v>155</v>
      </c>
      <c r="D93" s="30">
        <v>4</v>
      </c>
      <c r="E93" s="27">
        <v>0</v>
      </c>
      <c r="F93" s="27">
        <v>0</v>
      </c>
      <c r="G93" s="28">
        <f t="shared" si="27"/>
        <v>44262</v>
      </c>
      <c r="H93" s="28">
        <f t="shared" si="28"/>
        <v>44275</v>
      </c>
    </row>
    <row r="94" spans="1:14" x14ac:dyDescent="0.3">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
      <c r="A96" s="98">
        <v>44286</v>
      </c>
      <c r="B96" s="27" t="s">
        <v>496</v>
      </c>
      <c r="C96" s="30">
        <v>5</v>
      </c>
      <c r="D96" s="30" t="s">
        <v>495</v>
      </c>
      <c r="E96" s="30">
        <v>0</v>
      </c>
      <c r="F96" s="30">
        <v>0</v>
      </c>
      <c r="G96" s="28">
        <f t="shared" si="27"/>
        <v>44269</v>
      </c>
      <c r="H96" s="28">
        <f t="shared" si="28"/>
        <v>44282</v>
      </c>
    </row>
    <row r="97" spans="1:14" x14ac:dyDescent="0.3">
      <c r="A97" s="98">
        <v>44286</v>
      </c>
      <c r="B97" s="27" t="s">
        <v>579</v>
      </c>
      <c r="C97" s="30">
        <v>192</v>
      </c>
      <c r="D97" s="30">
        <v>4</v>
      </c>
      <c r="E97" s="30">
        <v>0</v>
      </c>
      <c r="F97" s="30">
        <v>1</v>
      </c>
      <c r="G97" s="28">
        <f t="shared" si="27"/>
        <v>44269</v>
      </c>
      <c r="H97" s="28">
        <f t="shared" si="28"/>
        <v>44282</v>
      </c>
    </row>
    <row r="98" spans="1:14" s="105" customFormat="1" x14ac:dyDescent="0.3">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
      <c r="A104" s="98">
        <v>44300</v>
      </c>
      <c r="B104" s="114" t="s">
        <v>496</v>
      </c>
      <c r="C104" s="108">
        <v>5</v>
      </c>
      <c r="D104" s="108" t="s">
        <v>495</v>
      </c>
      <c r="E104" s="108">
        <v>0</v>
      </c>
      <c r="F104" s="108">
        <v>0</v>
      </c>
      <c r="G104" s="115">
        <f t="shared" si="51"/>
        <v>44283</v>
      </c>
      <c r="H104" s="115">
        <f t="shared" si="52"/>
        <v>44296</v>
      </c>
    </row>
    <row r="105" spans="1:14" x14ac:dyDescent="0.3">
      <c r="A105" s="98">
        <v>44300</v>
      </c>
      <c r="B105" s="114" t="s">
        <v>579</v>
      </c>
      <c r="C105" s="108">
        <v>212</v>
      </c>
      <c r="D105" s="108">
        <v>4</v>
      </c>
      <c r="E105" s="108">
        <v>0</v>
      </c>
      <c r="F105" s="108">
        <v>0</v>
      </c>
      <c r="G105" s="115">
        <f t="shared" si="51"/>
        <v>44283</v>
      </c>
      <c r="H105" s="115">
        <f t="shared" si="52"/>
        <v>44296</v>
      </c>
    </row>
    <row r="106" spans="1:14" x14ac:dyDescent="0.3">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
      <c r="A108" s="98">
        <v>44307</v>
      </c>
      <c r="B108" s="114" t="s">
        <v>496</v>
      </c>
      <c r="C108" s="108" t="s">
        <v>495</v>
      </c>
      <c r="D108" s="108" t="s">
        <v>495</v>
      </c>
      <c r="E108" s="108">
        <v>0</v>
      </c>
      <c r="F108" s="108">
        <v>0</v>
      </c>
      <c r="G108" s="115">
        <f t="shared" si="58"/>
        <v>44290</v>
      </c>
      <c r="H108" s="115">
        <f t="shared" si="59"/>
        <v>44303</v>
      </c>
    </row>
    <row r="109" spans="1:14" x14ac:dyDescent="0.3">
      <c r="A109" s="98">
        <v>44307</v>
      </c>
      <c r="B109" s="114" t="s">
        <v>579</v>
      </c>
      <c r="C109" s="108">
        <v>191</v>
      </c>
      <c r="D109" s="108">
        <v>4</v>
      </c>
      <c r="E109" s="108">
        <v>0</v>
      </c>
      <c r="F109" s="108">
        <v>0</v>
      </c>
      <c r="G109" s="115">
        <f t="shared" si="58"/>
        <v>44290</v>
      </c>
      <c r="H109" s="115">
        <f t="shared" si="59"/>
        <v>44303</v>
      </c>
    </row>
    <row r="110" spans="1:14" x14ac:dyDescent="0.3">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
      <c r="A112" s="98">
        <v>44314</v>
      </c>
      <c r="B112" s="114" t="s">
        <v>496</v>
      </c>
      <c r="C112" s="108" t="s">
        <v>495</v>
      </c>
      <c r="D112" s="108" t="s">
        <v>495</v>
      </c>
      <c r="E112" s="108">
        <v>0</v>
      </c>
      <c r="F112" s="108">
        <v>0</v>
      </c>
      <c r="G112" s="115">
        <f t="shared" si="65"/>
        <v>44297</v>
      </c>
      <c r="H112" s="115">
        <f t="shared" si="66"/>
        <v>44310</v>
      </c>
    </row>
    <row r="113" spans="1:14" x14ac:dyDescent="0.3">
      <c r="A113" s="98">
        <v>44314</v>
      </c>
      <c r="B113" s="114" t="s">
        <v>579</v>
      </c>
      <c r="C113" s="108">
        <v>126</v>
      </c>
      <c r="D113" s="108">
        <v>4</v>
      </c>
      <c r="E113" s="108">
        <v>0</v>
      </c>
      <c r="F113" s="108">
        <v>0</v>
      </c>
      <c r="G113" s="115">
        <f t="shared" si="65"/>
        <v>44297</v>
      </c>
      <c r="H113" s="115">
        <f t="shared" si="66"/>
        <v>44310</v>
      </c>
    </row>
    <row r="114" spans="1:14" x14ac:dyDescent="0.3">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
      <c r="A116" s="98">
        <v>44321</v>
      </c>
      <c r="B116" s="114" t="s">
        <v>496</v>
      </c>
      <c r="C116" s="108" t="s">
        <v>495</v>
      </c>
      <c r="D116" s="108" t="s">
        <v>495</v>
      </c>
      <c r="E116" s="108">
        <v>0</v>
      </c>
      <c r="F116" s="108">
        <v>0</v>
      </c>
      <c r="G116" s="115">
        <f t="shared" si="72"/>
        <v>44304</v>
      </c>
      <c r="H116" s="115">
        <f t="shared" si="73"/>
        <v>44317</v>
      </c>
    </row>
    <row r="117" spans="1:14" x14ac:dyDescent="0.3">
      <c r="A117" s="98">
        <v>44321</v>
      </c>
      <c r="B117" s="114" t="s">
        <v>579</v>
      </c>
      <c r="C117" s="108">
        <v>106</v>
      </c>
      <c r="D117" s="108">
        <v>4</v>
      </c>
      <c r="E117" s="108">
        <v>0</v>
      </c>
      <c r="F117" s="108">
        <v>1</v>
      </c>
      <c r="G117" s="115">
        <f t="shared" si="72"/>
        <v>44304</v>
      </c>
      <c r="H117" s="115">
        <f t="shared" si="73"/>
        <v>44317</v>
      </c>
    </row>
    <row r="118" spans="1:14" s="151" customFormat="1" x14ac:dyDescent="0.3">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
      <c r="F178" s="130"/>
      <c r="N178" s="178"/>
    </row>
    <row r="179" spans="1:14" x14ac:dyDescent="0.3">
      <c r="F179" s="130"/>
      <c r="N179" s="178"/>
    </row>
    <row r="180" spans="1:14" x14ac:dyDescent="0.3">
      <c r="F180" s="130"/>
      <c r="N180" s="178"/>
    </row>
    <row r="181" spans="1:14" x14ac:dyDescent="0.3">
      <c r="F181" s="130"/>
      <c r="N181" s="178"/>
    </row>
    <row r="182" spans="1:14" x14ac:dyDescent="0.3">
      <c r="F182" s="130"/>
      <c r="N182" s="178"/>
    </row>
    <row r="183" spans="1:14" x14ac:dyDescent="0.3">
      <c r="F183" s="130"/>
      <c r="N183" s="178"/>
    </row>
    <row r="184" spans="1:14" x14ac:dyDescent="0.3">
      <c r="F184" s="130"/>
      <c r="N184" s="178"/>
    </row>
    <row r="185" spans="1:14" x14ac:dyDescent="0.3">
      <c r="F185" s="130"/>
      <c r="N185" s="178"/>
    </row>
    <row r="186" spans="1:14" x14ac:dyDescent="0.3">
      <c r="F186" s="130"/>
      <c r="N186" s="178"/>
    </row>
    <row r="187" spans="1:14" x14ac:dyDescent="0.3">
      <c r="F187" s="130"/>
      <c r="N187" s="178"/>
    </row>
    <row r="188" spans="1:14" x14ac:dyDescent="0.3">
      <c r="F188" s="130"/>
      <c r="N188" s="178"/>
    </row>
    <row r="189" spans="1:14" x14ac:dyDescent="0.3">
      <c r="F189" s="130"/>
      <c r="N189" s="178"/>
    </row>
    <row r="190" spans="1:14" x14ac:dyDescent="0.3">
      <c r="F190" s="130"/>
      <c r="N190" s="178"/>
    </row>
    <row r="191" spans="1:14" x14ac:dyDescent="0.3">
      <c r="F191" s="130"/>
      <c r="N191" s="178"/>
    </row>
    <row r="192" spans="1:14" x14ac:dyDescent="0.3">
      <c r="F192" s="130"/>
      <c r="N192" s="178"/>
    </row>
    <row r="193" spans="6:14" x14ac:dyDescent="0.3">
      <c r="F193" s="130"/>
      <c r="N193" s="178"/>
    </row>
    <row r="194" spans="6:14" x14ac:dyDescent="0.3">
      <c r="F194" s="130"/>
      <c r="N194" s="178"/>
    </row>
    <row r="195" spans="6:14" x14ac:dyDescent="0.3">
      <c r="F195" s="130"/>
      <c r="N195" s="178"/>
    </row>
    <row r="196" spans="6:14" x14ac:dyDescent="0.3">
      <c r="F196" s="130"/>
      <c r="N196" s="178"/>
    </row>
    <row r="197" spans="6:14" x14ac:dyDescent="0.3">
      <c r="F197" s="130"/>
      <c r="N197" s="178"/>
    </row>
    <row r="198" spans="6:14" x14ac:dyDescent="0.3">
      <c r="F198" s="130"/>
      <c r="N198" s="178"/>
    </row>
    <row r="199" spans="6:14" x14ac:dyDescent="0.3">
      <c r="F199" s="130"/>
      <c r="N199" s="178"/>
    </row>
    <row r="200" spans="6:14" x14ac:dyDescent="0.3">
      <c r="F200" s="130"/>
      <c r="N200" s="178"/>
    </row>
    <row r="201" spans="6:14" x14ac:dyDescent="0.3">
      <c r="F201" s="130"/>
      <c r="N201" s="178"/>
    </row>
    <row r="202" spans="6:14" x14ac:dyDescent="0.3">
      <c r="F202" s="130"/>
      <c r="N202" s="178"/>
    </row>
    <row r="203" spans="6:14" x14ac:dyDescent="0.3">
      <c r="F203" s="130"/>
      <c r="N203" s="178"/>
    </row>
    <row r="204" spans="6:14" x14ac:dyDescent="0.3">
      <c r="F204" s="130"/>
      <c r="N204" s="178"/>
    </row>
    <row r="205" spans="6:14" x14ac:dyDescent="0.3">
      <c r="F205" s="130"/>
      <c r="N205" s="178"/>
    </row>
    <row r="206" spans="6:14" x14ac:dyDescent="0.3">
      <c r="F206" s="130"/>
      <c r="N206" s="178"/>
    </row>
    <row r="207" spans="6:14" x14ac:dyDescent="0.3">
      <c r="F207" s="130"/>
      <c r="N207" s="178"/>
    </row>
    <row r="208" spans="6:14" x14ac:dyDescent="0.3">
      <c r="F208" s="130"/>
      <c r="N208" s="178"/>
    </row>
    <row r="209" spans="6:14" x14ac:dyDescent="0.3">
      <c r="F209" s="130"/>
      <c r="N209" s="178"/>
    </row>
    <row r="210" spans="6:14" x14ac:dyDescent="0.3">
      <c r="F210" s="130"/>
      <c r="N210" s="178"/>
    </row>
    <row r="211" spans="6:14" x14ac:dyDescent="0.3">
      <c r="F211" s="130"/>
      <c r="N211" s="178"/>
    </row>
    <row r="212" spans="6:14" x14ac:dyDescent="0.3">
      <c r="F212" s="130"/>
      <c r="N212" s="178"/>
    </row>
    <row r="213" spans="6:14" x14ac:dyDescent="0.3">
      <c r="F213" s="130"/>
      <c r="N213" s="178"/>
    </row>
    <row r="214" spans="6:14" x14ac:dyDescent="0.3">
      <c r="F214" s="130"/>
      <c r="N214" s="178"/>
    </row>
    <row r="215" spans="6:14" x14ac:dyDescent="0.3">
      <c r="F215" s="130"/>
      <c r="N215" s="178"/>
    </row>
    <row r="216" spans="6:14" x14ac:dyDescent="0.3">
      <c r="F216" s="130"/>
      <c r="N216" s="178"/>
    </row>
    <row r="217" spans="6:14" x14ac:dyDescent="0.3">
      <c r="F217" s="130"/>
      <c r="N217" s="178"/>
    </row>
    <row r="218" spans="6:14" x14ac:dyDescent="0.3">
      <c r="F218" s="130"/>
      <c r="N218" s="178"/>
    </row>
    <row r="219" spans="6:14" x14ac:dyDescent="0.3">
      <c r="F219" s="130"/>
      <c r="N219" s="178"/>
    </row>
    <row r="220" spans="6:14" x14ac:dyDescent="0.3">
      <c r="F220" s="130"/>
      <c r="N220" s="178"/>
    </row>
    <row r="221" spans="6:14" x14ac:dyDescent="0.3">
      <c r="F221" s="130"/>
      <c r="N221" s="178"/>
    </row>
    <row r="222" spans="6:14" x14ac:dyDescent="0.3">
      <c r="F222" s="130"/>
      <c r="N222" s="178"/>
    </row>
    <row r="223" spans="6:14" x14ac:dyDescent="0.3">
      <c r="F223" s="130"/>
      <c r="N223" s="178"/>
    </row>
    <row r="224" spans="6:14" x14ac:dyDescent="0.3">
      <c r="F224" s="130"/>
      <c r="N224" s="178"/>
    </row>
    <row r="225" spans="6:14" x14ac:dyDescent="0.3">
      <c r="F225" s="130"/>
      <c r="N225" s="178"/>
    </row>
    <row r="226" spans="6:14" x14ac:dyDescent="0.3">
      <c r="F226" s="130"/>
      <c r="N226" s="178"/>
    </row>
    <row r="227" spans="6:14" x14ac:dyDescent="0.3">
      <c r="F227" s="130"/>
      <c r="N227" s="178"/>
    </row>
    <row r="228" spans="6:14" x14ac:dyDescent="0.3">
      <c r="F228" s="130"/>
      <c r="N228" s="178"/>
    </row>
    <row r="229" spans="6:14" x14ac:dyDescent="0.3">
      <c r="F229" s="130"/>
      <c r="N229" s="178"/>
    </row>
    <row r="230" spans="6:14" x14ac:dyDescent="0.3">
      <c r="F230" s="130"/>
      <c r="N230" s="178"/>
    </row>
    <row r="231" spans="6:14" x14ac:dyDescent="0.3">
      <c r="F231" s="130"/>
      <c r="N231" s="178"/>
    </row>
    <row r="232" spans="6:14" x14ac:dyDescent="0.3">
      <c r="F232" s="130"/>
      <c r="N232" s="178"/>
    </row>
    <row r="233" spans="6:14" x14ac:dyDescent="0.3">
      <c r="F233" s="130"/>
      <c r="N233" s="178"/>
    </row>
    <row r="234" spans="6:14" x14ac:dyDescent="0.3">
      <c r="F234" s="130"/>
      <c r="N234" s="178"/>
    </row>
    <row r="235" spans="6:14" x14ac:dyDescent="0.3">
      <c r="F235" s="130"/>
      <c r="N235" s="178"/>
    </row>
    <row r="236" spans="6:14" x14ac:dyDescent="0.3">
      <c r="F236" s="130"/>
      <c r="N236" s="178"/>
    </row>
    <row r="237" spans="6:14" x14ac:dyDescent="0.3">
      <c r="F237" s="130"/>
      <c r="N237" s="178"/>
    </row>
    <row r="238" spans="6:14" x14ac:dyDescent="0.3">
      <c r="F238" s="130"/>
      <c r="N238" s="178"/>
    </row>
    <row r="239" spans="6:14" x14ac:dyDescent="0.3">
      <c r="F239" s="130"/>
      <c r="N239" s="178"/>
    </row>
    <row r="240" spans="6:14" x14ac:dyDescent="0.3">
      <c r="F240" s="130"/>
      <c r="N240" s="178"/>
    </row>
    <row r="241" spans="6:14" x14ac:dyDescent="0.3">
      <c r="F241" s="130"/>
      <c r="N241" s="178"/>
    </row>
    <row r="242" spans="6:14" x14ac:dyDescent="0.3">
      <c r="F242" s="130"/>
      <c r="N242" s="178"/>
    </row>
    <row r="243" spans="6:14" x14ac:dyDescent="0.3">
      <c r="F243" s="130"/>
      <c r="N243" s="178"/>
    </row>
    <row r="244" spans="6:14" x14ac:dyDescent="0.3">
      <c r="F244" s="130"/>
      <c r="N244" s="178"/>
    </row>
    <row r="245" spans="6:14" x14ac:dyDescent="0.3">
      <c r="F245" s="130"/>
      <c r="N245" s="178"/>
    </row>
    <row r="246" spans="6:14" x14ac:dyDescent="0.3">
      <c r="F246" s="130"/>
      <c r="N246" s="178"/>
    </row>
    <row r="247" spans="6:14" x14ac:dyDescent="0.3">
      <c r="F247" s="130"/>
      <c r="N247" s="178"/>
    </row>
    <row r="248" spans="6:14" x14ac:dyDescent="0.3">
      <c r="F248" s="130"/>
      <c r="N248" s="178"/>
    </row>
    <row r="249" spans="6:14" x14ac:dyDescent="0.3">
      <c r="F249" s="130"/>
      <c r="N249" s="178"/>
    </row>
    <row r="250" spans="6:14" x14ac:dyDescent="0.3">
      <c r="F250" s="130"/>
      <c r="N250" s="178"/>
    </row>
    <row r="251" spans="6:14" x14ac:dyDescent="0.3">
      <c r="F251" s="130"/>
      <c r="N251" s="178"/>
    </row>
    <row r="252" spans="6:14" x14ac:dyDescent="0.3">
      <c r="F252" s="130"/>
      <c r="N252" s="178"/>
    </row>
    <row r="253" spans="6:14" x14ac:dyDescent="0.3">
      <c r="F253" s="130"/>
      <c r="N253" s="178"/>
    </row>
    <row r="254" spans="6:14" x14ac:dyDescent="0.3">
      <c r="F254" s="130"/>
      <c r="N254" s="178"/>
    </row>
    <row r="255" spans="6:14" x14ac:dyDescent="0.3">
      <c r="F255" s="130"/>
      <c r="N255" s="178"/>
    </row>
    <row r="256" spans="6:14" x14ac:dyDescent="0.3">
      <c r="F256" s="130"/>
      <c r="N256" s="178"/>
    </row>
    <row r="257" spans="6:14" x14ac:dyDescent="0.3">
      <c r="F257" s="130"/>
      <c r="N257" s="178"/>
    </row>
    <row r="258" spans="6:14" x14ac:dyDescent="0.3">
      <c r="F258" s="130"/>
      <c r="N258" s="178"/>
    </row>
    <row r="259" spans="6:14" x14ac:dyDescent="0.3">
      <c r="F259" s="130"/>
      <c r="N259" s="178"/>
    </row>
    <row r="260" spans="6:14" x14ac:dyDescent="0.3">
      <c r="F260" s="130"/>
      <c r="N260" s="178"/>
    </row>
    <row r="261" spans="6:14" x14ac:dyDescent="0.3">
      <c r="F261" s="130"/>
      <c r="N261" s="178"/>
    </row>
    <row r="262" spans="6:14" x14ac:dyDescent="0.3">
      <c r="F262" s="130"/>
      <c r="N262" s="178"/>
    </row>
    <row r="263" spans="6:14" x14ac:dyDescent="0.3">
      <c r="F263" s="130"/>
      <c r="N263" s="178"/>
    </row>
    <row r="264" spans="6:14" x14ac:dyDescent="0.3">
      <c r="F264" s="130"/>
      <c r="N264" s="178"/>
    </row>
    <row r="265" spans="6:14" x14ac:dyDescent="0.3">
      <c r="F265" s="130"/>
      <c r="N265" s="178"/>
    </row>
    <row r="266" spans="6:14" x14ac:dyDescent="0.3">
      <c r="F266" s="130"/>
      <c r="N266" s="178"/>
    </row>
    <row r="267" spans="6:14" x14ac:dyDescent="0.3">
      <c r="F267" s="130"/>
      <c r="N267" s="178"/>
    </row>
    <row r="268" spans="6:14" x14ac:dyDescent="0.3">
      <c r="F268" s="130"/>
      <c r="N268" s="178"/>
    </row>
    <row r="269" spans="6:14" x14ac:dyDescent="0.3">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80" zoomScaleNormal="80" workbookViewId="0">
      <pane ySplit="1" topLeftCell="A392" activePane="bottomLeft" state="frozen"/>
      <selection activeCell="F21" sqref="F21:G34"/>
      <selection pane="bottomLeft" activeCell="E429" sqref="E429"/>
    </sheetView>
  </sheetViews>
  <sheetFormatPr defaultColWidth="9.44140625" defaultRowHeight="14.4" x14ac:dyDescent="0.3"/>
  <cols>
    <col min="1" max="1" width="10.5546875" style="28" bestFit="1" customWidth="1"/>
    <col min="2" max="2" width="15" style="27" bestFit="1" customWidth="1"/>
    <col min="3" max="3" width="14.5546875" style="27" bestFit="1" customWidth="1"/>
    <col min="4" max="4" width="23.44140625" style="27" bestFit="1" customWidth="1"/>
    <col min="5" max="5" width="22.5546875" style="27" bestFit="1" customWidth="1"/>
    <col min="6" max="7" width="22.5546875" style="114" customWidth="1"/>
    <col min="8" max="8" width="26.5546875" style="27" bestFit="1" customWidth="1"/>
    <col min="9" max="9" width="26.44140625" style="27" bestFit="1" customWidth="1"/>
    <col min="10" max="10" width="59" style="27" bestFit="1" customWidth="1"/>
    <col min="11" max="16384" width="9.44140625" style="27"/>
  </cols>
  <sheetData>
    <row r="1" spans="1:10" s="29" customFormat="1" x14ac:dyDescent="0.3">
      <c r="A1" s="4" t="s">
        <v>38</v>
      </c>
      <c r="B1" s="29" t="s">
        <v>202</v>
      </c>
      <c r="C1" s="29" t="s">
        <v>200</v>
      </c>
      <c r="D1" s="29" t="s">
        <v>211</v>
      </c>
      <c r="E1" s="29" t="s">
        <v>209</v>
      </c>
      <c r="F1" s="29" t="s">
        <v>1012</v>
      </c>
      <c r="G1" s="29" t="s">
        <v>1013</v>
      </c>
      <c r="H1" s="29" t="s">
        <v>192</v>
      </c>
      <c r="I1" s="29" t="s">
        <v>194</v>
      </c>
      <c r="J1" s="37" t="s">
        <v>207</v>
      </c>
    </row>
    <row r="2" spans="1:10" s="170" customFormat="1" x14ac:dyDescent="0.3">
      <c r="A2" s="115">
        <v>43983</v>
      </c>
      <c r="B2" s="170">
        <v>599919</v>
      </c>
      <c r="C2" s="170">
        <v>7066</v>
      </c>
    </row>
    <row r="3" spans="1:10" s="170" customFormat="1" x14ac:dyDescent="0.3">
      <c r="A3" s="115">
        <v>43984</v>
      </c>
      <c r="B3" s="170">
        <v>605771</v>
      </c>
      <c r="C3" s="170">
        <v>5852</v>
      </c>
    </row>
    <row r="4" spans="1:10" s="170" customFormat="1" x14ac:dyDescent="0.3">
      <c r="A4" s="115">
        <v>43985</v>
      </c>
      <c r="B4" s="170">
        <v>614133</v>
      </c>
      <c r="C4" s="170">
        <v>8362</v>
      </c>
    </row>
    <row r="5" spans="1:10" s="170" customFormat="1" x14ac:dyDescent="0.3">
      <c r="A5" s="115">
        <v>43986</v>
      </c>
      <c r="B5" s="170">
        <v>621248</v>
      </c>
      <c r="C5" s="170">
        <v>7115</v>
      </c>
    </row>
    <row r="6" spans="1:10" s="170" customFormat="1" x14ac:dyDescent="0.3">
      <c r="A6" s="115">
        <v>43987</v>
      </c>
      <c r="B6" s="170">
        <v>631008</v>
      </c>
      <c r="C6" s="170">
        <v>9760</v>
      </c>
    </row>
    <row r="7" spans="1:10" s="170" customFormat="1" x14ac:dyDescent="0.3">
      <c r="A7" s="115">
        <v>43988</v>
      </c>
      <c r="B7" s="170">
        <v>640808</v>
      </c>
      <c r="C7" s="170">
        <v>9840</v>
      </c>
    </row>
    <row r="8" spans="1:10" s="170" customFormat="1" x14ac:dyDescent="0.3">
      <c r="A8" s="115">
        <v>43989</v>
      </c>
      <c r="B8" s="170">
        <v>648616</v>
      </c>
      <c r="C8" s="170">
        <v>7808</v>
      </c>
    </row>
    <row r="9" spans="1:10" s="170" customFormat="1" x14ac:dyDescent="0.3">
      <c r="A9" s="115">
        <v>43990</v>
      </c>
      <c r="B9" s="170">
        <v>653398</v>
      </c>
      <c r="C9" s="170">
        <v>4782</v>
      </c>
    </row>
    <row r="10" spans="1:10" s="170" customFormat="1" x14ac:dyDescent="0.3">
      <c r="A10" s="115">
        <v>43991</v>
      </c>
      <c r="B10" s="170">
        <v>658058</v>
      </c>
      <c r="C10" s="170">
        <v>4660</v>
      </c>
    </row>
    <row r="11" spans="1:10" s="170" customFormat="1" x14ac:dyDescent="0.3">
      <c r="A11" s="115">
        <v>43992</v>
      </c>
      <c r="B11" s="170">
        <v>668092</v>
      </c>
      <c r="C11" s="170">
        <v>10034</v>
      </c>
    </row>
    <row r="12" spans="1:10" s="170" customFormat="1" x14ac:dyDescent="0.3">
      <c r="A12" s="115">
        <v>43993</v>
      </c>
      <c r="B12" s="170">
        <v>678925</v>
      </c>
      <c r="C12" s="170">
        <v>10833</v>
      </c>
    </row>
    <row r="13" spans="1:10" s="170" customFormat="1" x14ac:dyDescent="0.3">
      <c r="A13" s="115">
        <v>43994</v>
      </c>
      <c r="B13" s="170">
        <v>689111</v>
      </c>
      <c r="C13" s="170">
        <v>10186</v>
      </c>
    </row>
    <row r="14" spans="1:10" s="170" customFormat="1" x14ac:dyDescent="0.3">
      <c r="A14" s="115">
        <v>43995</v>
      </c>
      <c r="B14" s="170">
        <v>699271</v>
      </c>
      <c r="C14" s="170">
        <v>10160</v>
      </c>
    </row>
    <row r="15" spans="1:10" s="170" customFormat="1" x14ac:dyDescent="0.3">
      <c r="A15" s="115">
        <v>43996</v>
      </c>
      <c r="B15" s="170">
        <v>708383</v>
      </c>
      <c r="C15" s="170">
        <v>9112</v>
      </c>
    </row>
    <row r="16" spans="1:10" s="170" customFormat="1" x14ac:dyDescent="0.3">
      <c r="A16" s="115">
        <v>43997</v>
      </c>
      <c r="B16" s="170">
        <v>712875</v>
      </c>
      <c r="C16" s="170">
        <v>4492</v>
      </c>
      <c r="D16" s="170">
        <v>894616</v>
      </c>
    </row>
    <row r="17" spans="1:5" s="170" customFormat="1" x14ac:dyDescent="0.3">
      <c r="A17" s="115">
        <v>43998</v>
      </c>
      <c r="B17" s="170">
        <v>719236</v>
      </c>
      <c r="C17" s="170">
        <v>6361</v>
      </c>
      <c r="D17" s="170">
        <v>903422</v>
      </c>
      <c r="E17" s="170">
        <v>8806</v>
      </c>
    </row>
    <row r="18" spans="1:5" s="170" customFormat="1" x14ac:dyDescent="0.3">
      <c r="A18" s="115">
        <v>43999</v>
      </c>
      <c r="B18" s="170">
        <v>727549</v>
      </c>
      <c r="C18" s="170">
        <v>8313</v>
      </c>
      <c r="D18" s="170">
        <v>914751</v>
      </c>
      <c r="E18" s="170">
        <v>11329</v>
      </c>
    </row>
    <row r="19" spans="1:5" s="170" customFormat="1" x14ac:dyDescent="0.3">
      <c r="A19" s="115">
        <v>44000</v>
      </c>
      <c r="B19" s="170">
        <v>736691</v>
      </c>
      <c r="C19" s="170">
        <v>9142</v>
      </c>
      <c r="D19" s="170">
        <v>926804</v>
      </c>
      <c r="E19" s="170">
        <v>12053</v>
      </c>
    </row>
    <row r="20" spans="1:5" s="170" customFormat="1" x14ac:dyDescent="0.3">
      <c r="A20" s="115">
        <v>44001</v>
      </c>
      <c r="B20" s="170">
        <v>746162</v>
      </c>
      <c r="C20" s="170">
        <v>9471</v>
      </c>
      <c r="D20" s="170">
        <v>939352</v>
      </c>
      <c r="E20" s="170">
        <v>12548</v>
      </c>
    </row>
    <row r="21" spans="1:5" s="170" customFormat="1" x14ac:dyDescent="0.3">
      <c r="A21" s="115">
        <v>44002</v>
      </c>
      <c r="B21" s="170">
        <v>760229</v>
      </c>
      <c r="C21" s="170">
        <v>14067</v>
      </c>
      <c r="D21" s="170">
        <v>956716</v>
      </c>
      <c r="E21" s="170">
        <v>17364</v>
      </c>
    </row>
    <row r="22" spans="1:5" s="170" customFormat="1" x14ac:dyDescent="0.3">
      <c r="A22" s="115">
        <v>44003</v>
      </c>
      <c r="B22" s="170">
        <v>768592</v>
      </c>
      <c r="C22" s="170">
        <v>8363</v>
      </c>
      <c r="D22" s="170">
        <v>966551</v>
      </c>
      <c r="E22" s="170">
        <v>9835</v>
      </c>
    </row>
    <row r="23" spans="1:5" s="170" customFormat="1" x14ac:dyDescent="0.3">
      <c r="A23" s="115">
        <v>44004</v>
      </c>
      <c r="B23" s="170">
        <v>775322</v>
      </c>
      <c r="C23" s="170">
        <v>6730</v>
      </c>
      <c r="D23" s="170">
        <v>975415</v>
      </c>
      <c r="E23" s="170">
        <v>8864</v>
      </c>
    </row>
    <row r="24" spans="1:5" s="170" customFormat="1" x14ac:dyDescent="0.3">
      <c r="A24" s="115">
        <v>44005</v>
      </c>
      <c r="B24" s="170">
        <v>782854</v>
      </c>
      <c r="C24" s="170">
        <v>7532</v>
      </c>
      <c r="D24" s="170">
        <v>985711</v>
      </c>
      <c r="E24" s="170">
        <v>10296</v>
      </c>
    </row>
    <row r="25" spans="1:5" s="170" customFormat="1" x14ac:dyDescent="0.3">
      <c r="A25" s="115">
        <v>44006</v>
      </c>
      <c r="B25" s="170">
        <v>790223</v>
      </c>
      <c r="C25" s="170">
        <v>7369</v>
      </c>
      <c r="D25" s="170">
        <v>995705</v>
      </c>
      <c r="E25" s="170">
        <v>9994</v>
      </c>
    </row>
    <row r="26" spans="1:5" s="170" customFormat="1" x14ac:dyDescent="0.3">
      <c r="A26" s="115">
        <v>44007</v>
      </c>
      <c r="B26" s="170">
        <v>800541</v>
      </c>
      <c r="C26" s="170">
        <v>10318</v>
      </c>
      <c r="D26" s="170">
        <v>1009203</v>
      </c>
      <c r="E26" s="170">
        <v>13498</v>
      </c>
    </row>
    <row r="27" spans="1:5" s="170" customFormat="1" x14ac:dyDescent="0.3">
      <c r="A27" s="115">
        <v>44008</v>
      </c>
      <c r="B27" s="170">
        <v>809086</v>
      </c>
      <c r="C27" s="170">
        <v>8545</v>
      </c>
      <c r="D27" s="170">
        <v>1020867</v>
      </c>
      <c r="E27" s="170">
        <v>11664</v>
      </c>
    </row>
    <row r="28" spans="1:5" s="170" customFormat="1" x14ac:dyDescent="0.3">
      <c r="A28" s="115">
        <v>44009</v>
      </c>
      <c r="B28" s="170">
        <v>821275</v>
      </c>
      <c r="C28" s="170">
        <v>12189</v>
      </c>
      <c r="D28" s="170">
        <v>1036832</v>
      </c>
      <c r="E28" s="170">
        <v>15965</v>
      </c>
    </row>
    <row r="29" spans="1:5" s="170" customFormat="1" x14ac:dyDescent="0.3">
      <c r="A29" s="115">
        <v>44010</v>
      </c>
      <c r="B29" s="170">
        <v>830666</v>
      </c>
      <c r="C29" s="170">
        <v>9391</v>
      </c>
      <c r="D29" s="170">
        <v>1048942</v>
      </c>
      <c r="E29" s="170">
        <v>12110</v>
      </c>
    </row>
    <row r="30" spans="1:5" s="170" customFormat="1" x14ac:dyDescent="0.3">
      <c r="A30" s="115">
        <v>44011</v>
      </c>
      <c r="B30" s="170">
        <v>837147</v>
      </c>
      <c r="C30" s="170">
        <v>6481</v>
      </c>
      <c r="D30" s="170">
        <v>1057932</v>
      </c>
      <c r="E30" s="170">
        <v>8990</v>
      </c>
    </row>
    <row r="31" spans="1:5" s="170" customFormat="1" x14ac:dyDescent="0.3">
      <c r="A31" s="115">
        <v>44012</v>
      </c>
      <c r="B31" s="170">
        <v>842960</v>
      </c>
      <c r="C31" s="170">
        <v>5813</v>
      </c>
      <c r="D31" s="170">
        <v>1066060</v>
      </c>
      <c r="E31" s="170">
        <v>8128</v>
      </c>
    </row>
    <row r="32" spans="1:5" s="170" customFormat="1" x14ac:dyDescent="0.3">
      <c r="A32" s="115">
        <v>44013</v>
      </c>
      <c r="B32" s="170">
        <v>853150</v>
      </c>
      <c r="C32" s="170">
        <v>10190</v>
      </c>
      <c r="D32" s="170">
        <v>1079648</v>
      </c>
      <c r="E32" s="170">
        <v>13588</v>
      </c>
    </row>
    <row r="33" spans="1:5" s="170" customFormat="1" x14ac:dyDescent="0.3">
      <c r="A33" s="115">
        <v>44014</v>
      </c>
      <c r="B33" s="170">
        <v>860936</v>
      </c>
      <c r="C33" s="170">
        <v>7786</v>
      </c>
      <c r="D33" s="170">
        <v>1090482</v>
      </c>
      <c r="E33" s="170">
        <v>10834</v>
      </c>
    </row>
    <row r="34" spans="1:5" s="170" customFormat="1" x14ac:dyDescent="0.3">
      <c r="A34" s="115">
        <v>44015</v>
      </c>
      <c r="B34" s="170">
        <v>872380</v>
      </c>
      <c r="C34" s="170">
        <v>11444</v>
      </c>
      <c r="D34" s="170">
        <v>1105013</v>
      </c>
      <c r="E34" s="170">
        <v>14531</v>
      </c>
    </row>
    <row r="35" spans="1:5" s="170" customFormat="1" x14ac:dyDescent="0.3">
      <c r="A35" s="115">
        <v>44016</v>
      </c>
      <c r="B35" s="170">
        <v>880320</v>
      </c>
      <c r="C35" s="170">
        <v>7940</v>
      </c>
      <c r="D35" s="170">
        <v>1116271</v>
      </c>
      <c r="E35" s="170">
        <v>11258</v>
      </c>
    </row>
    <row r="36" spans="1:5" s="170" customFormat="1" x14ac:dyDescent="0.3">
      <c r="A36" s="115">
        <v>44017</v>
      </c>
      <c r="B36" s="170">
        <v>886213</v>
      </c>
      <c r="C36" s="170">
        <v>5893</v>
      </c>
      <c r="D36" s="170">
        <v>1124217</v>
      </c>
      <c r="E36" s="170">
        <v>7946</v>
      </c>
    </row>
    <row r="37" spans="1:5" s="170" customFormat="1" x14ac:dyDescent="0.3">
      <c r="A37" s="115">
        <v>44018</v>
      </c>
      <c r="B37" s="170">
        <v>893939</v>
      </c>
      <c r="C37" s="170">
        <v>7726</v>
      </c>
      <c r="D37" s="170">
        <v>1134568</v>
      </c>
      <c r="E37" s="170">
        <v>10351</v>
      </c>
    </row>
    <row r="38" spans="1:5" s="170" customFormat="1" x14ac:dyDescent="0.3">
      <c r="A38" s="115">
        <v>44019</v>
      </c>
      <c r="B38" s="170">
        <v>901221</v>
      </c>
      <c r="C38" s="170">
        <v>7282</v>
      </c>
      <c r="D38" s="170">
        <v>1144367</v>
      </c>
      <c r="E38" s="170">
        <v>9799</v>
      </c>
    </row>
    <row r="39" spans="1:5" s="170" customFormat="1" x14ac:dyDescent="0.3">
      <c r="A39" s="115">
        <v>44020</v>
      </c>
      <c r="B39" s="170">
        <v>910354</v>
      </c>
      <c r="C39" s="170">
        <v>9133</v>
      </c>
      <c r="D39" s="170">
        <v>1157023</v>
      </c>
      <c r="E39" s="170">
        <v>12656</v>
      </c>
    </row>
    <row r="40" spans="1:5" s="170" customFormat="1" x14ac:dyDescent="0.3">
      <c r="A40" s="115">
        <v>44021</v>
      </c>
      <c r="B40" s="170">
        <v>920002</v>
      </c>
      <c r="C40" s="170">
        <v>9648</v>
      </c>
      <c r="D40" s="170">
        <v>1171180</v>
      </c>
      <c r="E40" s="170">
        <v>14157</v>
      </c>
    </row>
    <row r="41" spans="1:5" s="170" customFormat="1" x14ac:dyDescent="0.3">
      <c r="A41" s="115">
        <v>44022</v>
      </c>
      <c r="B41" s="170">
        <v>932796</v>
      </c>
      <c r="C41" s="170">
        <v>12794</v>
      </c>
      <c r="D41" s="170">
        <v>1187832</v>
      </c>
      <c r="E41" s="170">
        <v>16652</v>
      </c>
    </row>
    <row r="42" spans="1:5" s="170" customFormat="1" x14ac:dyDescent="0.3">
      <c r="A42" s="115">
        <v>44023</v>
      </c>
      <c r="B42" s="170">
        <v>940393</v>
      </c>
      <c r="C42" s="170">
        <v>7597</v>
      </c>
      <c r="D42" s="170">
        <v>1199411</v>
      </c>
      <c r="E42" s="170">
        <v>11579</v>
      </c>
    </row>
    <row r="43" spans="1:5" s="170" customFormat="1" x14ac:dyDescent="0.3">
      <c r="A43" s="115">
        <v>44024</v>
      </c>
      <c r="B43" s="170">
        <v>951512</v>
      </c>
      <c r="C43" s="170">
        <v>11119</v>
      </c>
      <c r="D43" s="170">
        <v>1213914</v>
      </c>
      <c r="E43" s="170">
        <v>14503</v>
      </c>
    </row>
    <row r="44" spans="1:5" s="170" customFormat="1" x14ac:dyDescent="0.3">
      <c r="A44" s="115">
        <v>44025</v>
      </c>
      <c r="B44" s="170">
        <v>960099</v>
      </c>
      <c r="C44" s="170">
        <v>8587</v>
      </c>
      <c r="D44" s="170">
        <v>1225332</v>
      </c>
      <c r="E44" s="170">
        <v>11418</v>
      </c>
    </row>
    <row r="45" spans="1:5" s="170" customFormat="1" x14ac:dyDescent="0.3">
      <c r="A45" s="115">
        <v>44026</v>
      </c>
      <c r="B45" s="170">
        <v>972070</v>
      </c>
      <c r="C45" s="170">
        <v>11971</v>
      </c>
      <c r="D45" s="170">
        <v>1241465</v>
      </c>
      <c r="E45" s="170">
        <v>16133</v>
      </c>
    </row>
    <row r="46" spans="1:5" s="170" customFormat="1" x14ac:dyDescent="0.3">
      <c r="A46" s="115">
        <v>44027</v>
      </c>
      <c r="B46" s="170">
        <v>982494</v>
      </c>
      <c r="C46" s="170">
        <v>10424</v>
      </c>
      <c r="D46" s="170">
        <v>1256303</v>
      </c>
      <c r="E46" s="170">
        <v>14838</v>
      </c>
    </row>
    <row r="47" spans="1:5" s="170" customFormat="1" x14ac:dyDescent="0.3">
      <c r="A47" s="115">
        <v>44028</v>
      </c>
      <c r="B47" s="170">
        <v>995374</v>
      </c>
      <c r="C47" s="170">
        <v>12880</v>
      </c>
      <c r="D47" s="170">
        <v>1274585</v>
      </c>
      <c r="E47" s="170">
        <v>18282</v>
      </c>
    </row>
    <row r="48" spans="1:5" s="170" customFormat="1" x14ac:dyDescent="0.3">
      <c r="A48" s="115">
        <v>44029</v>
      </c>
      <c r="B48" s="170">
        <v>1008195</v>
      </c>
      <c r="C48" s="170">
        <v>12821</v>
      </c>
      <c r="D48" s="170">
        <v>1293162</v>
      </c>
      <c r="E48" s="170">
        <v>18577</v>
      </c>
    </row>
    <row r="49" spans="1:5" s="170" customFormat="1" x14ac:dyDescent="0.3">
      <c r="A49" s="115">
        <v>44030</v>
      </c>
      <c r="B49" s="170">
        <v>1020259</v>
      </c>
      <c r="C49" s="170">
        <v>12064</v>
      </c>
      <c r="D49" s="170">
        <v>1309804</v>
      </c>
      <c r="E49" s="170">
        <v>16642</v>
      </c>
    </row>
    <row r="50" spans="1:5" s="170" customFormat="1" x14ac:dyDescent="0.3">
      <c r="A50" s="115">
        <v>44031</v>
      </c>
      <c r="B50" s="170">
        <v>1033883</v>
      </c>
      <c r="C50" s="170">
        <v>13624</v>
      </c>
      <c r="D50" s="170">
        <v>1328399</v>
      </c>
      <c r="E50" s="170">
        <v>18595</v>
      </c>
    </row>
    <row r="51" spans="1:5" s="170" customFormat="1" x14ac:dyDescent="0.3">
      <c r="A51" s="115">
        <v>44032</v>
      </c>
      <c r="B51" s="170">
        <v>1044548</v>
      </c>
      <c r="C51" s="170">
        <v>10665</v>
      </c>
      <c r="D51" s="170">
        <v>1342652</v>
      </c>
      <c r="E51" s="170">
        <v>14253</v>
      </c>
    </row>
    <row r="52" spans="1:5" s="170" customFormat="1" x14ac:dyDescent="0.3">
      <c r="A52" s="115">
        <v>44033</v>
      </c>
      <c r="B52" s="170">
        <v>1052369</v>
      </c>
      <c r="C52" s="170">
        <v>7821</v>
      </c>
      <c r="D52" s="170">
        <v>1353802</v>
      </c>
      <c r="E52" s="170">
        <v>11150</v>
      </c>
    </row>
    <row r="53" spans="1:5" s="170" customFormat="1" x14ac:dyDescent="0.3">
      <c r="A53" s="115">
        <v>44034</v>
      </c>
      <c r="B53" s="170">
        <v>1063155</v>
      </c>
      <c r="C53" s="170">
        <v>10786</v>
      </c>
      <c r="D53" s="170">
        <v>1369551</v>
      </c>
      <c r="E53" s="170">
        <v>15749</v>
      </c>
    </row>
    <row r="54" spans="1:5" s="170" customFormat="1" x14ac:dyDescent="0.3">
      <c r="A54" s="115">
        <v>44035</v>
      </c>
      <c r="B54" s="170">
        <v>1079288</v>
      </c>
      <c r="C54" s="170">
        <v>16133</v>
      </c>
      <c r="D54" s="170">
        <v>1391221</v>
      </c>
      <c r="E54" s="170">
        <v>21670</v>
      </c>
    </row>
    <row r="55" spans="1:5" s="170" customFormat="1" x14ac:dyDescent="0.3">
      <c r="A55" s="115">
        <v>44036</v>
      </c>
      <c r="B55" s="170">
        <v>1092392</v>
      </c>
      <c r="C55" s="170">
        <v>13104</v>
      </c>
      <c r="D55" s="170">
        <v>1410099</v>
      </c>
      <c r="E55" s="170">
        <v>18878</v>
      </c>
    </row>
    <row r="56" spans="1:5" s="170" customFormat="1" x14ac:dyDescent="0.3">
      <c r="A56" s="115">
        <v>44037</v>
      </c>
      <c r="B56" s="170">
        <v>1103722</v>
      </c>
      <c r="C56" s="170">
        <v>11330</v>
      </c>
      <c r="D56" s="170">
        <v>1425973</v>
      </c>
      <c r="E56" s="170">
        <v>15874</v>
      </c>
    </row>
    <row r="57" spans="1:5" s="170" customFormat="1" x14ac:dyDescent="0.3">
      <c r="A57" s="115">
        <v>44038</v>
      </c>
      <c r="B57" s="170">
        <v>1113502</v>
      </c>
      <c r="C57" s="170">
        <v>9780</v>
      </c>
      <c r="D57" s="170">
        <v>1440717</v>
      </c>
      <c r="E57" s="170">
        <v>14744</v>
      </c>
    </row>
    <row r="58" spans="1:5" s="170" customFormat="1" x14ac:dyDescent="0.3">
      <c r="A58" s="115">
        <v>44039</v>
      </c>
      <c r="B58" s="170">
        <v>1123793</v>
      </c>
      <c r="C58" s="170">
        <v>10291</v>
      </c>
      <c r="D58" s="170">
        <v>1454584</v>
      </c>
      <c r="E58" s="170">
        <v>13867</v>
      </c>
    </row>
    <row r="59" spans="1:5" s="170" customFormat="1" x14ac:dyDescent="0.3">
      <c r="A59" s="115">
        <v>44040</v>
      </c>
      <c r="B59" s="170">
        <v>1133674</v>
      </c>
      <c r="C59" s="170">
        <v>9881</v>
      </c>
      <c r="D59" s="170">
        <v>1468395</v>
      </c>
      <c r="E59" s="170">
        <v>13811</v>
      </c>
    </row>
    <row r="60" spans="1:5" s="170" customFormat="1" x14ac:dyDescent="0.3">
      <c r="A60" s="115">
        <v>44041</v>
      </c>
      <c r="B60" s="170">
        <v>1149230</v>
      </c>
      <c r="C60" s="170">
        <v>15556</v>
      </c>
      <c r="D60" s="170">
        <v>1489896</v>
      </c>
      <c r="E60" s="170">
        <v>21501</v>
      </c>
    </row>
    <row r="61" spans="1:5" s="170" customFormat="1" x14ac:dyDescent="0.3">
      <c r="A61" s="115">
        <v>44042</v>
      </c>
      <c r="B61" s="170">
        <v>1161454</v>
      </c>
      <c r="C61" s="170">
        <v>12224</v>
      </c>
      <c r="D61" s="170">
        <v>1507320</v>
      </c>
      <c r="E61" s="170">
        <v>17424</v>
      </c>
    </row>
    <row r="62" spans="1:5" s="170" customFormat="1" x14ac:dyDescent="0.3">
      <c r="A62" s="115">
        <v>44043</v>
      </c>
      <c r="B62" s="170">
        <v>1180605</v>
      </c>
      <c r="C62" s="170">
        <v>19151</v>
      </c>
      <c r="D62" s="170">
        <v>1535835</v>
      </c>
      <c r="E62" s="170">
        <v>28515</v>
      </c>
    </row>
    <row r="63" spans="1:5" s="170" customFormat="1" x14ac:dyDescent="0.3">
      <c r="A63" s="115">
        <v>44044</v>
      </c>
      <c r="B63" s="170">
        <v>1193200</v>
      </c>
      <c r="C63" s="170">
        <v>12595</v>
      </c>
      <c r="D63" s="170">
        <v>1553550</v>
      </c>
      <c r="E63" s="170">
        <v>17715</v>
      </c>
    </row>
    <row r="64" spans="1:5" s="170" customFormat="1" x14ac:dyDescent="0.3">
      <c r="A64" s="115">
        <v>44045</v>
      </c>
      <c r="B64" s="170">
        <v>1206512</v>
      </c>
      <c r="C64" s="170">
        <v>13312</v>
      </c>
      <c r="D64" s="170">
        <v>1573852</v>
      </c>
      <c r="E64" s="170">
        <v>20302</v>
      </c>
    </row>
    <row r="65" spans="1:9" s="170" customFormat="1" x14ac:dyDescent="0.3">
      <c r="A65" s="115">
        <v>44046</v>
      </c>
      <c r="B65" s="170">
        <v>1218790</v>
      </c>
      <c r="C65" s="170">
        <v>12278</v>
      </c>
      <c r="D65" s="170">
        <v>1589682</v>
      </c>
      <c r="E65" s="170">
        <v>15830</v>
      </c>
    </row>
    <row r="66" spans="1:9" s="170" customFormat="1" x14ac:dyDescent="0.3">
      <c r="A66" s="115">
        <v>44047</v>
      </c>
      <c r="B66" s="170">
        <v>1234106</v>
      </c>
      <c r="C66" s="170">
        <v>15316</v>
      </c>
      <c r="D66" s="170">
        <v>1611827</v>
      </c>
      <c r="E66" s="170">
        <v>22145</v>
      </c>
    </row>
    <row r="67" spans="1:9" s="170" customFormat="1" x14ac:dyDescent="0.3">
      <c r="A67" s="115">
        <v>44048</v>
      </c>
      <c r="B67" s="170">
        <v>1251322</v>
      </c>
      <c r="C67" s="170">
        <v>17216</v>
      </c>
      <c r="D67" s="170">
        <v>1636875</v>
      </c>
      <c r="E67" s="170">
        <v>25048</v>
      </c>
    </row>
    <row r="68" spans="1:9" s="170" customFormat="1" x14ac:dyDescent="0.3">
      <c r="A68" s="115">
        <v>44049</v>
      </c>
      <c r="B68" s="170">
        <v>1262877</v>
      </c>
      <c r="C68" s="170">
        <v>11555</v>
      </c>
      <c r="D68" s="170">
        <v>1653792</v>
      </c>
      <c r="E68" s="170">
        <v>16917</v>
      </c>
    </row>
    <row r="69" spans="1:9" s="170" customFormat="1" x14ac:dyDescent="0.3">
      <c r="A69" s="115">
        <v>44050</v>
      </c>
      <c r="B69" s="170">
        <v>1277617</v>
      </c>
      <c r="C69" s="170">
        <v>14740</v>
      </c>
      <c r="D69" s="170">
        <v>1676170</v>
      </c>
      <c r="E69" s="170">
        <v>22378</v>
      </c>
    </row>
    <row r="70" spans="1:9" s="170" customFormat="1" x14ac:dyDescent="0.3">
      <c r="A70" s="115">
        <v>44051</v>
      </c>
      <c r="B70" s="170">
        <v>1294206</v>
      </c>
      <c r="C70" s="170">
        <v>16589</v>
      </c>
      <c r="D70" s="170">
        <v>1699442</v>
      </c>
      <c r="E70" s="170">
        <v>23272</v>
      </c>
    </row>
    <row r="71" spans="1:9" s="170" customFormat="1" x14ac:dyDescent="0.3">
      <c r="A71" s="115">
        <v>44052</v>
      </c>
      <c r="B71" s="170">
        <v>1311358</v>
      </c>
      <c r="C71" s="170">
        <v>17152</v>
      </c>
      <c r="D71" s="170">
        <v>1723320</v>
      </c>
      <c r="E71" s="170">
        <v>23878</v>
      </c>
    </row>
    <row r="72" spans="1:9" s="170" customFormat="1" x14ac:dyDescent="0.3">
      <c r="A72" s="115">
        <v>44053</v>
      </c>
      <c r="B72" s="170">
        <v>1322634</v>
      </c>
      <c r="C72" s="170">
        <v>11276</v>
      </c>
      <c r="D72" s="170">
        <v>1739378</v>
      </c>
      <c r="E72" s="170">
        <v>16058</v>
      </c>
    </row>
    <row r="73" spans="1:9" s="170" customFormat="1" x14ac:dyDescent="0.3">
      <c r="A73" s="115">
        <v>44054</v>
      </c>
      <c r="B73" s="170">
        <v>1337606</v>
      </c>
      <c r="C73" s="170">
        <v>14972</v>
      </c>
      <c r="D73" s="170">
        <v>1759976</v>
      </c>
      <c r="E73" s="170">
        <v>20598</v>
      </c>
    </row>
    <row r="74" spans="1:9" s="170" customFormat="1" x14ac:dyDescent="0.3">
      <c r="A74" s="115">
        <v>44055</v>
      </c>
      <c r="B74" s="170">
        <v>1353299</v>
      </c>
      <c r="C74" s="170">
        <v>15693</v>
      </c>
      <c r="D74" s="170">
        <v>1781548</v>
      </c>
      <c r="E74" s="170">
        <v>21572</v>
      </c>
      <c r="H74" s="170">
        <v>62483</v>
      </c>
      <c r="I74" s="170">
        <v>2518</v>
      </c>
    </row>
    <row r="75" spans="1:9" s="170" customFormat="1" x14ac:dyDescent="0.3">
      <c r="A75" s="115">
        <v>44056</v>
      </c>
      <c r="B75" s="170">
        <v>1381178</v>
      </c>
      <c r="C75" s="170">
        <v>27879</v>
      </c>
      <c r="D75" s="170">
        <v>1821031</v>
      </c>
      <c r="E75" s="170">
        <v>39483</v>
      </c>
      <c r="H75" s="170">
        <v>63165</v>
      </c>
      <c r="I75" s="170">
        <v>682</v>
      </c>
    </row>
    <row r="76" spans="1:9" s="170" customFormat="1" x14ac:dyDescent="0.3">
      <c r="A76" s="115">
        <v>44057</v>
      </c>
      <c r="B76" s="170">
        <v>1402730</v>
      </c>
      <c r="C76" s="170">
        <v>21552</v>
      </c>
      <c r="D76" s="170">
        <v>1853032</v>
      </c>
      <c r="E76" s="170">
        <v>32001</v>
      </c>
      <c r="H76" s="170">
        <v>64773</v>
      </c>
      <c r="I76" s="170">
        <v>1608</v>
      </c>
    </row>
    <row r="77" spans="1:9" s="170" customFormat="1" x14ac:dyDescent="0.3">
      <c r="A77" s="115">
        <v>44058</v>
      </c>
      <c r="B77" s="170">
        <v>1425699</v>
      </c>
      <c r="C77" s="170">
        <v>22969</v>
      </c>
      <c r="D77" s="170">
        <v>1886299</v>
      </c>
      <c r="E77" s="170">
        <v>33267</v>
      </c>
      <c r="H77" s="170">
        <v>66513</v>
      </c>
      <c r="I77" s="170">
        <v>1740</v>
      </c>
    </row>
    <row r="78" spans="1:9" s="170" customFormat="1" x14ac:dyDescent="0.3">
      <c r="A78" s="115">
        <v>44059</v>
      </c>
      <c r="B78" s="170">
        <v>1441166</v>
      </c>
      <c r="C78" s="170">
        <v>15467</v>
      </c>
      <c r="D78" s="170">
        <v>1908475</v>
      </c>
      <c r="E78" s="170">
        <v>22176</v>
      </c>
      <c r="H78" s="170">
        <v>68697</v>
      </c>
      <c r="I78" s="170">
        <v>2184</v>
      </c>
    </row>
    <row r="79" spans="1:9" s="170" customFormat="1" x14ac:dyDescent="0.3">
      <c r="A79" s="115">
        <v>44060</v>
      </c>
      <c r="B79" s="170">
        <v>1456112</v>
      </c>
      <c r="C79" s="170">
        <v>14946</v>
      </c>
      <c r="D79" s="170">
        <v>1929891</v>
      </c>
      <c r="E79" s="170">
        <v>21416</v>
      </c>
      <c r="H79" s="170">
        <v>69018</v>
      </c>
      <c r="I79" s="170">
        <v>321</v>
      </c>
    </row>
    <row r="80" spans="1:9" s="170" customFormat="1" x14ac:dyDescent="0.3">
      <c r="A80" s="115">
        <v>44061</v>
      </c>
      <c r="B80" s="170">
        <v>1467765</v>
      </c>
      <c r="C80" s="170">
        <v>11653</v>
      </c>
      <c r="D80" s="170">
        <v>1946517</v>
      </c>
      <c r="E80" s="170">
        <v>16626</v>
      </c>
      <c r="H80" s="170">
        <v>70597</v>
      </c>
      <c r="I80" s="170">
        <v>1579</v>
      </c>
    </row>
    <row r="81" spans="1:9" s="170" customFormat="1" x14ac:dyDescent="0.3">
      <c r="A81" s="115">
        <v>44062</v>
      </c>
      <c r="B81" s="170">
        <v>1487273</v>
      </c>
      <c r="C81" s="170">
        <v>19508</v>
      </c>
      <c r="D81" s="170">
        <v>1974918</v>
      </c>
      <c r="E81" s="170">
        <v>28401</v>
      </c>
      <c r="H81" s="170">
        <v>72330</v>
      </c>
      <c r="I81" s="170">
        <v>1733</v>
      </c>
    </row>
    <row r="82" spans="1:9" s="170" customFormat="1" x14ac:dyDescent="0.3">
      <c r="A82" s="115">
        <v>44063</v>
      </c>
      <c r="B82" s="170">
        <v>1509104</v>
      </c>
      <c r="C82" s="170">
        <v>21831</v>
      </c>
      <c r="D82" s="170">
        <v>2009062</v>
      </c>
      <c r="E82" s="170">
        <v>34144</v>
      </c>
      <c r="H82" s="170">
        <v>72890</v>
      </c>
      <c r="I82" s="170">
        <v>560</v>
      </c>
    </row>
    <row r="83" spans="1:9" s="170" customFormat="1" x14ac:dyDescent="0.3">
      <c r="A83" s="115">
        <v>44064</v>
      </c>
      <c r="B83" s="170">
        <v>1535862</v>
      </c>
      <c r="C83" s="170">
        <v>26758</v>
      </c>
      <c r="D83" s="170">
        <v>2050871</v>
      </c>
      <c r="E83" s="170">
        <v>41809</v>
      </c>
      <c r="H83" s="170">
        <v>74485</v>
      </c>
      <c r="I83" s="170">
        <v>1595</v>
      </c>
    </row>
    <row r="84" spans="1:9" s="170" customFormat="1" x14ac:dyDescent="0.3">
      <c r="A84" s="115">
        <v>44065</v>
      </c>
      <c r="B84" s="170">
        <v>1544163</v>
      </c>
      <c r="C84" s="170">
        <v>8301</v>
      </c>
      <c r="D84" s="170">
        <v>2064529</v>
      </c>
      <c r="E84" s="170">
        <v>13658</v>
      </c>
      <c r="H84" s="170">
        <v>74606</v>
      </c>
      <c r="I84" s="170">
        <v>121</v>
      </c>
    </row>
    <row r="85" spans="1:9" s="170" customFormat="1" x14ac:dyDescent="0.3">
      <c r="A85" s="115">
        <v>44067</v>
      </c>
      <c r="B85" s="170">
        <v>1581978</v>
      </c>
      <c r="C85" s="170">
        <v>37815</v>
      </c>
      <c r="D85" s="170">
        <v>2122991</v>
      </c>
      <c r="E85" s="170">
        <v>58462</v>
      </c>
      <c r="H85" s="170">
        <v>77748</v>
      </c>
      <c r="I85" s="170">
        <v>3142</v>
      </c>
    </row>
    <row r="86" spans="1:9" s="170" customFormat="1" x14ac:dyDescent="0.3">
      <c r="A86" s="115">
        <v>44068</v>
      </c>
      <c r="B86" s="170">
        <v>1604752</v>
      </c>
      <c r="C86" s="170">
        <v>22774</v>
      </c>
      <c r="D86" s="170">
        <v>2157864</v>
      </c>
      <c r="E86" s="170">
        <v>34873</v>
      </c>
      <c r="H86" s="170">
        <v>79979</v>
      </c>
      <c r="I86" s="170">
        <v>2231</v>
      </c>
    </row>
    <row r="87" spans="1:9" s="170" customFormat="1" x14ac:dyDescent="0.3">
      <c r="A87" s="115">
        <v>44069</v>
      </c>
      <c r="B87" s="170">
        <v>1624496</v>
      </c>
      <c r="C87" s="170">
        <v>19744</v>
      </c>
      <c r="D87" s="170">
        <v>2194342</v>
      </c>
      <c r="E87" s="170">
        <v>36478</v>
      </c>
      <c r="H87" s="170">
        <v>82123</v>
      </c>
      <c r="I87" s="170">
        <v>2144</v>
      </c>
    </row>
    <row r="88" spans="1:9" s="170" customFormat="1" x14ac:dyDescent="0.3">
      <c r="A88" s="115">
        <v>44070</v>
      </c>
      <c r="B88" s="170">
        <v>1649836</v>
      </c>
      <c r="C88" s="170">
        <v>25340</v>
      </c>
      <c r="D88" s="170">
        <v>2246626</v>
      </c>
      <c r="E88" s="170">
        <v>52284</v>
      </c>
      <c r="H88" s="170">
        <v>82573</v>
      </c>
      <c r="I88" s="170">
        <v>450</v>
      </c>
    </row>
    <row r="89" spans="1:9" s="170" customFormat="1" x14ac:dyDescent="0.3">
      <c r="A89" s="115">
        <v>44071</v>
      </c>
      <c r="B89" s="170">
        <v>1673552</v>
      </c>
      <c r="C89" s="170">
        <v>23716</v>
      </c>
      <c r="D89" s="170">
        <v>2290752</v>
      </c>
      <c r="E89" s="170">
        <v>44126</v>
      </c>
      <c r="H89" s="170">
        <v>83972</v>
      </c>
      <c r="I89" s="170">
        <v>1399</v>
      </c>
    </row>
    <row r="90" spans="1:9" s="170" customFormat="1" x14ac:dyDescent="0.3">
      <c r="A90" s="115">
        <v>44072</v>
      </c>
      <c r="B90" s="170">
        <v>1697434</v>
      </c>
      <c r="C90" s="170">
        <v>23882</v>
      </c>
      <c r="D90" s="170">
        <v>2339669</v>
      </c>
      <c r="E90" s="170">
        <v>48917</v>
      </c>
      <c r="H90" s="170">
        <v>85450</v>
      </c>
      <c r="I90" s="170">
        <v>1478</v>
      </c>
    </row>
    <row r="91" spans="1:9" s="170" customFormat="1" x14ac:dyDescent="0.3">
      <c r="A91" s="115">
        <v>44073</v>
      </c>
      <c r="B91" s="170">
        <v>1714028</v>
      </c>
      <c r="C91" s="170">
        <v>16594</v>
      </c>
      <c r="D91" s="170">
        <v>2372564</v>
      </c>
      <c r="E91" s="170">
        <v>32895</v>
      </c>
      <c r="H91" s="170">
        <v>86612</v>
      </c>
      <c r="I91" s="170">
        <v>1162</v>
      </c>
    </row>
    <row r="92" spans="1:9" s="170" customFormat="1" x14ac:dyDescent="0.3">
      <c r="A92" s="115">
        <v>44074</v>
      </c>
      <c r="B92" s="170">
        <v>1732768</v>
      </c>
      <c r="C92" s="170">
        <v>18740</v>
      </c>
      <c r="D92" s="170">
        <v>2404426</v>
      </c>
      <c r="E92" s="170">
        <v>31862</v>
      </c>
      <c r="H92" s="170">
        <v>86838</v>
      </c>
      <c r="I92" s="170">
        <v>226</v>
      </c>
    </row>
    <row r="93" spans="1:9" s="170" customFormat="1" x14ac:dyDescent="0.3">
      <c r="A93" s="115">
        <v>44075</v>
      </c>
      <c r="B93" s="170">
        <v>1754422</v>
      </c>
      <c r="C93" s="170">
        <v>21654</v>
      </c>
      <c r="D93" s="170">
        <v>2448341</v>
      </c>
      <c r="E93" s="170">
        <v>43915</v>
      </c>
      <c r="H93" s="170">
        <v>87251</v>
      </c>
      <c r="I93" s="170">
        <v>413</v>
      </c>
    </row>
    <row r="94" spans="1:9" s="170" customFormat="1" x14ac:dyDescent="0.3">
      <c r="A94" s="115">
        <v>44076</v>
      </c>
      <c r="B94" s="170">
        <v>1770001</v>
      </c>
      <c r="C94" s="170">
        <v>15579</v>
      </c>
      <c r="D94" s="170">
        <v>2478482</v>
      </c>
      <c r="E94" s="170">
        <v>30141</v>
      </c>
      <c r="H94" s="170">
        <v>89417</v>
      </c>
      <c r="I94" s="170">
        <v>2166</v>
      </c>
    </row>
    <row r="95" spans="1:9" s="170" customFormat="1" x14ac:dyDescent="0.3">
      <c r="A95" s="115">
        <v>44077</v>
      </c>
      <c r="B95" s="170">
        <v>1801585</v>
      </c>
      <c r="C95" s="170">
        <v>31584</v>
      </c>
      <c r="D95" s="170">
        <v>2560869</v>
      </c>
      <c r="E95" s="170">
        <v>82387</v>
      </c>
      <c r="H95" s="170">
        <v>90721</v>
      </c>
      <c r="I95" s="170">
        <v>1304</v>
      </c>
    </row>
    <row r="96" spans="1:9" s="170" customFormat="1" x14ac:dyDescent="0.3">
      <c r="A96" s="115">
        <v>44078</v>
      </c>
      <c r="B96" s="170">
        <v>1819144</v>
      </c>
      <c r="C96" s="170">
        <v>17559</v>
      </c>
      <c r="D96" s="170">
        <v>2600312</v>
      </c>
      <c r="E96" s="170">
        <v>39443</v>
      </c>
      <c r="H96" s="170">
        <v>91070</v>
      </c>
      <c r="I96" s="170">
        <v>349</v>
      </c>
    </row>
    <row r="97" spans="1:9" s="170" customFormat="1" x14ac:dyDescent="0.3">
      <c r="A97" s="115">
        <v>44079</v>
      </c>
      <c r="B97" s="170">
        <v>1839933</v>
      </c>
      <c r="C97" s="170">
        <v>20789</v>
      </c>
      <c r="D97" s="170">
        <v>2660462</v>
      </c>
      <c r="E97" s="170">
        <v>60150</v>
      </c>
      <c r="H97" s="170">
        <v>92567</v>
      </c>
      <c r="I97" s="170">
        <v>1497</v>
      </c>
    </row>
    <row r="98" spans="1:9" s="170" customFormat="1" x14ac:dyDescent="0.3">
      <c r="A98" s="115">
        <v>44080</v>
      </c>
      <c r="B98" s="170">
        <v>1857664</v>
      </c>
      <c r="C98" s="170">
        <v>17731</v>
      </c>
      <c r="D98" s="170">
        <v>2704512</v>
      </c>
      <c r="E98" s="170">
        <v>44050</v>
      </c>
      <c r="H98" s="170">
        <v>92907</v>
      </c>
      <c r="I98" s="170">
        <v>340</v>
      </c>
    </row>
    <row r="99" spans="1:9" s="170" customFormat="1" x14ac:dyDescent="0.3">
      <c r="A99" s="115">
        <v>44081</v>
      </c>
      <c r="B99" s="170">
        <v>1867534</v>
      </c>
      <c r="C99" s="170">
        <v>9870</v>
      </c>
      <c r="D99" s="170">
        <v>2728153</v>
      </c>
      <c r="E99" s="170">
        <v>23641</v>
      </c>
      <c r="H99" s="170">
        <v>93223</v>
      </c>
      <c r="I99" s="170">
        <v>316</v>
      </c>
    </row>
    <row r="100" spans="1:9" s="170" customFormat="1" x14ac:dyDescent="0.3">
      <c r="A100" s="115">
        <v>44082</v>
      </c>
      <c r="B100" s="170">
        <v>1876973</v>
      </c>
      <c r="C100" s="170">
        <v>9439</v>
      </c>
      <c r="D100" s="170">
        <v>2758384</v>
      </c>
      <c r="E100" s="170">
        <v>30231</v>
      </c>
      <c r="H100" s="170">
        <v>94986</v>
      </c>
      <c r="I100" s="170">
        <v>1763</v>
      </c>
    </row>
    <row r="101" spans="1:9" s="170" customFormat="1" x14ac:dyDescent="0.3">
      <c r="A101" s="115">
        <v>44083</v>
      </c>
      <c r="B101" s="170">
        <v>1888323</v>
      </c>
      <c r="C101" s="170">
        <v>11350</v>
      </c>
      <c r="D101" s="170">
        <v>2798585</v>
      </c>
      <c r="E101" s="170">
        <v>40201</v>
      </c>
      <c r="H101" s="170">
        <v>95385</v>
      </c>
      <c r="I101" s="170">
        <v>399</v>
      </c>
    </row>
    <row r="102" spans="1:9" s="170" customFormat="1" x14ac:dyDescent="0.3">
      <c r="A102" s="115">
        <v>44084</v>
      </c>
      <c r="B102" s="170">
        <v>1906212</v>
      </c>
      <c r="C102" s="170">
        <v>17889</v>
      </c>
      <c r="D102" s="170">
        <v>2852550</v>
      </c>
      <c r="E102" s="170">
        <v>53965</v>
      </c>
      <c r="H102" s="170">
        <v>97848</v>
      </c>
      <c r="I102" s="170">
        <v>2463</v>
      </c>
    </row>
    <row r="103" spans="1:9" s="170" customFormat="1" x14ac:dyDescent="0.3">
      <c r="A103" s="115">
        <v>44085</v>
      </c>
      <c r="B103" s="170">
        <v>1925618</v>
      </c>
      <c r="C103" s="170">
        <v>19406</v>
      </c>
      <c r="D103" s="170">
        <v>2905353</v>
      </c>
      <c r="E103" s="170">
        <v>52803</v>
      </c>
      <c r="H103" s="170">
        <v>100148</v>
      </c>
      <c r="I103" s="170">
        <v>2300</v>
      </c>
    </row>
    <row r="104" spans="1:9" s="170" customFormat="1" x14ac:dyDescent="0.3">
      <c r="A104" s="115">
        <v>44086</v>
      </c>
      <c r="B104" s="170">
        <v>1943931</v>
      </c>
      <c r="C104" s="170">
        <v>18313</v>
      </c>
      <c r="D104" s="170">
        <v>2968723</v>
      </c>
      <c r="E104" s="170">
        <v>63370</v>
      </c>
      <c r="H104" s="170">
        <v>106383</v>
      </c>
      <c r="I104" s="170">
        <v>6235</v>
      </c>
    </row>
    <row r="105" spans="1:9" s="170" customFormat="1" x14ac:dyDescent="0.3">
      <c r="A105" s="115">
        <v>44087</v>
      </c>
      <c r="B105" s="170">
        <v>1956033</v>
      </c>
      <c r="C105" s="170">
        <v>12102</v>
      </c>
      <c r="D105" s="170">
        <v>3006158</v>
      </c>
      <c r="E105" s="170">
        <v>37435</v>
      </c>
      <c r="H105" s="170">
        <v>108478</v>
      </c>
      <c r="I105" s="170">
        <v>2095</v>
      </c>
    </row>
    <row r="106" spans="1:9" s="170" customFormat="1" x14ac:dyDescent="0.3">
      <c r="A106" s="115">
        <v>44088</v>
      </c>
      <c r="B106" s="170">
        <v>1968234</v>
      </c>
      <c r="C106" s="170">
        <v>12201</v>
      </c>
      <c r="D106" s="170">
        <v>3038625</v>
      </c>
      <c r="E106" s="170">
        <v>32467</v>
      </c>
      <c r="H106" s="170">
        <v>109470</v>
      </c>
      <c r="I106" s="170">
        <v>992</v>
      </c>
    </row>
    <row r="107" spans="1:9" s="170" customFormat="1" x14ac:dyDescent="0.3">
      <c r="A107" s="115">
        <v>44089</v>
      </c>
      <c r="B107" s="170">
        <v>1980030</v>
      </c>
      <c r="C107" s="170">
        <v>11796</v>
      </c>
      <c r="D107" s="170">
        <v>3075812</v>
      </c>
      <c r="E107" s="170">
        <v>37187</v>
      </c>
      <c r="H107" s="170">
        <v>110849</v>
      </c>
      <c r="I107" s="170">
        <v>1379</v>
      </c>
    </row>
    <row r="108" spans="1:9" s="170" customFormat="1" x14ac:dyDescent="0.3">
      <c r="A108" s="115">
        <v>44090</v>
      </c>
      <c r="B108" s="170">
        <v>1996662</v>
      </c>
      <c r="C108" s="170">
        <v>16632</v>
      </c>
      <c r="D108" s="170">
        <v>3131714</v>
      </c>
      <c r="E108" s="170">
        <v>55902</v>
      </c>
      <c r="H108" s="170">
        <v>112394</v>
      </c>
      <c r="I108" s="170">
        <v>1545</v>
      </c>
    </row>
    <row r="109" spans="1:9" s="170" customFormat="1" x14ac:dyDescent="0.3">
      <c r="A109" s="115">
        <v>44091</v>
      </c>
      <c r="B109" s="170">
        <v>2024306</v>
      </c>
      <c r="C109" s="170">
        <v>27644</v>
      </c>
      <c r="D109" s="170">
        <v>3199563</v>
      </c>
      <c r="E109" s="170">
        <v>67849</v>
      </c>
      <c r="H109" s="170">
        <v>113845</v>
      </c>
      <c r="I109" s="170">
        <v>1451</v>
      </c>
    </row>
    <row r="110" spans="1:9" s="170" customFormat="1" x14ac:dyDescent="0.3">
      <c r="A110" s="115">
        <v>44092</v>
      </c>
      <c r="B110" s="170">
        <v>2046523</v>
      </c>
      <c r="C110" s="170">
        <v>22217</v>
      </c>
      <c r="D110" s="170">
        <v>3264873</v>
      </c>
      <c r="E110" s="170">
        <v>65310</v>
      </c>
      <c r="H110" s="170">
        <v>115162</v>
      </c>
      <c r="I110" s="170">
        <v>1317</v>
      </c>
    </row>
    <row r="111" spans="1:9" s="170" customFormat="1" x14ac:dyDescent="0.3">
      <c r="A111" s="115">
        <v>44093</v>
      </c>
      <c r="B111" s="170">
        <v>2067821</v>
      </c>
      <c r="C111" s="170">
        <v>21298</v>
      </c>
      <c r="D111" s="170">
        <v>3337292</v>
      </c>
      <c r="E111" s="170">
        <v>72419</v>
      </c>
      <c r="H111" s="170">
        <v>116565</v>
      </c>
      <c r="I111" s="170">
        <v>1403</v>
      </c>
    </row>
    <row r="112" spans="1:9" s="170" customFormat="1" x14ac:dyDescent="0.3">
      <c r="A112" s="115">
        <v>44094</v>
      </c>
      <c r="B112" s="170">
        <v>2085220</v>
      </c>
      <c r="C112" s="170">
        <v>17399</v>
      </c>
      <c r="D112" s="170">
        <v>3399512</v>
      </c>
      <c r="E112" s="170">
        <v>62220</v>
      </c>
      <c r="H112" s="170">
        <v>117973</v>
      </c>
      <c r="I112" s="170">
        <v>1408</v>
      </c>
    </row>
    <row r="113" spans="1:9" s="170" customFormat="1" x14ac:dyDescent="0.3">
      <c r="A113" s="115">
        <v>44095</v>
      </c>
      <c r="B113" s="170">
        <v>2096043</v>
      </c>
      <c r="C113" s="170">
        <v>10823</v>
      </c>
      <c r="D113" s="170">
        <v>3436161</v>
      </c>
      <c r="E113" s="170">
        <v>36649</v>
      </c>
      <c r="H113" s="170">
        <v>119095</v>
      </c>
      <c r="I113" s="170">
        <v>1122</v>
      </c>
    </row>
    <row r="114" spans="1:9" s="170" customFormat="1" x14ac:dyDescent="0.3">
      <c r="A114" s="115">
        <v>44096</v>
      </c>
      <c r="B114" s="170">
        <v>2105178</v>
      </c>
      <c r="C114" s="170">
        <v>9135</v>
      </c>
      <c r="D114" s="170">
        <v>3476679</v>
      </c>
      <c r="E114" s="170">
        <v>40518</v>
      </c>
      <c r="H114" s="170">
        <v>120496</v>
      </c>
      <c r="I114" s="170">
        <v>1401</v>
      </c>
    </row>
    <row r="115" spans="1:9" s="170" customFormat="1" x14ac:dyDescent="0.3">
      <c r="A115" s="115">
        <v>44097</v>
      </c>
      <c r="B115" s="170">
        <v>2125840</v>
      </c>
      <c r="C115" s="170">
        <v>20662</v>
      </c>
      <c r="D115" s="170">
        <v>3557548</v>
      </c>
      <c r="E115" s="170">
        <v>80869</v>
      </c>
      <c r="H115" s="170">
        <v>121231</v>
      </c>
      <c r="I115" s="170">
        <v>735</v>
      </c>
    </row>
    <row r="116" spans="1:9" s="170" customFormat="1" x14ac:dyDescent="0.3">
      <c r="A116" s="115">
        <v>44098</v>
      </c>
      <c r="B116" s="170">
        <v>2144396</v>
      </c>
      <c r="C116" s="170">
        <v>18556</v>
      </c>
      <c r="D116" s="170">
        <v>3642716</v>
      </c>
      <c r="E116" s="170">
        <v>85168</v>
      </c>
      <c r="H116" s="170">
        <v>122954</v>
      </c>
      <c r="I116" s="170">
        <v>1723</v>
      </c>
    </row>
    <row r="117" spans="1:9" s="170" customFormat="1" x14ac:dyDescent="0.3">
      <c r="A117" s="115">
        <v>44099</v>
      </c>
      <c r="B117" s="170">
        <v>2160250</v>
      </c>
      <c r="C117" s="170">
        <v>15854</v>
      </c>
      <c r="D117" s="170">
        <v>3706728</v>
      </c>
      <c r="E117" s="170">
        <v>64012</v>
      </c>
      <c r="H117" s="170">
        <v>124547</v>
      </c>
      <c r="I117" s="170">
        <v>1593</v>
      </c>
    </row>
    <row r="118" spans="1:9" s="170" customFormat="1" x14ac:dyDescent="0.3">
      <c r="A118" s="115">
        <v>44100</v>
      </c>
      <c r="B118" s="170">
        <v>2174560</v>
      </c>
      <c r="C118" s="170">
        <v>14310</v>
      </c>
      <c r="D118" s="170">
        <v>3780020</v>
      </c>
      <c r="E118" s="170">
        <v>73292</v>
      </c>
      <c r="H118" s="170">
        <v>126039</v>
      </c>
      <c r="I118" s="170">
        <v>1492</v>
      </c>
    </row>
    <row r="119" spans="1:9" s="170" customFormat="1" x14ac:dyDescent="0.3">
      <c r="A119" s="115">
        <v>44101</v>
      </c>
      <c r="B119" s="170">
        <v>2192625</v>
      </c>
      <c r="C119" s="170">
        <v>18065</v>
      </c>
      <c r="D119" s="170">
        <v>3881846</v>
      </c>
      <c r="E119" s="170">
        <v>101826</v>
      </c>
      <c r="H119" s="170">
        <v>126585</v>
      </c>
      <c r="I119" s="170">
        <v>546</v>
      </c>
    </row>
    <row r="120" spans="1:9" s="170" customFormat="1" x14ac:dyDescent="0.3">
      <c r="A120" s="115">
        <v>44102</v>
      </c>
      <c r="B120" s="170">
        <v>2205674</v>
      </c>
      <c r="C120" s="170">
        <v>13049</v>
      </c>
      <c r="D120" s="170">
        <v>3931219</v>
      </c>
      <c r="E120" s="170">
        <v>49373</v>
      </c>
      <c r="H120" s="170">
        <v>129009</v>
      </c>
      <c r="I120" s="170">
        <v>2424</v>
      </c>
    </row>
    <row r="121" spans="1:9" s="170" customFormat="1" x14ac:dyDescent="0.3">
      <c r="A121" s="115">
        <v>44103</v>
      </c>
      <c r="B121" s="170">
        <v>2219798</v>
      </c>
      <c r="C121" s="170">
        <v>14124</v>
      </c>
      <c r="D121" s="170">
        <v>3988224</v>
      </c>
      <c r="E121" s="170">
        <v>57005</v>
      </c>
      <c r="H121" s="170">
        <v>130459</v>
      </c>
      <c r="I121" s="170">
        <v>1450</v>
      </c>
    </row>
    <row r="122" spans="1:9" s="170" customFormat="1" x14ac:dyDescent="0.3">
      <c r="A122" s="115">
        <v>44104</v>
      </c>
      <c r="B122" s="170">
        <v>2234202</v>
      </c>
      <c r="C122" s="170">
        <v>14404</v>
      </c>
      <c r="D122" s="170">
        <v>4050617</v>
      </c>
      <c r="E122" s="170">
        <v>62393</v>
      </c>
      <c r="H122" s="170">
        <v>131852</v>
      </c>
      <c r="I122" s="170">
        <v>1393</v>
      </c>
    </row>
    <row r="123" spans="1:9" s="170" customFormat="1" x14ac:dyDescent="0.3">
      <c r="A123" s="115">
        <v>44105</v>
      </c>
      <c r="B123" s="170">
        <v>2252361</v>
      </c>
      <c r="C123" s="170">
        <v>18159</v>
      </c>
      <c r="D123" s="170">
        <v>4125104</v>
      </c>
      <c r="E123" s="170">
        <v>74487</v>
      </c>
      <c r="H123" s="170">
        <v>133689</v>
      </c>
      <c r="I123" s="170">
        <v>1837</v>
      </c>
    </row>
    <row r="124" spans="1:9" s="170" customFormat="1" x14ac:dyDescent="0.3">
      <c r="A124" s="115">
        <v>44106</v>
      </c>
      <c r="B124" s="170">
        <v>2273812</v>
      </c>
      <c r="C124" s="170">
        <v>21451</v>
      </c>
      <c r="D124" s="170">
        <v>4200018</v>
      </c>
      <c r="E124" s="170">
        <v>74914</v>
      </c>
      <c r="H124" s="170">
        <v>134197</v>
      </c>
      <c r="I124" s="170">
        <v>508</v>
      </c>
    </row>
    <row r="125" spans="1:9" s="170" customFormat="1" x14ac:dyDescent="0.3">
      <c r="A125" s="115">
        <v>44107</v>
      </c>
      <c r="B125" s="170">
        <v>2287625</v>
      </c>
      <c r="C125" s="170">
        <v>13813</v>
      </c>
      <c r="D125" s="170">
        <v>4265786</v>
      </c>
      <c r="E125" s="170">
        <v>65768</v>
      </c>
      <c r="H125" s="170">
        <v>136823</v>
      </c>
      <c r="I125" s="170">
        <v>2626</v>
      </c>
    </row>
    <row r="126" spans="1:9" s="170" customFormat="1" x14ac:dyDescent="0.3">
      <c r="A126" s="115">
        <v>44108</v>
      </c>
      <c r="B126" s="170">
        <v>2306606</v>
      </c>
      <c r="C126" s="170">
        <v>18981</v>
      </c>
      <c r="D126" s="170">
        <v>4334501</v>
      </c>
      <c r="E126" s="170">
        <v>68715</v>
      </c>
      <c r="H126" s="170">
        <v>138291</v>
      </c>
      <c r="I126" s="170">
        <v>1468</v>
      </c>
    </row>
    <row r="127" spans="1:9" s="170" customFormat="1" x14ac:dyDescent="0.3">
      <c r="A127" s="115">
        <v>44109</v>
      </c>
      <c r="B127" s="170">
        <v>2317871</v>
      </c>
      <c r="C127" s="170">
        <v>11265</v>
      </c>
      <c r="D127" s="170">
        <v>4371050</v>
      </c>
      <c r="E127" s="170">
        <v>36549</v>
      </c>
      <c r="H127" s="170">
        <v>139854</v>
      </c>
      <c r="I127" s="170">
        <v>1563</v>
      </c>
    </row>
    <row r="128" spans="1:9" s="170" customFormat="1" x14ac:dyDescent="0.3">
      <c r="A128" s="115">
        <v>44110</v>
      </c>
      <c r="B128" s="170">
        <v>2330656</v>
      </c>
      <c r="C128" s="170">
        <v>12785</v>
      </c>
      <c r="D128" s="170">
        <v>4416428</v>
      </c>
      <c r="E128" s="170">
        <v>45378</v>
      </c>
      <c r="H128" s="170">
        <v>141849</v>
      </c>
      <c r="I128" s="170">
        <v>1995</v>
      </c>
    </row>
    <row r="129" spans="1:9" s="170" customFormat="1" x14ac:dyDescent="0.3">
      <c r="A129" s="115">
        <v>44111</v>
      </c>
      <c r="B129" s="170">
        <v>2346790</v>
      </c>
      <c r="C129" s="170">
        <v>16134</v>
      </c>
      <c r="D129" s="170">
        <v>4478131</v>
      </c>
      <c r="E129" s="170">
        <v>61703</v>
      </c>
      <c r="H129" s="170">
        <v>143436</v>
      </c>
      <c r="I129" s="170">
        <v>1587</v>
      </c>
    </row>
    <row r="130" spans="1:9" s="170" customFormat="1" x14ac:dyDescent="0.3">
      <c r="A130" s="115">
        <v>44112</v>
      </c>
      <c r="B130" s="170">
        <v>2360825</v>
      </c>
      <c r="C130" s="170">
        <v>14035</v>
      </c>
      <c r="D130" s="170">
        <v>4541516</v>
      </c>
      <c r="E130" s="170">
        <v>63385</v>
      </c>
      <c r="H130" s="170">
        <v>145573</v>
      </c>
      <c r="I130" s="170">
        <v>2137</v>
      </c>
    </row>
    <row r="131" spans="1:9" s="170" customFormat="1" x14ac:dyDescent="0.3">
      <c r="A131" s="115">
        <v>44113</v>
      </c>
      <c r="B131" s="170">
        <v>2380392</v>
      </c>
      <c r="C131" s="170">
        <v>19567</v>
      </c>
      <c r="D131" s="170">
        <v>4601434</v>
      </c>
      <c r="E131" s="170">
        <v>59918</v>
      </c>
      <c r="H131" s="170">
        <v>147155</v>
      </c>
      <c r="I131" s="170">
        <v>1582</v>
      </c>
    </row>
    <row r="132" spans="1:9" s="170" customFormat="1" x14ac:dyDescent="0.3">
      <c r="A132" s="115">
        <v>44114</v>
      </c>
      <c r="B132" s="170">
        <v>2395552</v>
      </c>
      <c r="C132" s="170">
        <v>15160</v>
      </c>
      <c r="D132" s="170">
        <v>4670758</v>
      </c>
      <c r="E132" s="170">
        <v>69324</v>
      </c>
      <c r="H132" s="170">
        <v>149566</v>
      </c>
      <c r="I132" s="170">
        <v>2411</v>
      </c>
    </row>
    <row r="133" spans="1:9" s="170" customFormat="1" x14ac:dyDescent="0.3">
      <c r="A133" s="115">
        <v>44115</v>
      </c>
      <c r="B133" s="170">
        <v>2411349</v>
      </c>
      <c r="C133" s="170">
        <v>15797</v>
      </c>
      <c r="D133" s="170">
        <v>4748004</v>
      </c>
      <c r="E133" s="170">
        <v>77246</v>
      </c>
      <c r="H133" s="170">
        <v>150341</v>
      </c>
      <c r="I133" s="170">
        <v>775</v>
      </c>
    </row>
    <row r="134" spans="1:9" s="170" customFormat="1" x14ac:dyDescent="0.3">
      <c r="A134" s="115">
        <v>44116</v>
      </c>
      <c r="B134" s="170">
        <v>2430150</v>
      </c>
      <c r="C134" s="170">
        <v>18801</v>
      </c>
      <c r="D134" s="170">
        <v>4815399</v>
      </c>
      <c r="E134" s="170">
        <v>67395</v>
      </c>
      <c r="H134" s="170">
        <v>150702</v>
      </c>
      <c r="I134" s="170">
        <v>361</v>
      </c>
    </row>
    <row r="135" spans="1:9" s="170" customFormat="1" x14ac:dyDescent="0.3">
      <c r="A135" s="115">
        <v>44117</v>
      </c>
      <c r="B135" s="170">
        <v>2443894</v>
      </c>
      <c r="C135" s="170">
        <v>13744</v>
      </c>
      <c r="D135" s="170">
        <v>4857515</v>
      </c>
      <c r="E135" s="170">
        <v>42116</v>
      </c>
      <c r="H135" s="170">
        <v>154194</v>
      </c>
      <c r="I135" s="170">
        <v>3492</v>
      </c>
    </row>
    <row r="136" spans="1:9" s="170" customFormat="1" x14ac:dyDescent="0.3">
      <c r="A136" s="115">
        <v>44118</v>
      </c>
      <c r="B136" s="170">
        <v>2456951</v>
      </c>
      <c r="C136" s="170">
        <v>13057</v>
      </c>
      <c r="D136" s="170">
        <v>4896199</v>
      </c>
      <c r="E136" s="170">
        <v>38684</v>
      </c>
      <c r="H136" s="170">
        <v>156556</v>
      </c>
      <c r="I136" s="170">
        <v>2362</v>
      </c>
    </row>
    <row r="137" spans="1:9" s="170" customFormat="1" x14ac:dyDescent="0.3">
      <c r="A137" s="115">
        <v>44119</v>
      </c>
      <c r="B137" s="170">
        <v>2471688</v>
      </c>
      <c r="C137" s="170">
        <v>14737</v>
      </c>
      <c r="D137" s="170">
        <v>4955322</v>
      </c>
      <c r="E137" s="170">
        <v>59123</v>
      </c>
      <c r="H137" s="170">
        <v>157165</v>
      </c>
      <c r="I137" s="170">
        <v>609</v>
      </c>
    </row>
    <row r="138" spans="1:9" s="170" customFormat="1" x14ac:dyDescent="0.3">
      <c r="A138" s="115">
        <v>44120</v>
      </c>
      <c r="B138" s="170">
        <v>2486650</v>
      </c>
      <c r="C138" s="170">
        <v>14962</v>
      </c>
      <c r="D138" s="170">
        <v>5012963</v>
      </c>
      <c r="E138" s="170">
        <v>57641</v>
      </c>
      <c r="H138" s="170">
        <v>160204</v>
      </c>
      <c r="I138" s="170">
        <v>3039</v>
      </c>
    </row>
    <row r="139" spans="1:9" s="170" customFormat="1" x14ac:dyDescent="0.3">
      <c r="A139" s="115">
        <v>44121</v>
      </c>
      <c r="B139" s="170">
        <v>2499045</v>
      </c>
      <c r="C139" s="170">
        <v>12395</v>
      </c>
      <c r="D139" s="170">
        <v>5088797</v>
      </c>
      <c r="E139" s="170">
        <v>75834</v>
      </c>
      <c r="H139" s="170">
        <v>161945</v>
      </c>
      <c r="I139" s="170">
        <v>1741</v>
      </c>
    </row>
    <row r="140" spans="1:9" s="170" customFormat="1" x14ac:dyDescent="0.3">
      <c r="A140" s="115">
        <v>44122</v>
      </c>
      <c r="B140" s="170">
        <v>2514633</v>
      </c>
      <c r="C140" s="170">
        <v>15588</v>
      </c>
      <c r="D140" s="170">
        <v>5168943</v>
      </c>
      <c r="E140" s="170">
        <v>80146</v>
      </c>
      <c r="H140" s="170">
        <v>162157</v>
      </c>
      <c r="I140" s="170">
        <v>212</v>
      </c>
    </row>
    <row r="141" spans="1:9" s="170" customFormat="1" x14ac:dyDescent="0.3">
      <c r="A141" s="115">
        <v>44123</v>
      </c>
      <c r="B141" s="170">
        <v>2532287</v>
      </c>
      <c r="C141" s="170">
        <v>17654</v>
      </c>
      <c r="D141" s="170">
        <v>5239651</v>
      </c>
      <c r="E141" s="170">
        <v>70708</v>
      </c>
      <c r="H141" s="170">
        <v>162655</v>
      </c>
      <c r="I141" s="170">
        <v>498</v>
      </c>
    </row>
    <row r="142" spans="1:9" s="170" customFormat="1" x14ac:dyDescent="0.3">
      <c r="A142" s="115">
        <v>44124</v>
      </c>
      <c r="B142" s="170">
        <v>2549525</v>
      </c>
      <c r="C142" s="170">
        <v>17238</v>
      </c>
      <c r="D142" s="170">
        <v>5306041</v>
      </c>
      <c r="E142" s="170">
        <v>66390</v>
      </c>
      <c r="H142" s="170">
        <v>166394</v>
      </c>
      <c r="I142" s="170">
        <v>3739</v>
      </c>
    </row>
    <row r="143" spans="1:9" s="170" customFormat="1" x14ac:dyDescent="0.3">
      <c r="A143" s="115">
        <v>44125</v>
      </c>
      <c r="B143" s="170">
        <v>2562247</v>
      </c>
      <c r="C143" s="170">
        <v>12722</v>
      </c>
      <c r="D143" s="170">
        <v>5366394</v>
      </c>
      <c r="E143" s="170">
        <v>60353</v>
      </c>
      <c r="H143" s="170">
        <v>168123</v>
      </c>
      <c r="I143" s="170">
        <v>1729</v>
      </c>
    </row>
    <row r="144" spans="1:9" s="170" customFormat="1" x14ac:dyDescent="0.3">
      <c r="A144" s="115">
        <v>44126</v>
      </c>
      <c r="B144" s="170">
        <v>2580213</v>
      </c>
      <c r="C144" s="170">
        <v>17966</v>
      </c>
      <c r="D144" s="170">
        <v>5441066</v>
      </c>
      <c r="E144" s="170">
        <v>74672</v>
      </c>
      <c r="H144" s="170">
        <v>169922</v>
      </c>
      <c r="I144" s="170">
        <v>1799</v>
      </c>
    </row>
    <row r="145" spans="1:10" s="170" customFormat="1" x14ac:dyDescent="0.3">
      <c r="A145" s="115">
        <v>44127</v>
      </c>
      <c r="B145" s="170">
        <v>2595974</v>
      </c>
      <c r="C145" s="170">
        <v>15761</v>
      </c>
      <c r="D145" s="170">
        <v>5515148</v>
      </c>
      <c r="E145" s="170">
        <v>74082</v>
      </c>
      <c r="H145" s="170">
        <v>171903</v>
      </c>
      <c r="I145" s="170">
        <v>1981</v>
      </c>
    </row>
    <row r="146" spans="1:10" s="170" customFormat="1" x14ac:dyDescent="0.3">
      <c r="A146" s="115">
        <v>44128</v>
      </c>
      <c r="B146" s="170">
        <v>2615142</v>
      </c>
      <c r="C146" s="170">
        <v>19168</v>
      </c>
      <c r="D146" s="170">
        <v>5585169</v>
      </c>
      <c r="E146" s="170">
        <v>70021</v>
      </c>
      <c r="H146" s="170">
        <v>173868</v>
      </c>
      <c r="I146" s="170">
        <v>1965</v>
      </c>
    </row>
    <row r="147" spans="1:10" s="170" customFormat="1" x14ac:dyDescent="0.3">
      <c r="A147" s="115">
        <v>44129</v>
      </c>
      <c r="B147" s="170">
        <v>2632162</v>
      </c>
      <c r="C147" s="170">
        <v>17020</v>
      </c>
      <c r="D147" s="170">
        <v>5668015</v>
      </c>
      <c r="E147" s="170">
        <v>82846</v>
      </c>
      <c r="H147" s="170">
        <v>174264</v>
      </c>
      <c r="I147" s="170">
        <v>396</v>
      </c>
    </row>
    <row r="148" spans="1:10" s="170" customFormat="1" x14ac:dyDescent="0.3">
      <c r="A148" s="115">
        <v>44130</v>
      </c>
      <c r="B148" s="170">
        <v>2652248</v>
      </c>
      <c r="C148" s="170">
        <v>20086</v>
      </c>
      <c r="D148" s="170">
        <v>5723873</v>
      </c>
      <c r="E148" s="170">
        <v>55858</v>
      </c>
      <c r="H148" s="170">
        <v>174754</v>
      </c>
      <c r="I148" s="170">
        <v>490</v>
      </c>
    </row>
    <row r="149" spans="1:10" s="170" customFormat="1" x14ac:dyDescent="0.3">
      <c r="A149" s="115">
        <v>44131</v>
      </c>
      <c r="B149" s="170">
        <v>2665975</v>
      </c>
      <c r="C149" s="170">
        <v>13727</v>
      </c>
      <c r="D149" s="170">
        <v>5781231</v>
      </c>
      <c r="E149" s="170">
        <v>57358</v>
      </c>
      <c r="H149" s="170">
        <v>178728</v>
      </c>
      <c r="I149" s="170">
        <v>3974</v>
      </c>
    </row>
    <row r="150" spans="1:10" s="170" customFormat="1" x14ac:dyDescent="0.3">
      <c r="A150" s="115">
        <v>44132</v>
      </c>
      <c r="B150" s="170">
        <v>2684620</v>
      </c>
      <c r="C150" s="170">
        <v>18645</v>
      </c>
      <c r="D150" s="170">
        <v>5865571</v>
      </c>
      <c r="E150" s="170">
        <v>84340</v>
      </c>
      <c r="H150" s="170">
        <v>180772</v>
      </c>
      <c r="I150" s="170">
        <v>2044</v>
      </c>
    </row>
    <row r="151" spans="1:10" s="170" customFormat="1" x14ac:dyDescent="0.3">
      <c r="A151" s="115">
        <v>44133</v>
      </c>
      <c r="B151" s="170">
        <v>2702953</v>
      </c>
      <c r="C151" s="170">
        <v>18333</v>
      </c>
      <c r="D151" s="170">
        <v>5931323</v>
      </c>
      <c r="E151" s="170">
        <v>65752</v>
      </c>
      <c r="H151" s="170">
        <v>183029</v>
      </c>
      <c r="I151" s="170">
        <v>2257</v>
      </c>
    </row>
    <row r="152" spans="1:10" s="170" customFormat="1" x14ac:dyDescent="0.3">
      <c r="A152" s="115">
        <v>44134</v>
      </c>
      <c r="B152" s="170">
        <v>2723201</v>
      </c>
      <c r="C152" s="170">
        <v>20248</v>
      </c>
      <c r="D152" s="170">
        <v>6009927</v>
      </c>
      <c r="E152" s="170">
        <v>78604</v>
      </c>
      <c r="H152" s="170">
        <v>184974</v>
      </c>
      <c r="I152" s="170">
        <v>1945</v>
      </c>
    </row>
    <row r="153" spans="1:10" s="170" customFormat="1" x14ac:dyDescent="0.3">
      <c r="A153" s="115">
        <v>44135</v>
      </c>
      <c r="B153" s="170">
        <v>2741323</v>
      </c>
      <c r="C153" s="170">
        <v>18122</v>
      </c>
      <c r="D153" s="170">
        <v>6103161</v>
      </c>
      <c r="E153" s="170">
        <v>93234</v>
      </c>
      <c r="H153" s="170">
        <v>187483</v>
      </c>
      <c r="I153" s="170">
        <v>2509</v>
      </c>
    </row>
    <row r="154" spans="1:10" s="170" customFormat="1" x14ac:dyDescent="0.3">
      <c r="A154" s="115">
        <v>44136</v>
      </c>
      <c r="B154" s="170">
        <v>2758047</v>
      </c>
      <c r="C154" s="170">
        <v>16724</v>
      </c>
      <c r="D154" s="170">
        <v>6165624</v>
      </c>
      <c r="E154" s="170">
        <v>62463</v>
      </c>
      <c r="H154" s="170">
        <v>188181</v>
      </c>
      <c r="I154" s="170">
        <v>698</v>
      </c>
    </row>
    <row r="155" spans="1:10" s="170" customFormat="1" x14ac:dyDescent="0.3">
      <c r="A155" s="115">
        <v>44137</v>
      </c>
      <c r="B155" s="170">
        <v>2772083</v>
      </c>
      <c r="C155" s="170">
        <v>14036</v>
      </c>
      <c r="D155" s="170">
        <v>6217043</v>
      </c>
      <c r="E155" s="170">
        <v>51419</v>
      </c>
      <c r="H155" s="170">
        <v>190746</v>
      </c>
      <c r="I155" s="170">
        <v>2565</v>
      </c>
      <c r="J155" s="170">
        <v>2.1</v>
      </c>
    </row>
    <row r="156" spans="1:10" s="170" customFormat="1" x14ac:dyDescent="0.3">
      <c r="A156" s="115">
        <v>44138</v>
      </c>
      <c r="B156" s="170">
        <v>2786160</v>
      </c>
      <c r="C156" s="170">
        <v>14077</v>
      </c>
      <c r="D156" s="170">
        <v>6271886</v>
      </c>
      <c r="E156" s="170">
        <v>54843</v>
      </c>
      <c r="H156" s="170">
        <v>193148</v>
      </c>
      <c r="I156" s="170">
        <v>2402</v>
      </c>
    </row>
    <row r="157" spans="1:10" s="170" customFormat="1" x14ac:dyDescent="0.3">
      <c r="A157" s="115">
        <v>44139</v>
      </c>
      <c r="B157" s="170">
        <v>2808177</v>
      </c>
      <c r="C157" s="170">
        <v>22017</v>
      </c>
      <c r="D157" s="170">
        <v>6374952</v>
      </c>
      <c r="E157" s="170">
        <v>103066</v>
      </c>
      <c r="H157" s="170">
        <v>195447</v>
      </c>
      <c r="I157" s="170">
        <v>2299</v>
      </c>
      <c r="J157" s="170">
        <v>1.79</v>
      </c>
    </row>
    <row r="158" spans="1:10" s="170" customFormat="1" x14ac:dyDescent="0.3">
      <c r="A158" s="115">
        <v>44140</v>
      </c>
      <c r="B158" s="170">
        <v>2832631</v>
      </c>
      <c r="C158" s="170">
        <v>24454</v>
      </c>
      <c r="D158" s="170">
        <v>6461311</v>
      </c>
      <c r="E158" s="170">
        <v>86359</v>
      </c>
      <c r="H158" s="170">
        <v>197543</v>
      </c>
      <c r="I158" s="170">
        <v>2096</v>
      </c>
    </row>
    <row r="159" spans="1:10" s="170" customFormat="1" x14ac:dyDescent="0.3">
      <c r="A159" s="115">
        <v>44141</v>
      </c>
      <c r="B159" s="170">
        <v>2853321</v>
      </c>
      <c r="C159" s="170">
        <v>20690</v>
      </c>
      <c r="D159" s="170">
        <v>6547668</v>
      </c>
      <c r="E159" s="170">
        <v>86357</v>
      </c>
      <c r="H159" s="170">
        <v>200056</v>
      </c>
      <c r="I159" s="170">
        <v>2513</v>
      </c>
    </row>
    <row r="160" spans="1:10" s="170" customFormat="1" x14ac:dyDescent="0.3">
      <c r="A160" s="115">
        <v>44142</v>
      </c>
      <c r="B160" s="170">
        <v>2877127</v>
      </c>
      <c r="C160" s="170">
        <v>23806</v>
      </c>
      <c r="D160" s="170">
        <v>6639954</v>
      </c>
      <c r="E160" s="170">
        <v>92286</v>
      </c>
      <c r="H160" s="170">
        <v>202372</v>
      </c>
      <c r="I160" s="170">
        <v>2316</v>
      </c>
    </row>
    <row r="161" spans="1:10" s="170" customFormat="1" x14ac:dyDescent="0.3">
      <c r="A161" s="115">
        <v>44143</v>
      </c>
      <c r="B161" s="170">
        <v>2897266</v>
      </c>
      <c r="C161" s="170">
        <v>20139</v>
      </c>
      <c r="D161" s="170">
        <v>6720526</v>
      </c>
      <c r="E161" s="170">
        <v>80572</v>
      </c>
      <c r="H161" s="170">
        <v>203073</v>
      </c>
      <c r="I161" s="170">
        <v>701</v>
      </c>
    </row>
    <row r="162" spans="1:10" s="170" customFormat="1" x14ac:dyDescent="0.3">
      <c r="A162" s="115">
        <v>44144</v>
      </c>
      <c r="B162" s="170">
        <v>2911448</v>
      </c>
      <c r="C162" s="170">
        <v>14182</v>
      </c>
      <c r="D162" s="170">
        <v>6767987</v>
      </c>
      <c r="E162" s="170">
        <v>47461</v>
      </c>
      <c r="H162" s="170">
        <v>205541</v>
      </c>
      <c r="I162" s="170">
        <v>2468</v>
      </c>
    </row>
    <row r="163" spans="1:10" s="170" customFormat="1" x14ac:dyDescent="0.3">
      <c r="A163" s="115">
        <v>44145</v>
      </c>
      <c r="B163" s="170">
        <v>2927192</v>
      </c>
      <c r="C163" s="170">
        <v>15744</v>
      </c>
      <c r="D163" s="170">
        <v>6826328</v>
      </c>
      <c r="E163" s="170">
        <v>58341</v>
      </c>
      <c r="H163" s="170">
        <v>207947</v>
      </c>
      <c r="I163" s="170">
        <v>2406</v>
      </c>
    </row>
    <row r="164" spans="1:10" s="170" customFormat="1" x14ac:dyDescent="0.3">
      <c r="A164" s="115">
        <v>44146</v>
      </c>
      <c r="B164" s="170">
        <v>2947644</v>
      </c>
      <c r="C164" s="170">
        <v>20452</v>
      </c>
      <c r="D164" s="170">
        <v>6906649</v>
      </c>
      <c r="E164" s="170">
        <v>80321</v>
      </c>
      <c r="H164" s="170">
        <v>210771</v>
      </c>
      <c r="I164" s="170">
        <v>2824</v>
      </c>
      <c r="J164" s="170">
        <v>1.83</v>
      </c>
    </row>
    <row r="165" spans="1:10" s="170" customFormat="1" x14ac:dyDescent="0.3">
      <c r="A165" s="115">
        <v>44147</v>
      </c>
      <c r="B165" s="170">
        <v>2969375</v>
      </c>
      <c r="C165" s="170">
        <v>21731</v>
      </c>
      <c r="D165" s="170">
        <v>7004724</v>
      </c>
      <c r="E165" s="170">
        <v>98075</v>
      </c>
      <c r="H165" s="170">
        <v>213220</v>
      </c>
      <c r="I165" s="170">
        <v>2449</v>
      </c>
    </row>
    <row r="166" spans="1:10" s="170" customFormat="1" x14ac:dyDescent="0.3">
      <c r="A166" s="115">
        <v>44148</v>
      </c>
      <c r="B166" s="170">
        <v>2991261</v>
      </c>
      <c r="C166" s="170">
        <v>21886</v>
      </c>
      <c r="D166" s="170">
        <v>7086029</v>
      </c>
      <c r="E166" s="170">
        <v>81305</v>
      </c>
      <c r="H166" s="170">
        <v>218466</v>
      </c>
      <c r="I166" s="170">
        <v>5246</v>
      </c>
    </row>
    <row r="167" spans="1:10" s="170" customFormat="1" x14ac:dyDescent="0.3">
      <c r="A167" s="115">
        <v>44149</v>
      </c>
      <c r="B167" s="170">
        <v>3019053</v>
      </c>
      <c r="C167" s="170">
        <v>27792</v>
      </c>
      <c r="D167" s="170">
        <v>7197095</v>
      </c>
      <c r="E167" s="170">
        <v>111066</v>
      </c>
      <c r="H167" s="170">
        <v>221431</v>
      </c>
      <c r="I167" s="170">
        <v>2965</v>
      </c>
    </row>
    <row r="168" spans="1:10" s="170" customFormat="1" x14ac:dyDescent="0.3">
      <c r="A168" s="115">
        <v>44150</v>
      </c>
      <c r="B168" s="170">
        <v>3037193</v>
      </c>
      <c r="C168" s="170">
        <v>18140</v>
      </c>
      <c r="D168" s="170">
        <v>7268466</v>
      </c>
      <c r="E168" s="170">
        <v>71371</v>
      </c>
      <c r="H168" s="170">
        <v>222261</v>
      </c>
      <c r="I168" s="170">
        <v>830</v>
      </c>
    </row>
    <row r="169" spans="1:10" s="170" customFormat="1" x14ac:dyDescent="0.3">
      <c r="A169" s="115">
        <v>44151</v>
      </c>
      <c r="B169" s="170">
        <v>3054153</v>
      </c>
      <c r="C169" s="170">
        <v>16960</v>
      </c>
      <c r="D169" s="170">
        <v>7321731</v>
      </c>
      <c r="E169" s="170">
        <v>53265</v>
      </c>
      <c r="H169" s="170">
        <v>225360</v>
      </c>
      <c r="I169" s="170">
        <v>3099</v>
      </c>
    </row>
    <row r="170" spans="1:10" s="170" customFormat="1" x14ac:dyDescent="0.3">
      <c r="A170" s="115">
        <v>44152</v>
      </c>
      <c r="B170" s="170">
        <v>3071896</v>
      </c>
      <c r="C170" s="170">
        <v>17743</v>
      </c>
      <c r="D170" s="170">
        <v>7387199</v>
      </c>
      <c r="E170" s="170">
        <v>65468</v>
      </c>
      <c r="H170" s="170">
        <v>229932</v>
      </c>
      <c r="I170" s="170">
        <v>4572</v>
      </c>
    </row>
    <row r="171" spans="1:10" s="170" customFormat="1" x14ac:dyDescent="0.3">
      <c r="A171" s="115">
        <v>44153</v>
      </c>
      <c r="B171" s="170">
        <v>3094958</v>
      </c>
      <c r="C171" s="170">
        <v>23062</v>
      </c>
      <c r="D171" s="170">
        <v>7484835</v>
      </c>
      <c r="E171" s="170">
        <v>97636</v>
      </c>
      <c r="H171" s="170">
        <v>234128</v>
      </c>
      <c r="I171" s="170">
        <v>4196</v>
      </c>
      <c r="J171" s="170">
        <v>1.92</v>
      </c>
    </row>
    <row r="172" spans="1:10" s="170" customFormat="1" x14ac:dyDescent="0.3">
      <c r="A172" s="115">
        <v>44154</v>
      </c>
      <c r="B172" s="170">
        <v>3116908</v>
      </c>
      <c r="C172" s="170">
        <v>21950</v>
      </c>
      <c r="D172" s="170">
        <v>7576974</v>
      </c>
      <c r="E172" s="170">
        <v>92139</v>
      </c>
      <c r="H172" s="170">
        <v>237534</v>
      </c>
      <c r="I172" s="170">
        <v>3406</v>
      </c>
    </row>
    <row r="173" spans="1:10" s="170" customFormat="1" x14ac:dyDescent="0.3">
      <c r="A173" s="115">
        <v>44155</v>
      </c>
      <c r="B173" s="170">
        <v>3141786</v>
      </c>
      <c r="C173" s="170">
        <v>24878</v>
      </c>
      <c r="D173" s="170">
        <v>7648243</v>
      </c>
      <c r="E173" s="170">
        <v>71269</v>
      </c>
      <c r="H173" s="170">
        <v>240068</v>
      </c>
      <c r="I173" s="170">
        <v>2534</v>
      </c>
    </row>
    <row r="174" spans="1:10" s="170" customFormat="1" x14ac:dyDescent="0.3">
      <c r="A174" s="115">
        <v>44156</v>
      </c>
      <c r="B174" s="170">
        <v>3174345</v>
      </c>
      <c r="C174" s="170">
        <v>32559</v>
      </c>
      <c r="D174" s="170">
        <v>7757482</v>
      </c>
      <c r="E174" s="170">
        <v>109239</v>
      </c>
      <c r="H174" s="170">
        <v>244122</v>
      </c>
      <c r="I174" s="170">
        <v>4054</v>
      </c>
    </row>
    <row r="175" spans="1:10" s="170" customFormat="1" x14ac:dyDescent="0.3">
      <c r="A175" s="115">
        <v>44157</v>
      </c>
      <c r="B175" s="170">
        <v>3200255</v>
      </c>
      <c r="C175" s="170">
        <v>25910</v>
      </c>
      <c r="D175" s="170">
        <v>7867762</v>
      </c>
      <c r="E175" s="170">
        <v>110280</v>
      </c>
      <c r="H175" s="170">
        <v>244860</v>
      </c>
      <c r="I175" s="170">
        <v>738</v>
      </c>
    </row>
    <row r="176" spans="1:10" s="170" customFormat="1" x14ac:dyDescent="0.3">
      <c r="A176" s="115">
        <v>44158</v>
      </c>
      <c r="B176" s="170">
        <v>3215800</v>
      </c>
      <c r="C176" s="170">
        <v>15545</v>
      </c>
      <c r="D176" s="170">
        <v>7920042</v>
      </c>
      <c r="E176" s="170">
        <v>52280</v>
      </c>
      <c r="H176" s="170">
        <v>245501</v>
      </c>
      <c r="I176" s="170">
        <v>641</v>
      </c>
    </row>
    <row r="177" spans="1:10" s="170" customFormat="1" x14ac:dyDescent="0.3">
      <c r="A177" s="115">
        <v>44159</v>
      </c>
      <c r="B177" s="170">
        <v>3238434</v>
      </c>
      <c r="C177" s="170">
        <v>22634</v>
      </c>
      <c r="D177" s="170">
        <v>8000861</v>
      </c>
      <c r="E177" s="170">
        <v>80819</v>
      </c>
      <c r="H177" s="170">
        <v>250995</v>
      </c>
      <c r="I177" s="170">
        <v>5494</v>
      </c>
    </row>
    <row r="178" spans="1:10" s="170" customFormat="1" x14ac:dyDescent="0.3">
      <c r="A178" s="115">
        <v>44160</v>
      </c>
      <c r="B178" s="170">
        <v>3268099</v>
      </c>
      <c r="C178" s="170">
        <v>29665</v>
      </c>
      <c r="D178" s="170">
        <v>8130694</v>
      </c>
      <c r="E178" s="170">
        <v>129833</v>
      </c>
      <c r="H178" s="170">
        <v>254007</v>
      </c>
      <c r="I178" s="170">
        <v>3012</v>
      </c>
      <c r="J178" s="170">
        <v>1.92</v>
      </c>
    </row>
    <row r="179" spans="1:10" s="170" customFormat="1" x14ac:dyDescent="0.3">
      <c r="A179" s="115">
        <v>44162</v>
      </c>
      <c r="B179" s="170">
        <v>3301676</v>
      </c>
      <c r="C179" s="170">
        <v>33577</v>
      </c>
      <c r="D179" s="170">
        <v>8250436</v>
      </c>
      <c r="E179" s="170">
        <v>119742</v>
      </c>
      <c r="H179" s="170">
        <v>257397</v>
      </c>
      <c r="I179" s="170">
        <v>3390</v>
      </c>
    </row>
    <row r="180" spans="1:10" s="170" customFormat="1" x14ac:dyDescent="0.3">
      <c r="A180" s="115">
        <v>44163</v>
      </c>
      <c r="B180" s="170">
        <v>3319627</v>
      </c>
      <c r="C180" s="170">
        <v>17951</v>
      </c>
      <c r="D180" s="170">
        <v>8322705</v>
      </c>
      <c r="E180" s="170">
        <v>72269</v>
      </c>
      <c r="H180" s="170">
        <v>261693</v>
      </c>
      <c r="I180" s="170">
        <v>4296</v>
      </c>
    </row>
    <row r="181" spans="1:10" s="170" customFormat="1" x14ac:dyDescent="0.3">
      <c r="A181" s="115">
        <v>44164</v>
      </c>
      <c r="B181" s="170">
        <v>3337886</v>
      </c>
      <c r="C181" s="170">
        <v>18259</v>
      </c>
      <c r="D181" s="170">
        <v>8371390</v>
      </c>
      <c r="E181" s="170">
        <v>48685</v>
      </c>
      <c r="H181" s="170">
        <v>262332</v>
      </c>
      <c r="I181" s="170">
        <v>639</v>
      </c>
    </row>
    <row r="182" spans="1:10" s="170" customFormat="1" x14ac:dyDescent="0.3">
      <c r="A182" s="115">
        <v>44165</v>
      </c>
      <c r="B182" s="170">
        <v>3345543</v>
      </c>
      <c r="C182" s="170">
        <v>7657</v>
      </c>
      <c r="D182" s="170">
        <v>8400585</v>
      </c>
      <c r="E182" s="170">
        <v>29195</v>
      </c>
      <c r="H182" s="170">
        <v>262710</v>
      </c>
      <c r="I182" s="170">
        <v>378</v>
      </c>
    </row>
    <row r="183" spans="1:10" s="170" customFormat="1" x14ac:dyDescent="0.3">
      <c r="A183" s="115">
        <v>44166</v>
      </c>
      <c r="B183" s="170">
        <v>3363670</v>
      </c>
      <c r="C183" s="170">
        <v>18127</v>
      </c>
      <c r="D183" s="170">
        <v>8460417</v>
      </c>
      <c r="E183" s="170">
        <v>59832</v>
      </c>
      <c r="H183" s="170">
        <v>265989</v>
      </c>
      <c r="I183" s="170">
        <v>3279</v>
      </c>
    </row>
    <row r="184" spans="1:10" s="170" customFormat="1" x14ac:dyDescent="0.3">
      <c r="A184" s="115">
        <v>44167</v>
      </c>
      <c r="B184" s="170">
        <v>3386978</v>
      </c>
      <c r="C184" s="170">
        <v>23308</v>
      </c>
      <c r="D184" s="170">
        <v>8566262</v>
      </c>
      <c r="E184" s="170">
        <v>105845</v>
      </c>
      <c r="H184" s="170">
        <v>270281</v>
      </c>
      <c r="I184" s="170">
        <v>4292</v>
      </c>
      <c r="J184" s="170">
        <v>2.1</v>
      </c>
    </row>
    <row r="185" spans="1:10" s="170" customFormat="1" x14ac:dyDescent="0.3">
      <c r="A185" s="115">
        <v>44168</v>
      </c>
      <c r="B185" s="170">
        <v>3419203</v>
      </c>
      <c r="C185" s="170">
        <v>32225</v>
      </c>
      <c r="D185" s="170">
        <v>8677996</v>
      </c>
      <c r="E185" s="170">
        <v>111734</v>
      </c>
      <c r="H185" s="170">
        <v>272797</v>
      </c>
      <c r="I185" s="170">
        <v>2516</v>
      </c>
    </row>
    <row r="186" spans="1:10" s="170" customFormat="1" x14ac:dyDescent="0.3">
      <c r="A186" s="115">
        <v>44169</v>
      </c>
      <c r="B186" s="170">
        <v>3445413</v>
      </c>
      <c r="C186" s="170">
        <v>26210</v>
      </c>
      <c r="D186" s="170">
        <v>8774697</v>
      </c>
      <c r="E186" s="170">
        <v>96701</v>
      </c>
      <c r="H186" s="170">
        <v>275819</v>
      </c>
      <c r="I186" s="170">
        <v>3022</v>
      </c>
    </row>
    <row r="187" spans="1:10" s="170" customFormat="1" x14ac:dyDescent="0.3">
      <c r="A187" s="115">
        <v>44170</v>
      </c>
      <c r="B187" s="170">
        <v>3473719</v>
      </c>
      <c r="C187" s="170">
        <v>28306</v>
      </c>
      <c r="D187" s="170">
        <v>8880813</v>
      </c>
      <c r="E187" s="170">
        <v>106116</v>
      </c>
      <c r="H187" s="170">
        <v>279060</v>
      </c>
      <c r="I187" s="170">
        <v>3241</v>
      </c>
    </row>
    <row r="188" spans="1:10" s="170" customFormat="1" x14ac:dyDescent="0.3">
      <c r="A188" s="115">
        <v>44171</v>
      </c>
      <c r="B188" s="170">
        <v>3498287</v>
      </c>
      <c r="C188" s="170">
        <v>24568</v>
      </c>
      <c r="D188" s="170">
        <v>8970252</v>
      </c>
      <c r="E188" s="170">
        <v>89439</v>
      </c>
      <c r="H188" s="170">
        <v>280427</v>
      </c>
      <c r="I188" s="170">
        <v>1367</v>
      </c>
    </row>
    <row r="189" spans="1:10" s="170" customFormat="1" x14ac:dyDescent="0.3">
      <c r="A189" s="115">
        <v>44172</v>
      </c>
      <c r="B189" s="170">
        <v>3511793</v>
      </c>
      <c r="C189" s="170">
        <v>13506</v>
      </c>
      <c r="D189" s="170">
        <v>9013556</v>
      </c>
      <c r="E189" s="170">
        <v>43304</v>
      </c>
      <c r="H189" s="170">
        <v>280896</v>
      </c>
      <c r="I189" s="170">
        <v>469</v>
      </c>
    </row>
    <row r="190" spans="1:10" s="170" customFormat="1" x14ac:dyDescent="0.3">
      <c r="A190" s="115">
        <v>44173</v>
      </c>
      <c r="B190" s="170">
        <v>3530366</v>
      </c>
      <c r="C190" s="170">
        <v>18573</v>
      </c>
      <c r="D190" s="170">
        <v>9072057</v>
      </c>
      <c r="E190" s="170">
        <v>58501</v>
      </c>
      <c r="H190" s="170">
        <v>284946</v>
      </c>
      <c r="I190" s="170">
        <v>4050</v>
      </c>
    </row>
    <row r="191" spans="1:10" s="170" customFormat="1" x14ac:dyDescent="0.3">
      <c r="A191" s="115">
        <v>44174</v>
      </c>
      <c r="B191" s="170">
        <v>3556357</v>
      </c>
      <c r="C191" s="170">
        <v>25991</v>
      </c>
      <c r="D191" s="170">
        <v>9181066</v>
      </c>
      <c r="E191" s="170">
        <v>109009</v>
      </c>
      <c r="H191" s="170">
        <v>287469</v>
      </c>
      <c r="I191" s="170">
        <v>2523</v>
      </c>
      <c r="J191" s="170">
        <v>2</v>
      </c>
    </row>
    <row r="192" spans="1:10" s="170" customFormat="1" x14ac:dyDescent="0.3">
      <c r="A192" s="115">
        <v>44175</v>
      </c>
      <c r="B192" s="170">
        <v>3579841</v>
      </c>
      <c r="C192" s="170">
        <v>23484</v>
      </c>
      <c r="D192" s="170">
        <v>9278419</v>
      </c>
      <c r="E192" s="170">
        <v>97353</v>
      </c>
      <c r="H192" s="170">
        <v>290670</v>
      </c>
      <c r="I192" s="170">
        <v>3201</v>
      </c>
    </row>
    <row r="193" spans="1:10" s="170" customFormat="1" x14ac:dyDescent="0.3">
      <c r="A193" s="115">
        <v>44176</v>
      </c>
      <c r="B193" s="170">
        <v>3606261</v>
      </c>
      <c r="C193" s="170">
        <v>26420</v>
      </c>
      <c r="D193" s="170">
        <v>9377600</v>
      </c>
      <c r="E193" s="170">
        <v>99181</v>
      </c>
      <c r="H193" s="170">
        <v>293014</v>
      </c>
      <c r="I193" s="170">
        <v>2344</v>
      </c>
    </row>
    <row r="194" spans="1:10" s="170" customFormat="1" x14ac:dyDescent="0.3">
      <c r="A194" s="115">
        <v>44177</v>
      </c>
      <c r="B194" s="170">
        <v>3629920</v>
      </c>
      <c r="C194" s="170">
        <v>23659</v>
      </c>
      <c r="D194" s="170">
        <v>9477319</v>
      </c>
      <c r="E194" s="170">
        <v>99719</v>
      </c>
      <c r="H194" s="170">
        <v>296649</v>
      </c>
      <c r="I194" s="170">
        <v>3635</v>
      </c>
    </row>
    <row r="195" spans="1:10" s="170" customFormat="1" x14ac:dyDescent="0.3">
      <c r="A195" s="115">
        <v>44178</v>
      </c>
      <c r="B195" s="170">
        <v>3652348</v>
      </c>
      <c r="C195" s="170">
        <v>22428</v>
      </c>
      <c r="D195" s="170">
        <v>9567575</v>
      </c>
      <c r="E195" s="170">
        <v>90256</v>
      </c>
      <c r="H195" s="170">
        <v>299450</v>
      </c>
      <c r="I195" s="170">
        <v>2801</v>
      </c>
    </row>
    <row r="196" spans="1:10" s="170" customFormat="1" x14ac:dyDescent="0.3">
      <c r="A196" s="115">
        <v>44179</v>
      </c>
      <c r="B196" s="170">
        <v>3669524</v>
      </c>
      <c r="C196" s="170">
        <v>17176</v>
      </c>
      <c r="D196" s="170">
        <v>9623697</v>
      </c>
      <c r="E196" s="170">
        <v>56122</v>
      </c>
      <c r="H196" s="170">
        <v>300791</v>
      </c>
      <c r="I196" s="170">
        <v>1341</v>
      </c>
    </row>
    <row r="197" spans="1:10" s="170" customFormat="1" x14ac:dyDescent="0.3">
      <c r="A197" s="115">
        <v>44180</v>
      </c>
      <c r="B197" s="170">
        <v>3688859</v>
      </c>
      <c r="C197" s="170">
        <v>19335</v>
      </c>
      <c r="D197" s="170">
        <v>9684933</v>
      </c>
      <c r="E197" s="170">
        <v>61236</v>
      </c>
      <c r="H197" s="170">
        <v>303783</v>
      </c>
      <c r="I197" s="170">
        <v>2992</v>
      </c>
    </row>
    <row r="198" spans="1:10" s="170" customFormat="1" x14ac:dyDescent="0.3">
      <c r="A198" s="115">
        <v>44181</v>
      </c>
      <c r="B198" s="170">
        <v>3717083</v>
      </c>
      <c r="C198" s="170">
        <v>28224</v>
      </c>
      <c r="D198" s="170">
        <v>9809105</v>
      </c>
      <c r="E198" s="170">
        <v>124172</v>
      </c>
      <c r="H198" s="170">
        <v>309136</v>
      </c>
      <c r="I198" s="170">
        <v>5353</v>
      </c>
      <c r="J198" s="170">
        <v>1.83</v>
      </c>
    </row>
    <row r="199" spans="1:10" s="170" customFormat="1" x14ac:dyDescent="0.3">
      <c r="A199" s="115">
        <v>44182</v>
      </c>
      <c r="B199" s="170">
        <v>3741189</v>
      </c>
      <c r="C199" s="170">
        <v>24106</v>
      </c>
      <c r="D199" s="170">
        <v>9901732</v>
      </c>
      <c r="E199" s="170">
        <v>92627</v>
      </c>
      <c r="H199" s="170">
        <v>312716</v>
      </c>
      <c r="I199" s="170">
        <v>3580</v>
      </c>
    </row>
    <row r="200" spans="1:10" s="170" customFormat="1" x14ac:dyDescent="0.3">
      <c r="A200" s="115">
        <v>44183</v>
      </c>
      <c r="B200" s="170">
        <v>3773117</v>
      </c>
      <c r="C200" s="170">
        <v>31928</v>
      </c>
      <c r="D200" s="170">
        <v>10007766</v>
      </c>
      <c r="E200" s="170">
        <v>106034</v>
      </c>
      <c r="H200" s="170">
        <v>315192</v>
      </c>
      <c r="I200" s="170">
        <v>2476</v>
      </c>
    </row>
    <row r="201" spans="1:10" s="170" customFormat="1" x14ac:dyDescent="0.3">
      <c r="A201" s="115">
        <v>44184</v>
      </c>
      <c r="B201" s="170">
        <v>3790419</v>
      </c>
      <c r="C201" s="170">
        <v>17302</v>
      </c>
      <c r="D201" s="170">
        <v>10087980</v>
      </c>
      <c r="E201" s="170">
        <v>80214</v>
      </c>
      <c r="H201" s="170">
        <v>319467</v>
      </c>
      <c r="I201" s="170">
        <v>4275</v>
      </c>
    </row>
    <row r="202" spans="1:10" s="170" customFormat="1" x14ac:dyDescent="0.3">
      <c r="A202" s="115">
        <v>44185</v>
      </c>
      <c r="B202" s="170">
        <v>3811336</v>
      </c>
      <c r="C202" s="170">
        <v>20917</v>
      </c>
      <c r="D202" s="170">
        <v>10178769</v>
      </c>
      <c r="E202" s="170">
        <v>90789</v>
      </c>
      <c r="H202" s="170">
        <v>321267</v>
      </c>
      <c r="I202" s="170">
        <v>1800</v>
      </c>
    </row>
    <row r="203" spans="1:10" s="170" customFormat="1" x14ac:dyDescent="0.3">
      <c r="A203" s="115">
        <v>44186</v>
      </c>
      <c r="B203" s="170">
        <v>3830385</v>
      </c>
      <c r="C203" s="170">
        <v>19094</v>
      </c>
      <c r="D203" s="170">
        <v>10239836</v>
      </c>
      <c r="E203" s="170">
        <v>61067</v>
      </c>
      <c r="H203" s="170">
        <v>322335</v>
      </c>
      <c r="I203" s="170">
        <v>1068</v>
      </c>
    </row>
    <row r="204" spans="1:10" s="170" customFormat="1" x14ac:dyDescent="0.3">
      <c r="A204" s="115">
        <v>44187</v>
      </c>
      <c r="B204" s="170">
        <v>3848427</v>
      </c>
      <c r="C204" s="170">
        <v>18042</v>
      </c>
      <c r="D204" s="170">
        <v>10301914</v>
      </c>
      <c r="E204" s="170">
        <v>62078</v>
      </c>
      <c r="H204" s="170">
        <v>327368</v>
      </c>
      <c r="I204" s="170">
        <v>5033</v>
      </c>
    </row>
    <row r="205" spans="1:10" s="170" customFormat="1" x14ac:dyDescent="0.3">
      <c r="A205" s="115">
        <v>44188</v>
      </c>
      <c r="B205" s="170">
        <v>3871487</v>
      </c>
      <c r="C205" s="170">
        <v>23060</v>
      </c>
      <c r="D205" s="170">
        <v>10399569</v>
      </c>
      <c r="E205" s="170">
        <v>97655</v>
      </c>
      <c r="H205" s="170">
        <v>331189</v>
      </c>
      <c r="I205" s="170">
        <v>3821</v>
      </c>
      <c r="J205" s="170">
        <v>2.9</v>
      </c>
    </row>
    <row r="206" spans="1:10" s="170" customFormat="1" x14ac:dyDescent="0.3">
      <c r="A206" s="115">
        <v>44189</v>
      </c>
      <c r="B206" s="170">
        <v>3900571</v>
      </c>
      <c r="C206" s="170">
        <v>29084</v>
      </c>
      <c r="D206" s="170">
        <v>10514045</v>
      </c>
      <c r="E206" s="170">
        <v>114476</v>
      </c>
      <c r="H206" s="170">
        <v>335800</v>
      </c>
      <c r="I206" s="170">
        <v>4611</v>
      </c>
    </row>
    <row r="207" spans="1:10" s="170" customFormat="1" x14ac:dyDescent="0.3">
      <c r="A207" s="115">
        <v>44191</v>
      </c>
      <c r="B207" s="170">
        <v>3930813</v>
      </c>
      <c r="C207" s="170">
        <v>30242</v>
      </c>
      <c r="D207" s="170">
        <v>10622490</v>
      </c>
      <c r="E207" s="170">
        <v>108445</v>
      </c>
      <c r="H207" s="170">
        <v>340254</v>
      </c>
      <c r="I207" s="170">
        <v>4454</v>
      </c>
    </row>
    <row r="208" spans="1:10" s="170" customFormat="1" x14ac:dyDescent="0.3">
      <c r="A208" s="115">
        <v>44192</v>
      </c>
      <c r="B208" s="170">
        <v>3942432</v>
      </c>
      <c r="C208" s="170">
        <v>11619</v>
      </c>
      <c r="D208" s="170">
        <v>10663821</v>
      </c>
      <c r="E208" s="170">
        <v>41331</v>
      </c>
      <c r="H208" s="170">
        <v>343468</v>
      </c>
      <c r="I208" s="170">
        <v>3214</v>
      </c>
    </row>
    <row r="209" spans="1:10" s="170" customFormat="1" x14ac:dyDescent="0.3">
      <c r="A209" s="115">
        <v>44193</v>
      </c>
      <c r="B209" s="170">
        <v>3957424</v>
      </c>
      <c r="C209" s="170">
        <v>14992</v>
      </c>
      <c r="D209" s="170">
        <v>10713593</v>
      </c>
      <c r="E209" s="170">
        <v>49772</v>
      </c>
      <c r="H209" s="170">
        <v>344885</v>
      </c>
      <c r="I209" s="170">
        <v>1417</v>
      </c>
    </row>
    <row r="210" spans="1:10" s="170" customFormat="1" x14ac:dyDescent="0.3">
      <c r="A210" s="115">
        <v>44194</v>
      </c>
      <c r="B210" s="170">
        <v>3972076</v>
      </c>
      <c r="C210" s="170">
        <v>14652</v>
      </c>
      <c r="D210" s="170">
        <v>10762822</v>
      </c>
      <c r="E210" s="170">
        <v>49229</v>
      </c>
      <c r="H210" s="170">
        <v>349077</v>
      </c>
      <c r="I210" s="170">
        <v>4192</v>
      </c>
    </row>
    <row r="211" spans="1:10" s="170" customFormat="1" x14ac:dyDescent="0.3">
      <c r="A211" s="115">
        <v>44195</v>
      </c>
      <c r="B211" s="170">
        <v>3993326</v>
      </c>
      <c r="C211" s="170">
        <v>21250</v>
      </c>
      <c r="D211" s="170">
        <v>10848872</v>
      </c>
      <c r="E211" s="170">
        <v>86050</v>
      </c>
      <c r="H211" s="170">
        <v>356615</v>
      </c>
      <c r="I211" s="170">
        <v>7538</v>
      </c>
      <c r="J211" s="170">
        <v>3.1</v>
      </c>
    </row>
    <row r="212" spans="1:10" s="170" customFormat="1" x14ac:dyDescent="0.3">
      <c r="A212" s="115">
        <v>44196</v>
      </c>
      <c r="B212" s="170">
        <v>4017610</v>
      </c>
      <c r="C212" s="170">
        <v>24284</v>
      </c>
      <c r="D212" s="170">
        <v>10944699</v>
      </c>
      <c r="E212" s="170">
        <v>95827</v>
      </c>
      <c r="H212" s="170">
        <v>360840</v>
      </c>
      <c r="I212" s="170">
        <v>4225</v>
      </c>
    </row>
    <row r="213" spans="1:10" s="170" customFormat="1" x14ac:dyDescent="0.3">
      <c r="A213" s="115">
        <v>44198</v>
      </c>
      <c r="B213" s="170">
        <v>4047356</v>
      </c>
      <c r="C213" s="170">
        <v>29746</v>
      </c>
      <c r="D213" s="170">
        <v>11046093</v>
      </c>
      <c r="E213" s="170">
        <v>101394</v>
      </c>
      <c r="H213" s="170">
        <v>366370</v>
      </c>
      <c r="I213" s="170">
        <v>5530</v>
      </c>
    </row>
    <row r="214" spans="1:10" s="170" customFormat="1" x14ac:dyDescent="0.3">
      <c r="A214" s="115">
        <v>44199</v>
      </c>
      <c r="B214" s="170">
        <v>4059008</v>
      </c>
      <c r="C214" s="170">
        <f t="shared" ref="C214:C391" si="0">(B214-B213)</f>
        <v>11652</v>
      </c>
      <c r="D214" s="170">
        <v>11090924</v>
      </c>
      <c r="E214" s="170">
        <f t="shared" ref="E214:E429" si="1">D214-D213</f>
        <v>44831</v>
      </c>
      <c r="H214" s="170">
        <v>370296</v>
      </c>
      <c r="I214" s="170">
        <f t="shared" ref="I214:I429" si="2">H214-H213</f>
        <v>3926</v>
      </c>
    </row>
    <row r="215" spans="1:10" s="170" customFormat="1" x14ac:dyDescent="0.3">
      <c r="A215" s="115">
        <v>44200</v>
      </c>
      <c r="B215" s="170">
        <v>4074204</v>
      </c>
      <c r="C215" s="170">
        <f t="shared" si="0"/>
        <v>15196</v>
      </c>
      <c r="D215" s="170">
        <v>11146494</v>
      </c>
      <c r="E215" s="170">
        <f t="shared" si="1"/>
        <v>55570</v>
      </c>
      <c r="H215" s="170">
        <v>374565</v>
      </c>
      <c r="I215" s="170">
        <f t="shared" si="2"/>
        <v>4269</v>
      </c>
    </row>
    <row r="216" spans="1:10" s="170" customFormat="1" x14ac:dyDescent="0.3">
      <c r="A216" s="115">
        <v>44201</v>
      </c>
      <c r="B216" s="170">
        <v>4089972</v>
      </c>
      <c r="C216" s="170">
        <f t="shared" si="0"/>
        <v>15768</v>
      </c>
      <c r="D216" s="170">
        <v>11206212</v>
      </c>
      <c r="E216" s="170">
        <f t="shared" si="1"/>
        <v>59718</v>
      </c>
      <c r="H216" s="170">
        <v>379103</v>
      </c>
      <c r="I216" s="170">
        <f t="shared" si="2"/>
        <v>4538</v>
      </c>
    </row>
    <row r="217" spans="1:10" s="170" customFormat="1" x14ac:dyDescent="0.3">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
      <c r="A218" s="115">
        <v>44203</v>
      </c>
      <c r="B218" s="170">
        <v>4136654</v>
      </c>
      <c r="C218" s="170">
        <f t="shared" si="0"/>
        <v>25224</v>
      </c>
      <c r="D218" s="170">
        <v>11417197</v>
      </c>
      <c r="E218" s="170">
        <f t="shared" si="1"/>
        <v>108412</v>
      </c>
      <c r="H218" s="170">
        <v>387433</v>
      </c>
      <c r="I218" s="170">
        <f t="shared" si="2"/>
        <v>4006</v>
      </c>
    </row>
    <row r="219" spans="1:10" s="170" customFormat="1" x14ac:dyDescent="0.3">
      <c r="A219" s="115">
        <v>44204</v>
      </c>
      <c r="B219" s="170">
        <v>4163163</v>
      </c>
      <c r="C219" s="170">
        <f t="shared" si="0"/>
        <v>26509</v>
      </c>
      <c r="D219" s="170">
        <v>11525766</v>
      </c>
      <c r="E219" s="170">
        <f t="shared" si="1"/>
        <v>108569</v>
      </c>
      <c r="H219" s="170">
        <v>392437</v>
      </c>
      <c r="I219" s="170">
        <f t="shared" si="2"/>
        <v>5004</v>
      </c>
    </row>
    <row r="220" spans="1:10" s="170" customFormat="1" x14ac:dyDescent="0.3">
      <c r="A220" s="115">
        <v>44205</v>
      </c>
      <c r="B220" s="170">
        <v>4188453</v>
      </c>
      <c r="C220" s="170">
        <f t="shared" si="0"/>
        <v>25290</v>
      </c>
      <c r="D220" s="170">
        <v>11635559</v>
      </c>
      <c r="E220" s="170">
        <f t="shared" si="1"/>
        <v>109793</v>
      </c>
      <c r="H220" s="170">
        <v>396117</v>
      </c>
      <c r="I220" s="170">
        <f t="shared" si="2"/>
        <v>3680</v>
      </c>
    </row>
    <row r="221" spans="1:10" s="170" customFormat="1" x14ac:dyDescent="0.3">
      <c r="A221" s="115">
        <v>44206</v>
      </c>
      <c r="B221" s="170">
        <v>4208706</v>
      </c>
      <c r="C221" s="170">
        <f t="shared" si="0"/>
        <v>20253</v>
      </c>
      <c r="D221" s="170">
        <v>11717313</v>
      </c>
      <c r="E221" s="170">
        <f t="shared" si="1"/>
        <v>81754</v>
      </c>
      <c r="H221" s="170">
        <v>399660</v>
      </c>
      <c r="I221" s="170">
        <f t="shared" si="2"/>
        <v>3543</v>
      </c>
    </row>
    <row r="222" spans="1:10" s="170" customFormat="1" x14ac:dyDescent="0.3">
      <c r="A222" s="115">
        <v>44207</v>
      </c>
      <c r="B222" s="170">
        <v>4225607</v>
      </c>
      <c r="C222" s="170">
        <f t="shared" si="0"/>
        <v>16901</v>
      </c>
      <c r="D222" s="170">
        <v>11774727</v>
      </c>
      <c r="E222" s="170">
        <f t="shared" si="1"/>
        <v>57414</v>
      </c>
      <c r="H222" s="170">
        <v>401034</v>
      </c>
      <c r="I222" s="170">
        <f t="shared" si="2"/>
        <v>1374</v>
      </c>
    </row>
    <row r="223" spans="1:10" s="170" customFormat="1" x14ac:dyDescent="0.3">
      <c r="A223" s="115">
        <v>44208</v>
      </c>
      <c r="B223" s="170">
        <v>4244574</v>
      </c>
      <c r="C223" s="170">
        <f t="shared" si="0"/>
        <v>18967</v>
      </c>
      <c r="D223" s="170">
        <v>11844709</v>
      </c>
      <c r="E223" s="170">
        <f t="shared" si="1"/>
        <v>69982</v>
      </c>
      <c r="H223" s="170">
        <v>406242</v>
      </c>
      <c r="I223" s="170">
        <f t="shared" si="2"/>
        <v>5208</v>
      </c>
    </row>
    <row r="224" spans="1:10" s="170" customFormat="1" x14ac:dyDescent="0.3">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
      <c r="A225" s="115">
        <v>44210</v>
      </c>
      <c r="B225" s="170">
        <v>4287412</v>
      </c>
      <c r="C225" s="170">
        <f t="shared" si="0"/>
        <v>22043</v>
      </c>
      <c r="D225" s="170">
        <v>12046398</v>
      </c>
      <c r="E225" s="170">
        <f t="shared" si="1"/>
        <v>101413</v>
      </c>
      <c r="H225" s="170">
        <v>415649</v>
      </c>
      <c r="I225" s="170">
        <f t="shared" si="2"/>
        <v>3939</v>
      </c>
    </row>
    <row r="226" spans="1:10" s="170" customFormat="1" x14ac:dyDescent="0.3">
      <c r="A226" s="115">
        <v>44211</v>
      </c>
      <c r="B226" s="170">
        <v>4309022</v>
      </c>
      <c r="C226" s="170">
        <f t="shared" si="0"/>
        <v>21610</v>
      </c>
      <c r="D226" s="170">
        <v>12147366</v>
      </c>
      <c r="E226" s="170">
        <f t="shared" si="1"/>
        <v>100968</v>
      </c>
      <c r="H226" s="170">
        <v>421870</v>
      </c>
      <c r="I226" s="170">
        <f t="shared" si="2"/>
        <v>6221</v>
      </c>
    </row>
    <row r="227" spans="1:10" s="170" customFormat="1" x14ac:dyDescent="0.3">
      <c r="A227" s="115">
        <v>44212</v>
      </c>
      <c r="B227" s="170">
        <v>4334076</v>
      </c>
      <c r="C227" s="170">
        <f t="shared" si="0"/>
        <v>25054</v>
      </c>
      <c r="D227" s="170">
        <v>12259486</v>
      </c>
      <c r="E227" s="170">
        <f t="shared" si="1"/>
        <v>112120</v>
      </c>
      <c r="H227" s="170">
        <v>425322</v>
      </c>
      <c r="I227" s="170">
        <f t="shared" si="2"/>
        <v>3452</v>
      </c>
    </row>
    <row r="228" spans="1:10" s="170" customFormat="1" x14ac:dyDescent="0.3">
      <c r="A228" s="115">
        <v>44213</v>
      </c>
      <c r="B228" s="170">
        <v>4353836</v>
      </c>
      <c r="C228" s="170">
        <f t="shared" si="0"/>
        <v>19760</v>
      </c>
      <c r="D228" s="170">
        <v>12348663</v>
      </c>
      <c r="E228" s="170">
        <f t="shared" si="1"/>
        <v>89177</v>
      </c>
      <c r="H228" s="170">
        <v>427115</v>
      </c>
      <c r="I228" s="170">
        <f t="shared" si="2"/>
        <v>1793</v>
      </c>
    </row>
    <row r="229" spans="1:10" s="170" customFormat="1" x14ac:dyDescent="0.3">
      <c r="A229" s="115">
        <v>44214</v>
      </c>
      <c r="B229" s="170">
        <v>4367864</v>
      </c>
      <c r="C229" s="170">
        <f t="shared" si="0"/>
        <v>14028</v>
      </c>
      <c r="D229" s="170">
        <v>12398580</v>
      </c>
      <c r="E229" s="170">
        <f t="shared" si="1"/>
        <v>49917</v>
      </c>
      <c r="H229" s="170">
        <v>428059</v>
      </c>
      <c r="I229" s="170">
        <f t="shared" si="2"/>
        <v>944</v>
      </c>
    </row>
    <row r="230" spans="1:10" s="170" customFormat="1" x14ac:dyDescent="0.3">
      <c r="A230" s="115">
        <v>44215</v>
      </c>
      <c r="B230" s="170">
        <v>4381339</v>
      </c>
      <c r="C230" s="170">
        <f t="shared" si="0"/>
        <v>13475</v>
      </c>
      <c r="D230" s="170">
        <v>12454145</v>
      </c>
      <c r="E230" s="170">
        <f t="shared" si="1"/>
        <v>55565</v>
      </c>
      <c r="H230" s="170">
        <v>432942</v>
      </c>
      <c r="I230" s="170">
        <f t="shared" si="2"/>
        <v>4883</v>
      </c>
    </row>
    <row r="231" spans="1:10" s="170" customFormat="1" x14ac:dyDescent="0.3">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
      <c r="A232" s="115">
        <v>44217</v>
      </c>
      <c r="B232" s="170">
        <v>4419137</v>
      </c>
      <c r="C232" s="170">
        <f t="shared" si="0"/>
        <v>20885</v>
      </c>
      <c r="D232" s="170">
        <v>12648438</v>
      </c>
      <c r="E232" s="170">
        <f t="shared" si="1"/>
        <v>111726</v>
      </c>
      <c r="H232" s="170">
        <v>442175</v>
      </c>
      <c r="I232" s="170">
        <f t="shared" si="2"/>
        <v>4573</v>
      </c>
    </row>
    <row r="233" spans="1:10" s="170" customFormat="1" x14ac:dyDescent="0.3">
      <c r="A233" s="115">
        <v>44218</v>
      </c>
      <c r="B233" s="170">
        <v>4440918</v>
      </c>
      <c r="C233" s="170">
        <f t="shared" si="0"/>
        <v>21781</v>
      </c>
      <c r="D233" s="170">
        <v>12754206</v>
      </c>
      <c r="E233" s="170">
        <f t="shared" si="1"/>
        <v>105768</v>
      </c>
      <c r="H233" s="170">
        <v>445881</v>
      </c>
      <c r="I233" s="170">
        <f t="shared" si="2"/>
        <v>3706</v>
      </c>
    </row>
    <row r="234" spans="1:10" s="170" customFormat="1" x14ac:dyDescent="0.3">
      <c r="A234" s="115">
        <v>44219</v>
      </c>
      <c r="B234" s="170">
        <v>4460284</v>
      </c>
      <c r="C234" s="170">
        <f t="shared" si="0"/>
        <v>19366</v>
      </c>
      <c r="D234" s="170">
        <v>12866597</v>
      </c>
      <c r="E234" s="170">
        <f t="shared" si="1"/>
        <v>112391</v>
      </c>
      <c r="H234" s="170">
        <v>450046</v>
      </c>
      <c r="I234" s="170">
        <f t="shared" si="2"/>
        <v>4165</v>
      </c>
    </row>
    <row r="235" spans="1:10" s="170" customFormat="1" x14ac:dyDescent="0.3">
      <c r="A235" s="115">
        <v>44220</v>
      </c>
      <c r="B235" s="170">
        <v>4478085</v>
      </c>
      <c r="C235" s="170">
        <f t="shared" si="0"/>
        <v>17801</v>
      </c>
      <c r="D235" s="170">
        <v>12967924</v>
      </c>
      <c r="E235" s="170">
        <f t="shared" si="1"/>
        <v>101327</v>
      </c>
      <c r="H235" s="170">
        <v>453187</v>
      </c>
      <c r="I235" s="170">
        <f t="shared" si="2"/>
        <v>3141</v>
      </c>
    </row>
    <row r="236" spans="1:10" s="170" customFormat="1" x14ac:dyDescent="0.3">
      <c r="A236" s="115">
        <v>44221</v>
      </c>
      <c r="B236" s="170">
        <v>4494450</v>
      </c>
      <c r="C236" s="170">
        <f t="shared" si="0"/>
        <v>16365</v>
      </c>
      <c r="D236" s="170">
        <v>13046574</v>
      </c>
      <c r="E236" s="170">
        <f t="shared" si="1"/>
        <v>78650</v>
      </c>
      <c r="H236" s="170">
        <v>455076</v>
      </c>
      <c r="I236" s="170">
        <f t="shared" si="2"/>
        <v>1889</v>
      </c>
    </row>
    <row r="237" spans="1:10" s="170" customFormat="1" x14ac:dyDescent="0.3">
      <c r="A237" s="115">
        <v>44222</v>
      </c>
      <c r="B237" s="170">
        <v>4505992</v>
      </c>
      <c r="C237" s="170">
        <f t="shared" si="0"/>
        <v>11542</v>
      </c>
      <c r="D237" s="170">
        <v>13096275</v>
      </c>
      <c r="E237" s="170">
        <f t="shared" si="1"/>
        <v>49701</v>
      </c>
      <c r="H237" s="170">
        <v>458143</v>
      </c>
      <c r="I237" s="170">
        <f t="shared" si="2"/>
        <v>3067</v>
      </c>
    </row>
    <row r="238" spans="1:10" s="170" customFormat="1" x14ac:dyDescent="0.3">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
      <c r="A239" s="115">
        <v>44224</v>
      </c>
      <c r="B239" s="170">
        <v>4541011</v>
      </c>
      <c r="C239" s="170">
        <f t="shared" si="0"/>
        <v>19620</v>
      </c>
      <c r="D239" s="170">
        <v>13309441</v>
      </c>
      <c r="E239" s="170">
        <f t="shared" si="1"/>
        <v>116963</v>
      </c>
      <c r="H239" s="170">
        <v>466795</v>
      </c>
      <c r="I239" s="170">
        <f t="shared" si="2"/>
        <v>4910</v>
      </c>
    </row>
    <row r="240" spans="1:10" s="170" customFormat="1" x14ac:dyDescent="0.3">
      <c r="A240" s="115">
        <v>44225</v>
      </c>
      <c r="B240" s="170">
        <v>4555497</v>
      </c>
      <c r="C240" s="170">
        <f t="shared" si="0"/>
        <v>14486</v>
      </c>
      <c r="D240" s="170">
        <v>13395638</v>
      </c>
      <c r="E240" s="170">
        <f t="shared" si="1"/>
        <v>86197</v>
      </c>
      <c r="H240" s="170">
        <v>470635</v>
      </c>
      <c r="I240" s="170">
        <f t="shared" si="2"/>
        <v>3840</v>
      </c>
    </row>
    <row r="241" spans="1:10" s="170" customFormat="1" x14ac:dyDescent="0.3">
      <c r="A241" s="115">
        <v>44226</v>
      </c>
      <c r="B241" s="170">
        <v>4575899</v>
      </c>
      <c r="C241" s="170">
        <f t="shared" si="0"/>
        <v>20402</v>
      </c>
      <c r="D241" s="170">
        <v>13538980</v>
      </c>
      <c r="E241" s="170">
        <f t="shared" si="1"/>
        <v>143342</v>
      </c>
      <c r="H241" s="170">
        <v>473061</v>
      </c>
      <c r="I241" s="170">
        <f t="shared" si="2"/>
        <v>2426</v>
      </c>
    </row>
    <row r="242" spans="1:10" s="170" customFormat="1" x14ac:dyDescent="0.3">
      <c r="A242" s="115">
        <v>44227</v>
      </c>
      <c r="B242" s="170">
        <v>4590333</v>
      </c>
      <c r="C242" s="170">
        <f t="shared" si="0"/>
        <v>14434</v>
      </c>
      <c r="D242" s="170">
        <v>13632898</v>
      </c>
      <c r="E242" s="170">
        <f t="shared" si="1"/>
        <v>93918</v>
      </c>
      <c r="H242" s="170">
        <v>475368</v>
      </c>
      <c r="I242" s="170">
        <f t="shared" si="2"/>
        <v>2307</v>
      </c>
    </row>
    <row r="243" spans="1:10" s="170" customFormat="1" x14ac:dyDescent="0.3">
      <c r="A243" s="115">
        <v>44228</v>
      </c>
      <c r="B243" s="170">
        <v>4603824</v>
      </c>
      <c r="C243" s="170">
        <f t="shared" si="0"/>
        <v>13491</v>
      </c>
      <c r="D243" s="170">
        <v>13721200</v>
      </c>
      <c r="E243" s="170">
        <f t="shared" si="1"/>
        <v>88302</v>
      </c>
      <c r="H243" s="170">
        <v>476976</v>
      </c>
      <c r="I243" s="170">
        <f t="shared" si="2"/>
        <v>1608</v>
      </c>
    </row>
    <row r="244" spans="1:10" s="170" customFormat="1" x14ac:dyDescent="0.3">
      <c r="A244" s="115">
        <v>44229</v>
      </c>
      <c r="B244" s="170">
        <v>4614051</v>
      </c>
      <c r="C244" s="170">
        <f t="shared" si="0"/>
        <v>10227</v>
      </c>
      <c r="D244" s="170">
        <v>13782465</v>
      </c>
      <c r="E244" s="170">
        <f t="shared" si="1"/>
        <v>61265</v>
      </c>
      <c r="H244" s="170">
        <v>480992</v>
      </c>
      <c r="I244" s="170">
        <f t="shared" si="2"/>
        <v>4016</v>
      </c>
    </row>
    <row r="245" spans="1:10" s="170" customFormat="1" x14ac:dyDescent="0.3">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
      <c r="A246" s="115">
        <v>44231</v>
      </c>
      <c r="B246" s="170">
        <v>4636821</v>
      </c>
      <c r="C246" s="170">
        <f t="shared" si="0"/>
        <v>11355</v>
      </c>
      <c r="D246" s="170">
        <v>13955444</v>
      </c>
      <c r="E246" s="170">
        <f t="shared" si="1"/>
        <v>81286</v>
      </c>
      <c r="H246" s="170">
        <v>487573</v>
      </c>
      <c r="I246" s="170">
        <f t="shared" si="2"/>
        <v>3010</v>
      </c>
    </row>
    <row r="247" spans="1:10" s="170" customFormat="1" x14ac:dyDescent="0.3">
      <c r="A247" s="115">
        <v>44232</v>
      </c>
      <c r="B247" s="170">
        <v>4652411</v>
      </c>
      <c r="C247" s="170">
        <f t="shared" si="0"/>
        <v>15590</v>
      </c>
      <c r="D247" s="170">
        <v>14082912</v>
      </c>
      <c r="E247" s="170">
        <f t="shared" si="1"/>
        <v>127468</v>
      </c>
      <c r="H247" s="170">
        <v>491939</v>
      </c>
      <c r="I247" s="170">
        <f t="shared" si="2"/>
        <v>4366</v>
      </c>
    </row>
    <row r="248" spans="1:10" s="170" customFormat="1" x14ac:dyDescent="0.3">
      <c r="A248" s="115">
        <v>44233</v>
      </c>
      <c r="B248" s="170">
        <v>4667639</v>
      </c>
      <c r="C248" s="170">
        <f t="shared" si="0"/>
        <v>15228</v>
      </c>
      <c r="D248" s="170">
        <v>14212421</v>
      </c>
      <c r="E248" s="170">
        <f t="shared" si="1"/>
        <v>129509</v>
      </c>
      <c r="H248" s="170">
        <v>496324</v>
      </c>
      <c r="I248" s="170">
        <f t="shared" si="2"/>
        <v>4385</v>
      </c>
    </row>
    <row r="249" spans="1:10" s="170" customFormat="1" x14ac:dyDescent="0.3">
      <c r="A249" s="115">
        <v>44234</v>
      </c>
      <c r="B249" s="170">
        <v>4683007</v>
      </c>
      <c r="C249" s="170">
        <f t="shared" si="0"/>
        <v>15368</v>
      </c>
      <c r="D249" s="170">
        <v>14325516</v>
      </c>
      <c r="E249" s="170">
        <f t="shared" si="1"/>
        <v>113095</v>
      </c>
      <c r="H249" s="170">
        <v>497964</v>
      </c>
      <c r="I249" s="170">
        <f t="shared" si="2"/>
        <v>1640</v>
      </c>
    </row>
    <row r="250" spans="1:10" s="170" customFormat="1" x14ac:dyDescent="0.3">
      <c r="A250" s="115">
        <v>44235</v>
      </c>
      <c r="B250" s="170">
        <v>4690060</v>
      </c>
      <c r="C250" s="170">
        <f t="shared" si="0"/>
        <v>7053</v>
      </c>
      <c r="D250" s="170">
        <v>14368462</v>
      </c>
      <c r="E250" s="170">
        <f t="shared" si="1"/>
        <v>42946</v>
      </c>
      <c r="H250" s="170">
        <v>500166</v>
      </c>
      <c r="I250" s="170">
        <f t="shared" si="2"/>
        <v>2202</v>
      </c>
    </row>
    <row r="251" spans="1:10" s="170" customFormat="1" x14ac:dyDescent="0.3">
      <c r="A251" s="115">
        <v>44236</v>
      </c>
      <c r="B251" s="170">
        <v>4697295</v>
      </c>
      <c r="C251" s="170">
        <f t="shared" si="0"/>
        <v>7235</v>
      </c>
      <c r="D251" s="170">
        <v>14420574</v>
      </c>
      <c r="E251" s="170">
        <f t="shared" si="1"/>
        <v>52112</v>
      </c>
      <c r="H251" s="170">
        <v>503752</v>
      </c>
      <c r="I251" s="170">
        <f t="shared" si="2"/>
        <v>3586</v>
      </c>
    </row>
    <row r="252" spans="1:10" s="170" customFormat="1" x14ac:dyDescent="0.3">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
      <c r="A253" s="115">
        <v>44238</v>
      </c>
      <c r="B253" s="170">
        <v>4721399</v>
      </c>
      <c r="C253" s="170">
        <f t="shared" si="0"/>
        <v>12847</v>
      </c>
      <c r="D253" s="170">
        <v>14631637</v>
      </c>
      <c r="E253" s="170">
        <f t="shared" si="1"/>
        <v>110792</v>
      </c>
      <c r="H253" s="170">
        <v>509874</v>
      </c>
      <c r="I253" s="170">
        <f t="shared" si="2"/>
        <v>2934</v>
      </c>
    </row>
    <row r="254" spans="1:10" s="170" customFormat="1" x14ac:dyDescent="0.3">
      <c r="A254" s="115">
        <v>44239</v>
      </c>
      <c r="B254" s="170">
        <v>4734459</v>
      </c>
      <c r="C254" s="170">
        <f t="shared" si="0"/>
        <v>13060</v>
      </c>
      <c r="D254" s="170">
        <v>14737744</v>
      </c>
      <c r="E254" s="170">
        <f t="shared" si="1"/>
        <v>106107</v>
      </c>
      <c r="H254" s="170">
        <v>512923</v>
      </c>
      <c r="I254" s="170">
        <f t="shared" si="2"/>
        <v>3049</v>
      </c>
    </row>
    <row r="255" spans="1:10" s="170" customFormat="1" x14ac:dyDescent="0.3">
      <c r="A255" s="115">
        <v>44240</v>
      </c>
      <c r="B255" s="170">
        <v>4746493</v>
      </c>
      <c r="C255" s="170">
        <f t="shared" si="0"/>
        <v>12034</v>
      </c>
      <c r="D255" s="170">
        <v>14837659</v>
      </c>
      <c r="E255" s="170">
        <f t="shared" si="1"/>
        <v>99915</v>
      </c>
      <c r="H255" s="170">
        <v>516146</v>
      </c>
      <c r="I255" s="170">
        <f t="shared" si="2"/>
        <v>3223</v>
      </c>
    </row>
    <row r="256" spans="1:10" s="170" customFormat="1" x14ac:dyDescent="0.3">
      <c r="A256" s="115">
        <v>44241</v>
      </c>
      <c r="B256" s="170">
        <v>4758563</v>
      </c>
      <c r="C256" s="170">
        <f t="shared" si="0"/>
        <v>12070</v>
      </c>
      <c r="D256" s="170">
        <v>14948553</v>
      </c>
      <c r="E256" s="170">
        <f t="shared" si="1"/>
        <v>110894</v>
      </c>
      <c r="H256" s="170">
        <v>518763</v>
      </c>
      <c r="I256" s="170">
        <f t="shared" si="2"/>
        <v>2617</v>
      </c>
    </row>
    <row r="257" spans="1:10" s="170" customFormat="1" x14ac:dyDescent="0.3">
      <c r="A257" s="115">
        <v>44242</v>
      </c>
      <c r="B257" s="170">
        <v>4768631</v>
      </c>
      <c r="C257" s="170">
        <f t="shared" si="0"/>
        <v>10068</v>
      </c>
      <c r="D257" s="170">
        <v>15011405</v>
      </c>
      <c r="E257" s="170">
        <f t="shared" si="1"/>
        <v>62852</v>
      </c>
      <c r="H257" s="170">
        <v>520326</v>
      </c>
      <c r="I257" s="170">
        <f t="shared" si="2"/>
        <v>1563</v>
      </c>
    </row>
    <row r="258" spans="1:10" s="170" customFormat="1" x14ac:dyDescent="0.3">
      <c r="A258" s="115">
        <v>44243</v>
      </c>
      <c r="B258" s="170">
        <v>4774668</v>
      </c>
      <c r="C258" s="170">
        <f t="shared" si="0"/>
        <v>6037</v>
      </c>
      <c r="D258" s="170">
        <v>15057893</v>
      </c>
      <c r="E258" s="170">
        <f t="shared" si="1"/>
        <v>46488</v>
      </c>
      <c r="H258" s="170">
        <v>524006</v>
      </c>
      <c r="I258" s="170">
        <f t="shared" si="2"/>
        <v>3680</v>
      </c>
    </row>
    <row r="259" spans="1:10" s="170" customFormat="1" x14ac:dyDescent="0.3">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
      <c r="A260" s="115">
        <v>44245</v>
      </c>
      <c r="B260" s="170">
        <v>4793105</v>
      </c>
      <c r="C260" s="170">
        <f t="shared" si="0"/>
        <v>10449</v>
      </c>
      <c r="D260" s="170">
        <v>15240866</v>
      </c>
      <c r="E260" s="170">
        <f t="shared" si="1"/>
        <v>100002</v>
      </c>
      <c r="H260" s="170">
        <v>530569</v>
      </c>
      <c r="I260" s="170">
        <f t="shared" si="2"/>
        <v>3367</v>
      </c>
    </row>
    <row r="261" spans="1:10" s="170" customFormat="1" x14ac:dyDescent="0.3">
      <c r="A261" s="115">
        <v>44246</v>
      </c>
      <c r="B261" s="170">
        <v>4803584</v>
      </c>
      <c r="C261" s="170">
        <f t="shared" si="0"/>
        <v>10479</v>
      </c>
      <c r="D261" s="170">
        <v>15347522</v>
      </c>
      <c r="E261" s="170">
        <f t="shared" si="1"/>
        <v>106656</v>
      </c>
      <c r="H261" s="170">
        <v>533272</v>
      </c>
      <c r="I261" s="170">
        <f t="shared" si="2"/>
        <v>2703</v>
      </c>
    </row>
    <row r="262" spans="1:10" s="170" customFormat="1" x14ac:dyDescent="0.3">
      <c r="A262" s="115">
        <v>44247</v>
      </c>
      <c r="B262" s="170">
        <v>4814556</v>
      </c>
      <c r="C262" s="170">
        <f t="shared" si="0"/>
        <v>10972</v>
      </c>
      <c r="D262" s="170">
        <v>15462524</v>
      </c>
      <c r="E262" s="170">
        <f t="shared" si="1"/>
        <v>115002</v>
      </c>
      <c r="H262" s="170">
        <v>535624</v>
      </c>
      <c r="I262" s="170">
        <f t="shared" si="2"/>
        <v>2352</v>
      </c>
    </row>
    <row r="263" spans="1:10" s="170" customFormat="1" x14ac:dyDescent="0.3">
      <c r="A263" s="115">
        <v>44248</v>
      </c>
      <c r="B263" s="170">
        <v>4824588</v>
      </c>
      <c r="C263" s="170">
        <f t="shared" si="0"/>
        <v>10032</v>
      </c>
      <c r="D263" s="170">
        <v>15549944</v>
      </c>
      <c r="E263" s="170">
        <f t="shared" si="1"/>
        <v>87420</v>
      </c>
      <c r="H263" s="170">
        <v>539089</v>
      </c>
      <c r="I263" s="170">
        <f t="shared" si="2"/>
        <v>3465</v>
      </c>
    </row>
    <row r="264" spans="1:10" s="170" customFormat="1" x14ac:dyDescent="0.3">
      <c r="A264" s="115">
        <v>44249</v>
      </c>
      <c r="B264" s="170">
        <v>4832824</v>
      </c>
      <c r="C264" s="170">
        <f t="shared" si="0"/>
        <v>8236</v>
      </c>
      <c r="D264" s="170">
        <v>15599873</v>
      </c>
      <c r="E264" s="170">
        <f t="shared" si="1"/>
        <v>49929</v>
      </c>
      <c r="H264" s="170">
        <v>541220</v>
      </c>
      <c r="I264" s="170">
        <f t="shared" si="2"/>
        <v>2131</v>
      </c>
    </row>
    <row r="265" spans="1:10" s="170" customFormat="1" x14ac:dyDescent="0.3">
      <c r="A265" s="115">
        <v>44250</v>
      </c>
      <c r="B265" s="170">
        <v>4841866</v>
      </c>
      <c r="C265" s="170">
        <f t="shared" si="0"/>
        <v>9042</v>
      </c>
      <c r="D265" s="170">
        <v>15662404</v>
      </c>
      <c r="E265" s="170">
        <f t="shared" si="1"/>
        <v>62531</v>
      </c>
      <c r="H265" s="170">
        <v>543942</v>
      </c>
      <c r="I265" s="170">
        <f t="shared" si="2"/>
        <v>2722</v>
      </c>
    </row>
    <row r="266" spans="1:10" s="170" customFormat="1" x14ac:dyDescent="0.3">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
      <c r="A267" s="115">
        <v>44252</v>
      </c>
      <c r="B267" s="170">
        <v>4867796</v>
      </c>
      <c r="C267" s="170">
        <f t="shared" si="0"/>
        <v>12941</v>
      </c>
      <c r="D267" s="170">
        <v>15894675</v>
      </c>
      <c r="E267" s="170">
        <f t="shared" si="1"/>
        <v>118144</v>
      </c>
      <c r="H267" s="170">
        <v>551474</v>
      </c>
      <c r="I267" s="170">
        <f t="shared" si="2"/>
        <v>3232</v>
      </c>
    </row>
    <row r="268" spans="1:10" s="170" customFormat="1" x14ac:dyDescent="0.3">
      <c r="A268" s="115">
        <v>44253</v>
      </c>
      <c r="B268" s="170">
        <v>4878999</v>
      </c>
      <c r="C268" s="170">
        <f t="shared" si="0"/>
        <v>11203</v>
      </c>
      <c r="D268" s="170">
        <v>15997259</v>
      </c>
      <c r="E268" s="170">
        <f t="shared" si="1"/>
        <v>102584</v>
      </c>
      <c r="H268" s="170">
        <v>554801</v>
      </c>
      <c r="I268" s="170">
        <f t="shared" si="2"/>
        <v>3327</v>
      </c>
    </row>
    <row r="269" spans="1:10" s="170" customFormat="1" x14ac:dyDescent="0.3">
      <c r="A269" s="115">
        <v>44254</v>
      </c>
      <c r="B269" s="170">
        <v>4888954</v>
      </c>
      <c r="C269" s="170">
        <f t="shared" si="0"/>
        <v>9955</v>
      </c>
      <c r="D269" s="170">
        <v>16105520</v>
      </c>
      <c r="E269" s="170">
        <f t="shared" si="1"/>
        <v>108261</v>
      </c>
      <c r="H269" s="170">
        <v>557826</v>
      </c>
      <c r="I269" s="170">
        <f t="shared" si="2"/>
        <v>3025</v>
      </c>
    </row>
    <row r="270" spans="1:10" s="170" customFormat="1" x14ac:dyDescent="0.3">
      <c r="A270" s="115">
        <v>44255</v>
      </c>
      <c r="B270" s="170">
        <v>4898841</v>
      </c>
      <c r="C270" s="170">
        <f t="shared" si="0"/>
        <v>9887</v>
      </c>
      <c r="D270" s="170">
        <v>16208091</v>
      </c>
      <c r="E270" s="170">
        <f t="shared" si="1"/>
        <v>102571</v>
      </c>
      <c r="H270" s="170">
        <v>559897</v>
      </c>
      <c r="I270" s="170">
        <f t="shared" si="2"/>
        <v>2071</v>
      </c>
    </row>
    <row r="271" spans="1:10" s="170" customFormat="1" x14ac:dyDescent="0.3">
      <c r="A271" s="115">
        <v>44256</v>
      </c>
      <c r="B271" s="170">
        <v>4906907</v>
      </c>
      <c r="C271" s="170">
        <f t="shared" si="0"/>
        <v>8066</v>
      </c>
      <c r="D271" s="170">
        <v>16261930</v>
      </c>
      <c r="E271" s="170">
        <f t="shared" si="1"/>
        <v>53839</v>
      </c>
      <c r="H271" s="170">
        <v>561797</v>
      </c>
      <c r="I271" s="170">
        <f t="shared" si="2"/>
        <v>1900</v>
      </c>
    </row>
    <row r="272" spans="1:10" s="170" customFormat="1" x14ac:dyDescent="0.3">
      <c r="A272" s="115">
        <v>44257</v>
      </c>
      <c r="B272" s="170">
        <v>4914633</v>
      </c>
      <c r="C272" s="170">
        <f t="shared" si="0"/>
        <v>7726</v>
      </c>
      <c r="D272" s="170">
        <v>16317937</v>
      </c>
      <c r="E272" s="170">
        <f t="shared" si="1"/>
        <v>56007</v>
      </c>
      <c r="H272" s="170">
        <v>564788</v>
      </c>
      <c r="I272" s="170">
        <f t="shared" si="2"/>
        <v>2991</v>
      </c>
    </row>
    <row r="273" spans="1:10" s="170" customFormat="1" x14ac:dyDescent="0.3">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
      <c r="A274" s="115">
        <v>44259</v>
      </c>
      <c r="B274" s="170">
        <v>4934661</v>
      </c>
      <c r="C274" s="170">
        <f t="shared" si="0"/>
        <v>9964</v>
      </c>
      <c r="D274" s="170">
        <v>16522351</v>
      </c>
      <c r="E274" s="170">
        <f t="shared" si="1"/>
        <v>102362</v>
      </c>
      <c r="H274" s="170">
        <v>571445</v>
      </c>
      <c r="I274" s="170">
        <f t="shared" si="2"/>
        <v>2767</v>
      </c>
    </row>
    <row r="275" spans="1:10" s="170" customFormat="1" x14ac:dyDescent="0.3">
      <c r="A275" s="115">
        <v>44260</v>
      </c>
      <c r="B275" s="170">
        <v>4945245</v>
      </c>
      <c r="C275" s="170">
        <f t="shared" si="0"/>
        <v>10584</v>
      </c>
      <c r="D275" s="170">
        <v>16628614</v>
      </c>
      <c r="E275" s="170">
        <f t="shared" si="1"/>
        <v>106263</v>
      </c>
      <c r="H275" s="170">
        <v>574434</v>
      </c>
      <c r="I275" s="170">
        <f t="shared" si="2"/>
        <v>2989</v>
      </c>
    </row>
    <row r="276" spans="1:10" s="170" customFormat="1" x14ac:dyDescent="0.3">
      <c r="A276" s="115">
        <v>44261</v>
      </c>
      <c r="B276" s="170">
        <v>4954566</v>
      </c>
      <c r="C276" s="170">
        <f t="shared" si="0"/>
        <v>9321</v>
      </c>
      <c r="D276" s="170">
        <v>16728973</v>
      </c>
      <c r="E276" s="170">
        <f t="shared" si="1"/>
        <v>100359</v>
      </c>
      <c r="H276" s="170">
        <v>578153</v>
      </c>
      <c r="I276" s="170">
        <f t="shared" si="2"/>
        <v>3719</v>
      </c>
    </row>
    <row r="277" spans="1:10" s="170" customFormat="1" x14ac:dyDescent="0.3">
      <c r="A277" s="115">
        <v>44262</v>
      </c>
      <c r="B277" s="170">
        <v>4963875</v>
      </c>
      <c r="C277" s="170">
        <f t="shared" si="0"/>
        <v>9309</v>
      </c>
      <c r="D277" s="170">
        <v>16825551</v>
      </c>
      <c r="E277" s="170">
        <f t="shared" si="1"/>
        <v>96578</v>
      </c>
      <c r="H277" s="170">
        <v>580372</v>
      </c>
      <c r="I277" s="170">
        <f t="shared" si="2"/>
        <v>2219</v>
      </c>
    </row>
    <row r="278" spans="1:10" s="170" customFormat="1" x14ac:dyDescent="0.3">
      <c r="A278" s="115">
        <v>44263</v>
      </c>
      <c r="B278" s="170">
        <v>4970386</v>
      </c>
      <c r="C278" s="170">
        <f t="shared" si="0"/>
        <v>6511</v>
      </c>
      <c r="D278" s="170">
        <v>16866613</v>
      </c>
      <c r="E278" s="170">
        <f t="shared" si="1"/>
        <v>41062</v>
      </c>
      <c r="H278" s="170">
        <v>581759</v>
      </c>
      <c r="I278" s="170">
        <f t="shared" si="2"/>
        <v>1387</v>
      </c>
    </row>
    <row r="279" spans="1:10" s="170" customFormat="1" x14ac:dyDescent="0.3">
      <c r="A279" s="115">
        <v>44264</v>
      </c>
      <c r="B279" s="170">
        <v>4977602</v>
      </c>
      <c r="C279" s="170">
        <f t="shared" si="0"/>
        <v>7216</v>
      </c>
      <c r="D279" s="170">
        <v>16925691</v>
      </c>
      <c r="E279" s="170">
        <f t="shared" si="1"/>
        <v>59078</v>
      </c>
      <c r="H279" s="170">
        <v>585033</v>
      </c>
      <c r="I279" s="170">
        <f t="shared" si="2"/>
        <v>3274</v>
      </c>
    </row>
    <row r="280" spans="1:10" s="170" customFormat="1" x14ac:dyDescent="0.3">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
      <c r="A281" s="115">
        <v>44266</v>
      </c>
      <c r="B281" s="170">
        <v>4997818</v>
      </c>
      <c r="C281" s="170">
        <f t="shared" si="0"/>
        <v>10712</v>
      </c>
      <c r="D281" s="170">
        <v>17129876</v>
      </c>
      <c r="E281" s="170">
        <f t="shared" si="1"/>
        <v>110385</v>
      </c>
      <c r="H281" s="170">
        <v>591099</v>
      </c>
      <c r="I281" s="170">
        <f t="shared" si="2"/>
        <v>2810</v>
      </c>
    </row>
    <row r="282" spans="1:10" s="170" customFormat="1" x14ac:dyDescent="0.3">
      <c r="A282" s="115">
        <v>44267</v>
      </c>
      <c r="B282" s="170">
        <v>5008266</v>
      </c>
      <c r="C282" s="170">
        <f t="shared" si="0"/>
        <v>10448</v>
      </c>
      <c r="D282" s="170">
        <v>17229788</v>
      </c>
      <c r="E282" s="170">
        <f t="shared" si="1"/>
        <v>99912</v>
      </c>
      <c r="H282" s="170">
        <v>594282</v>
      </c>
      <c r="I282" s="170">
        <f t="shared" si="2"/>
        <v>3183</v>
      </c>
    </row>
    <row r="283" spans="1:10" s="170" customFormat="1" x14ac:dyDescent="0.3">
      <c r="A283" s="115">
        <v>44268</v>
      </c>
      <c r="B283" s="170">
        <v>5017424</v>
      </c>
      <c r="C283" s="170">
        <f t="shared" si="0"/>
        <v>9158</v>
      </c>
      <c r="D283" s="170">
        <v>17335286</v>
      </c>
      <c r="E283" s="170">
        <f t="shared" si="1"/>
        <v>105498</v>
      </c>
      <c r="H283" s="170">
        <v>597460</v>
      </c>
      <c r="I283" s="170">
        <f t="shared" si="2"/>
        <v>3178</v>
      </c>
    </row>
    <row r="284" spans="1:10" s="170" customFormat="1" x14ac:dyDescent="0.3">
      <c r="A284" s="115">
        <v>44269</v>
      </c>
      <c r="B284" s="170">
        <v>5027244</v>
      </c>
      <c r="C284" s="170">
        <f t="shared" si="0"/>
        <v>9820</v>
      </c>
      <c r="D284" s="170">
        <v>17425530</v>
      </c>
      <c r="E284" s="170">
        <f t="shared" si="1"/>
        <v>90244</v>
      </c>
      <c r="H284" s="170">
        <v>599648</v>
      </c>
      <c r="I284" s="170">
        <f t="shared" si="2"/>
        <v>2188</v>
      </c>
    </row>
    <row r="285" spans="1:10" s="170" customFormat="1" x14ac:dyDescent="0.3">
      <c r="A285" s="115">
        <v>44270</v>
      </c>
      <c r="B285" s="170">
        <v>5033524</v>
      </c>
      <c r="C285" s="170">
        <f t="shared" si="0"/>
        <v>6280</v>
      </c>
      <c r="D285" s="170">
        <v>17462094</v>
      </c>
      <c r="E285" s="170">
        <f t="shared" si="1"/>
        <v>36564</v>
      </c>
      <c r="H285" s="170">
        <v>601296</v>
      </c>
      <c r="I285" s="170">
        <f t="shared" si="2"/>
        <v>1648</v>
      </c>
    </row>
    <row r="286" spans="1:10" s="170" customFormat="1" x14ac:dyDescent="0.3">
      <c r="A286" s="115">
        <v>44271</v>
      </c>
      <c r="B286" s="170">
        <v>5039954</v>
      </c>
      <c r="C286" s="170">
        <f t="shared" si="0"/>
        <v>6430</v>
      </c>
      <c r="D286" s="170">
        <v>17509640</v>
      </c>
      <c r="E286" s="170">
        <f t="shared" si="1"/>
        <v>47546</v>
      </c>
      <c r="H286" s="170">
        <v>603981</v>
      </c>
      <c r="I286" s="170">
        <f t="shared" si="2"/>
        <v>2685</v>
      </c>
    </row>
    <row r="287" spans="1:10" s="170" customFormat="1" x14ac:dyDescent="0.3">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
      <c r="A288" s="115">
        <v>44273</v>
      </c>
      <c r="B288" s="170">
        <v>5060892</v>
      </c>
      <c r="C288" s="170">
        <f t="shared" si="0"/>
        <v>11369</v>
      </c>
      <c r="D288" s="170">
        <v>17714455</v>
      </c>
      <c r="E288" s="170">
        <f t="shared" si="1"/>
        <v>106850</v>
      </c>
      <c r="H288" s="170">
        <v>608159</v>
      </c>
      <c r="I288" s="170">
        <f t="shared" si="2"/>
        <v>2225</v>
      </c>
    </row>
    <row r="289" spans="1:10" s="170" customFormat="1" x14ac:dyDescent="0.3">
      <c r="A289" s="115">
        <v>44274</v>
      </c>
      <c r="B289" s="170">
        <v>5071850</v>
      </c>
      <c r="C289" s="170">
        <f t="shared" si="0"/>
        <v>10958</v>
      </c>
      <c r="D289" s="170">
        <v>17821227</v>
      </c>
      <c r="E289" s="170">
        <f t="shared" si="1"/>
        <v>106772</v>
      </c>
      <c r="H289" s="170">
        <v>612076</v>
      </c>
      <c r="I289" s="170">
        <f t="shared" si="2"/>
        <v>3917</v>
      </c>
    </row>
    <row r="290" spans="1:10" s="170" customFormat="1" x14ac:dyDescent="0.3">
      <c r="A290" s="115">
        <v>44275</v>
      </c>
      <c r="B290" s="170">
        <v>5082112</v>
      </c>
      <c r="C290" s="170">
        <f t="shared" si="0"/>
        <v>10262</v>
      </c>
      <c r="D290" s="170">
        <v>17931886</v>
      </c>
      <c r="E290" s="170">
        <f t="shared" si="1"/>
        <v>110659</v>
      </c>
      <c r="H290" s="170">
        <v>617244</v>
      </c>
      <c r="I290" s="170">
        <f t="shared" si="2"/>
        <v>5168</v>
      </c>
    </row>
    <row r="291" spans="1:10" s="170" customFormat="1" x14ac:dyDescent="0.3">
      <c r="A291" s="115">
        <v>44276</v>
      </c>
      <c r="B291" s="170">
        <v>5091436</v>
      </c>
      <c r="C291" s="170">
        <f t="shared" si="0"/>
        <v>9324</v>
      </c>
      <c r="D291" s="170">
        <v>18008712</v>
      </c>
      <c r="E291" s="170">
        <f t="shared" si="1"/>
        <v>76826</v>
      </c>
      <c r="H291" s="170">
        <v>619477</v>
      </c>
      <c r="I291" s="170">
        <f t="shared" si="2"/>
        <v>2233</v>
      </c>
    </row>
    <row r="292" spans="1:10" s="170" customFormat="1" x14ac:dyDescent="0.3">
      <c r="A292" s="115">
        <v>44277</v>
      </c>
      <c r="B292" s="170">
        <v>5097403</v>
      </c>
      <c r="C292" s="170">
        <f t="shared" si="0"/>
        <v>5967</v>
      </c>
      <c r="D292" s="170">
        <v>18045581</v>
      </c>
      <c r="E292" s="170">
        <f t="shared" si="1"/>
        <v>36869</v>
      </c>
      <c r="H292" s="170">
        <v>621032</v>
      </c>
      <c r="I292" s="170">
        <f t="shared" si="2"/>
        <v>1555</v>
      </c>
    </row>
    <row r="293" spans="1:10" s="170" customFormat="1" x14ac:dyDescent="0.3">
      <c r="A293" s="115">
        <v>44278</v>
      </c>
      <c r="B293" s="170">
        <v>5105313</v>
      </c>
      <c r="C293" s="170">
        <f t="shared" si="0"/>
        <v>7910</v>
      </c>
      <c r="D293" s="170">
        <v>18094681</v>
      </c>
      <c r="E293" s="170">
        <f t="shared" si="1"/>
        <v>49100</v>
      </c>
      <c r="H293" s="170">
        <v>624754</v>
      </c>
      <c r="I293" s="170">
        <f t="shared" si="2"/>
        <v>3722</v>
      </c>
    </row>
    <row r="294" spans="1:10" s="170" customFormat="1" x14ac:dyDescent="0.3">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
      <c r="A295" s="115">
        <v>44280</v>
      </c>
      <c r="B295" s="170">
        <v>5127309</v>
      </c>
      <c r="C295" s="170">
        <f t="shared" si="0"/>
        <v>11458</v>
      </c>
      <c r="D295" s="170">
        <v>18312783</v>
      </c>
      <c r="E295" s="170">
        <f t="shared" si="1"/>
        <v>111753</v>
      </c>
      <c r="H295" s="170">
        <v>631565</v>
      </c>
      <c r="I295" s="170">
        <f t="shared" si="2"/>
        <v>2532</v>
      </c>
    </row>
    <row r="296" spans="1:10" s="170" customFormat="1" x14ac:dyDescent="0.3">
      <c r="A296" s="115">
        <v>44281</v>
      </c>
      <c r="B296" s="170">
        <v>5138909</v>
      </c>
      <c r="C296" s="170">
        <f t="shared" si="0"/>
        <v>11600</v>
      </c>
      <c r="D296" s="170">
        <v>18420376</v>
      </c>
      <c r="E296" s="170">
        <f t="shared" si="1"/>
        <v>107593</v>
      </c>
      <c r="H296" s="170">
        <v>636605</v>
      </c>
      <c r="I296" s="170">
        <f t="shared" si="2"/>
        <v>5040</v>
      </c>
    </row>
    <row r="297" spans="1:10" s="170" customFormat="1" x14ac:dyDescent="0.3">
      <c r="A297" s="115">
        <v>44282</v>
      </c>
      <c r="B297" s="170">
        <v>5149546</v>
      </c>
      <c r="C297" s="170">
        <f t="shared" si="0"/>
        <v>10637</v>
      </c>
      <c r="D297" s="170">
        <v>18528787</v>
      </c>
      <c r="E297" s="170">
        <f t="shared" si="1"/>
        <v>108411</v>
      </c>
      <c r="H297" s="170">
        <v>639946</v>
      </c>
      <c r="I297" s="170">
        <f t="shared" si="2"/>
        <v>3341</v>
      </c>
    </row>
    <row r="298" spans="1:10" s="170" customFormat="1" x14ac:dyDescent="0.3">
      <c r="A298" s="115">
        <v>44283</v>
      </c>
      <c r="B298" s="170">
        <v>5158585</v>
      </c>
      <c r="C298" s="170">
        <f t="shared" si="0"/>
        <v>9039</v>
      </c>
      <c r="D298" s="170">
        <v>18603966</v>
      </c>
      <c r="E298" s="170">
        <f t="shared" si="1"/>
        <v>75179</v>
      </c>
      <c r="H298" s="170">
        <v>641852</v>
      </c>
      <c r="I298" s="170">
        <f t="shared" si="2"/>
        <v>1906</v>
      </c>
    </row>
    <row r="299" spans="1:10" s="170" customFormat="1" x14ac:dyDescent="0.3">
      <c r="A299" s="115">
        <v>44284</v>
      </c>
      <c r="B299" s="170">
        <v>5165430</v>
      </c>
      <c r="C299" s="170">
        <f t="shared" si="0"/>
        <v>6845</v>
      </c>
      <c r="D299" s="170">
        <v>18645737</v>
      </c>
      <c r="E299" s="170">
        <f t="shared" si="1"/>
        <v>41771</v>
      </c>
      <c r="H299" s="170">
        <v>642846</v>
      </c>
      <c r="I299" s="170">
        <f t="shared" si="2"/>
        <v>994</v>
      </c>
    </row>
    <row r="300" spans="1:10" s="170" customFormat="1" x14ac:dyDescent="0.3">
      <c r="A300" s="115">
        <v>44285</v>
      </c>
      <c r="B300" s="170">
        <v>5173872</v>
      </c>
      <c r="C300" s="170">
        <f t="shared" si="0"/>
        <v>8442</v>
      </c>
      <c r="D300" s="170">
        <v>18705555</v>
      </c>
      <c r="E300" s="170">
        <f t="shared" si="1"/>
        <v>59818</v>
      </c>
      <c r="H300" s="170">
        <v>647319</v>
      </c>
      <c r="I300" s="170">
        <f t="shared" si="2"/>
        <v>4473</v>
      </c>
    </row>
    <row r="301" spans="1:10" s="170" customFormat="1" x14ac:dyDescent="0.3">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
      <c r="A302" s="115">
        <v>44287</v>
      </c>
      <c r="B302" s="170">
        <v>5197331</v>
      </c>
      <c r="C302" s="170">
        <f t="shared" si="0"/>
        <v>12192</v>
      </c>
      <c r="D302" s="170">
        <v>18928748</v>
      </c>
      <c r="E302" s="170">
        <f t="shared" si="1"/>
        <v>107740</v>
      </c>
      <c r="H302" s="170">
        <v>654412</v>
      </c>
      <c r="I302" s="170">
        <f t="shared" si="2"/>
        <v>3681</v>
      </c>
    </row>
    <row r="303" spans="1:10" s="170" customFormat="1" x14ac:dyDescent="0.3">
      <c r="A303" s="115">
        <v>44288</v>
      </c>
      <c r="B303" s="170">
        <v>5208172</v>
      </c>
      <c r="C303" s="170">
        <f t="shared" si="0"/>
        <v>10841</v>
      </c>
      <c r="D303" s="170">
        <v>19021962</v>
      </c>
      <c r="E303" s="170">
        <f t="shared" si="1"/>
        <v>93214</v>
      </c>
      <c r="H303" s="170">
        <v>658325</v>
      </c>
      <c r="I303" s="170">
        <f t="shared" si="2"/>
        <v>3913</v>
      </c>
    </row>
    <row r="304" spans="1:10" s="170" customFormat="1" x14ac:dyDescent="0.3">
      <c r="A304" s="115">
        <v>44289</v>
      </c>
      <c r="B304" s="170">
        <v>5219546</v>
      </c>
      <c r="C304" s="170">
        <f t="shared" si="0"/>
        <v>11374</v>
      </c>
      <c r="D304" s="170">
        <v>19138478</v>
      </c>
      <c r="E304" s="170">
        <f t="shared" si="1"/>
        <v>116516</v>
      </c>
      <c r="H304" s="170">
        <v>661165</v>
      </c>
      <c r="I304" s="170">
        <f t="shared" si="2"/>
        <v>2840</v>
      </c>
    </row>
    <row r="305" spans="1:10" s="170" customFormat="1" x14ac:dyDescent="0.3">
      <c r="A305" s="115">
        <v>44291</v>
      </c>
      <c r="B305" s="170">
        <v>5235026</v>
      </c>
      <c r="C305" s="170">
        <f t="shared" si="0"/>
        <v>15480</v>
      </c>
      <c r="D305" s="170">
        <v>19252065</v>
      </c>
      <c r="E305" s="170">
        <f t="shared" si="1"/>
        <v>113587</v>
      </c>
      <c r="H305" s="170">
        <v>663515</v>
      </c>
      <c r="I305" s="170">
        <f t="shared" si="2"/>
        <v>2350</v>
      </c>
    </row>
    <row r="306" spans="1:10" s="170" customFormat="1" x14ac:dyDescent="0.3">
      <c r="A306" s="115">
        <v>44292</v>
      </c>
      <c r="B306" s="170">
        <v>5243268</v>
      </c>
      <c r="C306" s="170">
        <f t="shared" si="0"/>
        <v>8242</v>
      </c>
      <c r="D306" s="170">
        <v>19313316</v>
      </c>
      <c r="E306" s="170">
        <f t="shared" si="1"/>
        <v>61251</v>
      </c>
      <c r="H306" s="170">
        <v>666203</v>
      </c>
      <c r="I306" s="170">
        <f t="shared" si="2"/>
        <v>2688</v>
      </c>
    </row>
    <row r="307" spans="1:10" s="170" customFormat="1" x14ac:dyDescent="0.3">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
      <c r="A308" s="115">
        <v>44294</v>
      </c>
      <c r="B308" s="170">
        <v>5266747</v>
      </c>
      <c r="C308" s="170">
        <f t="shared" si="0"/>
        <v>11471</v>
      </c>
      <c r="D308" s="170">
        <v>19543855</v>
      </c>
      <c r="E308" s="170">
        <f t="shared" si="1"/>
        <v>112416</v>
      </c>
      <c r="H308" s="170">
        <v>675022</v>
      </c>
      <c r="I308" s="170">
        <f t="shared" si="2"/>
        <v>4884</v>
      </c>
    </row>
    <row r="309" spans="1:10" s="170" customFormat="1" x14ac:dyDescent="0.3">
      <c r="A309" s="115">
        <v>44295</v>
      </c>
      <c r="B309" s="170">
        <v>5277928</v>
      </c>
      <c r="C309" s="170">
        <f t="shared" si="0"/>
        <v>11181</v>
      </c>
      <c r="D309" s="170">
        <v>19636641</v>
      </c>
      <c r="E309" s="170">
        <f t="shared" si="1"/>
        <v>92786</v>
      </c>
      <c r="H309" s="170">
        <v>677906</v>
      </c>
      <c r="I309" s="170">
        <f t="shared" si="2"/>
        <v>2884</v>
      </c>
    </row>
    <row r="310" spans="1:10" s="170" customFormat="1" x14ac:dyDescent="0.3">
      <c r="A310" s="115">
        <v>44296</v>
      </c>
      <c r="B310" s="170">
        <v>5288525</v>
      </c>
      <c r="C310" s="170">
        <f t="shared" si="0"/>
        <v>10597</v>
      </c>
      <c r="D310" s="170">
        <v>19748011</v>
      </c>
      <c r="E310" s="170">
        <f t="shared" si="1"/>
        <v>111370</v>
      </c>
      <c r="H310" s="170">
        <v>680712</v>
      </c>
      <c r="I310" s="170">
        <f t="shared" si="2"/>
        <v>2806</v>
      </c>
    </row>
    <row r="311" spans="1:10" s="170" customFormat="1" x14ac:dyDescent="0.3">
      <c r="A311" s="115">
        <v>44297</v>
      </c>
      <c r="B311" s="170">
        <v>5298544</v>
      </c>
      <c r="C311" s="170">
        <f t="shared" si="0"/>
        <v>10019</v>
      </c>
      <c r="D311" s="170">
        <v>19833921</v>
      </c>
      <c r="E311" s="170">
        <f t="shared" si="1"/>
        <v>85910</v>
      </c>
      <c r="H311" s="170">
        <v>683187</v>
      </c>
      <c r="I311" s="170">
        <f t="shared" si="2"/>
        <v>2475</v>
      </c>
    </row>
    <row r="312" spans="1:10" s="170" customFormat="1" x14ac:dyDescent="0.3">
      <c r="A312" s="115">
        <v>44298</v>
      </c>
      <c r="B312" s="170">
        <v>5305718</v>
      </c>
      <c r="C312" s="170">
        <f t="shared" si="0"/>
        <v>7174</v>
      </c>
      <c r="D312" s="170">
        <v>19873299</v>
      </c>
      <c r="E312" s="170">
        <f t="shared" si="1"/>
        <v>39378</v>
      </c>
      <c r="H312" s="170">
        <v>685644</v>
      </c>
      <c r="I312" s="170">
        <f t="shared" si="2"/>
        <v>2457</v>
      </c>
    </row>
    <row r="313" spans="1:10" s="170" customFormat="1" x14ac:dyDescent="0.3">
      <c r="A313" s="115">
        <v>44299</v>
      </c>
      <c r="B313" s="170">
        <v>5313763</v>
      </c>
      <c r="C313" s="170">
        <f t="shared" si="0"/>
        <v>8045</v>
      </c>
      <c r="D313" s="170">
        <v>19931128</v>
      </c>
      <c r="E313" s="170">
        <f t="shared" si="1"/>
        <v>57829</v>
      </c>
      <c r="H313" s="170">
        <v>687927</v>
      </c>
      <c r="I313" s="170">
        <f t="shared" si="2"/>
        <v>2283</v>
      </c>
    </row>
    <row r="314" spans="1:10" s="170" customFormat="1" x14ac:dyDescent="0.3">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
      <c r="A315" s="115">
        <v>44301</v>
      </c>
      <c r="B315" s="170">
        <v>5338007</v>
      </c>
      <c r="C315" s="170">
        <f t="shared" si="0"/>
        <v>12397</v>
      </c>
      <c r="D315" s="170">
        <v>20146905</v>
      </c>
      <c r="E315" s="170">
        <f t="shared" si="1"/>
        <v>101521</v>
      </c>
      <c r="H315" s="170">
        <v>694687</v>
      </c>
      <c r="I315" s="170">
        <f t="shared" si="2"/>
        <v>3642</v>
      </c>
    </row>
    <row r="316" spans="1:10" s="170" customFormat="1" x14ac:dyDescent="0.3">
      <c r="A316" s="115">
        <v>44302</v>
      </c>
      <c r="B316" s="170">
        <v>5350255</v>
      </c>
      <c r="C316" s="170">
        <f t="shared" si="0"/>
        <v>12248</v>
      </c>
      <c r="D316" s="170">
        <v>20254492</v>
      </c>
      <c r="E316" s="170">
        <f t="shared" si="1"/>
        <v>107587</v>
      </c>
      <c r="H316" s="170">
        <v>698079</v>
      </c>
      <c r="I316" s="170">
        <f t="shared" si="2"/>
        <v>3392</v>
      </c>
    </row>
    <row r="317" spans="1:10" s="170" customFormat="1" x14ac:dyDescent="0.3">
      <c r="A317" s="115">
        <v>44303</v>
      </c>
      <c r="B317" s="170">
        <v>5361044</v>
      </c>
      <c r="C317" s="170">
        <f t="shared" si="0"/>
        <v>10789</v>
      </c>
      <c r="D317" s="170">
        <v>20352234</v>
      </c>
      <c r="E317" s="170">
        <f t="shared" si="1"/>
        <v>97742</v>
      </c>
      <c r="H317" s="170">
        <v>702597</v>
      </c>
      <c r="I317" s="170">
        <f t="shared" si="2"/>
        <v>4518</v>
      </c>
    </row>
    <row r="318" spans="1:10" s="170" customFormat="1" x14ac:dyDescent="0.3">
      <c r="A318" s="115">
        <v>44304</v>
      </c>
      <c r="B318" s="170">
        <v>5369380</v>
      </c>
      <c r="C318" s="170">
        <f t="shared" si="0"/>
        <v>8336</v>
      </c>
      <c r="D318" s="170">
        <v>20431312</v>
      </c>
      <c r="E318" s="170">
        <f t="shared" si="1"/>
        <v>79078</v>
      </c>
      <c r="H318" s="170">
        <v>704666</v>
      </c>
      <c r="I318" s="170">
        <f t="shared" si="2"/>
        <v>2069</v>
      </c>
    </row>
    <row r="319" spans="1:10" s="170" customFormat="1" x14ac:dyDescent="0.3">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
      <c r="A320" s="115">
        <v>44306</v>
      </c>
      <c r="B320" s="170">
        <v>5383577</v>
      </c>
      <c r="C320" s="170">
        <f t="shared" si="0"/>
        <v>6693</v>
      </c>
      <c r="D320" s="170">
        <v>20522711</v>
      </c>
      <c r="E320" s="170">
        <f t="shared" si="1"/>
        <v>52478</v>
      </c>
      <c r="F320" s="170">
        <v>1132306</v>
      </c>
      <c r="G320" s="170">
        <f t="shared" ref="G320:G429" si="3">F320-F319</f>
        <v>5345</v>
      </c>
      <c r="H320" s="170">
        <v>708618</v>
      </c>
      <c r="I320" s="170">
        <f t="shared" si="2"/>
        <v>2678</v>
      </c>
    </row>
    <row r="321" spans="1:10" s="170" customFormat="1" x14ac:dyDescent="0.3">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
      <c r="A392" s="115">
        <v>44379</v>
      </c>
      <c r="B392" s="27">
        <v>5908358</v>
      </c>
      <c r="C392" s="177">
        <f t="shared" ref="C392:C429" si="4">(B392-B391)</f>
        <v>5760</v>
      </c>
      <c r="D392" s="27">
        <v>23882251</v>
      </c>
      <c r="E392" s="177">
        <f t="shared" si="1"/>
        <v>26521</v>
      </c>
      <c r="F392" s="114">
        <v>1425563</v>
      </c>
      <c r="G392" s="177">
        <f t="shared" si="3"/>
        <v>3171</v>
      </c>
      <c r="H392" s="27">
        <v>866811</v>
      </c>
      <c r="I392" s="177">
        <f t="shared" si="2"/>
        <v>1855</v>
      </c>
      <c r="J392" s="130"/>
    </row>
    <row r="393" spans="1:10" x14ac:dyDescent="0.3">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
      <c r="A425" s="115">
        <v>44427</v>
      </c>
      <c r="B425" s="27">
        <v>6338143</v>
      </c>
      <c r="C425" s="207">
        <f t="shared" si="4"/>
        <v>15796</v>
      </c>
      <c r="D425" s="27">
        <v>25470349</v>
      </c>
      <c r="E425" s="207">
        <f t="shared" si="1"/>
        <v>55432</v>
      </c>
      <c r="F425" s="114">
        <v>1619428</v>
      </c>
      <c r="G425" s="207">
        <f t="shared" si="3"/>
        <v>9654</v>
      </c>
      <c r="H425" s="27">
        <v>972637</v>
      </c>
      <c r="I425" s="207">
        <f t="shared" si="2"/>
        <v>4163</v>
      </c>
      <c r="J425" s="130"/>
    </row>
    <row r="426" spans="1:10" x14ac:dyDescent="0.3">
      <c r="A426" s="115">
        <v>44428</v>
      </c>
      <c r="B426" s="27">
        <v>6355867</v>
      </c>
      <c r="C426" s="207">
        <f t="shared" si="4"/>
        <v>17724</v>
      </c>
      <c r="D426" s="27">
        <v>25534877</v>
      </c>
      <c r="E426" s="207">
        <f t="shared" si="1"/>
        <v>64528</v>
      </c>
      <c r="F426" s="114">
        <v>1628320</v>
      </c>
      <c r="G426" s="207">
        <f t="shared" si="3"/>
        <v>8892</v>
      </c>
      <c r="H426" s="27">
        <v>976273</v>
      </c>
      <c r="I426" s="207">
        <f t="shared" si="2"/>
        <v>3636</v>
      </c>
      <c r="J426" s="130"/>
    </row>
    <row r="427" spans="1:10" x14ac:dyDescent="0.3">
      <c r="A427" s="28">
        <v>44431</v>
      </c>
      <c r="B427" s="27">
        <v>6395165</v>
      </c>
      <c r="C427" s="207">
        <f t="shared" si="4"/>
        <v>39298</v>
      </c>
      <c r="D427" s="27">
        <v>25673302</v>
      </c>
      <c r="E427" s="207">
        <f t="shared" si="1"/>
        <v>138425</v>
      </c>
      <c r="F427" s="114">
        <v>1638505</v>
      </c>
      <c r="G427" s="207">
        <f t="shared" si="3"/>
        <v>10185</v>
      </c>
      <c r="H427" s="27">
        <v>980214</v>
      </c>
      <c r="I427" s="207">
        <f t="shared" si="2"/>
        <v>3941</v>
      </c>
      <c r="J427" s="130"/>
    </row>
    <row r="428" spans="1:10" x14ac:dyDescent="0.3">
      <c r="A428" s="115">
        <v>44432</v>
      </c>
      <c r="B428" s="27">
        <v>6411059</v>
      </c>
      <c r="C428" s="207">
        <f t="shared" si="4"/>
        <v>15894</v>
      </c>
      <c r="D428" s="27">
        <v>25720356</v>
      </c>
      <c r="E428" s="207">
        <f t="shared" si="1"/>
        <v>47054</v>
      </c>
      <c r="F428" s="114">
        <v>1655889</v>
      </c>
      <c r="G428" s="207">
        <f t="shared" si="3"/>
        <v>17384</v>
      </c>
      <c r="H428" s="27">
        <v>988405</v>
      </c>
      <c r="I428" s="207">
        <f t="shared" si="2"/>
        <v>8191</v>
      </c>
      <c r="J428" s="130"/>
    </row>
    <row r="429" spans="1:10" x14ac:dyDescent="0.3">
      <c r="A429" s="115">
        <v>44433</v>
      </c>
      <c r="B429" s="27">
        <v>6428289</v>
      </c>
      <c r="C429" s="207">
        <f t="shared" si="4"/>
        <v>17230</v>
      </c>
      <c r="D429" s="27">
        <v>25784002</v>
      </c>
      <c r="E429" s="207">
        <f t="shared" si="1"/>
        <v>63646</v>
      </c>
      <c r="F429" s="114">
        <v>1665096</v>
      </c>
      <c r="G429" s="207">
        <f t="shared" si="3"/>
        <v>9207</v>
      </c>
      <c r="H429" s="27">
        <v>992236</v>
      </c>
      <c r="I429" s="207">
        <f t="shared" si="2"/>
        <v>3831</v>
      </c>
      <c r="J429" s="130"/>
    </row>
    <row r="430" spans="1:10" x14ac:dyDescent="0.3">
      <c r="J430" s="130"/>
    </row>
    <row r="431" spans="1:10" x14ac:dyDescent="0.3">
      <c r="J431" s="130"/>
    </row>
    <row r="432" spans="1:10" x14ac:dyDescent="0.3">
      <c r="J432" s="130"/>
    </row>
    <row r="433" spans="10:10" x14ac:dyDescent="0.3">
      <c r="J433" s="130"/>
    </row>
    <row r="434" spans="10:10" x14ac:dyDescent="0.3">
      <c r="J434" s="130"/>
    </row>
    <row r="435" spans="10:10" x14ac:dyDescent="0.3">
      <c r="J435" s="130"/>
    </row>
    <row r="436" spans="10:10" x14ac:dyDescent="0.3">
      <c r="J436" s="130"/>
    </row>
    <row r="437" spans="10:10" x14ac:dyDescent="0.3">
      <c r="J437" s="130"/>
    </row>
    <row r="438" spans="10:10" x14ac:dyDescent="0.3">
      <c r="J438" s="130"/>
    </row>
    <row r="439" spans="10:10" x14ac:dyDescent="0.3">
      <c r="J439" s="130"/>
    </row>
    <row r="440" spans="10:10" x14ac:dyDescent="0.3">
      <c r="J440" s="130"/>
    </row>
    <row r="441" spans="10:10" x14ac:dyDescent="0.3">
      <c r="J441" s="130"/>
    </row>
    <row r="442" spans="10:10" x14ac:dyDescent="0.3">
      <c r="J442" s="130"/>
    </row>
    <row r="443" spans="10:10" x14ac:dyDescent="0.3">
      <c r="J443" s="130"/>
    </row>
    <row r="444" spans="10:10" x14ac:dyDescent="0.3">
      <c r="J444" s="130"/>
    </row>
    <row r="445" spans="10:10" x14ac:dyDescent="0.3">
      <c r="J445" s="130"/>
    </row>
    <row r="446" spans="10:10" x14ac:dyDescent="0.3">
      <c r="J446" s="130"/>
    </row>
    <row r="447" spans="10:10" x14ac:dyDescent="0.3">
      <c r="J447" s="130"/>
    </row>
    <row r="448" spans="10:10" x14ac:dyDescent="0.3">
      <c r="J448" s="130"/>
    </row>
    <row r="449" spans="10:10" x14ac:dyDescent="0.3">
      <c r="J449" s="130"/>
    </row>
    <row r="450" spans="10:10" x14ac:dyDescent="0.3">
      <c r="J450" s="130"/>
    </row>
    <row r="451" spans="10:10" x14ac:dyDescent="0.3">
      <c r="J451" s="130"/>
    </row>
    <row r="452" spans="10:10" x14ac:dyDescent="0.3">
      <c r="J452" s="130"/>
    </row>
    <row r="453" spans="10:10" x14ac:dyDescent="0.3">
      <c r="J453" s="130"/>
    </row>
    <row r="454" spans="10:10" x14ac:dyDescent="0.3">
      <c r="J454" s="130"/>
    </row>
    <row r="455" spans="10:10" x14ac:dyDescent="0.3">
      <c r="J455" s="130"/>
    </row>
    <row r="456" spans="10:10" x14ac:dyDescent="0.3">
      <c r="J456" s="130"/>
    </row>
    <row r="457" spans="10:10" x14ac:dyDescent="0.3">
      <c r="J457" s="130"/>
    </row>
    <row r="458" spans="10:10" x14ac:dyDescent="0.3">
      <c r="J458" s="130"/>
    </row>
    <row r="459" spans="10:10" x14ac:dyDescent="0.3">
      <c r="J459" s="130"/>
    </row>
    <row r="460" spans="10:10" x14ac:dyDescent="0.3">
      <c r="J460" s="130"/>
    </row>
    <row r="461" spans="10:10" x14ac:dyDescent="0.3">
      <c r="J461" s="130"/>
    </row>
    <row r="462" spans="10:10" x14ac:dyDescent="0.3">
      <c r="J462" s="130"/>
    </row>
    <row r="463" spans="10:10" x14ac:dyDescent="0.3">
      <c r="J463" s="130"/>
    </row>
    <row r="464" spans="10:10" x14ac:dyDescent="0.3">
      <c r="J464" s="130"/>
    </row>
    <row r="465" spans="10:10" x14ac:dyDescent="0.3">
      <c r="J465" s="130"/>
    </row>
    <row r="466" spans="10:10" x14ac:dyDescent="0.3">
      <c r="J466" s="130"/>
    </row>
    <row r="467" spans="10:10" x14ac:dyDescent="0.3">
      <c r="J467" s="130"/>
    </row>
    <row r="468" spans="10:10" x14ac:dyDescent="0.3">
      <c r="J468" s="130"/>
    </row>
    <row r="469" spans="10:10" x14ac:dyDescent="0.3">
      <c r="J469" s="130"/>
    </row>
    <row r="470" spans="10:10" x14ac:dyDescent="0.3">
      <c r="J470" s="130"/>
    </row>
    <row r="471" spans="10:10" x14ac:dyDescent="0.3">
      <c r="J471" s="130"/>
    </row>
    <row r="472" spans="10:10" x14ac:dyDescent="0.3">
      <c r="J472" s="130"/>
    </row>
    <row r="473" spans="10:10" x14ac:dyDescent="0.3">
      <c r="J473" s="130"/>
    </row>
    <row r="474" spans="10:10" x14ac:dyDescent="0.3">
      <c r="J474" s="130"/>
    </row>
    <row r="475" spans="10:10" x14ac:dyDescent="0.3">
      <c r="J475" s="130"/>
    </row>
    <row r="476" spans="10:10" x14ac:dyDescent="0.3">
      <c r="J476" s="130"/>
    </row>
    <row r="477" spans="10:10" x14ac:dyDescent="0.3">
      <c r="J477" s="130"/>
    </row>
    <row r="478" spans="10:10" x14ac:dyDescent="0.3">
      <c r="J478" s="130"/>
    </row>
    <row r="479" spans="10:10" x14ac:dyDescent="0.3">
      <c r="J479" s="130"/>
    </row>
    <row r="480" spans="10:10" x14ac:dyDescent="0.3">
      <c r="J480" s="130"/>
    </row>
    <row r="481" spans="10:10" x14ac:dyDescent="0.3">
      <c r="J481" s="130"/>
    </row>
    <row r="482" spans="10:10" x14ac:dyDescent="0.3">
      <c r="J482" s="130"/>
    </row>
    <row r="483" spans="10:10" x14ac:dyDescent="0.3">
      <c r="J483" s="130"/>
    </row>
    <row r="484" spans="10:10" x14ac:dyDescent="0.3">
      <c r="J484" s="130"/>
    </row>
    <row r="485" spans="10:10" x14ac:dyDescent="0.3">
      <c r="J485" s="130"/>
    </row>
    <row r="486" spans="10:10" x14ac:dyDescent="0.3">
      <c r="J486" s="130"/>
    </row>
    <row r="487" spans="10:10" x14ac:dyDescent="0.3">
      <c r="J487" s="130"/>
    </row>
    <row r="488" spans="10:10" x14ac:dyDescent="0.3">
      <c r="J488" s="130"/>
    </row>
    <row r="489" spans="10:10" x14ac:dyDescent="0.3">
      <c r="J489" s="130"/>
    </row>
    <row r="490" spans="10:10" x14ac:dyDescent="0.3">
      <c r="J490" s="130"/>
    </row>
    <row r="491" spans="10:10" x14ac:dyDescent="0.3">
      <c r="J491" s="130"/>
    </row>
    <row r="492" spans="10:10" x14ac:dyDescent="0.3">
      <c r="J492" s="130"/>
    </row>
    <row r="493" spans="10:10" x14ac:dyDescent="0.3">
      <c r="J493" s="130"/>
    </row>
    <row r="494" spans="10:10" x14ac:dyDescent="0.3">
      <c r="J494" s="130"/>
    </row>
    <row r="495" spans="10:10" x14ac:dyDescent="0.3">
      <c r="J495" s="130"/>
    </row>
    <row r="496" spans="10:10" x14ac:dyDescent="0.3">
      <c r="J496" s="130"/>
    </row>
    <row r="497" spans="10:10" x14ac:dyDescent="0.3">
      <c r="J497" s="130"/>
    </row>
    <row r="498" spans="10:10" x14ac:dyDescent="0.3">
      <c r="J498" s="130"/>
    </row>
    <row r="499" spans="10:10" x14ac:dyDescent="0.3">
      <c r="J499" s="130"/>
    </row>
    <row r="500" spans="10:10" x14ac:dyDescent="0.3">
      <c r="J500" s="130"/>
    </row>
    <row r="501" spans="10:10" x14ac:dyDescent="0.3">
      <c r="J501" s="130"/>
    </row>
    <row r="502" spans="10:10" x14ac:dyDescent="0.3">
      <c r="J502" s="130"/>
    </row>
    <row r="503" spans="10:10" x14ac:dyDescent="0.3">
      <c r="J503" s="130"/>
    </row>
    <row r="504" spans="10:10" x14ac:dyDescent="0.3">
      <c r="J504" s="130"/>
    </row>
    <row r="505" spans="10:10" x14ac:dyDescent="0.3">
      <c r="J505" s="130"/>
    </row>
    <row r="506" spans="10:10" x14ac:dyDescent="0.3">
      <c r="J506" s="130"/>
    </row>
    <row r="507" spans="10:10" x14ac:dyDescent="0.3">
      <c r="J507" s="130"/>
    </row>
    <row r="508" spans="10:10" x14ac:dyDescent="0.3">
      <c r="J508" s="130"/>
    </row>
    <row r="509" spans="10:10" x14ac:dyDescent="0.3">
      <c r="J509" s="130"/>
    </row>
    <row r="510" spans="10:10" x14ac:dyDescent="0.3">
      <c r="J510" s="130"/>
    </row>
    <row r="511" spans="10:10" x14ac:dyDescent="0.3">
      <c r="J511" s="130"/>
    </row>
    <row r="512" spans="10:10" x14ac:dyDescent="0.3">
      <c r="J512" s="130"/>
    </row>
    <row r="513" spans="10:10" x14ac:dyDescent="0.3">
      <c r="J513" s="130"/>
    </row>
    <row r="514" spans="10:10" x14ac:dyDescent="0.3">
      <c r="J514" s="130"/>
    </row>
    <row r="515" spans="10:10" x14ac:dyDescent="0.3">
      <c r="J515" s="130"/>
    </row>
    <row r="516" spans="10:10" x14ac:dyDescent="0.3">
      <c r="J516" s="130"/>
    </row>
    <row r="517" spans="10:10" x14ac:dyDescent="0.3">
      <c r="J517" s="130"/>
    </row>
    <row r="518" spans="10:10" x14ac:dyDescent="0.3">
      <c r="J518" s="130"/>
    </row>
    <row r="519" spans="10:10" x14ac:dyDescent="0.3">
      <c r="J519" s="130"/>
    </row>
    <row r="520" spans="10:10" x14ac:dyDescent="0.3">
      <c r="J520" s="130"/>
    </row>
    <row r="521" spans="10:10" x14ac:dyDescent="0.3">
      <c r="J521" s="130"/>
    </row>
    <row r="522" spans="10:10" x14ac:dyDescent="0.3">
      <c r="J522" s="130"/>
    </row>
    <row r="523" spans="10:10" x14ac:dyDescent="0.3">
      <c r="J523" s="130"/>
    </row>
    <row r="524" spans="10:10" x14ac:dyDescent="0.3">
      <c r="J524" s="130"/>
    </row>
    <row r="525" spans="10:10" x14ac:dyDescent="0.3">
      <c r="J525" s="130"/>
    </row>
    <row r="526" spans="10:10" x14ac:dyDescent="0.3">
      <c r="J526" s="130"/>
    </row>
    <row r="527" spans="10:10" x14ac:dyDescent="0.3">
      <c r="J527" s="130"/>
    </row>
    <row r="528" spans="10:10" x14ac:dyDescent="0.3">
      <c r="J528" s="130"/>
    </row>
    <row r="529" spans="10:10" x14ac:dyDescent="0.3">
      <c r="J529" s="130"/>
    </row>
    <row r="530" spans="10:10" x14ac:dyDescent="0.3">
      <c r="J530" s="130"/>
    </row>
    <row r="531" spans="10:10" x14ac:dyDescent="0.3">
      <c r="J531" s="130"/>
    </row>
    <row r="532" spans="10:10" x14ac:dyDescent="0.3">
      <c r="J532" s="130"/>
    </row>
    <row r="533" spans="10:10" x14ac:dyDescent="0.3">
      <c r="J533" s="130"/>
    </row>
    <row r="534" spans="10:10" x14ac:dyDescent="0.3">
      <c r="J534" s="130"/>
    </row>
    <row r="535" spans="10:10" x14ac:dyDescent="0.3">
      <c r="J535" s="130"/>
    </row>
    <row r="536" spans="10:10" x14ac:dyDescent="0.3">
      <c r="J536" s="130"/>
    </row>
    <row r="537" spans="10:10" x14ac:dyDescent="0.3">
      <c r="J537" s="130"/>
    </row>
    <row r="538" spans="10:10" x14ac:dyDescent="0.3">
      <c r="J538" s="130"/>
    </row>
    <row r="539" spans="10:10" x14ac:dyDescent="0.3">
      <c r="J539" s="130"/>
    </row>
    <row r="540" spans="10:10" x14ac:dyDescent="0.3">
      <c r="J540" s="130"/>
    </row>
    <row r="541" spans="10:10" x14ac:dyDescent="0.3">
      <c r="J541" s="130"/>
    </row>
    <row r="542" spans="10:10" x14ac:dyDescent="0.3">
      <c r="J542" s="130"/>
    </row>
    <row r="543" spans="10:10" x14ac:dyDescent="0.3">
      <c r="J543" s="130"/>
    </row>
    <row r="544" spans="10:10" x14ac:dyDescent="0.3">
      <c r="J544" s="130"/>
    </row>
    <row r="545" spans="10:10" x14ac:dyDescent="0.3">
      <c r="J545" s="130"/>
    </row>
    <row r="546" spans="10:10" x14ac:dyDescent="0.3">
      <c r="J546" s="130"/>
    </row>
    <row r="547" spans="10:10" x14ac:dyDescent="0.3">
      <c r="J547" s="130"/>
    </row>
    <row r="548" spans="10:10" x14ac:dyDescent="0.3">
      <c r="J548" s="130"/>
    </row>
    <row r="549" spans="10:10" x14ac:dyDescent="0.3">
      <c r="J549" s="130"/>
    </row>
    <row r="550" spans="10:10" x14ac:dyDescent="0.3">
      <c r="J550" s="130"/>
    </row>
    <row r="551" spans="10:10" x14ac:dyDescent="0.3">
      <c r="J551" s="130"/>
    </row>
    <row r="552" spans="10:10" x14ac:dyDescent="0.3">
      <c r="J552" s="130"/>
    </row>
    <row r="553" spans="10:10" x14ac:dyDescent="0.3">
      <c r="J553" s="130"/>
    </row>
    <row r="554" spans="10:10" x14ac:dyDescent="0.3">
      <c r="J554" s="130"/>
    </row>
    <row r="555" spans="10:10" x14ac:dyDescent="0.3">
      <c r="J555" s="130"/>
    </row>
    <row r="556" spans="10:10" x14ac:dyDescent="0.3">
      <c r="J556" s="130"/>
    </row>
    <row r="557" spans="10:10" x14ac:dyDescent="0.3">
      <c r="J557" s="130"/>
    </row>
    <row r="558" spans="10:10" x14ac:dyDescent="0.3">
      <c r="J558" s="130"/>
    </row>
    <row r="559" spans="10:10" x14ac:dyDescent="0.3">
      <c r="J559" s="130"/>
    </row>
    <row r="560" spans="10:10" x14ac:dyDescent="0.3">
      <c r="J560" s="130"/>
    </row>
    <row r="561" spans="10:10" x14ac:dyDescent="0.3">
      <c r="J561" s="130"/>
    </row>
    <row r="562" spans="10:10" x14ac:dyDescent="0.3">
      <c r="J562" s="130"/>
    </row>
    <row r="563" spans="10:10" x14ac:dyDescent="0.3">
      <c r="J563" s="130"/>
    </row>
    <row r="564" spans="10:10" x14ac:dyDescent="0.3">
      <c r="J564" s="130"/>
    </row>
    <row r="565" spans="10:10" x14ac:dyDescent="0.3">
      <c r="J565" s="130"/>
    </row>
    <row r="566" spans="10:10" x14ac:dyDescent="0.3">
      <c r="J566" s="130"/>
    </row>
    <row r="567" spans="10:10" x14ac:dyDescent="0.3">
      <c r="J567" s="130"/>
    </row>
    <row r="568" spans="10:10" x14ac:dyDescent="0.3">
      <c r="J568" s="130"/>
    </row>
    <row r="569" spans="10:10" x14ac:dyDescent="0.3">
      <c r="J569" s="130"/>
    </row>
    <row r="570" spans="10:10" x14ac:dyDescent="0.3">
      <c r="J570" s="130"/>
    </row>
    <row r="571" spans="10:10" x14ac:dyDescent="0.3">
      <c r="J571" s="130"/>
    </row>
    <row r="572" spans="10:10" x14ac:dyDescent="0.3">
      <c r="J572" s="130"/>
    </row>
    <row r="573" spans="10:10" x14ac:dyDescent="0.3">
      <c r="J573" s="130"/>
    </row>
    <row r="574" spans="10:10" x14ac:dyDescent="0.3">
      <c r="J574" s="130"/>
    </row>
    <row r="575" spans="10:10" x14ac:dyDescent="0.3">
      <c r="J575" s="130"/>
    </row>
    <row r="576" spans="10:10" x14ac:dyDescent="0.3">
      <c r="J576" s="130"/>
    </row>
    <row r="577" spans="10:10" x14ac:dyDescent="0.3">
      <c r="J577" s="130"/>
    </row>
    <row r="578" spans="10:10" x14ac:dyDescent="0.3">
      <c r="J578" s="130"/>
    </row>
    <row r="579" spans="10:10" x14ac:dyDescent="0.3">
      <c r="J579" s="130"/>
    </row>
    <row r="580" spans="10:10" x14ac:dyDescent="0.3">
      <c r="J580" s="130"/>
    </row>
    <row r="581" spans="10:10" x14ac:dyDescent="0.3">
      <c r="J581" s="130"/>
    </row>
    <row r="582" spans="10:10" x14ac:dyDescent="0.3">
      <c r="J582" s="130"/>
    </row>
    <row r="583" spans="10:10" x14ac:dyDescent="0.3">
      <c r="J583" s="130"/>
    </row>
    <row r="584" spans="10:10" x14ac:dyDescent="0.3">
      <c r="J584" s="130"/>
    </row>
    <row r="585" spans="10:10" x14ac:dyDescent="0.3">
      <c r="J585" s="130"/>
    </row>
    <row r="586" spans="10:10" x14ac:dyDescent="0.3">
      <c r="J586" s="130"/>
    </row>
    <row r="587" spans="10:10" x14ac:dyDescent="0.3">
      <c r="J587" s="130"/>
    </row>
    <row r="588" spans="10:10" x14ac:dyDescent="0.3">
      <c r="J588" s="130"/>
    </row>
    <row r="589" spans="10:10" x14ac:dyDescent="0.3">
      <c r="J589" s="130"/>
    </row>
    <row r="590" spans="10:10" x14ac:dyDescent="0.3">
      <c r="J590" s="130"/>
    </row>
    <row r="591" spans="10:10" x14ac:dyDescent="0.3">
      <c r="J591"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6"/>
  <sheetViews>
    <sheetView zoomScaleNormal="100" workbookViewId="0">
      <pane ySplit="1" topLeftCell="A554" activePane="bottomLeft" state="frozen"/>
      <selection pane="bottomLeft" activeCell="M583" sqref="M583"/>
    </sheetView>
  </sheetViews>
  <sheetFormatPr defaultColWidth="13.5546875" defaultRowHeight="14.4" x14ac:dyDescent="0.3"/>
  <cols>
    <col min="1" max="1" width="11.21875" style="28" bestFit="1" customWidth="1"/>
    <col min="2" max="2" width="14.5546875" style="27" bestFit="1" customWidth="1"/>
    <col min="3" max="3" width="14.109375" style="27" bestFit="1" customWidth="1"/>
    <col min="4" max="4" width="21.33203125" style="27" bestFit="1" customWidth="1"/>
    <col min="5" max="5" width="19.44140625" style="27" bestFit="1" customWidth="1"/>
    <col min="6" max="6" width="12" style="27" bestFit="1" customWidth="1"/>
    <col min="7" max="7" width="12.44140625" style="27" bestFit="1" customWidth="1"/>
    <col min="8" max="8" width="15.6640625" style="114" bestFit="1" customWidth="1"/>
    <col min="9" max="9" width="22.6640625" style="114" bestFit="1" customWidth="1"/>
    <col min="10" max="10" width="27.77734375" style="27" bestFit="1" customWidth="1"/>
    <col min="11" max="11" width="21.109375" style="27" bestFit="1" customWidth="1"/>
    <col min="12" max="12" width="17.21875" style="27" bestFit="1" customWidth="1"/>
    <col min="13" max="13" width="24.5546875" style="30" bestFit="1" customWidth="1"/>
    <col min="14" max="14" width="31.88671875" style="27" bestFit="1" customWidth="1"/>
    <col min="15" max="15" width="39.21875" style="27" bestFit="1" customWidth="1"/>
    <col min="16" max="16" width="37.77734375" style="27" bestFit="1" customWidth="1"/>
    <col min="17" max="17" width="45.109375" style="27" bestFit="1" customWidth="1"/>
    <col min="18" max="18" width="58.77734375" style="27" bestFit="1" customWidth="1"/>
    <col min="19" max="19" width="67.77734375" style="27" bestFit="1" customWidth="1"/>
    <col min="20" max="20" width="73.77734375" style="27" bestFit="1" customWidth="1"/>
    <col min="21" max="21" width="30.21875" style="27" bestFit="1" customWidth="1"/>
    <col min="22" max="22" width="52.21875" style="27" bestFit="1" customWidth="1"/>
    <col min="23" max="23" width="46.44140625" style="27" bestFit="1" customWidth="1"/>
    <col min="24" max="24" width="60.88671875" style="27" bestFit="1" customWidth="1"/>
    <col min="25" max="25" width="55.109375" style="27" bestFit="1" customWidth="1"/>
    <col min="26" max="16384" width="13.5546875" style="27"/>
  </cols>
  <sheetData>
    <row r="1" spans="1:25" s="29" customFormat="1" x14ac:dyDescent="0.3">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
      <c r="A59" s="115">
        <v>43909</v>
      </c>
      <c r="B59" s="170">
        <f t="shared" si="0"/>
        <v>13831</v>
      </c>
      <c r="C59" s="197">
        <v>2742</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
      <c r="A60" s="115">
        <v>43910</v>
      </c>
      <c r="B60" s="170">
        <f t="shared" si="0"/>
        <v>17294</v>
      </c>
      <c r="C60" s="197">
        <v>3463</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
      <c r="A61" s="115">
        <v>43911</v>
      </c>
      <c r="B61" s="170">
        <f t="shared" si="0"/>
        <v>19707</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
      <c r="A62" s="115">
        <v>43912</v>
      </c>
      <c r="B62" s="170">
        <f t="shared" si="0"/>
        <v>21495</v>
      </c>
      <c r="C62" s="197">
        <v>1788</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
      <c r="A63" s="115">
        <v>43913</v>
      </c>
      <c r="B63" s="170">
        <f t="shared" si="0"/>
        <v>25059</v>
      </c>
      <c r="C63" s="197">
        <v>3564</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
      <c r="A64" s="115">
        <v>43914</v>
      </c>
      <c r="B64" s="170">
        <f t="shared" si="0"/>
        <v>28855</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
      <c r="A65" s="115">
        <v>43915</v>
      </c>
      <c r="B65" s="170">
        <f t="shared" si="0"/>
        <v>32697</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
      <c r="A66" s="115">
        <v>43916</v>
      </c>
      <c r="B66" s="170">
        <f t="shared" si="0"/>
        <v>36860</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
      <c r="A67" s="115">
        <v>43917</v>
      </c>
      <c r="B67" s="170">
        <f t="shared" si="0"/>
        <v>40970</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
      <c r="A68" s="115">
        <v>43918</v>
      </c>
      <c r="B68" s="170">
        <f t="shared" ref="B68:B131" si="4">C68+B67</f>
        <v>43602</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
      <c r="A69" s="115">
        <v>43919</v>
      </c>
      <c r="B69" s="170">
        <f t="shared" si="4"/>
        <v>45569</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
      <c r="A70" s="115">
        <v>43920</v>
      </c>
      <c r="B70" s="170">
        <f t="shared" si="4"/>
        <v>50341</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
      <c r="A71" s="115">
        <v>43921</v>
      </c>
      <c r="B71" s="170">
        <f t="shared" si="4"/>
        <v>55299</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
      <c r="A72" s="115">
        <v>43922</v>
      </c>
      <c r="B72" s="170">
        <f t="shared" si="4"/>
        <v>59975</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
      <c r="A73" s="115">
        <v>43923</v>
      </c>
      <c r="B73" s="170">
        <f t="shared" si="4"/>
        <v>64912</v>
      </c>
      <c r="C73" s="197">
        <v>4937</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
      <c r="A74" s="115">
        <v>43924</v>
      </c>
      <c r="B74" s="170">
        <f t="shared" si="4"/>
        <v>70305</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
      <c r="A75" s="115">
        <v>43925</v>
      </c>
      <c r="B75" s="170">
        <f t="shared" si="4"/>
        <v>74105</v>
      </c>
      <c r="C75" s="19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
      <c r="A76" s="115">
        <v>43926</v>
      </c>
      <c r="B76" s="170">
        <f t="shared" si="4"/>
        <v>77332</v>
      </c>
      <c r="C76" s="19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
      <c r="A77" s="115">
        <v>43927</v>
      </c>
      <c r="B77" s="170">
        <f t="shared" si="4"/>
        <v>83619</v>
      </c>
      <c r="C77" s="19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
      <c r="A78" s="115">
        <v>43928</v>
      </c>
      <c r="B78" s="170">
        <f t="shared" si="4"/>
        <v>89850</v>
      </c>
      <c r="C78" s="19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
      <c r="A79" s="115">
        <v>43929</v>
      </c>
      <c r="B79" s="170">
        <f t="shared" si="4"/>
        <v>96256</v>
      </c>
      <c r="C79" s="197">
        <v>6406</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
      <c r="A80" s="115">
        <v>43930</v>
      </c>
      <c r="B80" s="170">
        <f t="shared" si="4"/>
        <v>102299</v>
      </c>
      <c r="C80" s="197">
        <v>6043</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
      <c r="A81" s="115">
        <v>43931</v>
      </c>
      <c r="B81" s="170">
        <f t="shared" si="4"/>
        <v>109457</v>
      </c>
      <c r="C81" s="197">
        <v>7158</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
      <c r="A82" s="115">
        <v>43932</v>
      </c>
      <c r="B82" s="170">
        <f t="shared" si="4"/>
        <v>113687</v>
      </c>
      <c r="C82" s="19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
      <c r="A83" s="115">
        <v>43933</v>
      </c>
      <c r="B83" s="170">
        <f t="shared" si="4"/>
        <v>116497</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
      <c r="A84" s="115">
        <v>43934</v>
      </c>
      <c r="B84" s="170">
        <f t="shared" si="4"/>
        <v>122272</v>
      </c>
      <c r="C84" s="197">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
      <c r="A85" s="115">
        <v>43935</v>
      </c>
      <c r="B85" s="170">
        <f t="shared" si="4"/>
        <v>131597</v>
      </c>
      <c r="C85" s="197">
        <v>9325</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
      <c r="A86" s="115">
        <v>43936</v>
      </c>
      <c r="B86" s="170">
        <f t="shared" si="4"/>
        <v>140667</v>
      </c>
      <c r="C86" s="197">
        <v>9070</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
      <c r="A87" s="115">
        <v>43937</v>
      </c>
      <c r="B87" s="170">
        <f t="shared" si="4"/>
        <v>148980</v>
      </c>
      <c r="C87" s="197">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
      <c r="A88" s="115">
        <v>43938</v>
      </c>
      <c r="B88" s="170">
        <f t="shared" si="4"/>
        <v>159216</v>
      </c>
      <c r="C88" s="197">
        <v>10236</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
      <c r="A89" s="115">
        <v>43939</v>
      </c>
      <c r="B89" s="170">
        <f t="shared" si="4"/>
        <v>164819</v>
      </c>
      <c r="C89" s="197">
        <v>5603</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
      <c r="A90" s="115">
        <v>43940</v>
      </c>
      <c r="B90" s="170">
        <f t="shared" si="4"/>
        <v>169059</v>
      </c>
      <c r="C90" s="197">
        <v>4240</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
      <c r="A91" s="115">
        <v>43941</v>
      </c>
      <c r="B91" s="170">
        <f t="shared" si="4"/>
        <v>178979</v>
      </c>
      <c r="C91" s="197">
        <v>9920</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
      <c r="A92" s="115">
        <v>43942</v>
      </c>
      <c r="B92" s="170">
        <f t="shared" si="4"/>
        <v>187795</v>
      </c>
      <c r="C92" s="197">
        <v>8816</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
      <c r="A93" s="115">
        <v>43943</v>
      </c>
      <c r="B93" s="170">
        <f t="shared" si="4"/>
        <v>199275</v>
      </c>
      <c r="C93" s="197">
        <v>11480</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
      <c r="A94" s="115">
        <v>43944</v>
      </c>
      <c r="B94" s="170">
        <f t="shared" si="4"/>
        <v>209245</v>
      </c>
      <c r="C94" s="197">
        <v>9970</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
      <c r="A95" s="115">
        <v>43945</v>
      </c>
      <c r="B95" s="170">
        <f t="shared" si="4"/>
        <v>220675</v>
      </c>
      <c r="C95" s="197">
        <v>11430</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
      <c r="A96" s="115">
        <v>43946</v>
      </c>
      <c r="B96" s="170">
        <f t="shared" si="4"/>
        <v>228254</v>
      </c>
      <c r="C96" s="197">
        <v>7579</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
      <c r="A97" s="115">
        <v>43947</v>
      </c>
      <c r="B97" s="170">
        <f t="shared" si="4"/>
        <v>232801</v>
      </c>
      <c r="C97" s="197">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
      <c r="A98" s="115">
        <v>43948</v>
      </c>
      <c r="B98" s="170">
        <f t="shared" si="4"/>
        <v>242927</v>
      </c>
      <c r="C98" s="197">
        <v>10126</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
      <c r="A99" s="115">
        <v>43949</v>
      </c>
      <c r="B99" s="170">
        <f t="shared" si="4"/>
        <v>254173</v>
      </c>
      <c r="C99" s="197">
        <v>11246</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
      <c r="A100" s="115">
        <v>43950</v>
      </c>
      <c r="B100" s="170">
        <f t="shared" si="4"/>
        <v>265735</v>
      </c>
      <c r="C100" s="197">
        <v>11562</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
      <c r="A101" s="115">
        <v>43951</v>
      </c>
      <c r="B101" s="170">
        <f t="shared" si="4"/>
        <v>278276</v>
      </c>
      <c r="C101" s="197">
        <v>12541</v>
      </c>
      <c r="D101" s="197">
        <v>2045</v>
      </c>
      <c r="E101" s="170">
        <v>0</v>
      </c>
      <c r="F101" s="170">
        <v>0</v>
      </c>
      <c r="G101" s="170">
        <f t="shared" si="5"/>
        <v>1</v>
      </c>
      <c r="H101" s="170">
        <v>0</v>
      </c>
      <c r="I101" s="170">
        <v>0</v>
      </c>
      <c r="J101" s="170">
        <v>13638</v>
      </c>
      <c r="K101" s="170">
        <v>3249</v>
      </c>
      <c r="L101" s="197">
        <v>16893</v>
      </c>
      <c r="M101" s="197">
        <v>2705</v>
      </c>
      <c r="R101" s="170">
        <f t="shared" si="7"/>
        <v>0.18181230540502688</v>
      </c>
      <c r="U101" s="170">
        <f t="shared" si="6"/>
        <v>13260.142857142857</v>
      </c>
    </row>
    <row r="102" spans="1:21" s="170" customFormat="1" x14ac:dyDescent="0.3">
      <c r="A102" s="115">
        <v>43952</v>
      </c>
      <c r="B102" s="170">
        <f t="shared" si="4"/>
        <v>291160</v>
      </c>
      <c r="C102" s="197">
        <v>12884</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
      <c r="A103" s="115">
        <v>43953</v>
      </c>
      <c r="B103" s="170">
        <f t="shared" si="4"/>
        <v>297767</v>
      </c>
      <c r="C103" s="197">
        <v>6607</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
      <c r="A104" s="115">
        <v>43954</v>
      </c>
      <c r="B104" s="170">
        <f t="shared" si="4"/>
        <v>302440</v>
      </c>
      <c r="C104" s="197">
        <v>4673</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
      <c r="A105" s="115">
        <v>43955</v>
      </c>
      <c r="B105" s="170">
        <f t="shared" si="4"/>
        <v>313470</v>
      </c>
      <c r="C105" s="197">
        <v>11030</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
      <c r="A106" s="115">
        <v>43956</v>
      </c>
      <c r="B106" s="170">
        <f t="shared" si="4"/>
        <v>325054</v>
      </c>
      <c r="C106" s="197">
        <v>11584</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
      <c r="A107" s="115">
        <v>43957</v>
      </c>
      <c r="B107" s="170">
        <f t="shared" si="4"/>
        <v>337165</v>
      </c>
      <c r="C107" s="197">
        <v>12111</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
      <c r="A108" s="115">
        <v>43958</v>
      </c>
      <c r="B108" s="170">
        <f t="shared" si="4"/>
        <v>349479</v>
      </c>
      <c r="C108" s="197">
        <v>12314</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
      <c r="A109" s="115">
        <v>43959</v>
      </c>
      <c r="B109" s="170">
        <f t="shared" si="4"/>
        <v>361684</v>
      </c>
      <c r="C109" s="197">
        <v>12205</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
      <c r="A110" s="115">
        <v>43960</v>
      </c>
      <c r="B110" s="170">
        <f t="shared" si="4"/>
        <v>367080</v>
      </c>
      <c r="C110" s="197">
        <v>5396</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
      <c r="A111" s="115">
        <v>43961</v>
      </c>
      <c r="B111" s="170">
        <f t="shared" si="4"/>
        <v>369995</v>
      </c>
      <c r="C111" s="19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
      <c r="A112" s="115">
        <v>43962</v>
      </c>
      <c r="B112" s="170">
        <f t="shared" si="4"/>
        <v>380732</v>
      </c>
      <c r="C112" s="197">
        <v>10737</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
      <c r="A113" s="115">
        <v>43963</v>
      </c>
      <c r="B113" s="170">
        <f t="shared" si="4"/>
        <v>392917</v>
      </c>
      <c r="C113" s="197">
        <v>12185</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
      <c r="A114" s="115">
        <v>43964</v>
      </c>
      <c r="B114" s="170">
        <f t="shared" si="4"/>
        <v>405310</v>
      </c>
      <c r="C114" s="197">
        <v>12393</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
      <c r="A115" s="115">
        <v>43965</v>
      </c>
      <c r="B115" s="170">
        <f t="shared" si="4"/>
        <v>417514</v>
      </c>
      <c r="C115" s="197">
        <v>12204</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
      <c r="A116" s="115">
        <v>43966</v>
      </c>
      <c r="B116" s="170">
        <f t="shared" si="4"/>
        <v>430075</v>
      </c>
      <c r="C116" s="19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
      <c r="A117" s="115">
        <v>43967</v>
      </c>
      <c r="B117" s="170">
        <f t="shared" si="4"/>
        <v>436574</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
      <c r="A118" s="115">
        <v>43968</v>
      </c>
      <c r="B118" s="170">
        <f t="shared" si="4"/>
        <v>440394</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
      <c r="A119" s="115">
        <v>43969</v>
      </c>
      <c r="B119" s="170">
        <f t="shared" si="4"/>
        <v>452687</v>
      </c>
      <c r="C119" s="197">
        <v>12293</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
      <c r="A120" s="115">
        <v>43970</v>
      </c>
      <c r="B120" s="170">
        <f t="shared" si="4"/>
        <v>463992</v>
      </c>
      <c r="C120" s="197">
        <v>11305</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
      <c r="A121" s="115">
        <v>43971</v>
      </c>
      <c r="B121" s="170">
        <f t="shared" si="4"/>
        <v>475909</v>
      </c>
      <c r="C121" s="197">
        <v>11917</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
      <c r="A122" s="115">
        <v>43972</v>
      </c>
      <c r="B122" s="170">
        <f t="shared" si="4"/>
        <v>486632</v>
      </c>
      <c r="C122" s="197">
        <v>10723</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
      <c r="A123" s="115">
        <v>43973</v>
      </c>
      <c r="B123" s="170">
        <f t="shared" si="4"/>
        <v>496904</v>
      </c>
      <c r="C123" s="197">
        <v>10272</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
      <c r="A124" s="115">
        <v>43974</v>
      </c>
      <c r="B124" s="170">
        <f t="shared" si="4"/>
        <v>501514</v>
      </c>
      <c r="C124" s="197">
        <v>4610</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
      <c r="A125" s="115">
        <v>43975</v>
      </c>
      <c r="B125" s="170">
        <f t="shared" si="4"/>
        <v>505371</v>
      </c>
      <c r="C125" s="197">
        <v>3857</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
      <c r="A126" s="115">
        <v>43976</v>
      </c>
      <c r="B126" s="170">
        <f t="shared" si="4"/>
        <v>508275</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
      <c r="A127" s="115">
        <v>43977</v>
      </c>
      <c r="B127" s="170">
        <f t="shared" si="4"/>
        <v>518627</v>
      </c>
      <c r="C127" s="197">
        <v>10352</v>
      </c>
      <c r="D127" s="197">
        <v>863</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
      <c r="A128" s="115">
        <v>43978</v>
      </c>
      <c r="B128" s="170">
        <f t="shared" si="4"/>
        <v>528021</v>
      </c>
      <c r="C128" s="197">
        <v>9394</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
      <c r="A129" s="115">
        <v>43979</v>
      </c>
      <c r="B129" s="170">
        <f t="shared" si="4"/>
        <v>536637</v>
      </c>
      <c r="C129" s="197">
        <v>8616</v>
      </c>
      <c r="D129" s="197">
        <v>637</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
      <c r="A130" s="115">
        <v>43980</v>
      </c>
      <c r="B130" s="170">
        <f t="shared" si="4"/>
        <v>546000</v>
      </c>
      <c r="C130" s="197">
        <v>9363</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
      <c r="A131" s="115">
        <v>43981</v>
      </c>
      <c r="B131" s="170">
        <f t="shared" si="4"/>
        <v>551317</v>
      </c>
      <c r="C131" s="197">
        <v>5317</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
      <c r="A132" s="115">
        <v>43982</v>
      </c>
      <c r="B132" s="170">
        <f t="shared" ref="B132:B195" si="8">C132+B131</f>
        <v>554784</v>
      </c>
      <c r="C132" s="197">
        <v>3467</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
      <c r="A133" s="115">
        <v>43983</v>
      </c>
      <c r="B133" s="170">
        <f t="shared" si="8"/>
        <v>563598</v>
      </c>
      <c r="C133" s="197">
        <v>8814</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
      <c r="A134" s="115">
        <v>43984</v>
      </c>
      <c r="B134" s="170">
        <f t="shared" si="8"/>
        <v>572323</v>
      </c>
      <c r="C134" s="197">
        <v>8725</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
      <c r="A135" s="115">
        <v>43985</v>
      </c>
      <c r="B135" s="170">
        <f t="shared" si="8"/>
        <v>581197</v>
      </c>
      <c r="C135" s="197">
        <v>8874</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
      <c r="A136" s="115">
        <v>43986</v>
      </c>
      <c r="B136" s="170">
        <f t="shared" si="8"/>
        <v>589267</v>
      </c>
      <c r="C136" s="197">
        <v>8070</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
      <c r="A137" s="115">
        <v>43987</v>
      </c>
      <c r="B137" s="170">
        <f t="shared" si="8"/>
        <v>597294</v>
      </c>
      <c r="C137" s="197">
        <v>8027</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
      <c r="A138" s="115">
        <v>43988</v>
      </c>
      <c r="B138" s="170">
        <f t="shared" si="8"/>
        <v>601602</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
      <c r="A139" s="115">
        <v>43989</v>
      </c>
      <c r="B139" s="170">
        <f t="shared" si="8"/>
        <v>604939</v>
      </c>
      <c r="C139" s="197">
        <v>3337</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
      <c r="A140" s="115">
        <v>43990</v>
      </c>
      <c r="B140" s="170">
        <f t="shared" si="8"/>
        <v>614995</v>
      </c>
      <c r="C140" s="197">
        <v>10056</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
      <c r="A141" s="115">
        <v>43991</v>
      </c>
      <c r="B141" s="170">
        <f t="shared" si="8"/>
        <v>625376</v>
      </c>
      <c r="C141" s="197">
        <v>10381</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
      <c r="A142" s="115">
        <v>43992</v>
      </c>
      <c r="B142" s="170">
        <f t="shared" si="8"/>
        <v>635022</v>
      </c>
      <c r="C142" s="197">
        <v>9646</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
      <c r="A143" s="115">
        <v>43993</v>
      </c>
      <c r="B143" s="170">
        <f t="shared" si="8"/>
        <v>644694</v>
      </c>
      <c r="C143" s="197">
        <v>9672</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
      <c r="A144" s="115">
        <v>43994</v>
      </c>
      <c r="B144" s="170">
        <f t="shared" si="8"/>
        <v>654341</v>
      </c>
      <c r="C144" s="197">
        <v>9647</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
      <c r="A145" s="115">
        <v>43995</v>
      </c>
      <c r="B145" s="170">
        <f t="shared" si="8"/>
        <v>658950</v>
      </c>
      <c r="C145" s="197">
        <v>4609</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
      <c r="A146" s="115">
        <v>43996</v>
      </c>
      <c r="B146" s="170">
        <f t="shared" si="8"/>
        <v>662494</v>
      </c>
      <c r="C146" s="197">
        <v>3544</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
      <c r="A147" s="115">
        <v>43997</v>
      </c>
      <c r="B147" s="170">
        <f t="shared" si="8"/>
        <v>672623</v>
      </c>
      <c r="C147" s="197">
        <v>10129</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
      <c r="A148" s="115">
        <v>43998</v>
      </c>
      <c r="B148" s="170">
        <f t="shared" si="8"/>
        <v>682550</v>
      </c>
      <c r="C148" s="197">
        <v>9927</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
      <c r="A149" s="115">
        <v>43999</v>
      </c>
      <c r="B149" s="170">
        <f t="shared" si="8"/>
        <v>696528</v>
      </c>
      <c r="C149" s="19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
      <c r="A150" s="115">
        <v>44000</v>
      </c>
      <c r="B150" s="170">
        <f t="shared" si="8"/>
        <v>710654</v>
      </c>
      <c r="C150" s="197">
        <v>14126</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
      <c r="A151" s="115">
        <v>44001</v>
      </c>
      <c r="B151" s="170">
        <f t="shared" si="8"/>
        <v>719319</v>
      </c>
      <c r="C151" s="197">
        <v>8665</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
      <c r="A152" s="115">
        <v>44002</v>
      </c>
      <c r="B152" s="170">
        <f t="shared" si="8"/>
        <v>724475</v>
      </c>
      <c r="C152" s="19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
      <c r="A153" s="115">
        <v>44003</v>
      </c>
      <c r="B153" s="170">
        <f t="shared" si="8"/>
        <v>728227</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
      <c r="A154" s="115">
        <v>44004</v>
      </c>
      <c r="B154" s="170">
        <f t="shared" si="8"/>
        <v>737809</v>
      </c>
      <c r="C154" s="19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
      <c r="A155" s="115">
        <v>44005</v>
      </c>
      <c r="B155" s="170">
        <f t="shared" si="8"/>
        <v>747856</v>
      </c>
      <c r="C155" s="197">
        <v>10047</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
      <c r="A156" s="115">
        <v>44006</v>
      </c>
      <c r="B156" s="170">
        <f t="shared" si="8"/>
        <v>757837</v>
      </c>
      <c r="C156" s="197">
        <v>9981</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
      <c r="A157" s="115">
        <v>44007</v>
      </c>
      <c r="B157" s="170">
        <f t="shared" si="8"/>
        <v>766906</v>
      </c>
      <c r="C157" s="197">
        <v>9069</v>
      </c>
      <c r="D157" s="197">
        <v>205</v>
      </c>
      <c r="E157" s="197">
        <v>9</v>
      </c>
      <c r="F157" s="197">
        <v>534</v>
      </c>
      <c r="G157" s="170">
        <f t="shared" si="9"/>
        <v>10904</v>
      </c>
      <c r="H157" s="197">
        <v>563</v>
      </c>
      <c r="I157" s="197">
        <v>9</v>
      </c>
      <c r="J157" s="170">
        <v>9600</v>
      </c>
      <c r="K157" s="170">
        <v>3335</v>
      </c>
      <c r="L157" s="197">
        <v>12929</v>
      </c>
      <c r="M157" s="197">
        <v>335</v>
      </c>
      <c r="R157" s="170">
        <f t="shared" si="11"/>
        <v>2.4982685267636293E-2</v>
      </c>
      <c r="U157" s="170">
        <f t="shared" si="10"/>
        <v>11550.857142857143</v>
      </c>
    </row>
    <row r="158" spans="1:21" s="170" customFormat="1" x14ac:dyDescent="0.3">
      <c r="A158" s="115">
        <v>44008</v>
      </c>
      <c r="B158" s="170">
        <f t="shared" si="8"/>
        <v>776716</v>
      </c>
      <c r="C158" s="197">
        <v>9810</v>
      </c>
      <c r="D158" s="197">
        <v>197</v>
      </c>
      <c r="E158" s="197">
        <v>8</v>
      </c>
      <c r="F158" s="197">
        <v>754</v>
      </c>
      <c r="G158" s="170">
        <f t="shared" si="9"/>
        <v>11658</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
      <c r="A159" s="115">
        <v>44009</v>
      </c>
      <c r="B159" s="170">
        <f t="shared" si="8"/>
        <v>782425</v>
      </c>
      <c r="C159" s="197">
        <v>5709</v>
      </c>
      <c r="D159" s="197">
        <v>134</v>
      </c>
      <c r="E159" s="197">
        <v>4</v>
      </c>
      <c r="F159" s="197">
        <v>653</v>
      </c>
      <c r="G159" s="170">
        <f t="shared" si="9"/>
        <v>12311</v>
      </c>
      <c r="H159" s="197">
        <v>680</v>
      </c>
      <c r="I159" s="197">
        <v>4</v>
      </c>
      <c r="J159" s="170">
        <v>6040</v>
      </c>
      <c r="K159" s="170">
        <v>1881</v>
      </c>
      <c r="L159" s="197">
        <v>7920</v>
      </c>
      <c r="M159" s="197">
        <v>192</v>
      </c>
      <c r="R159" s="170">
        <f t="shared" si="11"/>
        <v>2.4919526926832795E-2</v>
      </c>
      <c r="U159" s="170">
        <f t="shared" si="10"/>
        <v>11849.571428571429</v>
      </c>
    </row>
    <row r="160" spans="1:21" s="170" customFormat="1" x14ac:dyDescent="0.3">
      <c r="A160" s="115">
        <v>44010</v>
      </c>
      <c r="B160" s="170">
        <f t="shared" si="8"/>
        <v>786941</v>
      </c>
      <c r="C160" s="197">
        <v>4516</v>
      </c>
      <c r="D160" s="197">
        <v>71</v>
      </c>
      <c r="E160" s="197">
        <v>4</v>
      </c>
      <c r="F160" s="197">
        <v>564</v>
      </c>
      <c r="G160" s="170">
        <f t="shared" si="9"/>
        <v>12875</v>
      </c>
      <c r="H160" s="197">
        <v>596</v>
      </c>
      <c r="I160" s="197">
        <v>5</v>
      </c>
      <c r="J160" s="170">
        <v>4774</v>
      </c>
      <c r="K160" s="170">
        <v>1673</v>
      </c>
      <c r="L160" s="197">
        <v>6447</v>
      </c>
      <c r="M160" s="197">
        <v>122</v>
      </c>
      <c r="R160" s="170">
        <f t="shared" si="11"/>
        <v>2.4641806510010363E-2</v>
      </c>
      <c r="U160" s="170">
        <f t="shared" si="10"/>
        <v>11994.714285714286</v>
      </c>
    </row>
    <row r="161" spans="1:21" s="170" customFormat="1" x14ac:dyDescent="0.3">
      <c r="A161" s="115">
        <v>44011</v>
      </c>
      <c r="B161" s="170">
        <f t="shared" si="8"/>
        <v>798479</v>
      </c>
      <c r="C161" s="197">
        <v>11538</v>
      </c>
      <c r="D161" s="197">
        <v>204</v>
      </c>
      <c r="E161" s="197">
        <v>11</v>
      </c>
      <c r="F161" s="197">
        <v>901</v>
      </c>
      <c r="G161" s="170">
        <f t="shared" si="9"/>
        <v>13776</v>
      </c>
      <c r="H161" s="197">
        <v>961</v>
      </c>
      <c r="I161" s="197">
        <v>11</v>
      </c>
      <c r="J161" s="170">
        <v>12292</v>
      </c>
      <c r="K161" s="170">
        <v>4252</v>
      </c>
      <c r="L161" s="197">
        <v>16542</v>
      </c>
      <c r="M161" s="197">
        <v>319</v>
      </c>
      <c r="R161" s="170">
        <f t="shared" si="11"/>
        <v>2.2822704716075375E-2</v>
      </c>
      <c r="U161" s="170">
        <f t="shared" si="10"/>
        <v>12349.857142857143</v>
      </c>
    </row>
    <row r="162" spans="1:21" s="170" customFormat="1" x14ac:dyDescent="0.3">
      <c r="A162" s="115">
        <v>44012</v>
      </c>
      <c r="B162" s="170">
        <f t="shared" si="8"/>
        <v>810249</v>
      </c>
      <c r="C162" s="197">
        <v>11770</v>
      </c>
      <c r="D162" s="197">
        <v>220</v>
      </c>
      <c r="E162" s="197">
        <v>9</v>
      </c>
      <c r="F162" s="197">
        <v>1048</v>
      </c>
      <c r="G162" s="170">
        <f t="shared" si="9"/>
        <v>14824</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
      <c r="A163" s="115">
        <v>44013</v>
      </c>
      <c r="B163" s="170">
        <f t="shared" si="8"/>
        <v>820687</v>
      </c>
      <c r="C163" s="197">
        <v>10438</v>
      </c>
      <c r="D163" s="197">
        <v>216</v>
      </c>
      <c r="E163" s="197">
        <v>12</v>
      </c>
      <c r="F163" s="197">
        <v>1007</v>
      </c>
      <c r="G163" s="170">
        <f t="shared" si="9"/>
        <v>15831</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
      <c r="A164" s="115">
        <v>44014</v>
      </c>
      <c r="B164" s="170">
        <f t="shared" si="8"/>
        <v>830539</v>
      </c>
      <c r="C164" s="197">
        <v>9852</v>
      </c>
      <c r="D164" s="197">
        <v>226</v>
      </c>
      <c r="E164" s="197">
        <v>15</v>
      </c>
      <c r="F164" s="197">
        <v>993</v>
      </c>
      <c r="G164" s="170">
        <f t="shared" si="9"/>
        <v>16824</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
      <c r="A165" s="115">
        <v>44015</v>
      </c>
      <c r="B165" s="170">
        <f t="shared" si="8"/>
        <v>836468</v>
      </c>
      <c r="C165" s="197">
        <v>5929</v>
      </c>
      <c r="D165" s="197">
        <v>99</v>
      </c>
      <c r="E165" s="197">
        <v>12</v>
      </c>
      <c r="F165" s="197">
        <v>1134</v>
      </c>
      <c r="G165" s="170">
        <f t="shared" si="9"/>
        <v>17958</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
      <c r="A166" s="115">
        <v>44016</v>
      </c>
      <c r="B166" s="170">
        <f t="shared" si="8"/>
        <v>839412</v>
      </c>
      <c r="C166" s="197">
        <v>2944</v>
      </c>
      <c r="D166" s="197">
        <v>60</v>
      </c>
      <c r="E166" s="197">
        <v>14</v>
      </c>
      <c r="F166" s="197">
        <v>510</v>
      </c>
      <c r="G166" s="170">
        <f t="shared" si="9"/>
        <v>18468</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
      <c r="A167" s="115">
        <v>44017</v>
      </c>
      <c r="B167" s="170">
        <f t="shared" si="8"/>
        <v>844121</v>
      </c>
      <c r="C167" s="197">
        <v>4709</v>
      </c>
      <c r="D167" s="197">
        <v>101</v>
      </c>
      <c r="E167" s="197">
        <v>20</v>
      </c>
      <c r="F167" s="197">
        <v>650</v>
      </c>
      <c r="G167" s="170">
        <f t="shared" si="9"/>
        <v>19118</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
      <c r="A168" s="115">
        <v>44018</v>
      </c>
      <c r="B168" s="170">
        <f t="shared" si="8"/>
        <v>856102</v>
      </c>
      <c r="C168" s="197">
        <v>11981</v>
      </c>
      <c r="D168" s="197">
        <v>237</v>
      </c>
      <c r="E168" s="197">
        <v>20</v>
      </c>
      <c r="F168" s="197">
        <v>1075</v>
      </c>
      <c r="G168" s="170">
        <f t="shared" si="9"/>
        <v>20193</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
      <c r="A169" s="115">
        <v>44019</v>
      </c>
      <c r="B169" s="170">
        <f t="shared" si="8"/>
        <v>870355</v>
      </c>
      <c r="C169" s="197">
        <v>14253</v>
      </c>
      <c r="D169" s="197">
        <v>241</v>
      </c>
      <c r="E169" s="197">
        <v>21</v>
      </c>
      <c r="F169" s="197">
        <v>1098</v>
      </c>
      <c r="G169" s="170">
        <f t="shared" si="9"/>
        <v>21291</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
      <c r="A170" s="115">
        <v>44020</v>
      </c>
      <c r="B170" s="170">
        <f t="shared" si="8"/>
        <v>883976</v>
      </c>
      <c r="C170" s="197">
        <v>13621</v>
      </c>
      <c r="D170" s="197">
        <v>216</v>
      </c>
      <c r="E170" s="197">
        <v>21</v>
      </c>
      <c r="F170" s="197">
        <v>1253</v>
      </c>
      <c r="G170" s="170">
        <f t="shared" si="9"/>
        <v>22544</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
      <c r="A171" s="115">
        <v>44021</v>
      </c>
      <c r="B171" s="170">
        <f t="shared" si="8"/>
        <v>896203</v>
      </c>
      <c r="C171" s="197">
        <v>12227</v>
      </c>
      <c r="D171" s="197">
        <v>254</v>
      </c>
      <c r="E171" s="197">
        <v>19</v>
      </c>
      <c r="F171" s="197">
        <v>1184</v>
      </c>
      <c r="G171" s="170">
        <f t="shared" si="9"/>
        <v>23728</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
      <c r="A172" s="115">
        <v>44022</v>
      </c>
      <c r="B172" s="170">
        <f t="shared" si="8"/>
        <v>908902</v>
      </c>
      <c r="C172" s="197">
        <v>12699</v>
      </c>
      <c r="D172" s="197">
        <v>228</v>
      </c>
      <c r="E172" s="197">
        <v>9</v>
      </c>
      <c r="F172" s="197">
        <v>1245</v>
      </c>
      <c r="G172" s="170">
        <f t="shared" si="9"/>
        <v>24973</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
      <c r="A173" s="115">
        <v>44023</v>
      </c>
      <c r="B173" s="170">
        <f t="shared" si="8"/>
        <v>916183</v>
      </c>
      <c r="C173" s="197">
        <v>7281</v>
      </c>
      <c r="D173" s="197">
        <v>117</v>
      </c>
      <c r="E173" s="197">
        <v>19</v>
      </c>
      <c r="F173" s="197">
        <v>1136</v>
      </c>
      <c r="G173" s="170">
        <f t="shared" si="9"/>
        <v>26109</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
      <c r="A174" s="115">
        <v>44024</v>
      </c>
      <c r="B174" s="170">
        <f t="shared" si="8"/>
        <v>921157</v>
      </c>
      <c r="C174" s="197">
        <v>4974</v>
      </c>
      <c r="D174" s="197">
        <v>87</v>
      </c>
      <c r="E174" s="197">
        <v>36</v>
      </c>
      <c r="F174" s="197">
        <v>928</v>
      </c>
      <c r="G174" s="170">
        <f t="shared" si="9"/>
        <v>27037</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
      <c r="A175" s="115">
        <v>44025</v>
      </c>
      <c r="B175" s="170">
        <f t="shared" si="8"/>
        <v>935381</v>
      </c>
      <c r="C175" s="197">
        <v>14224</v>
      </c>
      <c r="D175" s="197">
        <v>266</v>
      </c>
      <c r="E175" s="197">
        <v>4</v>
      </c>
      <c r="F175" s="197">
        <v>464</v>
      </c>
      <c r="G175" s="170">
        <f t="shared" si="9"/>
        <v>27501</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
      <c r="A176" s="115">
        <v>44026</v>
      </c>
      <c r="B176" s="170">
        <f t="shared" si="8"/>
        <v>950096</v>
      </c>
      <c r="C176" s="197">
        <v>14715</v>
      </c>
      <c r="D176" s="197">
        <v>232</v>
      </c>
      <c r="E176" s="197">
        <v>25</v>
      </c>
      <c r="F176" s="197">
        <v>1355</v>
      </c>
      <c r="G176" s="170">
        <f t="shared" si="9"/>
        <v>28856</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
      <c r="A177" s="115">
        <v>44027</v>
      </c>
      <c r="B177" s="170">
        <f t="shared" si="8"/>
        <v>964977</v>
      </c>
      <c r="C177" s="197">
        <v>14881</v>
      </c>
      <c r="D177" s="197">
        <v>298</v>
      </c>
      <c r="E177" s="197">
        <v>5</v>
      </c>
      <c r="F177" s="197">
        <v>468</v>
      </c>
      <c r="G177" s="170">
        <f t="shared" si="9"/>
        <v>29324</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
      <c r="A178" s="115">
        <v>44028</v>
      </c>
      <c r="B178" s="170">
        <f t="shared" si="8"/>
        <v>977807</v>
      </c>
      <c r="C178" s="197">
        <v>12830</v>
      </c>
      <c r="D178" s="197">
        <v>245</v>
      </c>
      <c r="E178" s="197">
        <v>33</v>
      </c>
      <c r="F178" s="197">
        <v>1456</v>
      </c>
      <c r="G178" s="170">
        <f t="shared" si="9"/>
        <v>30780</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
      <c r="A179" s="115">
        <v>44029</v>
      </c>
      <c r="B179" s="170">
        <f t="shared" si="8"/>
        <v>990490</v>
      </c>
      <c r="C179" s="197">
        <v>12683</v>
      </c>
      <c r="D179" s="197">
        <v>227</v>
      </c>
      <c r="E179" s="197">
        <v>5</v>
      </c>
      <c r="F179" s="197">
        <v>428</v>
      </c>
      <c r="G179" s="170">
        <f t="shared" si="9"/>
        <v>31208</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
      <c r="A180" s="115">
        <v>44030</v>
      </c>
      <c r="B180" s="170">
        <f t="shared" si="8"/>
        <v>998334</v>
      </c>
      <c r="C180" s="197">
        <v>7844</v>
      </c>
      <c r="D180" s="197">
        <v>128</v>
      </c>
      <c r="E180" s="197">
        <v>24</v>
      </c>
      <c r="F180" s="197">
        <v>1122</v>
      </c>
      <c r="G180" s="170">
        <f t="shared" si="9"/>
        <v>32330</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
      <c r="A181" s="115">
        <v>44031</v>
      </c>
      <c r="B181" s="170">
        <f t="shared" si="8"/>
        <v>1003781</v>
      </c>
      <c r="C181" s="197">
        <v>5447</v>
      </c>
      <c r="D181" s="197">
        <v>74</v>
      </c>
      <c r="E181" s="197">
        <v>18</v>
      </c>
      <c r="F181" s="197">
        <v>890</v>
      </c>
      <c r="G181" s="170">
        <f t="shared" si="9"/>
        <v>33220</v>
      </c>
      <c r="H181" s="197">
        <v>926</v>
      </c>
      <c r="I181" s="197">
        <v>19</v>
      </c>
      <c r="J181" s="170">
        <v>5759</v>
      </c>
      <c r="K181" s="170">
        <v>2200</v>
      </c>
      <c r="L181" s="197">
        <v>7959</v>
      </c>
      <c r="M181" s="197">
        <v>111</v>
      </c>
      <c r="R181" s="170">
        <f t="shared" si="11"/>
        <v>1.6039701911303206E-2</v>
      </c>
      <c r="U181" s="170">
        <f t="shared" si="10"/>
        <v>17617</v>
      </c>
    </row>
    <row r="182" spans="1:21" s="170" customFormat="1" x14ac:dyDescent="0.3">
      <c r="A182" s="115">
        <v>44032</v>
      </c>
      <c r="B182" s="170">
        <f t="shared" si="8"/>
        <v>1016443</v>
      </c>
      <c r="C182" s="197">
        <v>12662</v>
      </c>
      <c r="D182" s="197">
        <v>278</v>
      </c>
      <c r="E182" s="197">
        <v>34</v>
      </c>
      <c r="F182" s="197">
        <v>1339</v>
      </c>
      <c r="G182" s="170">
        <f t="shared" si="9"/>
        <v>34559</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
      <c r="A183" s="115">
        <v>44033</v>
      </c>
      <c r="B183" s="170">
        <f t="shared" si="8"/>
        <v>1029859</v>
      </c>
      <c r="C183" s="197">
        <v>13416</v>
      </c>
      <c r="D183" s="197">
        <v>255</v>
      </c>
      <c r="E183" s="197">
        <v>35</v>
      </c>
      <c r="F183" s="197">
        <v>1433</v>
      </c>
      <c r="G183" s="170">
        <f t="shared" si="9"/>
        <v>35992</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
      <c r="A184" s="115">
        <v>44034</v>
      </c>
      <c r="B184" s="170">
        <f t="shared" si="8"/>
        <v>1042419</v>
      </c>
      <c r="C184" s="197">
        <v>12560</v>
      </c>
      <c r="D184" s="197">
        <v>258</v>
      </c>
      <c r="E184" s="197">
        <v>51</v>
      </c>
      <c r="F184" s="197">
        <v>1651</v>
      </c>
      <c r="G184" s="170">
        <f t="shared" si="9"/>
        <v>37643</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
      <c r="A185" s="115">
        <v>44035</v>
      </c>
      <c r="B185" s="170">
        <f t="shared" si="8"/>
        <v>1055738</v>
      </c>
      <c r="C185" s="197">
        <v>13319</v>
      </c>
      <c r="D185" s="197">
        <v>258</v>
      </c>
      <c r="E185" s="197">
        <v>28</v>
      </c>
      <c r="F185" s="197">
        <v>1586</v>
      </c>
      <c r="G185" s="170">
        <f t="shared" si="9"/>
        <v>39229</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
      <c r="A186" s="115">
        <v>44036</v>
      </c>
      <c r="B186" s="170">
        <f t="shared" si="8"/>
        <v>1067993</v>
      </c>
      <c r="C186" s="197">
        <v>12255</v>
      </c>
      <c r="D186" s="197">
        <v>257</v>
      </c>
      <c r="E186" s="197">
        <v>32</v>
      </c>
      <c r="F186" s="197">
        <v>1519</v>
      </c>
      <c r="G186" s="170">
        <f t="shared" si="9"/>
        <v>40748</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
      <c r="A187" s="115">
        <v>44037</v>
      </c>
      <c r="B187" s="170">
        <f t="shared" si="8"/>
        <v>1075935</v>
      </c>
      <c r="C187" s="197">
        <v>7942</v>
      </c>
      <c r="D187" s="197">
        <v>160</v>
      </c>
      <c r="E187" s="197">
        <v>49</v>
      </c>
      <c r="F187" s="197">
        <v>1304</v>
      </c>
      <c r="G187" s="170">
        <f t="shared" si="9"/>
        <v>42052</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
      <c r="A188" s="115">
        <v>44038</v>
      </c>
      <c r="B188" s="170">
        <f t="shared" si="8"/>
        <v>1080986</v>
      </c>
      <c r="C188" s="197">
        <v>5051</v>
      </c>
      <c r="D188" s="197">
        <v>100</v>
      </c>
      <c r="E188" s="197">
        <v>29</v>
      </c>
      <c r="F188" s="197">
        <v>1062</v>
      </c>
      <c r="G188" s="170">
        <f t="shared" si="9"/>
        <v>43114</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
      <c r="A189" s="115">
        <v>44039</v>
      </c>
      <c r="B189" s="170">
        <f t="shared" si="8"/>
        <v>1095883</v>
      </c>
      <c r="C189" s="197">
        <v>14897</v>
      </c>
      <c r="D189" s="197">
        <v>361</v>
      </c>
      <c r="E189" s="197">
        <v>38</v>
      </c>
      <c r="F189" s="197">
        <v>1447</v>
      </c>
      <c r="G189" s="170">
        <f t="shared" si="9"/>
        <v>44561</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
      <c r="A190" s="115">
        <v>44040</v>
      </c>
      <c r="B190" s="170">
        <f t="shared" si="8"/>
        <v>1112916</v>
      </c>
      <c r="C190" s="197">
        <v>17033</v>
      </c>
      <c r="D190" s="197">
        <v>320</v>
      </c>
      <c r="E190" s="197">
        <v>41</v>
      </c>
      <c r="F190" s="197">
        <v>1530</v>
      </c>
      <c r="G190" s="170">
        <f t="shared" si="9"/>
        <v>46091</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
      <c r="A191" s="115">
        <v>44041</v>
      </c>
      <c r="B191" s="170">
        <f t="shared" si="8"/>
        <v>1128074</v>
      </c>
      <c r="C191" s="197">
        <v>15158</v>
      </c>
      <c r="D191" s="197">
        <v>318</v>
      </c>
      <c r="E191" s="197">
        <v>22</v>
      </c>
      <c r="F191" s="197">
        <v>1643</v>
      </c>
      <c r="G191" s="170">
        <f t="shared" si="9"/>
        <v>47734</v>
      </c>
      <c r="H191" s="197">
        <v>1750</v>
      </c>
      <c r="I191" s="197">
        <v>24</v>
      </c>
      <c r="J191" s="170">
        <v>16145</v>
      </c>
      <c r="K191" s="170">
        <v>7306</v>
      </c>
      <c r="L191" s="197">
        <v>23447</v>
      </c>
      <c r="M191" s="197">
        <v>388</v>
      </c>
      <c r="R191" s="170">
        <f t="shared" si="11"/>
        <v>1.6879876851212908E-2</v>
      </c>
      <c r="U191" s="170">
        <f t="shared" si="10"/>
        <v>18839</v>
      </c>
    </row>
    <row r="192" spans="1:21" s="170" customFormat="1" x14ac:dyDescent="0.3">
      <c r="A192" s="115">
        <v>44042</v>
      </c>
      <c r="B192" s="170">
        <f t="shared" si="8"/>
        <v>1143381</v>
      </c>
      <c r="C192" s="197">
        <v>15307</v>
      </c>
      <c r="D192" s="197">
        <v>336</v>
      </c>
      <c r="E192" s="197">
        <v>41</v>
      </c>
      <c r="F192" s="197">
        <v>1528</v>
      </c>
      <c r="G192" s="170">
        <f t="shared" si="9"/>
        <v>49262</v>
      </c>
      <c r="H192" s="197">
        <v>1647</v>
      </c>
      <c r="I192" s="197">
        <v>42</v>
      </c>
      <c r="J192" s="170">
        <v>16197</v>
      </c>
      <c r="K192" s="170">
        <v>7657</v>
      </c>
      <c r="L192" s="197">
        <v>23898</v>
      </c>
      <c r="M192" s="197">
        <v>421</v>
      </c>
      <c r="R192" s="170">
        <f t="shared" si="11"/>
        <v>1.7053631036273272E-2</v>
      </c>
      <c r="U192" s="170">
        <f t="shared" si="10"/>
        <v>19258.571428571428</v>
      </c>
    </row>
    <row r="193" spans="1:21" s="170" customFormat="1" x14ac:dyDescent="0.3">
      <c r="A193" s="115">
        <v>44043</v>
      </c>
      <c r="B193" s="170">
        <f t="shared" si="8"/>
        <v>1157581</v>
      </c>
      <c r="C193" s="197">
        <v>14200</v>
      </c>
      <c r="D193" s="197">
        <v>319</v>
      </c>
      <c r="E193" s="197">
        <v>6</v>
      </c>
      <c r="F193" s="197">
        <v>474</v>
      </c>
      <c r="G193" s="170">
        <f t="shared" si="9"/>
        <v>49736</v>
      </c>
      <c r="H193" s="197">
        <v>571</v>
      </c>
      <c r="I193" s="197">
        <v>7</v>
      </c>
      <c r="J193" s="170">
        <v>15198</v>
      </c>
      <c r="K193" s="170">
        <v>7022</v>
      </c>
      <c r="L193" s="197">
        <v>22237</v>
      </c>
      <c r="M193" s="197">
        <v>394</v>
      </c>
      <c r="R193" s="170">
        <f t="shared" si="11"/>
        <v>1.7032665781727938E-2</v>
      </c>
      <c r="U193" s="170">
        <f t="shared" si="10"/>
        <v>19802.285714285714</v>
      </c>
    </row>
    <row r="194" spans="1:21" s="170" customFormat="1" x14ac:dyDescent="0.3">
      <c r="A194" s="115">
        <v>44044</v>
      </c>
      <c r="B194" s="170">
        <f t="shared" si="8"/>
        <v>1165163</v>
      </c>
      <c r="C194" s="197">
        <v>7582</v>
      </c>
      <c r="D194" s="197">
        <v>148</v>
      </c>
      <c r="E194" s="197">
        <v>11</v>
      </c>
      <c r="F194" s="197">
        <v>417</v>
      </c>
      <c r="G194" s="170">
        <f t="shared" si="9"/>
        <v>50153</v>
      </c>
      <c r="H194" s="197">
        <v>463</v>
      </c>
      <c r="I194" s="197">
        <v>11</v>
      </c>
      <c r="J194" s="170">
        <v>8118</v>
      </c>
      <c r="K194" s="170">
        <v>3311</v>
      </c>
      <c r="L194" s="197">
        <v>11427</v>
      </c>
      <c r="M194" s="197">
        <v>191</v>
      </c>
      <c r="R194" s="170">
        <f t="shared" si="11"/>
        <v>1.7027684466581722E-2</v>
      </c>
      <c r="U194" s="170">
        <f t="shared" si="10"/>
        <v>19732.571428571428</v>
      </c>
    </row>
    <row r="195" spans="1:21" s="170" customFormat="1" x14ac:dyDescent="0.3">
      <c r="A195" s="115">
        <v>44045</v>
      </c>
      <c r="B195" s="170">
        <f t="shared" si="8"/>
        <v>1170716</v>
      </c>
      <c r="C195" s="197">
        <v>5553</v>
      </c>
      <c r="D195" s="197">
        <v>107</v>
      </c>
      <c r="E195" s="197">
        <v>27</v>
      </c>
      <c r="F195" s="197">
        <v>1330</v>
      </c>
      <c r="G195" s="170">
        <f t="shared" si="9"/>
        <v>51483</v>
      </c>
      <c r="H195" s="197">
        <v>1390</v>
      </c>
      <c r="I195" s="197">
        <v>27</v>
      </c>
      <c r="J195" s="170">
        <v>5881</v>
      </c>
      <c r="K195" s="170">
        <v>2549</v>
      </c>
      <c r="L195" s="197">
        <v>8428</v>
      </c>
      <c r="M195" s="197">
        <v>133</v>
      </c>
      <c r="R195" s="170">
        <f t="shared" si="11"/>
        <v>1.6984297264800961E-2</v>
      </c>
      <c r="U195" s="170">
        <f t="shared" si="10"/>
        <v>19841.857142857141</v>
      </c>
    </row>
    <row r="196" spans="1:21" s="170" customFormat="1" x14ac:dyDescent="0.3">
      <c r="A196" s="115">
        <v>44046</v>
      </c>
      <c r="B196" s="170">
        <f t="shared" ref="B196:B259" si="12">C196+B195</f>
        <v>1188646</v>
      </c>
      <c r="C196" s="197">
        <v>17930</v>
      </c>
      <c r="D196" s="197">
        <v>358</v>
      </c>
      <c r="E196" s="197">
        <v>18</v>
      </c>
      <c r="F196" s="197">
        <v>1786</v>
      </c>
      <c r="G196" s="170">
        <f t="shared" ref="G196:G259" si="13">F196+G195</f>
        <v>53269</v>
      </c>
      <c r="H196" s="197">
        <v>1912</v>
      </c>
      <c r="I196" s="197">
        <v>19</v>
      </c>
      <c r="J196" s="170">
        <v>19143</v>
      </c>
      <c r="K196" s="170">
        <v>8535</v>
      </c>
      <c r="L196" s="197">
        <v>27730</v>
      </c>
      <c r="M196" s="197">
        <v>424</v>
      </c>
      <c r="R196" s="170">
        <f t="shared" si="11"/>
        <v>1.6322928537676848E-2</v>
      </c>
      <c r="U196" s="170">
        <f t="shared" si="10"/>
        <v>20558.285714285714</v>
      </c>
    </row>
    <row r="197" spans="1:21" s="170" customFormat="1" x14ac:dyDescent="0.3">
      <c r="A197" s="115">
        <v>44047</v>
      </c>
      <c r="B197" s="170">
        <f t="shared" si="12"/>
        <v>1204679</v>
      </c>
      <c r="C197" s="197">
        <v>16033</v>
      </c>
      <c r="D197" s="197">
        <v>306</v>
      </c>
      <c r="E197" s="197">
        <v>20</v>
      </c>
      <c r="F197" s="197">
        <v>1695</v>
      </c>
      <c r="G197" s="170">
        <f t="shared" si="13"/>
        <v>54964</v>
      </c>
      <c r="H197" s="197">
        <v>1828</v>
      </c>
      <c r="I197" s="197">
        <v>20</v>
      </c>
      <c r="J197" s="170">
        <v>17086</v>
      </c>
      <c r="K197" s="170">
        <v>8518</v>
      </c>
      <c r="L197" s="197">
        <v>25679</v>
      </c>
      <c r="M197" s="197">
        <v>395</v>
      </c>
      <c r="R197" s="170">
        <f t="shared" si="11"/>
        <v>1.6423281015919243E-2</v>
      </c>
      <c r="U197" s="170">
        <f t="shared" si="10"/>
        <v>20406.571428571428</v>
      </c>
    </row>
    <row r="198" spans="1:21" s="170" customFormat="1" x14ac:dyDescent="0.3">
      <c r="A198" s="115">
        <v>44048</v>
      </c>
      <c r="B198" s="170">
        <f t="shared" si="12"/>
        <v>1221537</v>
      </c>
      <c r="C198" s="197">
        <v>16858</v>
      </c>
      <c r="D198" s="197">
        <v>333</v>
      </c>
      <c r="E198" s="197">
        <v>37</v>
      </c>
      <c r="F198" s="197">
        <v>1904</v>
      </c>
      <c r="G198" s="170">
        <f t="shared" si="13"/>
        <v>56868</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
      <c r="A199" s="115">
        <v>44049</v>
      </c>
      <c r="B199" s="170">
        <f t="shared" si="12"/>
        <v>1237021</v>
      </c>
      <c r="C199" s="197">
        <v>15484</v>
      </c>
      <c r="D199" s="197">
        <v>354</v>
      </c>
      <c r="E199" s="197">
        <v>26</v>
      </c>
      <c r="F199" s="197">
        <v>1778</v>
      </c>
      <c r="G199" s="170">
        <f t="shared" si="13"/>
        <v>58646</v>
      </c>
      <c r="H199" s="197">
        <v>1898</v>
      </c>
      <c r="I199" s="197">
        <v>26</v>
      </c>
      <c r="J199" s="170">
        <v>16512</v>
      </c>
      <c r="K199" s="170">
        <v>7814</v>
      </c>
      <c r="L199" s="197">
        <v>24391</v>
      </c>
      <c r="M199" s="197">
        <v>445</v>
      </c>
      <c r="R199" s="170">
        <f t="shared" si="11"/>
        <v>1.6371814502898391E-2</v>
      </c>
      <c r="U199" s="170">
        <f t="shared" si="10"/>
        <v>20898.285714285714</v>
      </c>
    </row>
    <row r="200" spans="1:21" s="170" customFormat="1" x14ac:dyDescent="0.3">
      <c r="A200" s="115">
        <v>44050</v>
      </c>
      <c r="B200" s="170">
        <f t="shared" si="12"/>
        <v>1252495</v>
      </c>
      <c r="C200" s="197">
        <v>15474</v>
      </c>
      <c r="D200" s="197">
        <v>299</v>
      </c>
      <c r="E200" s="197">
        <v>17</v>
      </c>
      <c r="F200" s="197">
        <v>1869</v>
      </c>
      <c r="G200" s="170">
        <f t="shared" si="13"/>
        <v>60515</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
      <c r="A201" s="115">
        <v>44051</v>
      </c>
      <c r="B201" s="170">
        <f t="shared" si="12"/>
        <v>1261591</v>
      </c>
      <c r="C201" s="197">
        <v>9096</v>
      </c>
      <c r="D201" s="197">
        <v>169</v>
      </c>
      <c r="E201" s="197">
        <v>19</v>
      </c>
      <c r="F201" s="197">
        <v>1501</v>
      </c>
      <c r="G201" s="170">
        <f t="shared" si="13"/>
        <v>62016</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
      <c r="A202" s="115">
        <v>44052</v>
      </c>
      <c r="B202" s="170">
        <f t="shared" si="12"/>
        <v>1267683</v>
      </c>
      <c r="C202" s="197">
        <v>6092</v>
      </c>
      <c r="D202" s="197">
        <v>85</v>
      </c>
      <c r="E202" s="197">
        <v>14</v>
      </c>
      <c r="F202" s="197">
        <v>1248</v>
      </c>
      <c r="G202" s="170">
        <f t="shared" si="13"/>
        <v>63264</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
      <c r="A203" s="115">
        <v>44053</v>
      </c>
      <c r="B203" s="170">
        <f t="shared" si="12"/>
        <v>1287088</v>
      </c>
      <c r="C203" s="197">
        <v>19405</v>
      </c>
      <c r="D203" s="197">
        <v>370</v>
      </c>
      <c r="E203" s="197">
        <v>32</v>
      </c>
      <c r="F203" s="197">
        <v>1861</v>
      </c>
      <c r="G203" s="170">
        <f t="shared" si="13"/>
        <v>65125</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
      <c r="A204" s="115">
        <v>44054</v>
      </c>
      <c r="B204" s="170">
        <f t="shared" si="12"/>
        <v>1304908</v>
      </c>
      <c r="C204" s="197">
        <v>17820</v>
      </c>
      <c r="D204" s="197">
        <v>284</v>
      </c>
      <c r="E204" s="197">
        <v>10</v>
      </c>
      <c r="F204" s="197">
        <v>728</v>
      </c>
      <c r="G204" s="170">
        <f t="shared" si="13"/>
        <v>65853</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
      <c r="A205" s="115">
        <v>44055</v>
      </c>
      <c r="B205" s="170">
        <f t="shared" si="12"/>
        <v>1323137</v>
      </c>
      <c r="C205" s="197">
        <v>18229</v>
      </c>
      <c r="D205" s="197">
        <v>304</v>
      </c>
      <c r="E205" s="197">
        <v>23</v>
      </c>
      <c r="F205" s="197">
        <v>1830</v>
      </c>
      <c r="G205" s="170">
        <f t="shared" si="13"/>
        <v>67683</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
      <c r="A206" s="115">
        <v>44056</v>
      </c>
      <c r="B206" s="170">
        <f t="shared" si="12"/>
        <v>1340756</v>
      </c>
      <c r="C206" s="197">
        <v>17619</v>
      </c>
      <c r="D206" s="197">
        <v>349</v>
      </c>
      <c r="E206" s="197">
        <v>23</v>
      </c>
      <c r="F206" s="197">
        <v>1768</v>
      </c>
      <c r="G206" s="170">
        <f t="shared" si="13"/>
        <v>69451</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
      <c r="A207" s="115">
        <v>44057</v>
      </c>
      <c r="B207" s="170">
        <f t="shared" si="12"/>
        <v>1358752</v>
      </c>
      <c r="C207" s="197">
        <v>17996</v>
      </c>
      <c r="D207" s="197">
        <v>341</v>
      </c>
      <c r="E207" s="197">
        <v>27</v>
      </c>
      <c r="F207" s="197">
        <v>1758</v>
      </c>
      <c r="G207" s="170">
        <f t="shared" si="13"/>
        <v>71209</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
      <c r="A208" s="115">
        <v>44058</v>
      </c>
      <c r="B208" s="170">
        <f t="shared" si="12"/>
        <v>1368564</v>
      </c>
      <c r="C208" s="197">
        <v>9812</v>
      </c>
      <c r="D208" s="197">
        <v>151</v>
      </c>
      <c r="E208" s="197">
        <v>5</v>
      </c>
      <c r="F208" s="197">
        <v>456</v>
      </c>
      <c r="G208" s="170">
        <f t="shared" si="13"/>
        <v>71665</v>
      </c>
      <c r="H208" s="197">
        <v>523</v>
      </c>
      <c r="I208" s="197">
        <v>5</v>
      </c>
      <c r="J208" s="170">
        <v>10481</v>
      </c>
      <c r="K208" s="170">
        <v>4004</v>
      </c>
      <c r="L208" s="197">
        <v>14481</v>
      </c>
      <c r="M208" s="197">
        <v>186</v>
      </c>
      <c r="N208" s="177">
        <v>1615</v>
      </c>
      <c r="O208" s="197">
        <v>3</v>
      </c>
      <c r="P208" s="177">
        <f>L208-N208</f>
        <v>12866</v>
      </c>
      <c r="Q208" s="177">
        <f>M208-O208</f>
        <v>183</v>
      </c>
      <c r="R208" s="170">
        <f t="shared" si="15"/>
        <v>1.3982007100284129E-2</v>
      </c>
      <c r="U208" s="170">
        <f t="shared" si="14"/>
        <v>24184.142857142859</v>
      </c>
    </row>
    <row r="209" spans="1:25" s="170" customFormat="1" x14ac:dyDescent="0.3">
      <c r="A209" s="115">
        <v>44059</v>
      </c>
      <c r="B209" s="170">
        <f t="shared" si="12"/>
        <v>1376237</v>
      </c>
      <c r="C209" s="197">
        <v>7673</v>
      </c>
      <c r="D209" s="197">
        <v>120</v>
      </c>
      <c r="E209" s="197">
        <v>21</v>
      </c>
      <c r="F209" s="197">
        <v>1496</v>
      </c>
      <c r="G209" s="170">
        <f t="shared" si="13"/>
        <v>73161</v>
      </c>
      <c r="H209" s="197">
        <v>1591</v>
      </c>
      <c r="I209" s="197">
        <v>21</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
      <c r="A210" s="115">
        <v>44060</v>
      </c>
      <c r="B210" s="170">
        <f t="shared" si="12"/>
        <v>1401547</v>
      </c>
      <c r="C210" s="197">
        <v>25310</v>
      </c>
      <c r="D210" s="197">
        <v>369</v>
      </c>
      <c r="E210" s="197">
        <v>25</v>
      </c>
      <c r="F210" s="197">
        <v>1967</v>
      </c>
      <c r="G210" s="170">
        <f t="shared" si="13"/>
        <v>75128</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1.329898726915694E-2</v>
      </c>
      <c r="U210" s="170">
        <f t="shared" si="14"/>
        <v>25898.857142857141</v>
      </c>
    </row>
    <row r="211" spans="1:25" s="170" customFormat="1" x14ac:dyDescent="0.3">
      <c r="A211" s="115">
        <v>44061</v>
      </c>
      <c r="B211" s="170">
        <f t="shared" si="12"/>
        <v>1425159</v>
      </c>
      <c r="C211" s="197">
        <v>23612</v>
      </c>
      <c r="D211" s="197">
        <v>380</v>
      </c>
      <c r="E211" s="197">
        <v>5</v>
      </c>
      <c r="F211" s="197">
        <v>660</v>
      </c>
      <c r="G211" s="170">
        <f t="shared" si="13"/>
        <v>75788</v>
      </c>
      <c r="H211" s="197">
        <v>811</v>
      </c>
      <c r="I211" s="197">
        <v>5</v>
      </c>
      <c r="J211" s="170">
        <v>25407</v>
      </c>
      <c r="K211" s="170">
        <v>14162</v>
      </c>
      <c r="L211" s="197">
        <v>39558</v>
      </c>
      <c r="M211" s="197">
        <v>456</v>
      </c>
      <c r="N211" s="177">
        <v>12293</v>
      </c>
      <c r="O211" s="197">
        <v>4</v>
      </c>
      <c r="P211" s="177">
        <f t="shared" si="16"/>
        <v>27265</v>
      </c>
      <c r="Q211" s="177">
        <f t="shared" si="17"/>
        <v>452</v>
      </c>
      <c r="R211" s="170">
        <f t="shared" si="15"/>
        <v>1.3098591549295775E-2</v>
      </c>
      <c r="U211" s="170">
        <f t="shared" si="14"/>
        <v>27385.714285714286</v>
      </c>
    </row>
    <row r="212" spans="1:25" s="170" customFormat="1" x14ac:dyDescent="0.3">
      <c r="A212" s="115">
        <v>44062</v>
      </c>
      <c r="B212" s="170">
        <f t="shared" si="12"/>
        <v>1447953</v>
      </c>
      <c r="C212" s="197">
        <v>22794</v>
      </c>
      <c r="D212" s="197">
        <v>336</v>
      </c>
      <c r="E212" s="197">
        <v>29</v>
      </c>
      <c r="F212" s="197">
        <v>1912</v>
      </c>
      <c r="G212" s="170">
        <f t="shared" si="13"/>
        <v>77700</v>
      </c>
      <c r="H212" s="197">
        <v>2076</v>
      </c>
      <c r="I212" s="197">
        <v>29</v>
      </c>
      <c r="J212" s="170">
        <v>24346</v>
      </c>
      <c r="K212" s="170">
        <v>14283</v>
      </c>
      <c r="L212" s="197">
        <v>38621</v>
      </c>
      <c r="M212" s="197">
        <v>407</v>
      </c>
      <c r="N212" s="177">
        <v>12399</v>
      </c>
      <c r="O212" s="197">
        <v>11</v>
      </c>
      <c r="P212" s="177">
        <f t="shared" si="16"/>
        <v>26222</v>
      </c>
      <c r="Q212" s="177">
        <f t="shared" si="17"/>
        <v>396</v>
      </c>
      <c r="R212" s="170">
        <f t="shared" si="15"/>
        <v>1.2568762620987396E-2</v>
      </c>
      <c r="U212" s="170">
        <f t="shared" si="14"/>
        <v>28722</v>
      </c>
    </row>
    <row r="213" spans="1:25" s="170" customFormat="1" x14ac:dyDescent="0.3">
      <c r="A213" s="115">
        <v>44063</v>
      </c>
      <c r="B213" s="170">
        <f t="shared" si="12"/>
        <v>1469632</v>
      </c>
      <c r="C213" s="197">
        <v>21679</v>
      </c>
      <c r="D213" s="197">
        <v>357</v>
      </c>
      <c r="E213" s="197">
        <v>25</v>
      </c>
      <c r="F213" s="197">
        <v>1780</v>
      </c>
      <c r="G213" s="170">
        <f t="shared" si="13"/>
        <v>79480</v>
      </c>
      <c r="H213" s="197">
        <v>1915</v>
      </c>
      <c r="I213" s="197">
        <v>26</v>
      </c>
      <c r="J213" s="170">
        <v>23389</v>
      </c>
      <c r="K213" s="170">
        <v>15404</v>
      </c>
      <c r="L213" s="197">
        <v>38779</v>
      </c>
      <c r="M213" s="197">
        <v>431</v>
      </c>
      <c r="N213" s="177">
        <v>13922</v>
      </c>
      <c r="O213" s="197">
        <v>12</v>
      </c>
      <c r="P213" s="177">
        <f t="shared" si="16"/>
        <v>24857</v>
      </c>
      <c r="Q213" s="177">
        <f t="shared" si="17"/>
        <v>419</v>
      </c>
      <c r="R213" s="170">
        <f t="shared" si="15"/>
        <v>1.1875744005441868E-2</v>
      </c>
      <c r="U213" s="170">
        <f t="shared" si="14"/>
        <v>30241.714285714286</v>
      </c>
    </row>
    <row r="214" spans="1:25" s="170" customFormat="1" x14ac:dyDescent="0.3">
      <c r="A214" s="115">
        <v>44064</v>
      </c>
      <c r="B214" s="170">
        <f t="shared" si="12"/>
        <v>1488954</v>
      </c>
      <c r="C214" s="197">
        <v>19322</v>
      </c>
      <c r="D214" s="197">
        <v>283</v>
      </c>
      <c r="E214" s="197">
        <v>23</v>
      </c>
      <c r="F214" s="197">
        <v>1680</v>
      </c>
      <c r="G214" s="170">
        <f t="shared" si="13"/>
        <v>81160</v>
      </c>
      <c r="H214" s="197">
        <v>1919</v>
      </c>
      <c r="I214" s="197">
        <v>25</v>
      </c>
      <c r="J214" s="170">
        <v>20985</v>
      </c>
      <c r="K214" s="170">
        <v>14282</v>
      </c>
      <c r="L214" s="197">
        <v>35254</v>
      </c>
      <c r="M214" s="197">
        <v>370</v>
      </c>
      <c r="N214" s="177">
        <v>13471</v>
      </c>
      <c r="O214" s="197">
        <v>11</v>
      </c>
      <c r="P214" s="177">
        <f t="shared" si="16"/>
        <v>21783</v>
      </c>
      <c r="Q214" s="177">
        <f t="shared" si="17"/>
        <v>359</v>
      </c>
      <c r="R214" s="170">
        <f>((SUM(M208:M214))/(SUM(L208:L214)))</f>
        <v>1.1269818075546138E-2</v>
      </c>
      <c r="S214" s="170">
        <f>((SUM(O208:O214))/(SUM(N208:N214)))</f>
        <v>8.7620292265652841E-4</v>
      </c>
      <c r="T214" s="170">
        <f>((SUM(Q208:Q214))/(SUM(P208:P214)))</f>
        <v>1.5884633644564012E-2</v>
      </c>
      <c r="U214" s="170">
        <f t="shared" si="14"/>
        <v>31284.571428571428</v>
      </c>
      <c r="V214" s="170">
        <f>AVERAGE(P208:P214)</f>
        <v>21665.142857142859</v>
      </c>
      <c r="W214" s="170">
        <f>AVERAGE(N208:N214)</f>
        <v>9619.4285714285706</v>
      </c>
      <c r="X214" s="170">
        <f>AVERAGE(Q208:Q214)</f>
        <v>344.14285714285717</v>
      </c>
      <c r="Y214" s="170">
        <f>AVERAGE(O208:O214)</f>
        <v>8.4285714285714288</v>
      </c>
    </row>
    <row r="215" spans="1:25" s="170" customFormat="1" x14ac:dyDescent="0.3">
      <c r="A215" s="115">
        <v>44065</v>
      </c>
      <c r="B215" s="170">
        <f t="shared" si="12"/>
        <v>1501095</v>
      </c>
      <c r="C215" s="197">
        <v>12141</v>
      </c>
      <c r="D215" s="197">
        <v>148</v>
      </c>
      <c r="E215" s="197">
        <v>23</v>
      </c>
      <c r="F215" s="197">
        <v>1219</v>
      </c>
      <c r="G215" s="170">
        <f t="shared" si="13"/>
        <v>82379</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1.0997067448680353E-2</v>
      </c>
      <c r="S215" s="170">
        <f t="shared" ref="S215:S278" si="19">((SUM(O209:O215))/(SUM(N209:N215)))</f>
        <v>9.0702333892890021E-4</v>
      </c>
      <c r="T215" s="170">
        <f t="shared" ref="T215:T278" si="20">((SUM(Q209:Q215))/(SUM(P209:P215)))</f>
        <v>1.5926768612095878E-2</v>
      </c>
      <c r="U215" s="170">
        <f t="shared" si="14"/>
        <v>32151.428571428572</v>
      </c>
      <c r="V215" s="170">
        <f t="shared" ref="V215:V278" si="21">AVERAGE(P209:P215)</f>
        <v>21598.857142857141</v>
      </c>
      <c r="W215" s="170">
        <f t="shared" ref="W215:W278" si="22">AVERAGE(N209:N215)</f>
        <v>10552.571428571429</v>
      </c>
      <c r="X215" s="170">
        <f t="shared" ref="X215:X278" si="23">AVERAGE(Q209:Q215)</f>
        <v>344</v>
      </c>
      <c r="Y215" s="170">
        <f t="shared" ref="Y215:Y278" si="24">AVERAGE(O209:O215)</f>
        <v>9.5714285714285712</v>
      </c>
    </row>
    <row r="216" spans="1:25" s="170" customFormat="1" x14ac:dyDescent="0.3">
      <c r="A216" s="115">
        <v>44066</v>
      </c>
      <c r="B216" s="170">
        <f t="shared" si="12"/>
        <v>1510565</v>
      </c>
      <c r="C216" s="197">
        <v>9470</v>
      </c>
      <c r="D216" s="197">
        <v>92</v>
      </c>
      <c r="E216" s="197">
        <v>21</v>
      </c>
      <c r="F216" s="197">
        <v>1082</v>
      </c>
      <c r="G216" s="170">
        <f t="shared" si="13"/>
        <v>83461</v>
      </c>
      <c r="H216" s="197">
        <v>1244</v>
      </c>
      <c r="I216" s="197">
        <v>22</v>
      </c>
      <c r="J216" s="170">
        <v>10212</v>
      </c>
      <c r="K216" s="170">
        <v>7429</v>
      </c>
      <c r="L216" s="197">
        <v>17633</v>
      </c>
      <c r="M216" s="197">
        <v>116</v>
      </c>
      <c r="N216" s="177">
        <v>8532</v>
      </c>
      <c r="O216" s="197">
        <v>5</v>
      </c>
      <c r="P216" s="177">
        <f t="shared" si="16"/>
        <v>9101</v>
      </c>
      <c r="Q216" s="177">
        <f t="shared" si="17"/>
        <v>111</v>
      </c>
      <c r="R216" s="170">
        <f t="shared" si="18"/>
        <v>1.0593229506990752E-2</v>
      </c>
      <c r="S216" s="170">
        <f t="shared" si="19"/>
        <v>8.0768418305851358E-4</v>
      </c>
      <c r="T216" s="170">
        <f t="shared" si="20"/>
        <v>1.5821902346395422E-2</v>
      </c>
      <c r="U216" s="170">
        <f t="shared" si="14"/>
        <v>33013</v>
      </c>
      <c r="V216" s="170">
        <f t="shared" si="21"/>
        <v>21516.285714285714</v>
      </c>
      <c r="W216" s="170">
        <f t="shared" si="22"/>
        <v>11496.714285714286</v>
      </c>
      <c r="X216" s="170">
        <f t="shared" si="23"/>
        <v>340.42857142857144</v>
      </c>
      <c r="Y216" s="170">
        <f t="shared" si="24"/>
        <v>9.2857142857142865</v>
      </c>
    </row>
    <row r="217" spans="1:25" s="170" customFormat="1" x14ac:dyDescent="0.3">
      <c r="A217" s="115">
        <v>44067</v>
      </c>
      <c r="B217" s="170">
        <f t="shared" si="12"/>
        <v>1535248</v>
      </c>
      <c r="C217" s="197">
        <v>24683</v>
      </c>
      <c r="D217" s="197">
        <v>395</v>
      </c>
      <c r="E217" s="197">
        <v>23</v>
      </c>
      <c r="F217" s="197">
        <v>1694</v>
      </c>
      <c r="G217" s="170">
        <f t="shared" si="13"/>
        <v>85155</v>
      </c>
      <c r="H217" s="197">
        <v>1951</v>
      </c>
      <c r="I217" s="197">
        <v>24</v>
      </c>
      <c r="J217" s="170">
        <v>26649</v>
      </c>
      <c r="K217" s="170">
        <v>26562</v>
      </c>
      <c r="L217" s="197">
        <v>53191</v>
      </c>
      <c r="M217" s="197">
        <v>491</v>
      </c>
      <c r="N217" s="177">
        <v>22555</v>
      </c>
      <c r="O217" s="197">
        <v>20</v>
      </c>
      <c r="P217" s="177">
        <f t="shared" si="16"/>
        <v>30636</v>
      </c>
      <c r="Q217" s="177">
        <f t="shared" si="17"/>
        <v>471</v>
      </c>
      <c r="R217" s="170">
        <f t="shared" si="18"/>
        <v>1.0115565408379006E-2</v>
      </c>
      <c r="S217" s="170">
        <f t="shared" si="19"/>
        <v>8.1034614921319766E-4</v>
      </c>
      <c r="T217" s="170">
        <f t="shared" si="20"/>
        <v>1.5696215832818883E-2</v>
      </c>
      <c r="U217" s="170">
        <f t="shared" si="14"/>
        <v>34797.857142857145</v>
      </c>
      <c r="V217" s="170">
        <f t="shared" si="21"/>
        <v>21752.285714285714</v>
      </c>
      <c r="W217" s="170">
        <f t="shared" si="22"/>
        <v>13045.571428571429</v>
      </c>
      <c r="X217" s="170">
        <f t="shared" si="23"/>
        <v>341.42857142857144</v>
      </c>
      <c r="Y217" s="170">
        <f t="shared" si="24"/>
        <v>10.571428571428571</v>
      </c>
    </row>
    <row r="218" spans="1:25" s="170" customFormat="1" x14ac:dyDescent="0.3">
      <c r="A218" s="115">
        <v>44068</v>
      </c>
      <c r="B218" s="170">
        <f t="shared" si="12"/>
        <v>1558560</v>
      </c>
      <c r="C218" s="197">
        <v>23312</v>
      </c>
      <c r="D218" s="197">
        <v>378</v>
      </c>
      <c r="E218" s="197">
        <v>33</v>
      </c>
      <c r="F218" s="197">
        <v>1427</v>
      </c>
      <c r="G218" s="170">
        <f t="shared" si="13"/>
        <v>86582</v>
      </c>
      <c r="H218" s="197">
        <v>1679</v>
      </c>
      <c r="I218" s="197">
        <v>34</v>
      </c>
      <c r="J218" s="170">
        <v>25161</v>
      </c>
      <c r="K218" s="170">
        <v>27216</v>
      </c>
      <c r="L218" s="197">
        <v>52353</v>
      </c>
      <c r="M218" s="197">
        <v>472</v>
      </c>
      <c r="N218" s="177">
        <v>22514</v>
      </c>
      <c r="O218" s="197">
        <v>16</v>
      </c>
      <c r="P218" s="177">
        <f t="shared" si="16"/>
        <v>29839</v>
      </c>
      <c r="Q218" s="177">
        <f t="shared" si="17"/>
        <v>456</v>
      </c>
      <c r="R218" s="170">
        <f t="shared" si="18"/>
        <v>9.6731414306888211E-3</v>
      </c>
      <c r="S218" s="170">
        <f t="shared" si="19"/>
        <v>8.4695686428993503E-4</v>
      </c>
      <c r="T218" s="170">
        <f t="shared" si="20"/>
        <v>1.5461121157323688E-2</v>
      </c>
      <c r="U218" s="170">
        <f t="shared" si="14"/>
        <v>36625.714285714283</v>
      </c>
      <c r="V218" s="170">
        <f t="shared" si="21"/>
        <v>22120</v>
      </c>
      <c r="W218" s="170">
        <f t="shared" si="22"/>
        <v>14505.714285714286</v>
      </c>
      <c r="X218" s="170">
        <f t="shared" si="23"/>
        <v>342</v>
      </c>
      <c r="Y218" s="170">
        <f t="shared" si="24"/>
        <v>12.285714285714286</v>
      </c>
    </row>
    <row r="219" spans="1:25" s="170" customFormat="1" x14ac:dyDescent="0.3">
      <c r="A219" s="115">
        <v>44069</v>
      </c>
      <c r="B219" s="170">
        <f t="shared" si="12"/>
        <v>1581949</v>
      </c>
      <c r="C219" s="197">
        <v>23389</v>
      </c>
      <c r="D219" s="197">
        <v>380</v>
      </c>
      <c r="E219" s="197">
        <v>36</v>
      </c>
      <c r="F219" s="197">
        <v>1442</v>
      </c>
      <c r="G219" s="170">
        <f t="shared" si="13"/>
        <v>88024</v>
      </c>
      <c r="H219" s="197">
        <v>1700</v>
      </c>
      <c r="I219" s="197">
        <v>36</v>
      </c>
      <c r="J219" s="170">
        <v>25390</v>
      </c>
      <c r="K219" s="170">
        <v>24145</v>
      </c>
      <c r="L219" s="197">
        <v>49526</v>
      </c>
      <c r="M219" s="197">
        <v>472</v>
      </c>
      <c r="N219" s="177">
        <v>21812</v>
      </c>
      <c r="O219" s="197">
        <v>12</v>
      </c>
      <c r="P219" s="177">
        <f t="shared" si="16"/>
        <v>27714</v>
      </c>
      <c r="Q219" s="177">
        <f t="shared" si="17"/>
        <v>460</v>
      </c>
      <c r="R219" s="170">
        <f t="shared" si="18"/>
        <v>9.521671623922031E-3</v>
      </c>
      <c r="S219" s="170">
        <f t="shared" si="19"/>
        <v>7.8411579677881626E-4</v>
      </c>
      <c r="T219" s="170">
        <f t="shared" si="20"/>
        <v>1.5722948596576518E-2</v>
      </c>
      <c r="U219" s="170">
        <f t="shared" si="14"/>
        <v>38183.571428571428</v>
      </c>
      <c r="V219" s="170">
        <f t="shared" si="21"/>
        <v>22333.142857142859</v>
      </c>
      <c r="W219" s="170">
        <f t="shared" si="22"/>
        <v>15850.428571428571</v>
      </c>
      <c r="X219" s="170">
        <f t="shared" si="23"/>
        <v>351.14285714285717</v>
      </c>
      <c r="Y219" s="170">
        <f t="shared" si="24"/>
        <v>12.428571428571429</v>
      </c>
    </row>
    <row r="220" spans="1:25" s="170" customFormat="1" x14ac:dyDescent="0.3">
      <c r="A220" s="115">
        <v>44070</v>
      </c>
      <c r="B220" s="170">
        <f t="shared" si="12"/>
        <v>1600958</v>
      </c>
      <c r="C220" s="197">
        <v>19009</v>
      </c>
      <c r="D220" s="197">
        <v>344</v>
      </c>
      <c r="E220" s="197">
        <v>6</v>
      </c>
      <c r="F220" s="197">
        <v>434</v>
      </c>
      <c r="G220" s="170">
        <f t="shared" si="13"/>
        <v>88458</v>
      </c>
      <c r="H220" s="197">
        <v>509</v>
      </c>
      <c r="I220" s="197">
        <v>7</v>
      </c>
      <c r="J220" s="170">
        <v>20568</v>
      </c>
      <c r="K220" s="170">
        <v>27000</v>
      </c>
      <c r="L220" s="197">
        <v>47556</v>
      </c>
      <c r="M220" s="197">
        <v>420</v>
      </c>
      <c r="N220" s="177">
        <v>25194</v>
      </c>
      <c r="O220" s="197">
        <v>15</v>
      </c>
      <c r="P220" s="177">
        <f t="shared" si="16"/>
        <v>22362</v>
      </c>
      <c r="Q220" s="177">
        <f t="shared" si="17"/>
        <v>405</v>
      </c>
      <c r="R220" s="170">
        <f t="shared" si="18"/>
        <v>9.1790974491237475E-3</v>
      </c>
      <c r="S220" s="170">
        <f t="shared" si="19"/>
        <v>7.3634690120679075E-4</v>
      </c>
      <c r="T220" s="170">
        <f t="shared" si="20"/>
        <v>1.5886945273243757E-2</v>
      </c>
      <c r="U220" s="170">
        <f t="shared" si="14"/>
        <v>39437.428571428572</v>
      </c>
      <c r="V220" s="170">
        <f t="shared" si="21"/>
        <v>21976.714285714286</v>
      </c>
      <c r="W220" s="170">
        <f t="shared" si="22"/>
        <v>17460.714285714286</v>
      </c>
      <c r="X220" s="170">
        <f t="shared" si="23"/>
        <v>349.14285714285717</v>
      </c>
      <c r="Y220" s="170">
        <f t="shared" si="24"/>
        <v>12.857142857142858</v>
      </c>
    </row>
    <row r="221" spans="1:25" s="170" customFormat="1" x14ac:dyDescent="0.3">
      <c r="A221" s="115">
        <v>44071</v>
      </c>
      <c r="B221" s="170">
        <f t="shared" si="12"/>
        <v>1622935</v>
      </c>
      <c r="C221" s="197">
        <v>21977</v>
      </c>
      <c r="D221" s="197">
        <v>363</v>
      </c>
      <c r="E221" s="197">
        <v>33</v>
      </c>
      <c r="F221" s="197">
        <v>1321</v>
      </c>
      <c r="G221" s="170">
        <f t="shared" si="13"/>
        <v>89779</v>
      </c>
      <c r="H221" s="197">
        <v>1595</v>
      </c>
      <c r="I221" s="197">
        <v>33</v>
      </c>
      <c r="J221" s="170">
        <v>23569</v>
      </c>
      <c r="K221" s="170">
        <v>24631</v>
      </c>
      <c r="L221" s="197">
        <v>48187</v>
      </c>
      <c r="M221" s="197">
        <v>460</v>
      </c>
      <c r="N221" s="177">
        <v>22987</v>
      </c>
      <c r="O221" s="197">
        <v>14</v>
      </c>
      <c r="P221" s="177">
        <f t="shared" si="16"/>
        <v>25200</v>
      </c>
      <c r="Q221" s="177">
        <f t="shared" si="17"/>
        <v>446</v>
      </c>
      <c r="R221" s="170">
        <f t="shared" si="18"/>
        <v>9.0797418640460904E-3</v>
      </c>
      <c r="S221" s="170">
        <f t="shared" si="19"/>
        <v>7.0593057590271821E-4</v>
      </c>
      <c r="T221" s="170">
        <f t="shared" si="20"/>
        <v>1.609498009589581E-2</v>
      </c>
      <c r="U221" s="170">
        <f t="shared" si="14"/>
        <v>41285</v>
      </c>
      <c r="V221" s="170">
        <f t="shared" si="21"/>
        <v>22464.857142857141</v>
      </c>
      <c r="W221" s="170">
        <f t="shared" si="22"/>
        <v>18820.142857142859</v>
      </c>
      <c r="X221" s="170">
        <f t="shared" si="23"/>
        <v>361.57142857142856</v>
      </c>
      <c r="Y221" s="170">
        <f t="shared" si="24"/>
        <v>13.285714285714286</v>
      </c>
    </row>
    <row r="222" spans="1:25" s="170" customFormat="1" x14ac:dyDescent="0.3">
      <c r="A222" s="115">
        <v>44072</v>
      </c>
      <c r="B222" s="170">
        <f t="shared" si="12"/>
        <v>1638779</v>
      </c>
      <c r="C222" s="197">
        <v>15844</v>
      </c>
      <c r="D222" s="197">
        <v>172</v>
      </c>
      <c r="E222" s="197">
        <v>27</v>
      </c>
      <c r="F222" s="197">
        <v>1102</v>
      </c>
      <c r="G222" s="170">
        <f t="shared" si="13"/>
        <v>90881</v>
      </c>
      <c r="H222" s="197">
        <v>1290</v>
      </c>
      <c r="I222" s="197">
        <v>27</v>
      </c>
      <c r="J222" s="170">
        <v>17020</v>
      </c>
      <c r="K222" s="170">
        <v>10879</v>
      </c>
      <c r="L222" s="197">
        <v>27885</v>
      </c>
      <c r="M222" s="197">
        <v>225</v>
      </c>
      <c r="N222" s="177">
        <v>14671</v>
      </c>
      <c r="O222" s="197">
        <v>16</v>
      </c>
      <c r="P222" s="177">
        <f t="shared" si="16"/>
        <v>13214</v>
      </c>
      <c r="Q222" s="177">
        <f t="shared" si="17"/>
        <v>209</v>
      </c>
      <c r="R222" s="170">
        <f t="shared" si="18"/>
        <v>8.9629502144561325E-3</v>
      </c>
      <c r="S222" s="170">
        <f t="shared" si="19"/>
        <v>7.0878385708603045E-4</v>
      </c>
      <c r="T222" s="170">
        <f t="shared" si="20"/>
        <v>1.6183113383017221E-2</v>
      </c>
      <c r="U222" s="170">
        <f t="shared" si="14"/>
        <v>42333</v>
      </c>
      <c r="V222" s="170">
        <f t="shared" si="21"/>
        <v>22580.857142857141</v>
      </c>
      <c r="W222" s="170">
        <f t="shared" si="22"/>
        <v>19752.142857142859</v>
      </c>
      <c r="X222" s="170">
        <f t="shared" si="23"/>
        <v>365.42857142857144</v>
      </c>
      <c r="Y222" s="170">
        <f t="shared" si="24"/>
        <v>14</v>
      </c>
    </row>
    <row r="223" spans="1:25" s="170" customFormat="1" x14ac:dyDescent="0.3">
      <c r="A223" s="115">
        <v>44073</v>
      </c>
      <c r="B223" s="170">
        <f t="shared" si="12"/>
        <v>1650721</v>
      </c>
      <c r="C223" s="197">
        <v>11942</v>
      </c>
      <c r="D223" s="197">
        <v>139</v>
      </c>
      <c r="E223" s="197">
        <v>21</v>
      </c>
      <c r="F223" s="197">
        <v>988</v>
      </c>
      <c r="G223" s="170">
        <f t="shared" si="13"/>
        <v>91869</v>
      </c>
      <c r="H223" s="197">
        <v>1151</v>
      </c>
      <c r="I223" s="197">
        <v>21</v>
      </c>
      <c r="J223" s="170">
        <v>12751</v>
      </c>
      <c r="K223" s="170">
        <v>11975</v>
      </c>
      <c r="L223" s="197">
        <v>24724</v>
      </c>
      <c r="M223" s="197">
        <v>168</v>
      </c>
      <c r="N223" s="177">
        <v>14964</v>
      </c>
      <c r="O223" s="197">
        <v>20</v>
      </c>
      <c r="P223" s="177">
        <f t="shared" si="16"/>
        <v>9760</v>
      </c>
      <c r="Q223" s="177">
        <f t="shared" si="17"/>
        <v>148</v>
      </c>
      <c r="R223" s="170">
        <f t="shared" si="18"/>
        <v>8.9248637211540357E-3</v>
      </c>
      <c r="S223" s="170">
        <f t="shared" si="19"/>
        <v>7.8094224482884922E-4</v>
      </c>
      <c r="T223" s="170">
        <f t="shared" si="20"/>
        <v>1.6349031343518665E-2</v>
      </c>
      <c r="U223" s="170">
        <f t="shared" si="14"/>
        <v>43346</v>
      </c>
      <c r="V223" s="170">
        <f t="shared" si="21"/>
        <v>22675</v>
      </c>
      <c r="W223" s="170">
        <f t="shared" si="22"/>
        <v>20671</v>
      </c>
      <c r="X223" s="170">
        <f t="shared" si="23"/>
        <v>370.71428571428572</v>
      </c>
      <c r="Y223" s="170">
        <f t="shared" si="24"/>
        <v>16.142857142857142</v>
      </c>
    </row>
    <row r="224" spans="1:25" s="170" customFormat="1" x14ac:dyDescent="0.3">
      <c r="A224" s="115">
        <v>44074</v>
      </c>
      <c r="B224" s="170">
        <f t="shared" si="12"/>
        <v>1674869</v>
      </c>
      <c r="C224" s="197">
        <v>24148</v>
      </c>
      <c r="D224" s="197">
        <v>439</v>
      </c>
      <c r="E224" s="197">
        <v>5</v>
      </c>
      <c r="F224" s="197">
        <v>485</v>
      </c>
      <c r="G224" s="170">
        <f t="shared" si="13"/>
        <v>92354</v>
      </c>
      <c r="H224" s="197">
        <v>629</v>
      </c>
      <c r="I224" s="197">
        <v>5</v>
      </c>
      <c r="J224" s="170">
        <v>25958</v>
      </c>
      <c r="K224" s="170">
        <v>38435</v>
      </c>
      <c r="L224" s="197">
        <v>64382</v>
      </c>
      <c r="M224" s="197">
        <v>553</v>
      </c>
      <c r="N224" s="177">
        <v>33716</v>
      </c>
      <c r="O224" s="197">
        <v>37</v>
      </c>
      <c r="P224" s="177">
        <f t="shared" si="16"/>
        <v>30666</v>
      </c>
      <c r="Q224" s="177">
        <f t="shared" si="17"/>
        <v>516</v>
      </c>
      <c r="R224" s="170">
        <f t="shared" si="18"/>
        <v>8.8044677111244612E-3</v>
      </c>
      <c r="S224" s="170">
        <f t="shared" si="19"/>
        <v>8.3409257144323684E-4</v>
      </c>
      <c r="T224" s="170">
        <f t="shared" si="20"/>
        <v>1.6629397499291362E-2</v>
      </c>
      <c r="U224" s="170">
        <f t="shared" si="14"/>
        <v>44944.714285714283</v>
      </c>
      <c r="V224" s="170">
        <f t="shared" si="21"/>
        <v>22679.285714285714</v>
      </c>
      <c r="W224" s="170">
        <f t="shared" si="22"/>
        <v>22265.428571428572</v>
      </c>
      <c r="X224" s="170">
        <f t="shared" si="23"/>
        <v>377.14285714285717</v>
      </c>
      <c r="Y224" s="170">
        <f t="shared" si="24"/>
        <v>18.571428571428573</v>
      </c>
    </row>
    <row r="225" spans="1:25" s="170" customFormat="1" x14ac:dyDescent="0.3">
      <c r="A225" s="115">
        <v>44075</v>
      </c>
      <c r="B225" s="170">
        <f t="shared" si="12"/>
        <v>1697784</v>
      </c>
      <c r="C225" s="197">
        <v>22915</v>
      </c>
      <c r="D225" s="197">
        <v>396</v>
      </c>
      <c r="E225" s="197">
        <v>23</v>
      </c>
      <c r="F225" s="197">
        <v>1280</v>
      </c>
      <c r="G225" s="170">
        <f t="shared" si="13"/>
        <v>93634</v>
      </c>
      <c r="H225" s="197">
        <v>1524</v>
      </c>
      <c r="I225" s="197">
        <v>23</v>
      </c>
      <c r="J225" s="170">
        <v>24650</v>
      </c>
      <c r="K225" s="170">
        <v>37833</v>
      </c>
      <c r="L225" s="197">
        <v>62468</v>
      </c>
      <c r="M225" s="197">
        <v>474</v>
      </c>
      <c r="N225" s="177">
        <v>31339</v>
      </c>
      <c r="O225" s="197">
        <v>23</v>
      </c>
      <c r="P225" s="177">
        <f t="shared" si="16"/>
        <v>31129</v>
      </c>
      <c r="Q225" s="177">
        <f t="shared" si="17"/>
        <v>451</v>
      </c>
      <c r="R225" s="170">
        <f t="shared" si="18"/>
        <v>8.5363750585105078E-3</v>
      </c>
      <c r="S225" s="170">
        <f t="shared" si="19"/>
        <v>8.319012891433846E-4</v>
      </c>
      <c r="T225" s="170">
        <f t="shared" si="20"/>
        <v>1.6464119466400074E-2</v>
      </c>
      <c r="U225" s="170">
        <f t="shared" si="14"/>
        <v>46389.714285714283</v>
      </c>
      <c r="V225" s="170">
        <f t="shared" si="21"/>
        <v>22863.571428571428</v>
      </c>
      <c r="W225" s="170">
        <f t="shared" si="22"/>
        <v>23526.142857142859</v>
      </c>
      <c r="X225" s="170">
        <f t="shared" si="23"/>
        <v>376.42857142857144</v>
      </c>
      <c r="Y225" s="170">
        <f t="shared" si="24"/>
        <v>19.571428571428573</v>
      </c>
    </row>
    <row r="226" spans="1:25" s="170" customFormat="1" x14ac:dyDescent="0.3">
      <c r="A226" s="115">
        <v>44076</v>
      </c>
      <c r="B226" s="170">
        <f t="shared" si="12"/>
        <v>1717530</v>
      </c>
      <c r="C226" s="197">
        <v>19746</v>
      </c>
      <c r="D226" s="197">
        <v>384</v>
      </c>
      <c r="E226" s="197">
        <v>23</v>
      </c>
      <c r="F226" s="197">
        <v>1510</v>
      </c>
      <c r="G226" s="170">
        <f t="shared" si="13"/>
        <v>95144</v>
      </c>
      <c r="H226" s="197">
        <v>1784</v>
      </c>
      <c r="I226" s="197">
        <v>23</v>
      </c>
      <c r="J226" s="170">
        <v>21177</v>
      </c>
      <c r="K226" s="170">
        <v>35600</v>
      </c>
      <c r="L226" s="197">
        <v>56768</v>
      </c>
      <c r="M226" s="197">
        <v>470</v>
      </c>
      <c r="N226" s="177">
        <v>29189</v>
      </c>
      <c r="O226" s="197">
        <v>37</v>
      </c>
      <c r="P226" s="177">
        <f t="shared" si="16"/>
        <v>27579</v>
      </c>
      <c r="Q226" s="177">
        <f t="shared" si="17"/>
        <v>433</v>
      </c>
      <c r="R226" s="170">
        <f t="shared" si="18"/>
        <v>8.3441274813989223E-3</v>
      </c>
      <c r="S226" s="170">
        <f t="shared" si="19"/>
        <v>9.4153202371265838E-4</v>
      </c>
      <c r="T226" s="170">
        <f t="shared" si="20"/>
        <v>1.6309173910324559E-2</v>
      </c>
      <c r="U226" s="170">
        <f t="shared" si="14"/>
        <v>47424.285714285717</v>
      </c>
      <c r="V226" s="170">
        <f t="shared" si="21"/>
        <v>22844.285714285714</v>
      </c>
      <c r="W226" s="170">
        <f t="shared" si="22"/>
        <v>24580</v>
      </c>
      <c r="X226" s="170">
        <f t="shared" si="23"/>
        <v>372.57142857142856</v>
      </c>
      <c r="Y226" s="170">
        <f t="shared" si="24"/>
        <v>23.142857142857142</v>
      </c>
    </row>
    <row r="227" spans="1:25" s="170" customFormat="1" x14ac:dyDescent="0.3">
      <c r="A227" s="115">
        <v>44077</v>
      </c>
      <c r="B227" s="170">
        <f t="shared" si="12"/>
        <v>1737404</v>
      </c>
      <c r="C227" s="197">
        <v>19874</v>
      </c>
      <c r="D227" s="197">
        <v>464</v>
      </c>
      <c r="E227" s="197">
        <v>35</v>
      </c>
      <c r="F227" s="197">
        <v>1478</v>
      </c>
      <c r="G227" s="170">
        <f t="shared" si="13"/>
        <v>96622</v>
      </c>
      <c r="H227" s="197">
        <v>1730</v>
      </c>
      <c r="I227" s="197">
        <v>37</v>
      </c>
      <c r="J227" s="170">
        <v>21342</v>
      </c>
      <c r="K227" s="170">
        <v>41252</v>
      </c>
      <c r="L227" s="197">
        <v>62581</v>
      </c>
      <c r="M227" s="197">
        <v>554</v>
      </c>
      <c r="N227" s="177">
        <v>34032</v>
      </c>
      <c r="O227" s="197">
        <v>24</v>
      </c>
      <c r="P227" s="177">
        <f t="shared" si="16"/>
        <v>28549</v>
      </c>
      <c r="Q227" s="177">
        <f t="shared" si="17"/>
        <v>530</v>
      </c>
      <c r="R227" s="170">
        <f t="shared" si="18"/>
        <v>8.3689966714217776E-3</v>
      </c>
      <c r="S227" s="170">
        <f t="shared" si="19"/>
        <v>9.4528408274276111E-4</v>
      </c>
      <c r="T227" s="170">
        <f t="shared" si="20"/>
        <v>1.6454240594351494E-2</v>
      </c>
      <c r="U227" s="170">
        <f t="shared" si="14"/>
        <v>49570.714285714283</v>
      </c>
      <c r="V227" s="170">
        <f t="shared" si="21"/>
        <v>23728.142857142859</v>
      </c>
      <c r="W227" s="170">
        <f t="shared" si="22"/>
        <v>25842.571428571428</v>
      </c>
      <c r="X227" s="170">
        <f t="shared" si="23"/>
        <v>390.42857142857144</v>
      </c>
      <c r="Y227" s="170">
        <f t="shared" si="24"/>
        <v>24.428571428571427</v>
      </c>
    </row>
    <row r="228" spans="1:25" s="170" customFormat="1" x14ac:dyDescent="0.3">
      <c r="A228" s="115">
        <v>44078</v>
      </c>
      <c r="B228" s="170">
        <f t="shared" si="12"/>
        <v>1754233</v>
      </c>
      <c r="C228" s="197">
        <v>16829</v>
      </c>
      <c r="D228" s="197">
        <v>346</v>
      </c>
      <c r="E228" s="197">
        <v>24</v>
      </c>
      <c r="F228" s="197">
        <v>1539</v>
      </c>
      <c r="G228" s="170">
        <f t="shared" si="13"/>
        <v>98161</v>
      </c>
      <c r="H228" s="197">
        <v>1794</v>
      </c>
      <c r="I228" s="197">
        <v>25</v>
      </c>
      <c r="J228" s="170">
        <v>18003</v>
      </c>
      <c r="K228" s="170">
        <v>33532</v>
      </c>
      <c r="L228" s="197">
        <v>51524</v>
      </c>
      <c r="M228" s="197">
        <v>456</v>
      </c>
      <c r="N228" s="177">
        <v>28145</v>
      </c>
      <c r="O228" s="197">
        <v>18</v>
      </c>
      <c r="P228" s="177">
        <f t="shared" si="16"/>
        <v>23379</v>
      </c>
      <c r="Q228" s="177">
        <f t="shared" si="17"/>
        <v>438</v>
      </c>
      <c r="R228" s="170">
        <f t="shared" si="18"/>
        <v>8.2778621421965449E-3</v>
      </c>
      <c r="S228" s="170">
        <f t="shared" si="19"/>
        <v>9.4057703057144084E-4</v>
      </c>
      <c r="T228" s="170">
        <f t="shared" si="20"/>
        <v>1.6587937373688182E-2</v>
      </c>
      <c r="U228" s="170">
        <f t="shared" si="14"/>
        <v>50047.428571428572</v>
      </c>
      <c r="V228" s="170">
        <f t="shared" si="21"/>
        <v>23468</v>
      </c>
      <c r="W228" s="170">
        <f t="shared" si="22"/>
        <v>26579.428571428572</v>
      </c>
      <c r="X228" s="170">
        <f t="shared" si="23"/>
        <v>389.28571428571428</v>
      </c>
      <c r="Y228" s="170">
        <f t="shared" si="24"/>
        <v>25</v>
      </c>
    </row>
    <row r="229" spans="1:25" s="170" customFormat="1" x14ac:dyDescent="0.3">
      <c r="A229" s="115">
        <v>44079</v>
      </c>
      <c r="B229" s="170">
        <f t="shared" si="12"/>
        <v>1763242</v>
      </c>
      <c r="C229" s="197">
        <v>9009</v>
      </c>
      <c r="D229" s="197">
        <v>198</v>
      </c>
      <c r="E229" s="197">
        <v>24</v>
      </c>
      <c r="F229" s="197">
        <v>1200</v>
      </c>
      <c r="G229" s="170">
        <f t="shared" si="13"/>
        <v>99361</v>
      </c>
      <c r="H229" s="197">
        <v>1411</v>
      </c>
      <c r="I229" s="197">
        <v>24</v>
      </c>
      <c r="J229" s="170">
        <v>9548</v>
      </c>
      <c r="K229" s="170">
        <v>14610</v>
      </c>
      <c r="L229" s="197">
        <v>24153</v>
      </c>
      <c r="M229" s="197">
        <v>253</v>
      </c>
      <c r="N229" s="177">
        <v>12044</v>
      </c>
      <c r="O229" s="197">
        <v>11</v>
      </c>
      <c r="P229" s="177">
        <f t="shared" si="16"/>
        <v>12109</v>
      </c>
      <c r="Q229" s="177">
        <f t="shared" si="17"/>
        <v>242</v>
      </c>
      <c r="R229" s="170">
        <f t="shared" si="18"/>
        <v>8.4477784189267175E-3</v>
      </c>
      <c r="S229" s="170">
        <f t="shared" si="19"/>
        <v>9.2678911186344583E-4</v>
      </c>
      <c r="T229" s="170">
        <f t="shared" si="20"/>
        <v>1.6902513314253145E-2</v>
      </c>
      <c r="U229" s="170">
        <f t="shared" si="14"/>
        <v>49514.285714285717</v>
      </c>
      <c r="V229" s="170">
        <f t="shared" si="21"/>
        <v>23310.142857142859</v>
      </c>
      <c r="W229" s="170">
        <f t="shared" si="22"/>
        <v>26204.142857142859</v>
      </c>
      <c r="X229" s="170">
        <f t="shared" si="23"/>
        <v>394</v>
      </c>
      <c r="Y229" s="170">
        <f t="shared" si="24"/>
        <v>24.285714285714285</v>
      </c>
    </row>
    <row r="230" spans="1:25" s="170" customFormat="1" x14ac:dyDescent="0.3">
      <c r="A230" s="115">
        <v>44080</v>
      </c>
      <c r="B230" s="170">
        <f t="shared" si="12"/>
        <v>1770000</v>
      </c>
      <c r="C230" s="197">
        <v>6758</v>
      </c>
      <c r="D230" s="197">
        <v>112</v>
      </c>
      <c r="E230" s="197">
        <v>28</v>
      </c>
      <c r="F230" s="197">
        <v>1039</v>
      </c>
      <c r="G230" s="170">
        <f t="shared" si="13"/>
        <v>100400</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8.409504277272873E-3</v>
      </c>
      <c r="S230" s="170">
        <f t="shared" si="19"/>
        <v>8.6802694179824414E-4</v>
      </c>
      <c r="T230" s="170">
        <f t="shared" si="20"/>
        <v>1.6846232798834716E-2</v>
      </c>
      <c r="U230" s="170">
        <f t="shared" si="14"/>
        <v>49247</v>
      </c>
      <c r="V230" s="170">
        <f t="shared" si="21"/>
        <v>23243.857142857141</v>
      </c>
      <c r="W230" s="170">
        <f t="shared" si="22"/>
        <v>26003.142857142859</v>
      </c>
      <c r="X230" s="170">
        <f t="shared" si="23"/>
        <v>391.57142857142856</v>
      </c>
      <c r="Y230" s="170">
        <f t="shared" si="24"/>
        <v>22.571428571428573</v>
      </c>
    </row>
    <row r="231" spans="1:25" s="170" customFormat="1" x14ac:dyDescent="0.3">
      <c r="A231" s="115">
        <v>44081</v>
      </c>
      <c r="B231" s="170">
        <f t="shared" si="12"/>
        <v>1777815</v>
      </c>
      <c r="C231" s="197">
        <v>7815</v>
      </c>
      <c r="D231" s="197">
        <v>160</v>
      </c>
      <c r="E231" s="197">
        <v>33</v>
      </c>
      <c r="F231" s="197">
        <v>1103</v>
      </c>
      <c r="G231" s="170">
        <f t="shared" si="13"/>
        <v>101503</v>
      </c>
      <c r="H231" s="197">
        <v>1321</v>
      </c>
      <c r="I231" s="197">
        <v>34</v>
      </c>
      <c r="J231" s="170">
        <v>8312</v>
      </c>
      <c r="K231" s="170">
        <v>28420</v>
      </c>
      <c r="L231" s="197">
        <v>36728</v>
      </c>
      <c r="M231" s="197">
        <v>200</v>
      </c>
      <c r="N231" s="177">
        <v>25377</v>
      </c>
      <c r="O231" s="197">
        <v>26</v>
      </c>
      <c r="P231" s="177">
        <f t="shared" si="16"/>
        <v>11351</v>
      </c>
      <c r="Q231" s="177">
        <f t="shared" si="17"/>
        <v>174</v>
      </c>
      <c r="R231" s="170">
        <f t="shared" si="18"/>
        <v>8.0296459828116378E-3</v>
      </c>
      <c r="S231" s="170">
        <f t="shared" si="19"/>
        <v>8.4636953530282184E-4</v>
      </c>
      <c r="T231" s="170">
        <f t="shared" si="20"/>
        <v>1.6730361526444991E-2</v>
      </c>
      <c r="U231" s="170">
        <f t="shared" si="14"/>
        <v>45296.428571428572</v>
      </c>
      <c r="V231" s="170">
        <f t="shared" si="21"/>
        <v>20484.571428571428</v>
      </c>
      <c r="W231" s="170">
        <f t="shared" si="22"/>
        <v>24811.857142857141</v>
      </c>
      <c r="X231" s="170">
        <f t="shared" si="23"/>
        <v>342.71428571428572</v>
      </c>
      <c r="Y231" s="170">
        <f t="shared" si="24"/>
        <v>21</v>
      </c>
    </row>
    <row r="232" spans="1:25" s="170" customFormat="1" x14ac:dyDescent="0.3">
      <c r="A232" s="115">
        <v>44082</v>
      </c>
      <c r="B232" s="170">
        <f t="shared" si="12"/>
        <v>1798610</v>
      </c>
      <c r="C232" s="197">
        <v>20795</v>
      </c>
      <c r="D232" s="197">
        <v>546</v>
      </c>
      <c r="E232" s="197">
        <v>15</v>
      </c>
      <c r="F232" s="197">
        <v>628</v>
      </c>
      <c r="G232" s="170">
        <f t="shared" si="13"/>
        <v>102131</v>
      </c>
      <c r="H232" s="197">
        <v>816</v>
      </c>
      <c r="I232" s="197">
        <v>16</v>
      </c>
      <c r="J232" s="170">
        <v>22319</v>
      </c>
      <c r="K232" s="170">
        <v>54564</v>
      </c>
      <c r="L232" s="197">
        <v>76868</v>
      </c>
      <c r="M232" s="197">
        <v>660</v>
      </c>
      <c r="N232" s="177">
        <v>41284</v>
      </c>
      <c r="O232" s="197">
        <v>61</v>
      </c>
      <c r="P232" s="177">
        <f t="shared" si="16"/>
        <v>35584</v>
      </c>
      <c r="Q232" s="177">
        <f t="shared" si="17"/>
        <v>599</v>
      </c>
      <c r="R232" s="170">
        <f t="shared" si="18"/>
        <v>8.2419488649219403E-3</v>
      </c>
      <c r="S232" s="170">
        <f t="shared" si="19"/>
        <v>1.0074716274206547E-3</v>
      </c>
      <c r="T232" s="170">
        <f t="shared" si="20"/>
        <v>1.7227268730511947E-2</v>
      </c>
      <c r="U232" s="170">
        <f t="shared" si="14"/>
        <v>47353.571428571428</v>
      </c>
      <c r="V232" s="170">
        <f t="shared" si="21"/>
        <v>21121</v>
      </c>
      <c r="W232" s="170">
        <f t="shared" si="22"/>
        <v>26232.571428571428</v>
      </c>
      <c r="X232" s="170">
        <f t="shared" si="23"/>
        <v>363.85714285714283</v>
      </c>
      <c r="Y232" s="170">
        <f t="shared" si="24"/>
        <v>26.428571428571427</v>
      </c>
    </row>
    <row r="233" spans="1:25" s="170" customFormat="1" x14ac:dyDescent="0.3">
      <c r="A233" s="115">
        <v>44083</v>
      </c>
      <c r="B233" s="170">
        <f t="shared" si="12"/>
        <v>1817079</v>
      </c>
      <c r="C233" s="197">
        <v>18469</v>
      </c>
      <c r="D233" s="197">
        <v>474</v>
      </c>
      <c r="E233" s="197">
        <v>37</v>
      </c>
      <c r="F233" s="197">
        <v>1478</v>
      </c>
      <c r="G233" s="170">
        <f t="shared" si="13"/>
        <v>103609</v>
      </c>
      <c r="H233" s="197">
        <v>1785</v>
      </c>
      <c r="I233" s="197">
        <v>38</v>
      </c>
      <c r="J233" s="170">
        <v>19897</v>
      </c>
      <c r="K233" s="170">
        <v>47999</v>
      </c>
      <c r="L233" s="197">
        <v>67892</v>
      </c>
      <c r="M233" s="197">
        <v>593</v>
      </c>
      <c r="N233" s="177">
        <v>34067</v>
      </c>
      <c r="O233" s="197">
        <v>45</v>
      </c>
      <c r="P233" s="177">
        <f t="shared" si="16"/>
        <v>33825</v>
      </c>
      <c r="Q233" s="177">
        <f t="shared" si="17"/>
        <v>548</v>
      </c>
      <c r="R233" s="170">
        <f t="shared" si="18"/>
        <v>8.3333576572027362E-3</v>
      </c>
      <c r="S233" s="170">
        <f t="shared" si="19"/>
        <v>1.0238400899706111E-3</v>
      </c>
      <c r="T233" s="170">
        <f t="shared" si="20"/>
        <v>1.7275281810335316E-2</v>
      </c>
      <c r="U233" s="170">
        <f t="shared" si="14"/>
        <v>48942.714285714283</v>
      </c>
      <c r="V233" s="170">
        <f t="shared" si="21"/>
        <v>22013.285714285714</v>
      </c>
      <c r="W233" s="170">
        <f t="shared" si="22"/>
        <v>26929.428571428572</v>
      </c>
      <c r="X233" s="170">
        <f t="shared" si="23"/>
        <v>380.28571428571428</v>
      </c>
      <c r="Y233" s="170">
        <f t="shared" si="24"/>
        <v>27.571428571428573</v>
      </c>
    </row>
    <row r="234" spans="1:25" s="170" customFormat="1" x14ac:dyDescent="0.3">
      <c r="A234" s="115">
        <v>44084</v>
      </c>
      <c r="B234" s="170">
        <f t="shared" si="12"/>
        <v>1832671</v>
      </c>
      <c r="C234" s="197">
        <v>15592</v>
      </c>
      <c r="D234" s="197">
        <v>410</v>
      </c>
      <c r="E234" s="197">
        <v>28</v>
      </c>
      <c r="F234" s="197">
        <v>1380</v>
      </c>
      <c r="G234" s="170">
        <f t="shared" si="13"/>
        <v>104989</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8.1736516521395998E-3</v>
      </c>
      <c r="S234" s="170">
        <f t="shared" si="19"/>
        <v>1.023681157442162E-3</v>
      </c>
      <c r="T234" s="170">
        <f t="shared" si="20"/>
        <v>1.7008854724141285E-2</v>
      </c>
      <c r="U234" s="170">
        <f t="shared" si="14"/>
        <v>49234.857142857145</v>
      </c>
      <c r="V234" s="170">
        <f t="shared" si="21"/>
        <v>22022.142857142859</v>
      </c>
      <c r="W234" s="170">
        <f t="shared" si="22"/>
        <v>27212.714285714286</v>
      </c>
      <c r="X234" s="170">
        <f t="shared" si="23"/>
        <v>374.57142857142856</v>
      </c>
      <c r="Y234" s="170">
        <f t="shared" si="24"/>
        <v>27.857142857142858</v>
      </c>
    </row>
    <row r="235" spans="1:25" s="170" customFormat="1" x14ac:dyDescent="0.3">
      <c r="A235" s="115">
        <v>44085</v>
      </c>
      <c r="B235" s="170">
        <f t="shared" si="12"/>
        <v>1848064</v>
      </c>
      <c r="C235" s="197">
        <v>15393</v>
      </c>
      <c r="D235" s="197">
        <v>409</v>
      </c>
      <c r="E235" s="197">
        <v>31</v>
      </c>
      <c r="F235" s="197">
        <v>1374</v>
      </c>
      <c r="G235" s="170">
        <f t="shared" si="13"/>
        <v>106363</v>
      </c>
      <c r="H235" s="197">
        <v>1668</v>
      </c>
      <c r="I235" s="197">
        <v>32</v>
      </c>
      <c r="J235" s="170">
        <v>16531</v>
      </c>
      <c r="K235" s="170">
        <v>41916</v>
      </c>
      <c r="L235" s="197">
        <v>58432</v>
      </c>
      <c r="M235" s="197">
        <v>506</v>
      </c>
      <c r="N235" s="177">
        <v>31236</v>
      </c>
      <c r="O235" s="197">
        <v>28</v>
      </c>
      <c r="P235" s="177">
        <f t="shared" si="16"/>
        <v>27196</v>
      </c>
      <c r="Q235" s="177">
        <f t="shared" si="17"/>
        <v>478</v>
      </c>
      <c r="R235" s="170">
        <f t="shared" si="18"/>
        <v>8.1552657928272345E-3</v>
      </c>
      <c r="S235" s="170">
        <f t="shared" si="19"/>
        <v>1.0589936976960429E-3</v>
      </c>
      <c r="T235" s="170">
        <f t="shared" si="20"/>
        <v>1.6851087534499785E-2</v>
      </c>
      <c r="U235" s="170">
        <f t="shared" si="14"/>
        <v>50221.714285714283</v>
      </c>
      <c r="V235" s="170">
        <f t="shared" si="21"/>
        <v>22567.428571428572</v>
      </c>
      <c r="W235" s="170">
        <f t="shared" si="22"/>
        <v>27654.285714285714</v>
      </c>
      <c r="X235" s="170">
        <f t="shared" si="23"/>
        <v>380.28571428571428</v>
      </c>
      <c r="Y235" s="170">
        <f t="shared" si="24"/>
        <v>29.285714285714285</v>
      </c>
    </row>
    <row r="236" spans="1:25" s="170" customFormat="1" x14ac:dyDescent="0.3">
      <c r="A236" s="115">
        <v>44086</v>
      </c>
      <c r="B236" s="170">
        <f t="shared" si="12"/>
        <v>1857805</v>
      </c>
      <c r="C236" s="197">
        <v>9741</v>
      </c>
      <c r="D236" s="197">
        <v>189</v>
      </c>
      <c r="E236" s="197">
        <v>21</v>
      </c>
      <c r="F236" s="197">
        <v>1110</v>
      </c>
      <c r="G236" s="170">
        <f t="shared" si="13"/>
        <v>107473</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8.1315880261510955E-3</v>
      </c>
      <c r="S236" s="170">
        <f t="shared" si="19"/>
        <v>1.0480971795704898E-3</v>
      </c>
      <c r="T236" s="170">
        <f t="shared" si="20"/>
        <v>1.6584432395925181E-2</v>
      </c>
      <c r="U236" s="170">
        <f t="shared" si="14"/>
        <v>50104.428571428572</v>
      </c>
      <c r="V236" s="170">
        <f t="shared" si="21"/>
        <v>22844.142857142859</v>
      </c>
      <c r="W236" s="170">
        <f t="shared" si="22"/>
        <v>27260.285714285714</v>
      </c>
      <c r="X236" s="170">
        <f t="shared" si="23"/>
        <v>378.85714285714283</v>
      </c>
      <c r="Y236" s="170">
        <f t="shared" si="24"/>
        <v>28.571428571428573</v>
      </c>
    </row>
    <row r="237" spans="1:25" s="170" customFormat="1" x14ac:dyDescent="0.3">
      <c r="A237" s="115">
        <v>44087</v>
      </c>
      <c r="B237" s="170">
        <f t="shared" si="12"/>
        <v>1866344</v>
      </c>
      <c r="C237" s="197">
        <v>8539</v>
      </c>
      <c r="D237" s="197">
        <v>161</v>
      </c>
      <c r="E237" s="197">
        <v>30</v>
      </c>
      <c r="F237" s="197">
        <v>1046</v>
      </c>
      <c r="G237" s="170">
        <f t="shared" si="13"/>
        <v>108519</v>
      </c>
      <c r="H237" s="197">
        <v>1216</v>
      </c>
      <c r="I237" s="197">
        <v>30</v>
      </c>
      <c r="J237" s="170">
        <v>9020</v>
      </c>
      <c r="K237" s="170">
        <v>15018</v>
      </c>
      <c r="L237" s="197">
        <v>24036</v>
      </c>
      <c r="M237" s="197">
        <v>198</v>
      </c>
      <c r="N237" s="177">
        <v>13051</v>
      </c>
      <c r="O237" s="197">
        <v>7</v>
      </c>
      <c r="P237" s="177">
        <f t="shared" si="16"/>
        <v>10985</v>
      </c>
      <c r="Q237" s="177">
        <f t="shared" si="17"/>
        <v>191</v>
      </c>
      <c r="R237" s="170">
        <f t="shared" si="18"/>
        <v>8.2719073409980842E-3</v>
      </c>
      <c r="S237" s="170">
        <f t="shared" si="19"/>
        <v>1.0456293743037895E-3</v>
      </c>
      <c r="T237" s="170">
        <f t="shared" si="20"/>
        <v>1.6782385920617829E-2</v>
      </c>
      <c r="U237" s="170">
        <f t="shared" si="14"/>
        <v>50273.428571428572</v>
      </c>
      <c r="V237" s="170">
        <f t="shared" si="21"/>
        <v>23085.428571428572</v>
      </c>
      <c r="W237" s="170">
        <f t="shared" si="22"/>
        <v>27188</v>
      </c>
      <c r="X237" s="170">
        <f t="shared" si="23"/>
        <v>387.42857142857144</v>
      </c>
      <c r="Y237" s="170">
        <f t="shared" si="24"/>
        <v>28.428571428571427</v>
      </c>
    </row>
    <row r="238" spans="1:25" s="170" customFormat="1" x14ac:dyDescent="0.3">
      <c r="A238" s="115">
        <v>44088</v>
      </c>
      <c r="B238" s="170">
        <f t="shared" si="12"/>
        <v>1885865</v>
      </c>
      <c r="C238" s="197">
        <v>19521</v>
      </c>
      <c r="D238" s="197">
        <v>502</v>
      </c>
      <c r="E238" s="197">
        <v>23</v>
      </c>
      <c r="F238" s="197">
        <v>1473</v>
      </c>
      <c r="G238" s="170">
        <f t="shared" si="13"/>
        <v>109992</v>
      </c>
      <c r="H238" s="197">
        <v>1803</v>
      </c>
      <c r="I238" s="197">
        <v>24</v>
      </c>
      <c r="J238" s="170">
        <v>20893</v>
      </c>
      <c r="K238" s="170">
        <v>56094</v>
      </c>
      <c r="L238" s="197">
        <v>76973</v>
      </c>
      <c r="M238" s="197">
        <v>623</v>
      </c>
      <c r="N238" s="177">
        <v>42837</v>
      </c>
      <c r="O238" s="197">
        <v>29</v>
      </c>
      <c r="P238" s="177">
        <f t="shared" si="16"/>
        <v>34136</v>
      </c>
      <c r="Q238" s="177">
        <f t="shared" si="17"/>
        <v>594</v>
      </c>
      <c r="R238" s="170">
        <f t="shared" si="18"/>
        <v>8.50165366598752E-3</v>
      </c>
      <c r="S238" s="170">
        <f t="shared" si="19"/>
        <v>9.7220083166486989E-4</v>
      </c>
      <c r="T238" s="170">
        <f t="shared" si="20"/>
        <v>1.6986381607848881E-2</v>
      </c>
      <c r="U238" s="170">
        <f t="shared" si="14"/>
        <v>56022.714285714283</v>
      </c>
      <c r="V238" s="170">
        <f t="shared" si="21"/>
        <v>26340.428571428572</v>
      </c>
      <c r="W238" s="170">
        <f t="shared" si="22"/>
        <v>29682.285714285714</v>
      </c>
      <c r="X238" s="170">
        <f t="shared" si="23"/>
        <v>447.42857142857144</v>
      </c>
      <c r="Y238" s="170">
        <f t="shared" si="24"/>
        <v>28.857142857142858</v>
      </c>
    </row>
    <row r="239" spans="1:25" s="170" customFormat="1" x14ac:dyDescent="0.3">
      <c r="A239" s="115">
        <v>44089</v>
      </c>
      <c r="B239" s="170">
        <f t="shared" si="12"/>
        <v>1904068</v>
      </c>
      <c r="C239" s="197">
        <v>18203</v>
      </c>
      <c r="D239" s="197">
        <v>423</v>
      </c>
      <c r="E239" s="197">
        <v>26</v>
      </c>
      <c r="F239" s="197">
        <v>1511</v>
      </c>
      <c r="G239" s="170">
        <f t="shared" si="13"/>
        <v>111503</v>
      </c>
      <c r="H239" s="197">
        <v>1814</v>
      </c>
      <c r="I239" s="197">
        <v>28</v>
      </c>
      <c r="J239" s="170">
        <v>19469</v>
      </c>
      <c r="K239" s="170">
        <v>51386</v>
      </c>
      <c r="L239" s="197">
        <v>70845</v>
      </c>
      <c r="M239" s="197">
        <v>522</v>
      </c>
      <c r="N239" s="177">
        <v>37519</v>
      </c>
      <c r="O239" s="197">
        <v>15</v>
      </c>
      <c r="P239" s="177">
        <f t="shared" si="16"/>
        <v>33326</v>
      </c>
      <c r="Q239" s="177">
        <f t="shared" si="17"/>
        <v>507</v>
      </c>
      <c r="R239" s="170">
        <f t="shared" si="18"/>
        <v>8.2768765409078661E-3</v>
      </c>
      <c r="S239" s="170">
        <f t="shared" si="19"/>
        <v>7.6466465043551575E-4</v>
      </c>
      <c r="T239" s="170">
        <f t="shared" si="20"/>
        <v>1.6691832532601234E-2</v>
      </c>
      <c r="U239" s="170">
        <f t="shared" si="14"/>
        <v>55162.285714285717</v>
      </c>
      <c r="V239" s="170">
        <f t="shared" si="21"/>
        <v>26017.857142857141</v>
      </c>
      <c r="W239" s="170">
        <f t="shared" si="22"/>
        <v>29144.428571428572</v>
      </c>
      <c r="X239" s="170">
        <f t="shared" si="23"/>
        <v>434.28571428571428</v>
      </c>
      <c r="Y239" s="170">
        <f t="shared" si="24"/>
        <v>22.285714285714285</v>
      </c>
    </row>
    <row r="240" spans="1:25" s="170" customFormat="1" x14ac:dyDescent="0.3">
      <c r="A240" s="115">
        <v>44090</v>
      </c>
      <c r="B240" s="170">
        <f t="shared" si="12"/>
        <v>1920411</v>
      </c>
      <c r="C240" s="197">
        <v>16343</v>
      </c>
      <c r="D240" s="197">
        <v>413</v>
      </c>
      <c r="E240" s="197">
        <v>32</v>
      </c>
      <c r="F240" s="197">
        <v>1463</v>
      </c>
      <c r="G240" s="170">
        <f t="shared" si="13"/>
        <v>112966</v>
      </c>
      <c r="H240" s="197">
        <v>1711</v>
      </c>
      <c r="I240" s="197">
        <v>33</v>
      </c>
      <c r="J240" s="170">
        <v>17592</v>
      </c>
      <c r="K240" s="170">
        <v>47490</v>
      </c>
      <c r="L240" s="197">
        <v>65063</v>
      </c>
      <c r="M240" s="197">
        <v>522</v>
      </c>
      <c r="N240" s="177">
        <v>32670</v>
      </c>
      <c r="O240" s="197">
        <v>26</v>
      </c>
      <c r="P240" s="177">
        <f t="shared" si="16"/>
        <v>32393</v>
      </c>
      <c r="Q240" s="177">
        <f t="shared" si="17"/>
        <v>496</v>
      </c>
      <c r="R240" s="170">
        <f t="shared" si="18"/>
        <v>8.152733970420576E-3</v>
      </c>
      <c r="S240" s="170">
        <f t="shared" si="19"/>
        <v>6.7616255540091006E-4</v>
      </c>
      <c r="T240" s="170">
        <f t="shared" si="20"/>
        <v>1.6536335109827164E-2</v>
      </c>
      <c r="U240" s="170">
        <f t="shared" si="14"/>
        <v>54758.142857142855</v>
      </c>
      <c r="V240" s="170">
        <f t="shared" si="21"/>
        <v>25813.285714285714</v>
      </c>
      <c r="W240" s="170">
        <f t="shared" si="22"/>
        <v>28944.857142857141</v>
      </c>
      <c r="X240" s="170">
        <f t="shared" si="23"/>
        <v>426.85714285714283</v>
      </c>
      <c r="Y240" s="170">
        <f t="shared" si="24"/>
        <v>19.571428571428573</v>
      </c>
    </row>
    <row r="241" spans="1:25" s="170" customFormat="1" x14ac:dyDescent="0.3">
      <c r="A241" s="115">
        <v>44091</v>
      </c>
      <c r="B241" s="170">
        <f t="shared" si="12"/>
        <v>1934978</v>
      </c>
      <c r="C241" s="197">
        <v>14567</v>
      </c>
      <c r="D241" s="197">
        <v>353</v>
      </c>
      <c r="E241" s="197">
        <v>47</v>
      </c>
      <c r="F241" s="197">
        <v>1500</v>
      </c>
      <c r="G241" s="170">
        <f t="shared" si="13"/>
        <v>114466</v>
      </c>
      <c r="H241" s="197">
        <v>1805</v>
      </c>
      <c r="I241" s="197">
        <v>49</v>
      </c>
      <c r="J241" s="170">
        <v>15579</v>
      </c>
      <c r="K241" s="170">
        <v>52029</v>
      </c>
      <c r="L241" s="197">
        <v>67601</v>
      </c>
      <c r="M241" s="197">
        <v>459</v>
      </c>
      <c r="N241" s="177">
        <v>38631</v>
      </c>
      <c r="O241" s="197">
        <v>13</v>
      </c>
      <c r="P241" s="177">
        <f t="shared" si="16"/>
        <v>28970</v>
      </c>
      <c r="Q241" s="177">
        <f t="shared" si="17"/>
        <v>446</v>
      </c>
      <c r="R241" s="170">
        <f t="shared" si="18"/>
        <v>7.9423840613852062E-3</v>
      </c>
      <c r="S241" s="170">
        <f t="shared" si="19"/>
        <v>6.0420016566778737E-4</v>
      </c>
      <c r="T241" s="170">
        <f t="shared" si="20"/>
        <v>1.6260521839029672E-2</v>
      </c>
      <c r="U241" s="170">
        <f t="shared" si="14"/>
        <v>55183.142857142855</v>
      </c>
      <c r="V241" s="170">
        <f t="shared" si="21"/>
        <v>25864.571428571428</v>
      </c>
      <c r="W241" s="170">
        <f t="shared" si="22"/>
        <v>29318.571428571428</v>
      </c>
      <c r="X241" s="170">
        <f t="shared" si="23"/>
        <v>420.57142857142856</v>
      </c>
      <c r="Y241" s="170">
        <f t="shared" si="24"/>
        <v>17.714285714285715</v>
      </c>
    </row>
    <row r="242" spans="1:25" s="170" customFormat="1" x14ac:dyDescent="0.3">
      <c r="A242" s="115">
        <v>44092</v>
      </c>
      <c r="B242" s="170">
        <f t="shared" si="12"/>
        <v>1949504</v>
      </c>
      <c r="C242" s="197">
        <v>14526</v>
      </c>
      <c r="D242" s="197">
        <v>436</v>
      </c>
      <c r="E242" s="197">
        <v>38</v>
      </c>
      <c r="F242" s="197">
        <v>1493</v>
      </c>
      <c r="G242" s="170">
        <f t="shared" si="13"/>
        <v>115959</v>
      </c>
      <c r="H242" s="197">
        <v>1825</v>
      </c>
      <c r="I242" s="197">
        <v>42</v>
      </c>
      <c r="J242" s="170">
        <v>15537</v>
      </c>
      <c r="K242" s="170">
        <v>43431</v>
      </c>
      <c r="L242" s="197">
        <v>58944</v>
      </c>
      <c r="M242" s="197">
        <v>544</v>
      </c>
      <c r="N242" s="177">
        <v>30761</v>
      </c>
      <c r="O242" s="197">
        <v>18</v>
      </c>
      <c r="P242" s="177">
        <f t="shared" si="16"/>
        <v>28183</v>
      </c>
      <c r="Q242" s="177">
        <f t="shared" si="17"/>
        <v>526</v>
      </c>
      <c r="R242" s="170">
        <f t="shared" si="18"/>
        <v>8.0301142210065304E-3</v>
      </c>
      <c r="S242" s="170">
        <f t="shared" si="19"/>
        <v>5.5676296061146248E-4</v>
      </c>
      <c r="T242" s="170">
        <f t="shared" si="20"/>
        <v>1.6436038431325156E-2</v>
      </c>
      <c r="U242" s="170">
        <f t="shared" si="14"/>
        <v>55256.285714285717</v>
      </c>
      <c r="V242" s="170">
        <f t="shared" si="21"/>
        <v>26005.571428571428</v>
      </c>
      <c r="W242" s="170">
        <f t="shared" si="22"/>
        <v>29250.714285714286</v>
      </c>
      <c r="X242" s="170">
        <f t="shared" si="23"/>
        <v>427.42857142857144</v>
      </c>
      <c r="Y242" s="170">
        <f t="shared" si="24"/>
        <v>16.285714285714285</v>
      </c>
    </row>
    <row r="243" spans="1:25" s="170" customFormat="1" x14ac:dyDescent="0.3">
      <c r="A243" s="115">
        <v>44093</v>
      </c>
      <c r="B243" s="170">
        <f t="shared" si="12"/>
        <v>1957389</v>
      </c>
      <c r="C243" s="197">
        <v>7885</v>
      </c>
      <c r="D243" s="197">
        <v>202</v>
      </c>
      <c r="E243" s="197">
        <v>33</v>
      </c>
      <c r="F243" s="197">
        <v>1189</v>
      </c>
      <c r="G243" s="170">
        <f t="shared" si="13"/>
        <v>117148</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8.0779958704415723E-3</v>
      </c>
      <c r="S243" s="170">
        <f t="shared" si="19"/>
        <v>5.3374073910850606E-4</v>
      </c>
      <c r="T243" s="170">
        <f t="shared" si="20"/>
        <v>1.6531056769613143E-2</v>
      </c>
      <c r="U243" s="170">
        <f t="shared" si="14"/>
        <v>55211.714285714283</v>
      </c>
      <c r="V243" s="170">
        <f t="shared" si="21"/>
        <v>26037.571428571428</v>
      </c>
      <c r="W243" s="170">
        <f t="shared" si="22"/>
        <v>29174.142857142859</v>
      </c>
      <c r="X243" s="170">
        <f t="shared" si="23"/>
        <v>430.42857142857144</v>
      </c>
      <c r="Y243" s="170">
        <f t="shared" si="24"/>
        <v>15.571428571428571</v>
      </c>
    </row>
    <row r="244" spans="1:25" s="170" customFormat="1" x14ac:dyDescent="0.3">
      <c r="A244" s="115">
        <v>44094</v>
      </c>
      <c r="B244" s="170">
        <f t="shared" si="12"/>
        <v>1963450</v>
      </c>
      <c r="C244" s="197">
        <v>6061</v>
      </c>
      <c r="D244" s="197">
        <v>141</v>
      </c>
      <c r="E244" s="197">
        <v>30</v>
      </c>
      <c r="F244" s="197">
        <v>1146</v>
      </c>
      <c r="G244" s="170">
        <f t="shared" si="13"/>
        <v>118294</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8.0363762683216423E-3</v>
      </c>
      <c r="S244" s="170">
        <f t="shared" si="19"/>
        <v>5.3477772380938358E-4</v>
      </c>
      <c r="T244" s="170">
        <f t="shared" si="20"/>
        <v>1.6441021750960572E-2</v>
      </c>
      <c r="U244" s="170">
        <f t="shared" si="14"/>
        <v>55106.571428571428</v>
      </c>
      <c r="V244" s="170">
        <f t="shared" si="21"/>
        <v>25989</v>
      </c>
      <c r="W244" s="170">
        <f t="shared" si="22"/>
        <v>29117.571428571428</v>
      </c>
      <c r="X244" s="170">
        <f t="shared" si="23"/>
        <v>427.28571428571428</v>
      </c>
      <c r="Y244" s="170">
        <f t="shared" si="24"/>
        <v>15.571428571428571</v>
      </c>
    </row>
    <row r="245" spans="1:25" s="170" customFormat="1" x14ac:dyDescent="0.3">
      <c r="A245" s="115">
        <v>44095</v>
      </c>
      <c r="B245" s="170">
        <f t="shared" si="12"/>
        <v>1980848</v>
      </c>
      <c r="C245" s="197">
        <v>17398</v>
      </c>
      <c r="D245" s="197">
        <v>427</v>
      </c>
      <c r="E245" s="197">
        <v>38</v>
      </c>
      <c r="F245" s="197">
        <v>1712</v>
      </c>
      <c r="G245" s="170">
        <f t="shared" si="13"/>
        <v>120006</v>
      </c>
      <c r="H245" s="197">
        <v>2104</v>
      </c>
      <c r="I245" s="197">
        <v>40</v>
      </c>
      <c r="J245" s="170">
        <v>18526</v>
      </c>
      <c r="K245" s="170">
        <v>60330</v>
      </c>
      <c r="L245" s="197">
        <v>78847</v>
      </c>
      <c r="M245" s="197">
        <v>511</v>
      </c>
      <c r="N245" s="177">
        <v>44261</v>
      </c>
      <c r="O245" s="197">
        <v>40</v>
      </c>
      <c r="P245" s="177">
        <f t="shared" si="16"/>
        <v>34586</v>
      </c>
      <c r="Q245" s="177">
        <f t="shared" si="17"/>
        <v>471</v>
      </c>
      <c r="R245" s="170">
        <f t="shared" si="18"/>
        <v>7.7085805685981118E-3</v>
      </c>
      <c r="S245" s="170">
        <f t="shared" si="19"/>
        <v>5.8466140796211395E-4</v>
      </c>
      <c r="T245" s="170">
        <f t="shared" si="20"/>
        <v>1.5726012074155714E-2</v>
      </c>
      <c r="U245" s="170">
        <f t="shared" si="14"/>
        <v>55374.285714285717</v>
      </c>
      <c r="V245" s="170">
        <f t="shared" si="21"/>
        <v>26053.285714285714</v>
      </c>
      <c r="W245" s="170">
        <f t="shared" si="22"/>
        <v>29321</v>
      </c>
      <c r="X245" s="170">
        <f t="shared" si="23"/>
        <v>409.71428571428572</v>
      </c>
      <c r="Y245" s="170">
        <f t="shared" si="24"/>
        <v>17.142857142857142</v>
      </c>
    </row>
    <row r="246" spans="1:25" s="170" customFormat="1" x14ac:dyDescent="0.3">
      <c r="A246" s="115">
        <v>44096</v>
      </c>
      <c r="B246" s="170">
        <f t="shared" si="12"/>
        <v>1998148</v>
      </c>
      <c r="C246" s="197">
        <v>17300</v>
      </c>
      <c r="D246" s="197">
        <v>508</v>
      </c>
      <c r="E246" s="197">
        <v>16</v>
      </c>
      <c r="F246" s="197">
        <v>642</v>
      </c>
      <c r="G246" s="170">
        <f t="shared" si="13"/>
        <v>120648</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7.863116899699929E-3</v>
      </c>
      <c r="S246" s="170">
        <f t="shared" si="19"/>
        <v>8.8228913048718754E-4</v>
      </c>
      <c r="T246" s="170">
        <f t="shared" si="20"/>
        <v>1.5725456125108603E-2</v>
      </c>
      <c r="U246" s="170">
        <f t="shared" si="14"/>
        <v>55939.285714285717</v>
      </c>
      <c r="V246" s="170">
        <f t="shared" si="21"/>
        <v>26308.571428571428</v>
      </c>
      <c r="W246" s="170">
        <f t="shared" si="22"/>
        <v>29630.714285714286</v>
      </c>
      <c r="X246" s="170">
        <f t="shared" si="23"/>
        <v>413.71428571428572</v>
      </c>
      <c r="Y246" s="170">
        <f t="shared" si="24"/>
        <v>26.142857142857142</v>
      </c>
    </row>
    <row r="247" spans="1:25" s="170" customFormat="1" x14ac:dyDescent="0.3">
      <c r="A247" s="115">
        <v>44097</v>
      </c>
      <c r="B247" s="170">
        <f t="shared" si="12"/>
        <v>2013968</v>
      </c>
      <c r="C247" s="197">
        <v>15820</v>
      </c>
      <c r="D247" s="197">
        <v>560</v>
      </c>
      <c r="E247" s="197">
        <v>69</v>
      </c>
      <c r="F247" s="197">
        <v>1706</v>
      </c>
      <c r="G247" s="170">
        <f t="shared" si="13"/>
        <v>122354</v>
      </c>
      <c r="H247" s="197">
        <v>2066</v>
      </c>
      <c r="I247" s="197">
        <v>71</v>
      </c>
      <c r="J247" s="170">
        <v>16897</v>
      </c>
      <c r="K247" s="170">
        <v>49548</v>
      </c>
      <c r="L247" s="197">
        <v>66427</v>
      </c>
      <c r="M247" s="197">
        <v>690</v>
      </c>
      <c r="N247" s="177">
        <v>34050</v>
      </c>
      <c r="O247" s="197">
        <v>43</v>
      </c>
      <c r="P247" s="177">
        <f t="shared" si="16"/>
        <v>32377</v>
      </c>
      <c r="Q247" s="177">
        <f t="shared" si="17"/>
        <v>647</v>
      </c>
      <c r="R247" s="170">
        <f t="shared" si="18"/>
        <v>8.2633691234517311E-3</v>
      </c>
      <c r="S247" s="170">
        <f t="shared" si="19"/>
        <v>9.578773438061256E-4</v>
      </c>
      <c r="T247" s="170">
        <f t="shared" si="20"/>
        <v>1.6546832913372143E-2</v>
      </c>
      <c r="U247" s="170">
        <f t="shared" si="14"/>
        <v>56134.142857142855</v>
      </c>
      <c r="V247" s="170">
        <f t="shared" si="21"/>
        <v>26306.285714285714</v>
      </c>
      <c r="W247" s="170">
        <f t="shared" si="22"/>
        <v>29827.857142857141</v>
      </c>
      <c r="X247" s="170">
        <f t="shared" si="23"/>
        <v>435.28571428571428</v>
      </c>
      <c r="Y247" s="170">
        <f t="shared" si="24"/>
        <v>28.571428571428573</v>
      </c>
    </row>
    <row r="248" spans="1:25" s="170" customFormat="1" x14ac:dyDescent="0.3">
      <c r="A248" s="115">
        <v>44098</v>
      </c>
      <c r="B248" s="170">
        <f t="shared" si="12"/>
        <v>2029889</v>
      </c>
      <c r="C248" s="197">
        <v>15921</v>
      </c>
      <c r="D248" s="197">
        <v>597</v>
      </c>
      <c r="E248" s="197">
        <v>68</v>
      </c>
      <c r="F248" s="197">
        <v>1705</v>
      </c>
      <c r="G248" s="170">
        <f t="shared" si="13"/>
        <v>124059</v>
      </c>
      <c r="H248" s="197">
        <v>2010</v>
      </c>
      <c r="I248" s="197">
        <v>69</v>
      </c>
      <c r="J248" s="170">
        <v>17102</v>
      </c>
      <c r="K248" s="170">
        <v>57234</v>
      </c>
      <c r="L248" s="197">
        <v>74325</v>
      </c>
      <c r="M248" s="197">
        <v>698</v>
      </c>
      <c r="N248" s="177">
        <v>42316</v>
      </c>
      <c r="O248" s="197">
        <v>32</v>
      </c>
      <c r="P248" s="177">
        <f t="shared" si="16"/>
        <v>32009</v>
      </c>
      <c r="Q248" s="177">
        <f t="shared" si="17"/>
        <v>666</v>
      </c>
      <c r="R248" s="170">
        <f t="shared" si="18"/>
        <v>8.722348578677536E-3</v>
      </c>
      <c r="S248" s="170">
        <f t="shared" si="19"/>
        <v>1.0306852409638554E-3</v>
      </c>
      <c r="T248" s="170">
        <f t="shared" si="20"/>
        <v>1.745350806430071E-2</v>
      </c>
      <c r="U248" s="170">
        <f t="shared" si="14"/>
        <v>57094.714285714283</v>
      </c>
      <c r="V248" s="170">
        <f t="shared" si="21"/>
        <v>26740.428571428572</v>
      </c>
      <c r="W248" s="170">
        <f t="shared" si="22"/>
        <v>30354.285714285714</v>
      </c>
      <c r="X248" s="170">
        <f t="shared" si="23"/>
        <v>466.71428571428572</v>
      </c>
      <c r="Y248" s="170">
        <f t="shared" si="24"/>
        <v>31.285714285714285</v>
      </c>
    </row>
    <row r="249" spans="1:25" s="170" customFormat="1" x14ac:dyDescent="0.3">
      <c r="A249" s="115">
        <v>44099</v>
      </c>
      <c r="B249" s="170">
        <f t="shared" si="12"/>
        <v>2045189</v>
      </c>
      <c r="C249" s="197">
        <v>15300</v>
      </c>
      <c r="D249" s="197">
        <v>553</v>
      </c>
      <c r="E249" s="197">
        <v>64</v>
      </c>
      <c r="F249" s="197">
        <v>1809</v>
      </c>
      <c r="G249" s="170">
        <f t="shared" si="13"/>
        <v>125868</v>
      </c>
      <c r="H249" s="197">
        <v>2185</v>
      </c>
      <c r="I249" s="197">
        <v>67</v>
      </c>
      <c r="J249" s="170">
        <v>16256</v>
      </c>
      <c r="K249" s="170">
        <v>44778</v>
      </c>
      <c r="L249" s="197">
        <v>61025</v>
      </c>
      <c r="M249" s="197">
        <v>678</v>
      </c>
      <c r="N249" s="177">
        <v>31474</v>
      </c>
      <c r="O249" s="197">
        <v>34</v>
      </c>
      <c r="P249" s="177">
        <f t="shared" si="16"/>
        <v>29551</v>
      </c>
      <c r="Q249" s="177">
        <f t="shared" si="17"/>
        <v>644</v>
      </c>
      <c r="R249" s="170">
        <f t="shared" si="18"/>
        <v>9.0107132900553583E-3</v>
      </c>
      <c r="S249" s="170">
        <f t="shared" si="19"/>
        <v>1.1022875985609284E-3</v>
      </c>
      <c r="T249" s="170">
        <f t="shared" si="20"/>
        <v>1.7952702451856525E-2</v>
      </c>
      <c r="U249" s="170">
        <f t="shared" si="14"/>
        <v>57392</v>
      </c>
      <c r="V249" s="170">
        <f t="shared" si="21"/>
        <v>26935.857142857141</v>
      </c>
      <c r="W249" s="170">
        <f t="shared" si="22"/>
        <v>30456.142857142859</v>
      </c>
      <c r="X249" s="170">
        <f t="shared" si="23"/>
        <v>483.57142857142856</v>
      </c>
      <c r="Y249" s="170">
        <f t="shared" si="24"/>
        <v>33.571428571428569</v>
      </c>
    </row>
    <row r="250" spans="1:25" s="170" customFormat="1" x14ac:dyDescent="0.3">
      <c r="A250" s="115">
        <v>44100</v>
      </c>
      <c r="B250" s="170">
        <f t="shared" si="12"/>
        <v>2055750</v>
      </c>
      <c r="C250" s="197">
        <v>10561</v>
      </c>
      <c r="D250" s="197">
        <v>363</v>
      </c>
      <c r="E250" s="197">
        <v>46</v>
      </c>
      <c r="F250" s="197">
        <v>1354</v>
      </c>
      <c r="G250" s="170">
        <f t="shared" si="13"/>
        <v>127222</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9.3406281541586148E-3</v>
      </c>
      <c r="S250" s="170">
        <f t="shared" si="19"/>
        <v>1.1367639805528807E-3</v>
      </c>
      <c r="T250" s="170">
        <f t="shared" si="20"/>
        <v>1.8421079996256511E-2</v>
      </c>
      <c r="U250" s="170">
        <f t="shared" si="14"/>
        <v>57888.428571428572</v>
      </c>
      <c r="V250" s="170">
        <f t="shared" si="21"/>
        <v>27476.285714285714</v>
      </c>
      <c r="W250" s="170">
        <f t="shared" si="22"/>
        <v>30412.142857142859</v>
      </c>
      <c r="X250" s="170">
        <f t="shared" si="23"/>
        <v>506.14285714285717</v>
      </c>
      <c r="Y250" s="170">
        <f t="shared" si="24"/>
        <v>34.571428571428569</v>
      </c>
    </row>
    <row r="251" spans="1:25" s="170" customFormat="1" x14ac:dyDescent="0.3">
      <c r="A251" s="115">
        <v>44101</v>
      </c>
      <c r="B251" s="170">
        <f t="shared" si="12"/>
        <v>2063988</v>
      </c>
      <c r="C251" s="197">
        <v>8238</v>
      </c>
      <c r="D251" s="197">
        <v>225</v>
      </c>
      <c r="E251" s="197">
        <v>47</v>
      </c>
      <c r="F251" s="197">
        <v>1234</v>
      </c>
      <c r="G251" s="170">
        <f t="shared" si="13"/>
        <v>128456</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9.5721984486181848E-3</v>
      </c>
      <c r="S251" s="170">
        <f t="shared" si="19"/>
        <v>1.1803172578564868E-3</v>
      </c>
      <c r="T251" s="170">
        <f t="shared" si="20"/>
        <v>1.8599103065549936E-2</v>
      </c>
      <c r="U251" s="170">
        <f t="shared" si="14"/>
        <v>57920.714285714283</v>
      </c>
      <c r="V251" s="170">
        <f t="shared" si="21"/>
        <v>27904.571428571428</v>
      </c>
      <c r="W251" s="170">
        <f t="shared" si="22"/>
        <v>30016.142857142859</v>
      </c>
      <c r="X251" s="170">
        <f t="shared" si="23"/>
        <v>519</v>
      </c>
      <c r="Y251" s="170">
        <f t="shared" si="24"/>
        <v>35.428571428571431</v>
      </c>
    </row>
    <row r="252" spans="1:25" s="170" customFormat="1" x14ac:dyDescent="0.3">
      <c r="A252" s="115">
        <v>44102</v>
      </c>
      <c r="B252" s="170">
        <f t="shared" si="12"/>
        <v>2083876</v>
      </c>
      <c r="C252" s="197">
        <v>19888</v>
      </c>
      <c r="D252" s="197">
        <v>864</v>
      </c>
      <c r="E252" s="197">
        <v>63</v>
      </c>
      <c r="F252" s="197">
        <v>1704</v>
      </c>
      <c r="G252" s="170">
        <f t="shared" si="13"/>
        <v>130160</v>
      </c>
      <c r="H252" s="197">
        <v>2122</v>
      </c>
      <c r="I252" s="197">
        <v>65</v>
      </c>
      <c r="J252" s="170">
        <v>21159</v>
      </c>
      <c r="K252" s="170">
        <v>61890</v>
      </c>
      <c r="L252" s="197">
        <v>83029</v>
      </c>
      <c r="M252" s="197">
        <v>997</v>
      </c>
      <c r="N252" s="177">
        <v>41636</v>
      </c>
      <c r="O252" s="197">
        <v>60</v>
      </c>
      <c r="P252" s="177">
        <f t="shared" si="16"/>
        <v>41393</v>
      </c>
      <c r="Q252" s="177">
        <f t="shared" si="17"/>
        <v>937</v>
      </c>
      <c r="R252" s="170">
        <f t="shared" si="18"/>
        <v>1.0660918347667513E-2</v>
      </c>
      <c r="S252" s="170">
        <f t="shared" si="19"/>
        <v>1.291640962368908E-3</v>
      </c>
      <c r="T252" s="170">
        <f t="shared" si="20"/>
        <v>2.027812544833011E-2</v>
      </c>
      <c r="U252" s="170">
        <f t="shared" si="14"/>
        <v>58518.142857142855</v>
      </c>
      <c r="V252" s="170">
        <f t="shared" si="21"/>
        <v>28877</v>
      </c>
      <c r="W252" s="170">
        <f t="shared" si="22"/>
        <v>29641.142857142859</v>
      </c>
      <c r="X252" s="170">
        <f t="shared" si="23"/>
        <v>585.57142857142856</v>
      </c>
      <c r="Y252" s="170">
        <f t="shared" si="24"/>
        <v>38.285714285714285</v>
      </c>
    </row>
    <row r="253" spans="1:25" s="170" customFormat="1" x14ac:dyDescent="0.3">
      <c r="A253" s="115">
        <v>44103</v>
      </c>
      <c r="B253" s="170">
        <f t="shared" si="12"/>
        <v>2102425</v>
      </c>
      <c r="C253" s="197">
        <v>18549</v>
      </c>
      <c r="D253" s="197">
        <v>720</v>
      </c>
      <c r="E253" s="197">
        <v>73</v>
      </c>
      <c r="F253" s="197">
        <v>1745</v>
      </c>
      <c r="G253" s="170">
        <f t="shared" si="13"/>
        <v>131905</v>
      </c>
      <c r="H253" s="197">
        <v>2102</v>
      </c>
      <c r="I253" s="197">
        <v>77</v>
      </c>
      <c r="J253" s="170">
        <v>19841</v>
      </c>
      <c r="K253" s="170">
        <v>58874</v>
      </c>
      <c r="L253" s="197">
        <v>78697</v>
      </c>
      <c r="M253" s="197">
        <v>836</v>
      </c>
      <c r="N253" s="177">
        <v>39301</v>
      </c>
      <c r="O253" s="197">
        <v>33</v>
      </c>
      <c r="P253" s="177">
        <f t="shared" si="16"/>
        <v>39396</v>
      </c>
      <c r="Q253" s="177">
        <f t="shared" si="17"/>
        <v>803</v>
      </c>
      <c r="R253" s="170">
        <f t="shared" si="18"/>
        <v>1.1099718516942185E-2</v>
      </c>
      <c r="S253" s="170">
        <f t="shared" si="19"/>
        <v>1.0767641065755039E-3</v>
      </c>
      <c r="T253" s="170">
        <f t="shared" si="20"/>
        <v>2.1155690769394737E-2</v>
      </c>
      <c r="U253" s="170">
        <f t="shared" si="14"/>
        <v>59074.857142857145</v>
      </c>
      <c r="V253" s="170">
        <f t="shared" si="21"/>
        <v>29488.857142857141</v>
      </c>
      <c r="W253" s="170">
        <f t="shared" si="22"/>
        <v>29586</v>
      </c>
      <c r="X253" s="170">
        <f t="shared" si="23"/>
        <v>623.85714285714289</v>
      </c>
      <c r="Y253" s="170">
        <f t="shared" si="24"/>
        <v>31.857142857142858</v>
      </c>
    </row>
    <row r="254" spans="1:25" s="170" customFormat="1" x14ac:dyDescent="0.3">
      <c r="A254" s="115">
        <v>44104</v>
      </c>
      <c r="B254" s="170">
        <f t="shared" si="12"/>
        <v>2118669</v>
      </c>
      <c r="C254" s="197">
        <v>16244</v>
      </c>
      <c r="D254" s="197">
        <v>613</v>
      </c>
      <c r="E254" s="197">
        <v>67</v>
      </c>
      <c r="F254" s="197">
        <v>1704</v>
      </c>
      <c r="G254" s="170">
        <f t="shared" si="13"/>
        <v>133609</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1.1204475021393658E-2</v>
      </c>
      <c r="S254" s="170">
        <f t="shared" si="19"/>
        <v>1.0820168794633195E-3</v>
      </c>
      <c r="T254" s="170">
        <f t="shared" si="20"/>
        <v>2.098882814357024E-2</v>
      </c>
      <c r="U254" s="170">
        <f t="shared" si="14"/>
        <v>59096.285714285717</v>
      </c>
      <c r="V254" s="170">
        <f t="shared" si="21"/>
        <v>30050</v>
      </c>
      <c r="W254" s="170">
        <f t="shared" si="22"/>
        <v>29046.285714285714</v>
      </c>
      <c r="X254" s="170">
        <f t="shared" si="23"/>
        <v>630.71428571428567</v>
      </c>
      <c r="Y254" s="170">
        <f t="shared" si="24"/>
        <v>31.428571428571427</v>
      </c>
    </row>
    <row r="255" spans="1:25" s="170" customFormat="1" x14ac:dyDescent="0.3">
      <c r="A255" s="115">
        <v>44105</v>
      </c>
      <c r="B255" s="170">
        <f t="shared" si="12"/>
        <v>2133862</v>
      </c>
      <c r="C255" s="197">
        <v>15193</v>
      </c>
      <c r="D255" s="197">
        <v>684</v>
      </c>
      <c r="E255" s="197">
        <v>62</v>
      </c>
      <c r="F255" s="197">
        <v>1652</v>
      </c>
      <c r="G255" s="170">
        <f t="shared" si="13"/>
        <v>135261</v>
      </c>
      <c r="H255" s="197">
        <v>2005</v>
      </c>
      <c r="I255" s="197">
        <v>65</v>
      </c>
      <c r="J255" s="170">
        <v>16216</v>
      </c>
      <c r="K255" s="170">
        <v>60168</v>
      </c>
      <c r="L255" s="197">
        <v>76377</v>
      </c>
      <c r="M255" s="197">
        <v>816</v>
      </c>
      <c r="N255" s="177">
        <v>42025</v>
      </c>
      <c r="O255" s="197">
        <v>45</v>
      </c>
      <c r="P255" s="177">
        <f t="shared" si="16"/>
        <v>34352</v>
      </c>
      <c r="Q255" s="177">
        <f t="shared" si="17"/>
        <v>771</v>
      </c>
      <c r="R255" s="170">
        <f t="shared" si="18"/>
        <v>1.1433011166008381E-2</v>
      </c>
      <c r="S255" s="170">
        <f t="shared" si="19"/>
        <v>1.1475966961035891E-3</v>
      </c>
      <c r="T255" s="170">
        <f t="shared" si="20"/>
        <v>2.1251287066335046E-2</v>
      </c>
      <c r="U255" s="170">
        <f t="shared" si="14"/>
        <v>59389.428571428572</v>
      </c>
      <c r="V255" s="170">
        <f t="shared" si="21"/>
        <v>30384.714285714286</v>
      </c>
      <c r="W255" s="170">
        <f t="shared" si="22"/>
        <v>29004.714285714286</v>
      </c>
      <c r="X255" s="170">
        <f t="shared" si="23"/>
        <v>645.71428571428567</v>
      </c>
      <c r="Y255" s="170">
        <f t="shared" si="24"/>
        <v>33.285714285714285</v>
      </c>
    </row>
    <row r="256" spans="1:25" s="170" customFormat="1" x14ac:dyDescent="0.3">
      <c r="A256" s="115">
        <v>44106</v>
      </c>
      <c r="B256" s="170">
        <f t="shared" si="12"/>
        <v>2149697</v>
      </c>
      <c r="C256" s="197">
        <v>15835</v>
      </c>
      <c r="D256" s="197">
        <v>565</v>
      </c>
      <c r="E256" s="197">
        <v>42</v>
      </c>
      <c r="F256" s="197">
        <v>1911</v>
      </c>
      <c r="G256" s="170">
        <f t="shared" si="13"/>
        <v>137172</v>
      </c>
      <c r="H256" s="197">
        <v>2316</v>
      </c>
      <c r="I256" s="197">
        <v>42</v>
      </c>
      <c r="J256" s="170">
        <v>16929</v>
      </c>
      <c r="K256" s="170">
        <v>47785</v>
      </c>
      <c r="L256" s="197">
        <v>64703</v>
      </c>
      <c r="M256" s="197">
        <v>673</v>
      </c>
      <c r="N256" s="177">
        <v>31601</v>
      </c>
      <c r="O256" s="197">
        <v>34</v>
      </c>
      <c r="P256" s="177">
        <f t="shared" si="16"/>
        <v>33102</v>
      </c>
      <c r="Q256" s="177">
        <f t="shared" si="17"/>
        <v>639</v>
      </c>
      <c r="R256" s="170">
        <f t="shared" si="18"/>
        <v>1.1320826696931836E-2</v>
      </c>
      <c r="S256" s="170">
        <f t="shared" si="19"/>
        <v>1.146879306950187E-3</v>
      </c>
      <c r="T256" s="170">
        <f t="shared" si="20"/>
        <v>2.087919202382494E-2</v>
      </c>
      <c r="U256" s="170">
        <f t="shared" si="14"/>
        <v>59914.857142857145</v>
      </c>
      <c r="V256" s="170">
        <f t="shared" si="21"/>
        <v>30892</v>
      </c>
      <c r="W256" s="170">
        <f t="shared" si="22"/>
        <v>29022.857142857141</v>
      </c>
      <c r="X256" s="170">
        <f t="shared" si="23"/>
        <v>645</v>
      </c>
      <c r="Y256" s="170">
        <f t="shared" si="24"/>
        <v>33.285714285714285</v>
      </c>
    </row>
    <row r="257" spans="1:25" s="170" customFormat="1" x14ac:dyDescent="0.3">
      <c r="A257" s="115">
        <v>44107</v>
      </c>
      <c r="B257" s="170">
        <f t="shared" si="12"/>
        <v>2160469</v>
      </c>
      <c r="C257" s="197">
        <v>10772</v>
      </c>
      <c r="D257" s="197">
        <v>408</v>
      </c>
      <c r="E257" s="197">
        <v>61</v>
      </c>
      <c r="F257" s="197">
        <v>1559</v>
      </c>
      <c r="G257" s="170">
        <f t="shared" si="13"/>
        <v>138731</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1.1416061233541825E-2</v>
      </c>
      <c r="S257" s="170">
        <f t="shared" si="19"/>
        <v>1.1331083467409646E-3</v>
      </c>
      <c r="T257" s="170">
        <f t="shared" si="20"/>
        <v>2.1043929547385584E-2</v>
      </c>
      <c r="U257" s="170">
        <f t="shared" si="14"/>
        <v>60228.428571428572</v>
      </c>
      <c r="V257" s="170">
        <f t="shared" si="21"/>
        <v>31105</v>
      </c>
      <c r="W257" s="170">
        <f t="shared" si="22"/>
        <v>29123.428571428572</v>
      </c>
      <c r="X257" s="170">
        <f t="shared" si="23"/>
        <v>654.57142857142856</v>
      </c>
      <c r="Y257" s="170">
        <f t="shared" si="24"/>
        <v>33</v>
      </c>
    </row>
    <row r="258" spans="1:25" s="170" customFormat="1" x14ac:dyDescent="0.3">
      <c r="A258" s="115">
        <v>44108</v>
      </c>
      <c r="B258" s="170">
        <f t="shared" si="12"/>
        <v>2167667</v>
      </c>
      <c r="C258" s="197">
        <v>7198</v>
      </c>
      <c r="D258" s="197">
        <v>292</v>
      </c>
      <c r="E258" s="197">
        <v>64</v>
      </c>
      <c r="F258" s="197">
        <v>1663</v>
      </c>
      <c r="G258" s="170">
        <f t="shared" si="13"/>
        <v>140394</v>
      </c>
      <c r="H258" s="197">
        <v>2026</v>
      </c>
      <c r="I258" s="197">
        <v>65</v>
      </c>
      <c r="J258" s="170">
        <v>7625</v>
      </c>
      <c r="K258" s="170">
        <v>19067</v>
      </c>
      <c r="L258" s="197">
        <v>26687</v>
      </c>
      <c r="M258" s="197">
        <v>359</v>
      </c>
      <c r="N258" s="177">
        <v>12617</v>
      </c>
      <c r="O258" s="197">
        <v>6</v>
      </c>
      <c r="P258" s="177">
        <f t="shared" si="16"/>
        <v>14070</v>
      </c>
      <c r="Q258" s="177">
        <f t="shared" si="17"/>
        <v>353</v>
      </c>
      <c r="R258" s="170">
        <f t="shared" si="18"/>
        <v>1.1535926170072512E-2</v>
      </c>
      <c r="S258" s="170">
        <f t="shared" si="19"/>
        <v>1.0842312123060243E-3</v>
      </c>
      <c r="T258" s="170">
        <f t="shared" si="20"/>
        <v>2.1433613553231087E-2</v>
      </c>
      <c r="U258" s="170">
        <f t="shared" si="14"/>
        <v>60680</v>
      </c>
      <c r="V258" s="170">
        <f t="shared" si="21"/>
        <v>31166</v>
      </c>
      <c r="W258" s="170">
        <f t="shared" si="22"/>
        <v>29514</v>
      </c>
      <c r="X258" s="170">
        <f t="shared" si="23"/>
        <v>668</v>
      </c>
      <c r="Y258" s="170">
        <f t="shared" si="24"/>
        <v>32</v>
      </c>
    </row>
    <row r="259" spans="1:25" s="170" customFormat="1" x14ac:dyDescent="0.3">
      <c r="A259" s="115">
        <v>44109</v>
      </c>
      <c r="B259" s="170">
        <f t="shared" si="12"/>
        <v>2188075</v>
      </c>
      <c r="C259" s="197">
        <v>20408</v>
      </c>
      <c r="D259" s="197">
        <v>748</v>
      </c>
      <c r="E259" s="197">
        <v>29</v>
      </c>
      <c r="F259" s="197">
        <v>870</v>
      </c>
      <c r="G259" s="170">
        <f t="shared" si="13"/>
        <v>141264</v>
      </c>
      <c r="H259" s="197">
        <v>1080</v>
      </c>
      <c r="I259" s="197">
        <v>29</v>
      </c>
      <c r="J259" s="170">
        <v>21769</v>
      </c>
      <c r="K259" s="170">
        <v>69811</v>
      </c>
      <c r="L259" s="197">
        <v>91551</v>
      </c>
      <c r="M259" s="197">
        <v>922</v>
      </c>
      <c r="N259" s="177">
        <v>45800</v>
      </c>
      <c r="O259" s="197">
        <v>42</v>
      </c>
      <c r="P259" s="177">
        <f t="shared" si="16"/>
        <v>45751</v>
      </c>
      <c r="Q259" s="177">
        <f t="shared" si="17"/>
        <v>880</v>
      </c>
      <c r="R259" s="170">
        <f t="shared" si="18"/>
        <v>1.1135934564556109E-2</v>
      </c>
      <c r="S259" s="170">
        <f t="shared" si="19"/>
        <v>9.7740579421337821E-4</v>
      </c>
      <c r="T259" s="170">
        <f t="shared" si="20"/>
        <v>2.0757684702498651E-2</v>
      </c>
      <c r="U259" s="170">
        <f t="shared" si="14"/>
        <v>61897.428571428572</v>
      </c>
      <c r="V259" s="170">
        <f t="shared" si="21"/>
        <v>31788.571428571428</v>
      </c>
      <c r="W259" s="170">
        <f t="shared" si="22"/>
        <v>30108.857142857141</v>
      </c>
      <c r="X259" s="170">
        <f t="shared" si="23"/>
        <v>659.85714285714289</v>
      </c>
      <c r="Y259" s="170">
        <f t="shared" si="24"/>
        <v>29.428571428571427</v>
      </c>
    </row>
    <row r="260" spans="1:25" s="170" customFormat="1" x14ac:dyDescent="0.3">
      <c r="A260" s="115">
        <v>44110</v>
      </c>
      <c r="B260" s="170">
        <f t="shared" ref="B260:B323" si="25">C260+B259</f>
        <v>2208654</v>
      </c>
      <c r="C260" s="197">
        <v>20579</v>
      </c>
      <c r="D260" s="197">
        <v>734</v>
      </c>
      <c r="E260" s="197">
        <v>59</v>
      </c>
      <c r="F260" s="197">
        <v>2101</v>
      </c>
      <c r="G260" s="170">
        <f t="shared" ref="G260:G279" si="26">F260+G259</f>
        <v>143365</v>
      </c>
      <c r="H260" s="197">
        <v>2692</v>
      </c>
      <c r="I260" s="197">
        <v>60</v>
      </c>
      <c r="J260" s="170">
        <v>21969</v>
      </c>
      <c r="K260" s="170">
        <v>66313</v>
      </c>
      <c r="L260" s="197">
        <v>88264</v>
      </c>
      <c r="M260" s="197">
        <v>883</v>
      </c>
      <c r="N260" s="177">
        <v>41703</v>
      </c>
      <c r="O260" s="197">
        <v>22</v>
      </c>
      <c r="P260" s="177">
        <f t="shared" si="16"/>
        <v>46561</v>
      </c>
      <c r="Q260" s="177">
        <f t="shared" si="17"/>
        <v>861</v>
      </c>
      <c r="R260" s="170">
        <f t="shared" si="18"/>
        <v>1.1001492608089891E-2</v>
      </c>
      <c r="S260" s="170">
        <f t="shared" si="19"/>
        <v>9.1478861346193537E-4</v>
      </c>
      <c r="T260" s="170">
        <f t="shared" si="20"/>
        <v>2.0362670614101921E-2</v>
      </c>
      <c r="U260" s="170">
        <f t="shared" si="14"/>
        <v>63264.142857142855</v>
      </c>
      <c r="V260" s="170">
        <f t="shared" si="21"/>
        <v>32812.142857142855</v>
      </c>
      <c r="W260" s="170">
        <f t="shared" si="22"/>
        <v>30452</v>
      </c>
      <c r="X260" s="170">
        <f t="shared" si="23"/>
        <v>668.14285714285711</v>
      </c>
      <c r="Y260" s="170">
        <f t="shared" si="24"/>
        <v>27.857142857142858</v>
      </c>
    </row>
    <row r="261" spans="1:25" s="170" customFormat="1" x14ac:dyDescent="0.3">
      <c r="A261" s="115">
        <v>44111</v>
      </c>
      <c r="B261" s="170">
        <f t="shared" si="25"/>
        <v>2228384</v>
      </c>
      <c r="C261" s="197">
        <v>19730</v>
      </c>
      <c r="D261" s="197">
        <v>721</v>
      </c>
      <c r="E261" s="197">
        <v>58</v>
      </c>
      <c r="F261" s="197">
        <v>2016</v>
      </c>
      <c r="G261" s="170">
        <f t="shared" si="26"/>
        <v>145381</v>
      </c>
      <c r="H261" s="197">
        <v>2672</v>
      </c>
      <c r="I261" s="197">
        <v>61</v>
      </c>
      <c r="J261" s="170">
        <v>21106</v>
      </c>
      <c r="K261" s="170">
        <v>57138</v>
      </c>
      <c r="L261" s="197">
        <v>78226</v>
      </c>
      <c r="M261" s="197">
        <v>878</v>
      </c>
      <c r="N261" s="177">
        <v>33833</v>
      </c>
      <c r="O261" s="197">
        <v>18</v>
      </c>
      <c r="P261" s="177">
        <f t="shared" si="16"/>
        <v>44393</v>
      </c>
      <c r="Q261" s="177">
        <f t="shared" si="17"/>
        <v>860</v>
      </c>
      <c r="R261" s="170">
        <f t="shared" si="18"/>
        <v>1.1034151965465195E-2</v>
      </c>
      <c r="S261" s="170">
        <f t="shared" si="19"/>
        <v>7.9824662590840926E-4</v>
      </c>
      <c r="T261" s="170">
        <f t="shared" si="20"/>
        <v>2.0363960584254732E-2</v>
      </c>
      <c r="U261" s="170">
        <f t="shared" si="14"/>
        <v>64928.285714285717</v>
      </c>
      <c r="V261" s="170">
        <f t="shared" si="21"/>
        <v>33967.571428571428</v>
      </c>
      <c r="W261" s="170">
        <f t="shared" si="22"/>
        <v>30960.714285714286</v>
      </c>
      <c r="X261" s="170">
        <f t="shared" si="23"/>
        <v>691.71428571428567</v>
      </c>
      <c r="Y261" s="170">
        <f t="shared" si="24"/>
        <v>24.714285714285715</v>
      </c>
    </row>
    <row r="262" spans="1:25" s="170" customFormat="1" x14ac:dyDescent="0.3">
      <c r="A262" s="115">
        <v>44112</v>
      </c>
      <c r="B262" s="170">
        <f t="shared" si="25"/>
        <v>2246364</v>
      </c>
      <c r="C262" s="197">
        <v>17980</v>
      </c>
      <c r="D262" s="197">
        <v>835</v>
      </c>
      <c r="E262" s="197">
        <v>106</v>
      </c>
      <c r="F262" s="197">
        <v>2022</v>
      </c>
      <c r="G262" s="170">
        <f t="shared" si="26"/>
        <v>147403</v>
      </c>
      <c r="H262" s="197">
        <v>2641</v>
      </c>
      <c r="I262" s="197">
        <v>108</v>
      </c>
      <c r="J262" s="170">
        <v>19097</v>
      </c>
      <c r="K262" s="170">
        <v>68363</v>
      </c>
      <c r="L262" s="197">
        <v>87443</v>
      </c>
      <c r="M262" s="197">
        <v>997</v>
      </c>
      <c r="N262" s="177">
        <v>43641</v>
      </c>
      <c r="O262" s="197">
        <v>26</v>
      </c>
      <c r="P262" s="177">
        <f t="shared" si="16"/>
        <v>43802</v>
      </c>
      <c r="Q262" s="177">
        <f t="shared" si="17"/>
        <v>971</v>
      </c>
      <c r="R262" s="170">
        <f t="shared" si="18"/>
        <v>1.1160656751810707E-2</v>
      </c>
      <c r="S262" s="170">
        <f t="shared" si="19"/>
        <v>7.0531874453263468E-4</v>
      </c>
      <c r="T262" s="170">
        <f t="shared" si="20"/>
        <v>2.0394542578967167E-2</v>
      </c>
      <c r="U262" s="170">
        <f t="shared" si="14"/>
        <v>66509.142857142855</v>
      </c>
      <c r="V262" s="170">
        <f t="shared" si="21"/>
        <v>35317.571428571428</v>
      </c>
      <c r="W262" s="170">
        <f t="shared" si="22"/>
        <v>31191.571428571428</v>
      </c>
      <c r="X262" s="170">
        <f t="shared" si="23"/>
        <v>720.28571428571433</v>
      </c>
      <c r="Y262" s="170">
        <f t="shared" si="24"/>
        <v>22</v>
      </c>
    </row>
    <row r="263" spans="1:25" s="170" customFormat="1" x14ac:dyDescent="0.3">
      <c r="A263" s="115">
        <v>44113</v>
      </c>
      <c r="B263" s="170">
        <f t="shared" si="25"/>
        <v>2261293</v>
      </c>
      <c r="C263" s="197">
        <v>14929</v>
      </c>
      <c r="D263" s="197">
        <v>688</v>
      </c>
      <c r="E263" s="197">
        <v>57</v>
      </c>
      <c r="F263" s="197">
        <v>1971</v>
      </c>
      <c r="G263" s="170">
        <f t="shared" si="26"/>
        <v>149374</v>
      </c>
      <c r="H263" s="197">
        <v>2607</v>
      </c>
      <c r="I263" s="197">
        <v>59</v>
      </c>
      <c r="J263" s="170">
        <v>15834</v>
      </c>
      <c r="K263" s="170">
        <v>44087</v>
      </c>
      <c r="L263" s="197">
        <v>59917</v>
      </c>
      <c r="M263" s="197">
        <v>881</v>
      </c>
      <c r="N263" s="177">
        <v>24761</v>
      </c>
      <c r="O263" s="197">
        <v>16</v>
      </c>
      <c r="P263" s="177">
        <f t="shared" si="16"/>
        <v>35156</v>
      </c>
      <c r="Q263" s="177">
        <f t="shared" si="17"/>
        <v>865</v>
      </c>
      <c r="R263" s="170">
        <f t="shared" si="18"/>
        <v>1.1727990485656868E-2</v>
      </c>
      <c r="S263" s="170">
        <f t="shared" si="19"/>
        <v>6.4302296443042824E-4</v>
      </c>
      <c r="T263" s="170">
        <f t="shared" si="20"/>
        <v>2.1133116974289646E-2</v>
      </c>
      <c r="U263" s="170">
        <f t="shared" si="14"/>
        <v>65825.428571428565</v>
      </c>
      <c r="V263" s="170">
        <f t="shared" si="21"/>
        <v>35611</v>
      </c>
      <c r="W263" s="170">
        <f t="shared" si="22"/>
        <v>30214.428571428572</v>
      </c>
      <c r="X263" s="170">
        <f t="shared" si="23"/>
        <v>752.57142857142856</v>
      </c>
      <c r="Y263" s="170">
        <f t="shared" si="24"/>
        <v>19.428571428571427</v>
      </c>
    </row>
    <row r="264" spans="1:25" s="170" customFormat="1" x14ac:dyDescent="0.3">
      <c r="A264" s="115">
        <v>44114</v>
      </c>
      <c r="B264" s="170">
        <f t="shared" si="25"/>
        <v>2271079</v>
      </c>
      <c r="C264" s="197">
        <v>9786</v>
      </c>
      <c r="D264" s="197">
        <v>411</v>
      </c>
      <c r="E264" s="197">
        <v>58</v>
      </c>
      <c r="F264" s="197">
        <v>1596</v>
      </c>
      <c r="G264" s="170">
        <f t="shared" si="26"/>
        <v>150970</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1.1939124742435626E-2</v>
      </c>
      <c r="S264" s="170">
        <f t="shared" si="19"/>
        <v>6.5548617652485511E-4</v>
      </c>
      <c r="T264" s="170">
        <f t="shared" si="20"/>
        <v>2.1261914695593569E-2</v>
      </c>
      <c r="U264" s="170">
        <f t="shared" si="14"/>
        <v>65032.285714285717</v>
      </c>
      <c r="V264" s="170">
        <f t="shared" si="21"/>
        <v>35610.285714285717</v>
      </c>
      <c r="W264" s="170">
        <f t="shared" si="22"/>
        <v>29422</v>
      </c>
      <c r="X264" s="170">
        <f t="shared" si="23"/>
        <v>757.14285714285711</v>
      </c>
      <c r="Y264" s="170">
        <f t="shared" si="24"/>
        <v>19.285714285714285</v>
      </c>
    </row>
    <row r="265" spans="1:25" s="170" customFormat="1" x14ac:dyDescent="0.3">
      <c r="A265" s="115">
        <v>44115</v>
      </c>
      <c r="B265" s="170">
        <f t="shared" si="25"/>
        <v>2277909</v>
      </c>
      <c r="C265" s="197">
        <v>6830</v>
      </c>
      <c r="D265" s="197">
        <v>264</v>
      </c>
      <c r="E265" s="197">
        <v>74</v>
      </c>
      <c r="F265" s="197">
        <v>1340</v>
      </c>
      <c r="G265" s="170">
        <f t="shared" si="26"/>
        <v>152310</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1.1961097658688176E-2</v>
      </c>
      <c r="S265" s="170">
        <f t="shared" si="19"/>
        <v>6.4043510175528482E-4</v>
      </c>
      <c r="T265" s="170">
        <f t="shared" si="20"/>
        <v>2.119681203805298E-2</v>
      </c>
      <c r="U265" s="170">
        <f t="shared" ref="U265:U328" si="27">AVERAGE(L259:L265)</f>
        <v>64542.571428571428</v>
      </c>
      <c r="V265" s="170">
        <f t="shared" si="21"/>
        <v>35544.428571428572</v>
      </c>
      <c r="W265" s="170">
        <f t="shared" si="22"/>
        <v>28998.142857142859</v>
      </c>
      <c r="X265" s="170">
        <f t="shared" si="23"/>
        <v>753.42857142857144</v>
      </c>
      <c r="Y265" s="170">
        <f t="shared" si="24"/>
        <v>18.571428571428573</v>
      </c>
    </row>
    <row r="266" spans="1:25" s="170" customFormat="1" x14ac:dyDescent="0.3">
      <c r="A266" s="115">
        <v>44116</v>
      </c>
      <c r="B266" s="170">
        <f t="shared" si="25"/>
        <v>2290909</v>
      </c>
      <c r="C266" s="197">
        <v>13000</v>
      </c>
      <c r="D266" s="197">
        <v>593</v>
      </c>
      <c r="E266" s="197">
        <v>82</v>
      </c>
      <c r="F266" s="197">
        <v>2027</v>
      </c>
      <c r="G266" s="170">
        <f t="shared" si="26"/>
        <v>154337</v>
      </c>
      <c r="H266" s="197">
        <v>2680</v>
      </c>
      <c r="I266" s="197">
        <v>83</v>
      </c>
      <c r="J266" s="170">
        <v>13772</v>
      </c>
      <c r="K266" s="170">
        <v>46106</v>
      </c>
      <c r="L266" s="197">
        <v>59863</v>
      </c>
      <c r="M266" s="197">
        <v>751</v>
      </c>
      <c r="N266" s="177">
        <v>28628</v>
      </c>
      <c r="O266" s="197">
        <v>20</v>
      </c>
      <c r="P266" s="177">
        <f t="shared" si="16"/>
        <v>31235</v>
      </c>
      <c r="Q266" s="177">
        <f t="shared" si="17"/>
        <v>731</v>
      </c>
      <c r="R266" s="170">
        <f t="shared" si="18"/>
        <v>1.2456261455333127E-2</v>
      </c>
      <c r="S266" s="170">
        <f t="shared" si="19"/>
        <v>5.8122325969378141E-4</v>
      </c>
      <c r="T266" s="170">
        <f t="shared" si="20"/>
        <v>2.1874133037410103E-2</v>
      </c>
      <c r="U266" s="170">
        <f t="shared" si="27"/>
        <v>60015.714285714283</v>
      </c>
      <c r="V266" s="170">
        <f t="shared" si="21"/>
        <v>33470.714285714283</v>
      </c>
      <c r="W266" s="170">
        <f t="shared" si="22"/>
        <v>26545</v>
      </c>
      <c r="X266" s="170">
        <f t="shared" si="23"/>
        <v>732.14285714285711</v>
      </c>
      <c r="Y266" s="170">
        <f t="shared" si="24"/>
        <v>15.428571428571429</v>
      </c>
    </row>
    <row r="267" spans="1:25" s="170" customFormat="1" x14ac:dyDescent="0.3">
      <c r="A267" s="115">
        <v>44117</v>
      </c>
      <c r="B267" s="170">
        <f t="shared" si="25"/>
        <v>2308102</v>
      </c>
      <c r="C267" s="197">
        <v>17193</v>
      </c>
      <c r="D267" s="197">
        <v>785</v>
      </c>
      <c r="E267" s="197">
        <v>51</v>
      </c>
      <c r="F267" s="197">
        <v>1849</v>
      </c>
      <c r="G267" s="170">
        <f t="shared" si="26"/>
        <v>156186</v>
      </c>
      <c r="H267" s="197">
        <v>2450</v>
      </c>
      <c r="I267" s="197">
        <v>52</v>
      </c>
      <c r="J267" s="170">
        <v>18174</v>
      </c>
      <c r="K267" s="170">
        <v>69732</v>
      </c>
      <c r="L267" s="197">
        <v>87886</v>
      </c>
      <c r="M267" s="197">
        <v>943</v>
      </c>
      <c r="N267" s="177">
        <v>44538</v>
      </c>
      <c r="O267" s="197">
        <v>63</v>
      </c>
      <c r="P267" s="177">
        <f t="shared" si="16"/>
        <v>43348</v>
      </c>
      <c r="Q267" s="177">
        <f t="shared" si="17"/>
        <v>880</v>
      </c>
      <c r="R267" s="170">
        <f t="shared" si="18"/>
        <v>1.2610427606186804E-2</v>
      </c>
      <c r="S267" s="170">
        <f t="shared" si="19"/>
        <v>7.8982242247548366E-4</v>
      </c>
      <c r="T267" s="170">
        <f t="shared" si="20"/>
        <v>2.2260496274049905E-2</v>
      </c>
      <c r="U267" s="170">
        <f t="shared" si="27"/>
        <v>59961.714285714283</v>
      </c>
      <c r="V267" s="170">
        <f t="shared" si="21"/>
        <v>33011.714285714283</v>
      </c>
      <c r="W267" s="170">
        <f t="shared" si="22"/>
        <v>26950</v>
      </c>
      <c r="X267" s="170">
        <f t="shared" si="23"/>
        <v>734.85714285714289</v>
      </c>
      <c r="Y267" s="170">
        <f t="shared" si="24"/>
        <v>21.285714285714285</v>
      </c>
    </row>
    <row r="268" spans="1:25" s="170" customFormat="1" x14ac:dyDescent="0.3">
      <c r="A268" s="115">
        <v>44118</v>
      </c>
      <c r="B268" s="170">
        <f t="shared" si="25"/>
        <v>2327196</v>
      </c>
      <c r="C268" s="197">
        <v>19094</v>
      </c>
      <c r="D268" s="197">
        <v>896</v>
      </c>
      <c r="E268" s="197">
        <v>71</v>
      </c>
      <c r="F268" s="197">
        <v>1998</v>
      </c>
      <c r="G268" s="170">
        <f t="shared" si="26"/>
        <v>158184</v>
      </c>
      <c r="H268" s="197">
        <v>2484</v>
      </c>
      <c r="I268" s="197">
        <v>72</v>
      </c>
      <c r="J268" s="170">
        <v>20306</v>
      </c>
      <c r="K268" s="170">
        <v>64686</v>
      </c>
      <c r="L268" s="197">
        <v>84979</v>
      </c>
      <c r="M268" s="197">
        <v>1135</v>
      </c>
      <c r="N268" s="177">
        <v>39068</v>
      </c>
      <c r="O268" s="197">
        <v>51</v>
      </c>
      <c r="P268" s="177">
        <f t="shared" si="16"/>
        <v>45911</v>
      </c>
      <c r="Q268" s="177">
        <f t="shared" si="17"/>
        <v>1084</v>
      </c>
      <c r="R268" s="170">
        <f t="shared" si="18"/>
        <v>1.3013353341852586E-2</v>
      </c>
      <c r="S268" s="170">
        <f t="shared" si="19"/>
        <v>9.3870077623333422E-4</v>
      </c>
      <c r="T268" s="170">
        <f t="shared" si="20"/>
        <v>2.3078245915735169E-2</v>
      </c>
      <c r="U268" s="170">
        <f t="shared" si="27"/>
        <v>60926.428571428572</v>
      </c>
      <c r="V268" s="170">
        <f t="shared" si="21"/>
        <v>33228.571428571428</v>
      </c>
      <c r="W268" s="170">
        <f t="shared" si="22"/>
        <v>27697.857142857141</v>
      </c>
      <c r="X268" s="170">
        <f t="shared" si="23"/>
        <v>766.85714285714289</v>
      </c>
      <c r="Y268" s="170">
        <f t="shared" si="24"/>
        <v>26</v>
      </c>
    </row>
    <row r="269" spans="1:25" s="170" customFormat="1" x14ac:dyDescent="0.3">
      <c r="A269" s="115">
        <v>44119</v>
      </c>
      <c r="B269" s="170">
        <f t="shared" si="25"/>
        <v>2344592</v>
      </c>
      <c r="C269" s="197">
        <v>17396</v>
      </c>
      <c r="D269" s="197">
        <v>949</v>
      </c>
      <c r="E269" s="197">
        <v>57</v>
      </c>
      <c r="F269" s="197">
        <v>1807</v>
      </c>
      <c r="G269" s="170">
        <f t="shared" si="26"/>
        <v>159991</v>
      </c>
      <c r="H269" s="197">
        <v>2254</v>
      </c>
      <c r="I269" s="197">
        <v>57</v>
      </c>
      <c r="J269" s="170">
        <v>18532</v>
      </c>
      <c r="K269" s="170">
        <v>69147</v>
      </c>
      <c r="L269" s="197">
        <v>87662</v>
      </c>
      <c r="M269" s="197">
        <v>1171</v>
      </c>
      <c r="N269" s="177">
        <v>44102</v>
      </c>
      <c r="O269" s="197">
        <v>38</v>
      </c>
      <c r="P269" s="177">
        <f t="shared" si="16"/>
        <v>43560</v>
      </c>
      <c r="Q269" s="177">
        <f t="shared" si="17"/>
        <v>1133</v>
      </c>
      <c r="R269" s="170">
        <f t="shared" si="18"/>
        <v>1.3414451235516892E-2</v>
      </c>
      <c r="S269" s="170">
        <f t="shared" si="19"/>
        <v>9.9821967007296267E-4</v>
      </c>
      <c r="T269" s="170">
        <f t="shared" si="20"/>
        <v>2.3799481834066397E-2</v>
      </c>
      <c r="U269" s="170">
        <f t="shared" si="27"/>
        <v>60957.714285714283</v>
      </c>
      <c r="V269" s="170">
        <f t="shared" si="21"/>
        <v>33194</v>
      </c>
      <c r="W269" s="170">
        <f t="shared" si="22"/>
        <v>27763.714285714286</v>
      </c>
      <c r="X269" s="170">
        <f t="shared" si="23"/>
        <v>790</v>
      </c>
      <c r="Y269" s="170">
        <f t="shared" si="24"/>
        <v>27.714285714285715</v>
      </c>
    </row>
    <row r="270" spans="1:25" s="170" customFormat="1" x14ac:dyDescent="0.3">
      <c r="A270" s="115">
        <v>44120</v>
      </c>
      <c r="B270" s="170">
        <f t="shared" si="25"/>
        <v>2360596</v>
      </c>
      <c r="C270" s="197">
        <v>16004</v>
      </c>
      <c r="D270" s="197">
        <v>865</v>
      </c>
      <c r="E270" s="197">
        <v>83</v>
      </c>
      <c r="F270" s="197">
        <v>1878</v>
      </c>
      <c r="G270" s="170">
        <f t="shared" si="26"/>
        <v>161869</v>
      </c>
      <c r="H270" s="197">
        <v>2356</v>
      </c>
      <c r="I270" s="197">
        <v>86</v>
      </c>
      <c r="J270" s="170">
        <v>16911</v>
      </c>
      <c r="K270" s="170">
        <v>57741</v>
      </c>
      <c r="L270" s="197">
        <v>74643</v>
      </c>
      <c r="M270" s="197">
        <v>1086</v>
      </c>
      <c r="N270" s="177">
        <v>36704</v>
      </c>
      <c r="O270" s="197">
        <v>27</v>
      </c>
      <c r="P270" s="177">
        <f t="shared" si="16"/>
        <v>37939</v>
      </c>
      <c r="Q270" s="177">
        <f t="shared" si="17"/>
        <v>1059</v>
      </c>
      <c r="R270" s="170">
        <f t="shared" si="18"/>
        <v>1.3431348118614503E-2</v>
      </c>
      <c r="S270" s="170">
        <f t="shared" si="19"/>
        <v>9.9375148456776652E-4</v>
      </c>
      <c r="T270" s="170">
        <f t="shared" si="20"/>
        <v>2.434284110384833E-2</v>
      </c>
      <c r="U270" s="170">
        <f t="shared" si="27"/>
        <v>63061.428571428572</v>
      </c>
      <c r="V270" s="170">
        <f t="shared" si="21"/>
        <v>33591.571428571428</v>
      </c>
      <c r="W270" s="170">
        <f t="shared" si="22"/>
        <v>29469.857142857141</v>
      </c>
      <c r="X270" s="170">
        <f t="shared" si="23"/>
        <v>817.71428571428567</v>
      </c>
      <c r="Y270" s="170">
        <f t="shared" si="24"/>
        <v>29.285714285714285</v>
      </c>
    </row>
    <row r="271" spans="1:25" s="170" customFormat="1" x14ac:dyDescent="0.3">
      <c r="A271" s="115">
        <v>44121</v>
      </c>
      <c r="B271" s="170">
        <f t="shared" si="25"/>
        <v>2370374</v>
      </c>
      <c r="C271" s="197">
        <v>9778</v>
      </c>
      <c r="D271" s="197">
        <v>542</v>
      </c>
      <c r="E271" s="197">
        <v>86</v>
      </c>
      <c r="F271" s="197">
        <v>1356</v>
      </c>
      <c r="G271" s="170">
        <f t="shared" si="26"/>
        <v>163225</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1.3585577286417329E-2</v>
      </c>
      <c r="S271" s="170">
        <f t="shared" si="19"/>
        <v>1.0070588680280085E-3</v>
      </c>
      <c r="T271" s="170">
        <f t="shared" si="20"/>
        <v>2.4871464205114283E-2</v>
      </c>
      <c r="U271" s="170">
        <f t="shared" si="27"/>
        <v>63891.285714285717</v>
      </c>
      <c r="V271" s="170">
        <f t="shared" si="21"/>
        <v>33676</v>
      </c>
      <c r="W271" s="170">
        <f t="shared" si="22"/>
        <v>30215.285714285714</v>
      </c>
      <c r="X271" s="170">
        <f t="shared" si="23"/>
        <v>837.57142857142856</v>
      </c>
      <c r="Y271" s="170">
        <f t="shared" si="24"/>
        <v>30.428571428571427</v>
      </c>
    </row>
    <row r="272" spans="1:25" s="170" customFormat="1" x14ac:dyDescent="0.3">
      <c r="A272" s="115">
        <v>44122</v>
      </c>
      <c r="B272" s="170">
        <f t="shared" si="25"/>
        <v>2377293</v>
      </c>
      <c r="C272" s="197">
        <v>6919</v>
      </c>
      <c r="D272" s="197">
        <v>331</v>
      </c>
      <c r="E272" s="197">
        <v>70</v>
      </c>
      <c r="F272" s="197">
        <v>1371</v>
      </c>
      <c r="G272" s="170">
        <f t="shared" si="26"/>
        <v>164596</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1.3658924756995615E-2</v>
      </c>
      <c r="S272" s="170">
        <f t="shared" si="19"/>
        <v>1.0314401717816722E-3</v>
      </c>
      <c r="T272" s="170">
        <f t="shared" si="20"/>
        <v>2.5042794649083877E-2</v>
      </c>
      <c r="U272" s="170">
        <f t="shared" si="27"/>
        <v>64269.857142857145</v>
      </c>
      <c r="V272" s="170">
        <f t="shared" si="21"/>
        <v>33799.285714285717</v>
      </c>
      <c r="W272" s="170">
        <f t="shared" si="22"/>
        <v>30470.571428571428</v>
      </c>
      <c r="X272" s="170">
        <f t="shared" si="23"/>
        <v>846.42857142857144</v>
      </c>
      <c r="Y272" s="170">
        <f t="shared" si="24"/>
        <v>31.428571428571427</v>
      </c>
    </row>
    <row r="273" spans="1:25" s="170" customFormat="1" x14ac:dyDescent="0.3">
      <c r="A273" s="115">
        <v>44123</v>
      </c>
      <c r="B273" s="170">
        <f t="shared" si="25"/>
        <v>2396368</v>
      </c>
      <c r="C273" s="197">
        <v>19075</v>
      </c>
      <c r="D273" s="197">
        <v>1078</v>
      </c>
      <c r="E273" s="197">
        <v>99</v>
      </c>
      <c r="F273" s="197">
        <v>2120</v>
      </c>
      <c r="G273" s="170">
        <f t="shared" si="26"/>
        <v>166716</v>
      </c>
      <c r="H273" s="197">
        <v>2689</v>
      </c>
      <c r="I273" s="197">
        <v>103</v>
      </c>
      <c r="J273" s="170">
        <v>20152</v>
      </c>
      <c r="K273" s="170">
        <v>67481</v>
      </c>
      <c r="L273" s="197">
        <v>87601</v>
      </c>
      <c r="M273" s="197">
        <v>1327</v>
      </c>
      <c r="N273" s="177">
        <v>40481</v>
      </c>
      <c r="O273" s="197">
        <v>42</v>
      </c>
      <c r="P273" s="177">
        <f t="shared" ref="P273:P336" si="28">L273-N273</f>
        <v>47120</v>
      </c>
      <c r="Q273" s="177">
        <f t="shared" ref="Q273:Q336" si="29">M273-O273</f>
        <v>1285</v>
      </c>
      <c r="R273" s="170">
        <f t="shared" si="18"/>
        <v>1.4071650053284257E-2</v>
      </c>
      <c r="S273" s="170">
        <f t="shared" si="19"/>
        <v>1.0748533180544267E-3</v>
      </c>
      <c r="T273" s="170">
        <f t="shared" si="20"/>
        <v>2.5661438529784537E-2</v>
      </c>
      <c r="U273" s="170">
        <f t="shared" si="27"/>
        <v>68232.428571428565</v>
      </c>
      <c r="V273" s="170">
        <f t="shared" si="21"/>
        <v>36068.571428571428</v>
      </c>
      <c r="W273" s="170">
        <f t="shared" si="22"/>
        <v>32163.857142857141</v>
      </c>
      <c r="X273" s="170">
        <f t="shared" si="23"/>
        <v>925.57142857142856</v>
      </c>
      <c r="Y273" s="170">
        <f t="shared" si="24"/>
        <v>34.571428571428569</v>
      </c>
    </row>
    <row r="274" spans="1:25" s="170" customFormat="1" x14ac:dyDescent="0.3">
      <c r="A274" s="115">
        <v>44124</v>
      </c>
      <c r="B274" s="170">
        <f t="shared" si="25"/>
        <v>2415433</v>
      </c>
      <c r="C274" s="197">
        <v>19065</v>
      </c>
      <c r="D274" s="197">
        <v>1118</v>
      </c>
      <c r="E274" s="197">
        <v>94</v>
      </c>
      <c r="F274" s="197">
        <v>1909</v>
      </c>
      <c r="G274" s="170">
        <f t="shared" si="26"/>
        <v>168625</v>
      </c>
      <c r="H274" s="197">
        <v>2435</v>
      </c>
      <c r="I274" s="197">
        <v>95</v>
      </c>
      <c r="J274" s="170">
        <v>20168</v>
      </c>
      <c r="K274" s="170">
        <v>70677</v>
      </c>
      <c r="L274" s="197">
        <v>90828</v>
      </c>
      <c r="M274" s="197">
        <v>1324</v>
      </c>
      <c r="N274" s="177">
        <v>42240</v>
      </c>
      <c r="O274" s="197">
        <v>53</v>
      </c>
      <c r="P274" s="177">
        <f t="shared" si="28"/>
        <v>48588</v>
      </c>
      <c r="Q274" s="177">
        <f t="shared" si="29"/>
        <v>1271</v>
      </c>
      <c r="R274" s="170">
        <f t="shared" si="18"/>
        <v>1.4778314872578132E-2</v>
      </c>
      <c r="S274" s="170">
        <f t="shared" si="19"/>
        <v>1.0410636798908678E-3</v>
      </c>
      <c r="T274" s="170">
        <f t="shared" si="20"/>
        <v>2.6656836877231103E-2</v>
      </c>
      <c r="U274" s="170">
        <f t="shared" si="27"/>
        <v>68652.71428571429</v>
      </c>
      <c r="V274" s="170">
        <f t="shared" si="21"/>
        <v>36817.142857142855</v>
      </c>
      <c r="W274" s="170">
        <f t="shared" si="22"/>
        <v>31835.571428571428</v>
      </c>
      <c r="X274" s="170">
        <f t="shared" si="23"/>
        <v>981.42857142857144</v>
      </c>
      <c r="Y274" s="170">
        <f t="shared" si="24"/>
        <v>33.142857142857146</v>
      </c>
    </row>
    <row r="275" spans="1:25" s="170" customFormat="1" x14ac:dyDescent="0.3">
      <c r="A275" s="115">
        <v>44125</v>
      </c>
      <c r="B275" s="170">
        <f t="shared" si="25"/>
        <v>2433863</v>
      </c>
      <c r="C275" s="197">
        <v>18430</v>
      </c>
      <c r="D275" s="197">
        <v>1199</v>
      </c>
      <c r="E275" s="197">
        <v>119</v>
      </c>
      <c r="F275" s="197">
        <v>1946</v>
      </c>
      <c r="G275" s="170">
        <f t="shared" si="26"/>
        <v>170571</v>
      </c>
      <c r="H275" s="197">
        <v>2442</v>
      </c>
      <c r="I275" s="197">
        <v>119</v>
      </c>
      <c r="J275" s="170">
        <v>19451</v>
      </c>
      <c r="K275" s="170">
        <v>62680</v>
      </c>
      <c r="L275" s="197">
        <v>82117</v>
      </c>
      <c r="M275" s="197">
        <v>1428</v>
      </c>
      <c r="N275" s="177">
        <v>34463</v>
      </c>
      <c r="O275" s="197">
        <v>42</v>
      </c>
      <c r="P275" s="177">
        <f t="shared" si="28"/>
        <v>47654</v>
      </c>
      <c r="Q275" s="177">
        <f t="shared" si="29"/>
        <v>1386</v>
      </c>
      <c r="R275" s="170">
        <f t="shared" si="18"/>
        <v>1.5480200206402669E-2</v>
      </c>
      <c r="S275" s="170">
        <f t="shared" si="19"/>
        <v>1.0217921225783985E-3</v>
      </c>
      <c r="T275" s="170">
        <f t="shared" si="20"/>
        <v>2.7641706139218309E-2</v>
      </c>
      <c r="U275" s="170">
        <f t="shared" si="27"/>
        <v>68243.857142857145</v>
      </c>
      <c r="V275" s="170">
        <f t="shared" si="21"/>
        <v>37066.142857142855</v>
      </c>
      <c r="W275" s="170">
        <f t="shared" si="22"/>
        <v>31177.714285714286</v>
      </c>
      <c r="X275" s="170">
        <f t="shared" si="23"/>
        <v>1024.5714285714287</v>
      </c>
      <c r="Y275" s="170">
        <f t="shared" si="24"/>
        <v>31.857142857142858</v>
      </c>
    </row>
    <row r="276" spans="1:25" s="170" customFormat="1" x14ac:dyDescent="0.3">
      <c r="A276" s="115">
        <v>44126</v>
      </c>
      <c r="B276" s="170">
        <f t="shared" si="25"/>
        <v>2452432</v>
      </c>
      <c r="C276" s="197">
        <v>18569</v>
      </c>
      <c r="D276" s="197">
        <v>1374</v>
      </c>
      <c r="E276" s="197">
        <v>129</v>
      </c>
      <c r="F276" s="197">
        <v>1880</v>
      </c>
      <c r="G276" s="170">
        <f t="shared" si="26"/>
        <v>172451</v>
      </c>
      <c r="H276" s="197">
        <v>2348</v>
      </c>
      <c r="I276" s="197">
        <v>131</v>
      </c>
      <c r="J276" s="170">
        <v>19558</v>
      </c>
      <c r="K276" s="170">
        <v>69613</v>
      </c>
      <c r="L276" s="197">
        <v>89157</v>
      </c>
      <c r="M276" s="197">
        <v>1599</v>
      </c>
      <c r="N276" s="177">
        <v>42838</v>
      </c>
      <c r="O276" s="197">
        <v>39</v>
      </c>
      <c r="P276" s="177">
        <f t="shared" si="28"/>
        <v>46319</v>
      </c>
      <c r="Q276" s="177">
        <f t="shared" si="29"/>
        <v>1560</v>
      </c>
      <c r="R276" s="170">
        <f t="shared" si="18"/>
        <v>1.6325057074052279E-2</v>
      </c>
      <c r="S276" s="170">
        <f t="shared" si="19"/>
        <v>1.0323532122776292E-3</v>
      </c>
      <c r="T276" s="170">
        <f t="shared" si="20"/>
        <v>2.8979261846832072E-2</v>
      </c>
      <c r="U276" s="170">
        <f t="shared" si="27"/>
        <v>68457.428571428565</v>
      </c>
      <c r="V276" s="170">
        <f t="shared" si="21"/>
        <v>37460.285714285717</v>
      </c>
      <c r="W276" s="170">
        <f t="shared" si="22"/>
        <v>30997.142857142859</v>
      </c>
      <c r="X276" s="170">
        <f t="shared" si="23"/>
        <v>1085.5714285714287</v>
      </c>
      <c r="Y276" s="170">
        <f t="shared" si="24"/>
        <v>32</v>
      </c>
    </row>
    <row r="277" spans="1:25" s="170" customFormat="1" x14ac:dyDescent="0.3">
      <c r="A277" s="115">
        <v>44127</v>
      </c>
      <c r="B277" s="170">
        <f t="shared" si="25"/>
        <v>2469619</v>
      </c>
      <c r="C277" s="197">
        <v>17187</v>
      </c>
      <c r="D277" s="197">
        <v>1221</v>
      </c>
      <c r="E277" s="197">
        <v>95</v>
      </c>
      <c r="F277" s="197">
        <v>1843</v>
      </c>
      <c r="G277" s="170">
        <f t="shared" si="26"/>
        <v>174294</v>
      </c>
      <c r="H277" s="197">
        <v>2314</v>
      </c>
      <c r="I277" s="197">
        <v>100</v>
      </c>
      <c r="J277" s="170">
        <v>18065</v>
      </c>
      <c r="K277" s="170">
        <v>56424</v>
      </c>
      <c r="L277" s="197">
        <v>74463</v>
      </c>
      <c r="M277" s="197">
        <v>1464</v>
      </c>
      <c r="N277" s="177">
        <v>33382</v>
      </c>
      <c r="O277" s="197">
        <v>27</v>
      </c>
      <c r="P277" s="177">
        <f t="shared" si="28"/>
        <v>41081</v>
      </c>
      <c r="Q277" s="177">
        <f t="shared" si="29"/>
        <v>1437</v>
      </c>
      <c r="R277" s="170">
        <f t="shared" si="18"/>
        <v>1.712029927644242E-2</v>
      </c>
      <c r="S277" s="170">
        <f t="shared" si="19"/>
        <v>1.0484044594632543E-3</v>
      </c>
      <c r="T277" s="170">
        <f t="shared" si="20"/>
        <v>3.0060596011516259E-2</v>
      </c>
      <c r="U277" s="170">
        <f t="shared" si="27"/>
        <v>68431.71428571429</v>
      </c>
      <c r="V277" s="170">
        <f t="shared" si="21"/>
        <v>37909.142857142855</v>
      </c>
      <c r="W277" s="170">
        <f t="shared" si="22"/>
        <v>30522.571428571428</v>
      </c>
      <c r="X277" s="170">
        <f t="shared" si="23"/>
        <v>1139.5714285714287</v>
      </c>
      <c r="Y277" s="170">
        <f t="shared" si="24"/>
        <v>32</v>
      </c>
    </row>
    <row r="278" spans="1:25" s="170" customFormat="1" x14ac:dyDescent="0.3">
      <c r="A278" s="115">
        <v>44128</v>
      </c>
      <c r="B278" s="170">
        <f t="shared" si="25"/>
        <v>2481067</v>
      </c>
      <c r="C278" s="197">
        <v>11448</v>
      </c>
      <c r="D278" s="197">
        <v>789</v>
      </c>
      <c r="E278" s="197">
        <v>107</v>
      </c>
      <c r="F278" s="197">
        <v>1443</v>
      </c>
      <c r="G278" s="170">
        <f t="shared" si="26"/>
        <v>175737</v>
      </c>
      <c r="H278" s="197">
        <v>1796</v>
      </c>
      <c r="I278" s="197">
        <v>108</v>
      </c>
      <c r="J278" s="170">
        <v>12015</v>
      </c>
      <c r="K278" s="170">
        <v>19201</v>
      </c>
      <c r="L278" s="197">
        <v>31215</v>
      </c>
      <c r="M278" s="197">
        <v>987</v>
      </c>
      <c r="N278" s="177">
        <v>8690</v>
      </c>
      <c r="O278" s="197">
        <v>10</v>
      </c>
      <c r="P278" s="177">
        <f t="shared" si="28"/>
        <v>22525</v>
      </c>
      <c r="Q278" s="177">
        <f t="shared" si="29"/>
        <v>977</v>
      </c>
      <c r="R278" s="170">
        <f t="shared" si="18"/>
        <v>1.7714891229819858E-2</v>
      </c>
      <c r="S278" s="170">
        <f t="shared" si="19"/>
        <v>1.0349785277079205E-3</v>
      </c>
      <c r="T278" s="170">
        <f t="shared" si="20"/>
        <v>3.1016697851426096E-2</v>
      </c>
      <c r="U278" s="170">
        <f t="shared" si="27"/>
        <v>68755.71428571429</v>
      </c>
      <c r="V278" s="170">
        <f t="shared" si="21"/>
        <v>38251.285714285717</v>
      </c>
      <c r="W278" s="170">
        <f t="shared" si="22"/>
        <v>30504.428571428572</v>
      </c>
      <c r="X278" s="170">
        <f t="shared" si="23"/>
        <v>1186.4285714285713</v>
      </c>
      <c r="Y278" s="170">
        <f t="shared" si="24"/>
        <v>31.571428571428573</v>
      </c>
    </row>
    <row r="279" spans="1:25" s="170" customFormat="1" x14ac:dyDescent="0.3">
      <c r="A279" s="115">
        <v>44129</v>
      </c>
      <c r="B279" s="170">
        <f t="shared" si="25"/>
        <v>2488417</v>
      </c>
      <c r="C279" s="197">
        <v>7350</v>
      </c>
      <c r="D279" s="197">
        <v>483</v>
      </c>
      <c r="E279" s="197">
        <v>116</v>
      </c>
      <c r="F279" s="197">
        <v>1539</v>
      </c>
      <c r="G279" s="170">
        <f t="shared" si="26"/>
        <v>177276</v>
      </c>
      <c r="H279" s="197">
        <v>1901</v>
      </c>
      <c r="I279" s="197">
        <v>118</v>
      </c>
      <c r="J279" s="170">
        <v>7655</v>
      </c>
      <c r="K279" s="170">
        <v>20259</v>
      </c>
      <c r="L279" s="197">
        <v>27927</v>
      </c>
      <c r="M279" s="197">
        <v>563</v>
      </c>
      <c r="N279" s="177">
        <v>12052</v>
      </c>
      <c r="O279" s="197">
        <v>11</v>
      </c>
      <c r="P279" s="177">
        <f t="shared" si="28"/>
        <v>15875</v>
      </c>
      <c r="Q279" s="177">
        <f t="shared" si="29"/>
        <v>552</v>
      </c>
      <c r="R279" s="170">
        <f t="shared" ref="R279:R287" si="30">((SUM(M273:M279))/(SUM(L273:L279)))</f>
        <v>1.7984390906006106E-2</v>
      </c>
      <c r="S279" s="170">
        <f t="shared" ref="S279:S342" si="31">((SUM(O273:O279))/(SUM(N273:N279)))</f>
        <v>1.0460153353319698E-3</v>
      </c>
      <c r="T279" s="170">
        <f>((SUM(Q273:Q279))/(SUM(P273:P279)))</f>
        <v>3.1460607366567347E-2</v>
      </c>
      <c r="U279" s="170">
        <f t="shared" si="27"/>
        <v>69044</v>
      </c>
      <c r="V279" s="170">
        <f t="shared" ref="V279:V340" si="32">AVERAGE(P273:P279)</f>
        <v>38451.714285714283</v>
      </c>
      <c r="W279" s="170">
        <f t="shared" ref="W279:W340" si="33">AVERAGE(N273:N279)</f>
        <v>30592.285714285714</v>
      </c>
      <c r="X279" s="170">
        <f t="shared" ref="X279:X340" si="34">AVERAGE(Q273:Q279)</f>
        <v>1209.7142857142858</v>
      </c>
      <c r="Y279" s="170">
        <f t="shared" ref="Y279:Y287" si="35">AVERAGE(O273:O279)</f>
        <v>32</v>
      </c>
    </row>
    <row r="280" spans="1:25" s="170" customFormat="1" x14ac:dyDescent="0.3">
      <c r="A280" s="115">
        <v>44130</v>
      </c>
      <c r="B280" s="170">
        <f t="shared" si="25"/>
        <v>2509544</v>
      </c>
      <c r="C280" s="197">
        <v>21127</v>
      </c>
      <c r="D280" s="197">
        <v>1520</v>
      </c>
      <c r="E280" s="197">
        <v>111</v>
      </c>
      <c r="F280" s="197">
        <v>2219</v>
      </c>
      <c r="G280" s="170">
        <f>F280+G279</f>
        <v>179495</v>
      </c>
      <c r="H280" s="197">
        <v>2820</v>
      </c>
      <c r="I280" s="197">
        <v>113</v>
      </c>
      <c r="J280" s="170">
        <v>21354</v>
      </c>
      <c r="K280" s="170">
        <v>72782</v>
      </c>
      <c r="L280" s="197">
        <v>94867</v>
      </c>
      <c r="M280" s="197">
        <v>1816</v>
      </c>
      <c r="N280" s="177">
        <v>43224</v>
      </c>
      <c r="O280" s="197">
        <v>64</v>
      </c>
      <c r="P280" s="177">
        <f t="shared" si="28"/>
        <v>51643</v>
      </c>
      <c r="Q280" s="177">
        <f t="shared" si="29"/>
        <v>1752</v>
      </c>
      <c r="R280" s="170">
        <f t="shared" si="30"/>
        <v>1.8714811628826641E-2</v>
      </c>
      <c r="S280" s="170">
        <f t="shared" si="31"/>
        <v>1.1342207304197078E-3</v>
      </c>
      <c r="T280" s="170">
        <f t="shared" ref="T280:T287" si="36">((SUM(Q274:Q280))/(SUM(P274:P280)))</f>
        <v>3.2647021210515742E-2</v>
      </c>
      <c r="U280" s="170">
        <f t="shared" si="27"/>
        <v>70082</v>
      </c>
      <c r="V280" s="170">
        <f t="shared" si="32"/>
        <v>39097.857142857145</v>
      </c>
      <c r="W280" s="170">
        <f t="shared" si="33"/>
        <v>30984.142857142859</v>
      </c>
      <c r="X280" s="170">
        <f t="shared" si="34"/>
        <v>1276.4285714285713</v>
      </c>
      <c r="Y280" s="170">
        <f t="shared" si="35"/>
        <v>35.142857142857146</v>
      </c>
    </row>
    <row r="281" spans="1:25" s="170" customFormat="1" x14ac:dyDescent="0.3">
      <c r="A281" s="115">
        <v>44131</v>
      </c>
      <c r="B281" s="170">
        <f t="shared" si="25"/>
        <v>2530083</v>
      </c>
      <c r="C281" s="197">
        <v>20539</v>
      </c>
      <c r="D281" s="197">
        <v>1342</v>
      </c>
      <c r="E281" s="197">
        <v>135</v>
      </c>
      <c r="F281" s="197">
        <v>2196</v>
      </c>
      <c r="G281" s="170">
        <f t="shared" ref="G281:G344" si="37">F281+G280</f>
        <v>181691</v>
      </c>
      <c r="H281" s="197">
        <v>2763</v>
      </c>
      <c r="I281" s="197">
        <v>138</v>
      </c>
      <c r="J281" s="170">
        <v>20910</v>
      </c>
      <c r="K281" s="170">
        <v>73237</v>
      </c>
      <c r="L281" s="197">
        <v>94866</v>
      </c>
      <c r="M281" s="197">
        <v>1562</v>
      </c>
      <c r="N281" s="177">
        <v>43454</v>
      </c>
      <c r="O281" s="197">
        <v>32</v>
      </c>
      <c r="P281" s="177">
        <f t="shared" si="28"/>
        <v>51412</v>
      </c>
      <c r="Q281" s="177">
        <f t="shared" si="29"/>
        <v>1530</v>
      </c>
      <c r="R281" s="170">
        <f t="shared" si="30"/>
        <v>1.9043209626939905E-2</v>
      </c>
      <c r="S281" s="170">
        <f t="shared" si="31"/>
        <v>1.0316226736908707E-3</v>
      </c>
      <c r="T281" s="170">
        <f t="shared" si="36"/>
        <v>3.3250273951299959E-2</v>
      </c>
      <c r="U281" s="170">
        <f t="shared" si="27"/>
        <v>70658.857142857145</v>
      </c>
      <c r="V281" s="170">
        <f t="shared" si="32"/>
        <v>39501.285714285717</v>
      </c>
      <c r="W281" s="170">
        <f t="shared" si="33"/>
        <v>31157.571428571428</v>
      </c>
      <c r="X281" s="170">
        <f t="shared" si="34"/>
        <v>1313.4285714285713</v>
      </c>
      <c r="Y281" s="170">
        <f t="shared" si="35"/>
        <v>32.142857142857146</v>
      </c>
    </row>
    <row r="282" spans="1:25" s="170" customFormat="1" x14ac:dyDescent="0.3">
      <c r="A282" s="115">
        <v>44132</v>
      </c>
      <c r="B282" s="170">
        <f t="shared" si="25"/>
        <v>2549139</v>
      </c>
      <c r="C282" s="197">
        <v>19056</v>
      </c>
      <c r="D282" s="197">
        <v>1436</v>
      </c>
      <c r="E282" s="197">
        <v>127</v>
      </c>
      <c r="F282" s="197">
        <v>2395</v>
      </c>
      <c r="G282" s="170">
        <f t="shared" si="37"/>
        <v>184086</v>
      </c>
      <c r="H282" s="197">
        <v>2919</v>
      </c>
      <c r="I282" s="197">
        <v>132</v>
      </c>
      <c r="J282" s="170">
        <v>19667</v>
      </c>
      <c r="K282" s="170">
        <v>61679</v>
      </c>
      <c r="L282" s="197">
        <v>81616</v>
      </c>
      <c r="M282" s="197">
        <v>1682</v>
      </c>
      <c r="N282" s="177">
        <v>33088</v>
      </c>
      <c r="O282" s="197">
        <v>71</v>
      </c>
      <c r="P282" s="177">
        <f t="shared" si="28"/>
        <v>48528</v>
      </c>
      <c r="Q282" s="177">
        <f t="shared" si="29"/>
        <v>1611</v>
      </c>
      <c r="R282" s="170">
        <f t="shared" si="30"/>
        <v>1.9576572875325583E-2</v>
      </c>
      <c r="S282" s="170">
        <f t="shared" si="31"/>
        <v>1.1719759329666679E-3</v>
      </c>
      <c r="T282" s="170">
        <f t="shared" si="36"/>
        <v>3.395665920406081E-2</v>
      </c>
      <c r="U282" s="170">
        <f t="shared" si="27"/>
        <v>70587.28571428571</v>
      </c>
      <c r="V282" s="170">
        <f t="shared" si="32"/>
        <v>39626.142857142855</v>
      </c>
      <c r="W282" s="170">
        <f t="shared" si="33"/>
        <v>30961.142857142859</v>
      </c>
      <c r="X282" s="170">
        <f t="shared" si="34"/>
        <v>1345.5714285714287</v>
      </c>
      <c r="Y282" s="170">
        <f t="shared" si="35"/>
        <v>36.285714285714285</v>
      </c>
    </row>
    <row r="283" spans="1:25" s="170" customFormat="1" x14ac:dyDescent="0.3">
      <c r="A283" s="115">
        <v>44133</v>
      </c>
      <c r="B283" s="170">
        <f t="shared" si="25"/>
        <v>2569387</v>
      </c>
      <c r="C283" s="197">
        <v>20248</v>
      </c>
      <c r="D283" s="197">
        <v>1384</v>
      </c>
      <c r="E283" s="197">
        <v>172</v>
      </c>
      <c r="F283" s="197">
        <v>2570</v>
      </c>
      <c r="G283" s="170">
        <f t="shared" si="37"/>
        <v>186656</v>
      </c>
      <c r="H283" s="197">
        <v>3109</v>
      </c>
      <c r="I283" s="197">
        <v>179</v>
      </c>
      <c r="J283" s="170">
        <v>21990</v>
      </c>
      <c r="K283" s="170">
        <v>73541</v>
      </c>
      <c r="L283" s="197">
        <v>94708</v>
      </c>
      <c r="M283" s="197">
        <v>1663</v>
      </c>
      <c r="N283" s="177">
        <v>42980</v>
      </c>
      <c r="O283" s="197">
        <v>47</v>
      </c>
      <c r="P283" s="177">
        <f t="shared" si="28"/>
        <v>51728</v>
      </c>
      <c r="Q283" s="177">
        <f t="shared" si="29"/>
        <v>1616</v>
      </c>
      <c r="R283" s="170">
        <f t="shared" si="30"/>
        <v>1.9487173329170521E-2</v>
      </c>
      <c r="S283" s="170">
        <f t="shared" si="31"/>
        <v>1.2080970166459168E-3</v>
      </c>
      <c r="T283" s="170">
        <f t="shared" si="36"/>
        <v>3.3505191094514698E-2</v>
      </c>
      <c r="U283" s="170">
        <f t="shared" si="27"/>
        <v>71380.28571428571</v>
      </c>
      <c r="V283" s="170">
        <f t="shared" si="32"/>
        <v>40398.857142857145</v>
      </c>
      <c r="W283" s="170">
        <f t="shared" si="33"/>
        <v>30981.428571428572</v>
      </c>
      <c r="X283" s="170">
        <f t="shared" si="34"/>
        <v>1353.5714285714287</v>
      </c>
      <c r="Y283" s="170">
        <f t="shared" si="35"/>
        <v>37.428571428571431</v>
      </c>
    </row>
    <row r="284" spans="1:25" s="170" customFormat="1" x14ac:dyDescent="0.3">
      <c r="A284" s="115">
        <v>44134</v>
      </c>
      <c r="B284" s="170">
        <f t="shared" si="25"/>
        <v>2584536</v>
      </c>
      <c r="C284" s="197">
        <v>15149</v>
      </c>
      <c r="D284" s="197">
        <v>1123</v>
      </c>
      <c r="E284" s="197">
        <v>135</v>
      </c>
      <c r="F284" s="197">
        <v>2302</v>
      </c>
      <c r="G284" s="170">
        <f t="shared" si="37"/>
        <v>188958</v>
      </c>
      <c r="H284" s="197">
        <v>2946</v>
      </c>
      <c r="I284" s="197">
        <v>136</v>
      </c>
      <c r="J284" s="170">
        <v>16902</v>
      </c>
      <c r="K284" s="170">
        <v>52911</v>
      </c>
      <c r="L284" s="197">
        <v>68800</v>
      </c>
      <c r="M284" s="197">
        <v>1377</v>
      </c>
      <c r="N284" s="177">
        <v>31532</v>
      </c>
      <c r="O284" s="197">
        <v>26</v>
      </c>
      <c r="P284" s="177">
        <f t="shared" si="28"/>
        <v>37268</v>
      </c>
      <c r="Q284" s="177">
        <f t="shared" si="29"/>
        <v>1351</v>
      </c>
      <c r="R284" s="170">
        <f t="shared" si="30"/>
        <v>1.95344524988917E-2</v>
      </c>
      <c r="S284" s="170">
        <f t="shared" si="31"/>
        <v>1.2138405729699563E-3</v>
      </c>
      <c r="T284" s="170">
        <f t="shared" si="36"/>
        <v>3.3654862910828413E-2</v>
      </c>
      <c r="U284" s="170">
        <f t="shared" si="27"/>
        <v>70571.28571428571</v>
      </c>
      <c r="V284" s="170">
        <f t="shared" si="32"/>
        <v>39854.142857142855</v>
      </c>
      <c r="W284" s="170">
        <f t="shared" si="33"/>
        <v>30717.142857142859</v>
      </c>
      <c r="X284" s="170">
        <f t="shared" si="34"/>
        <v>1341.2857142857142</v>
      </c>
      <c r="Y284" s="170">
        <f t="shared" si="35"/>
        <v>37.285714285714285</v>
      </c>
    </row>
    <row r="285" spans="1:25" s="170" customFormat="1" x14ac:dyDescent="0.3">
      <c r="A285" s="115">
        <v>44135</v>
      </c>
      <c r="B285" s="170">
        <f t="shared" si="25"/>
        <v>2596002</v>
      </c>
      <c r="C285" s="197">
        <v>11466</v>
      </c>
      <c r="D285" s="197">
        <v>870</v>
      </c>
      <c r="E285" s="197">
        <v>104</v>
      </c>
      <c r="F285" s="197">
        <v>1672</v>
      </c>
      <c r="G285" s="170">
        <f t="shared" si="37"/>
        <v>190630</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1.9600955316928209E-2</v>
      </c>
      <c r="S285" s="170">
        <f t="shared" si="31"/>
        <v>1.2036826181723544E-3</v>
      </c>
      <c r="T285" s="170">
        <f t="shared" si="36"/>
        <v>3.3730725299828672E-2</v>
      </c>
      <c r="U285" s="170">
        <f t="shared" si="27"/>
        <v>70761.857142857145</v>
      </c>
      <c r="V285" s="170">
        <f t="shared" si="32"/>
        <v>40022.857142857145</v>
      </c>
      <c r="W285" s="170">
        <f t="shared" si="33"/>
        <v>30739</v>
      </c>
      <c r="X285" s="170">
        <f t="shared" si="34"/>
        <v>1350</v>
      </c>
      <c r="Y285" s="170">
        <f t="shared" si="35"/>
        <v>37</v>
      </c>
    </row>
    <row r="286" spans="1:25" s="170" customFormat="1" x14ac:dyDescent="0.3">
      <c r="A286" s="115">
        <v>44136</v>
      </c>
      <c r="B286" s="170">
        <f t="shared" si="25"/>
        <v>2604013</v>
      </c>
      <c r="C286" s="197">
        <v>8011</v>
      </c>
      <c r="D286" s="197">
        <v>521</v>
      </c>
      <c r="E286" s="197">
        <v>116</v>
      </c>
      <c r="F286" s="197">
        <v>1524</v>
      </c>
      <c r="G286" s="170">
        <f t="shared" si="37"/>
        <v>192154</v>
      </c>
      <c r="H286" s="197">
        <v>1903</v>
      </c>
      <c r="I286" s="197">
        <v>118</v>
      </c>
      <c r="J286" s="170">
        <v>8381</v>
      </c>
      <c r="K286" s="170">
        <v>21919</v>
      </c>
      <c r="L286" s="197">
        <v>30298</v>
      </c>
      <c r="M286" s="197">
        <v>623</v>
      </c>
      <c r="N286" s="177">
        <v>12437</v>
      </c>
      <c r="O286" s="197">
        <v>11</v>
      </c>
      <c r="P286" s="177">
        <f t="shared" si="28"/>
        <v>17861</v>
      </c>
      <c r="Q286" s="177">
        <f t="shared" si="29"/>
        <v>612</v>
      </c>
      <c r="R286" s="170">
        <f t="shared" si="30"/>
        <v>1.9628132383906899E-2</v>
      </c>
      <c r="S286" s="170">
        <f t="shared" si="31"/>
        <v>1.2015327661232707E-3</v>
      </c>
      <c r="T286" s="170">
        <f t="shared" si="36"/>
        <v>3.3705953655199787E-2</v>
      </c>
      <c r="U286" s="170">
        <f t="shared" si="27"/>
        <v>71100.571428571435</v>
      </c>
      <c r="V286" s="170">
        <f t="shared" si="32"/>
        <v>40306.571428571428</v>
      </c>
      <c r="W286" s="170">
        <f t="shared" si="33"/>
        <v>30794</v>
      </c>
      <c r="X286" s="170">
        <f t="shared" si="34"/>
        <v>1358.5714285714287</v>
      </c>
      <c r="Y286" s="170">
        <f t="shared" si="35"/>
        <v>37</v>
      </c>
    </row>
    <row r="287" spans="1:25" s="170" customFormat="1" x14ac:dyDescent="0.3">
      <c r="A287" s="115">
        <v>44137</v>
      </c>
      <c r="B287" s="170">
        <f t="shared" si="25"/>
        <v>2626922</v>
      </c>
      <c r="C287" s="197">
        <v>22909</v>
      </c>
      <c r="D287" s="197">
        <v>1833</v>
      </c>
      <c r="E287" s="197">
        <v>164</v>
      </c>
      <c r="F287" s="197">
        <v>2329</v>
      </c>
      <c r="G287" s="170">
        <f t="shared" si="37"/>
        <v>194483</v>
      </c>
      <c r="H287" s="197">
        <v>2953</v>
      </c>
      <c r="I287" s="197">
        <v>169</v>
      </c>
      <c r="J287" s="170">
        <v>23780</v>
      </c>
      <c r="K287" s="170">
        <v>81680</v>
      </c>
      <c r="L287" s="197">
        <v>105437</v>
      </c>
      <c r="M287" s="197">
        <v>2179</v>
      </c>
      <c r="N287" s="177">
        <v>49165</v>
      </c>
      <c r="O287" s="197">
        <v>85</v>
      </c>
      <c r="P287" s="177">
        <f t="shared" si="28"/>
        <v>56272</v>
      </c>
      <c r="Q287" s="177">
        <f t="shared" si="29"/>
        <v>2094</v>
      </c>
      <c r="R287" s="170">
        <f t="shared" si="30"/>
        <v>1.9934130016487171E-2</v>
      </c>
      <c r="S287" s="170">
        <f t="shared" si="31"/>
        <v>1.2641140592056848E-3</v>
      </c>
      <c r="T287" s="170">
        <f t="shared" si="36"/>
        <v>3.4354459070700026E-2</v>
      </c>
      <c r="U287" s="170">
        <f t="shared" si="27"/>
        <v>72610.571428571435</v>
      </c>
      <c r="V287" s="170">
        <f t="shared" si="32"/>
        <v>40967.857142857145</v>
      </c>
      <c r="W287" s="170">
        <f t="shared" si="33"/>
        <v>31642.714285714286</v>
      </c>
      <c r="X287" s="170">
        <f t="shared" si="34"/>
        <v>1407.4285714285713</v>
      </c>
      <c r="Y287" s="170">
        <f t="shared" si="35"/>
        <v>40</v>
      </c>
    </row>
    <row r="288" spans="1:25" s="170" customFormat="1" x14ac:dyDescent="0.3">
      <c r="A288" s="115">
        <v>44138</v>
      </c>
      <c r="B288" s="170">
        <f t="shared" si="25"/>
        <v>2652623</v>
      </c>
      <c r="C288" s="197">
        <v>25701</v>
      </c>
      <c r="D288" s="197">
        <v>1905</v>
      </c>
      <c r="E288" s="197">
        <v>162</v>
      </c>
      <c r="F288" s="197">
        <v>2325</v>
      </c>
      <c r="G288" s="170">
        <f t="shared" si="37"/>
        <v>196808</v>
      </c>
      <c r="H288" s="197">
        <v>2938</v>
      </c>
      <c r="I288" s="197">
        <v>163</v>
      </c>
      <c r="J288" s="170">
        <v>26753</v>
      </c>
      <c r="K288" s="170">
        <v>70117</v>
      </c>
      <c r="L288" s="197">
        <v>96862</v>
      </c>
      <c r="M288" s="197">
        <v>2226</v>
      </c>
      <c r="N288" s="177">
        <v>42581</v>
      </c>
      <c r="O288" s="197">
        <v>122</v>
      </c>
      <c r="P288" s="177">
        <f t="shared" si="28"/>
        <v>54281</v>
      </c>
      <c r="Q288" s="177">
        <f t="shared" si="29"/>
        <v>2104</v>
      </c>
      <c r="R288" s="170">
        <f t="shared" ref="R288:R340" si="38">((SUM(M282:M288))/(SUM(L282:L288)))</f>
        <v>2.1157426460501304E-2</v>
      </c>
      <c r="S288" s="170">
        <f t="shared" si="31"/>
        <v>1.6770462230199523E-3</v>
      </c>
      <c r="T288" s="170">
        <f t="shared" ref="T288:T340" si="39">((SUM(Q282:Q288))/(SUM(P282:P288)))</f>
        <v>3.5995912223280996E-2</v>
      </c>
      <c r="U288" s="170">
        <f t="shared" si="27"/>
        <v>72895.71428571429</v>
      </c>
      <c r="V288" s="170">
        <f t="shared" si="32"/>
        <v>41377.714285714283</v>
      </c>
      <c r="W288" s="170">
        <f t="shared" si="33"/>
        <v>31518</v>
      </c>
      <c r="X288" s="170">
        <f t="shared" si="34"/>
        <v>1489.4285714285713</v>
      </c>
      <c r="Y288" s="170">
        <f>AVERAGE(O282:O288)</f>
        <v>52.857142857142854</v>
      </c>
    </row>
    <row r="289" spans="1:25" s="170" customFormat="1" x14ac:dyDescent="0.3">
      <c r="A289" s="115">
        <v>44139</v>
      </c>
      <c r="B289" s="170">
        <f t="shared" si="25"/>
        <v>2674125</v>
      </c>
      <c r="C289" s="197">
        <v>21502</v>
      </c>
      <c r="D289" s="197">
        <v>2172</v>
      </c>
      <c r="E289" s="197">
        <v>194</v>
      </c>
      <c r="F289" s="197">
        <v>2351</v>
      </c>
      <c r="G289" s="170">
        <f t="shared" si="37"/>
        <v>199159</v>
      </c>
      <c r="H289" s="197">
        <v>2940</v>
      </c>
      <c r="I289" s="197">
        <v>199</v>
      </c>
      <c r="J289" s="170">
        <v>22208</v>
      </c>
      <c r="K289" s="170">
        <v>68810</v>
      </c>
      <c r="L289" s="197">
        <v>90997</v>
      </c>
      <c r="M289" s="197">
        <v>2493</v>
      </c>
      <c r="N289" s="177">
        <v>34184</v>
      </c>
      <c r="O289" s="197">
        <v>115</v>
      </c>
      <c r="P289" s="177">
        <f t="shared" si="28"/>
        <v>56813</v>
      </c>
      <c r="Q289" s="177">
        <f t="shared" si="29"/>
        <v>2378</v>
      </c>
      <c r="R289" s="170">
        <f t="shared" si="38"/>
        <v>2.2336144835668554E-2</v>
      </c>
      <c r="S289" s="170">
        <f t="shared" si="31"/>
        <v>1.8672030741198437E-3</v>
      </c>
      <c r="T289" s="170">
        <f t="shared" si="39"/>
        <v>3.7569353772207471E-2</v>
      </c>
      <c r="U289" s="170">
        <f t="shared" si="27"/>
        <v>74235.857142857145</v>
      </c>
      <c r="V289" s="170">
        <f t="shared" si="32"/>
        <v>42561.285714285717</v>
      </c>
      <c r="W289" s="170">
        <f t="shared" si="33"/>
        <v>31674.571428571428</v>
      </c>
      <c r="X289" s="170">
        <f t="shared" si="34"/>
        <v>1599</v>
      </c>
      <c r="Y289" s="170">
        <f t="shared" ref="Y289:Y340" si="40">AVERAGE(O283:O289)</f>
        <v>59.142857142857146</v>
      </c>
    </row>
    <row r="290" spans="1:25" s="170" customFormat="1" x14ac:dyDescent="0.3">
      <c r="A290" s="115">
        <v>44140</v>
      </c>
      <c r="B290" s="170">
        <f t="shared" si="25"/>
        <v>2696732</v>
      </c>
      <c r="C290" s="197">
        <v>22607</v>
      </c>
      <c r="D290" s="197">
        <v>2415</v>
      </c>
      <c r="E290" s="197">
        <v>210</v>
      </c>
      <c r="F290" s="197">
        <v>2804</v>
      </c>
      <c r="G290" s="170">
        <f t="shared" si="37"/>
        <v>201963</v>
      </c>
      <c r="H290" s="197">
        <v>3474</v>
      </c>
      <c r="I290" s="197">
        <v>210</v>
      </c>
      <c r="J290" s="170">
        <v>23554</v>
      </c>
      <c r="K290" s="170">
        <v>79301</v>
      </c>
      <c r="L290" s="197">
        <v>102840</v>
      </c>
      <c r="M290" s="197">
        <v>2742</v>
      </c>
      <c r="N290" s="177">
        <v>45195</v>
      </c>
      <c r="O290" s="197">
        <v>124</v>
      </c>
      <c r="P290" s="177">
        <f t="shared" si="28"/>
        <v>57645</v>
      </c>
      <c r="Q290" s="177">
        <f t="shared" si="29"/>
        <v>2618</v>
      </c>
      <c r="R290" s="170">
        <f t="shared" si="38"/>
        <v>2.4036393745156627E-2</v>
      </c>
      <c r="S290" s="170">
        <f t="shared" si="31"/>
        <v>2.192580949106222E-3</v>
      </c>
      <c r="T290" s="170">
        <f t="shared" si="39"/>
        <v>4.0135463359728285E-2</v>
      </c>
      <c r="U290" s="170">
        <f t="shared" si="27"/>
        <v>75397.571428571435</v>
      </c>
      <c r="V290" s="170">
        <f t="shared" si="32"/>
        <v>43406.571428571428</v>
      </c>
      <c r="W290" s="170">
        <f t="shared" si="33"/>
        <v>31991</v>
      </c>
      <c r="X290" s="170">
        <f t="shared" si="34"/>
        <v>1742.1428571428571</v>
      </c>
      <c r="Y290" s="170">
        <f t="shared" si="40"/>
        <v>70.142857142857139</v>
      </c>
    </row>
    <row r="291" spans="1:25" s="170" customFormat="1" x14ac:dyDescent="0.3">
      <c r="A291" s="115">
        <v>44141</v>
      </c>
      <c r="B291" s="170">
        <f t="shared" si="25"/>
        <v>2717362</v>
      </c>
      <c r="C291" s="197">
        <v>20630</v>
      </c>
      <c r="D291" s="197">
        <v>2235</v>
      </c>
      <c r="E291" s="197">
        <v>204</v>
      </c>
      <c r="F291" s="197">
        <v>2368</v>
      </c>
      <c r="G291" s="170">
        <f t="shared" si="37"/>
        <v>204331</v>
      </c>
      <c r="H291" s="197">
        <v>3023</v>
      </c>
      <c r="I291" s="197">
        <v>207</v>
      </c>
      <c r="J291" s="170">
        <v>21472</v>
      </c>
      <c r="K291" s="170">
        <v>62791</v>
      </c>
      <c r="L291" s="197">
        <v>84245</v>
      </c>
      <c r="M291" s="197">
        <v>2651</v>
      </c>
      <c r="N291" s="177">
        <v>33795</v>
      </c>
      <c r="O291" s="197">
        <v>67</v>
      </c>
      <c r="P291" s="177">
        <f t="shared" si="28"/>
        <v>50450</v>
      </c>
      <c r="Q291" s="177">
        <f t="shared" si="29"/>
        <v>2584</v>
      </c>
      <c r="R291" s="170">
        <f t="shared" si="38"/>
        <v>2.5698233522572476E-2</v>
      </c>
      <c r="S291" s="170">
        <f t="shared" si="31"/>
        <v>2.3519009725906279E-3</v>
      </c>
      <c r="T291" s="170">
        <f t="shared" si="39"/>
        <v>4.2355880237707713E-2</v>
      </c>
      <c r="U291" s="170">
        <f t="shared" si="27"/>
        <v>77604</v>
      </c>
      <c r="V291" s="170">
        <f t="shared" si="32"/>
        <v>45289.714285714283</v>
      </c>
      <c r="W291" s="170">
        <f t="shared" si="33"/>
        <v>32314.285714285714</v>
      </c>
      <c r="X291" s="170">
        <f t="shared" si="34"/>
        <v>1918.2857142857142</v>
      </c>
      <c r="Y291" s="170">
        <f t="shared" si="40"/>
        <v>76</v>
      </c>
    </row>
    <row r="292" spans="1:25" s="170" customFormat="1" x14ac:dyDescent="0.3">
      <c r="A292" s="115">
        <v>44142</v>
      </c>
      <c r="B292" s="170">
        <f t="shared" si="25"/>
        <v>2730078</v>
      </c>
      <c r="C292" s="197">
        <v>12716</v>
      </c>
      <c r="D292" s="197">
        <v>1328</v>
      </c>
      <c r="E292" s="197">
        <v>163</v>
      </c>
      <c r="F292" s="197">
        <v>1800</v>
      </c>
      <c r="G292" s="170">
        <f t="shared" si="37"/>
        <v>206131</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2.6387092406964598E-2</v>
      </c>
      <c r="S292" s="170">
        <f t="shared" si="31"/>
        <v>2.4079564181979651E-3</v>
      </c>
      <c r="T292" s="170">
        <f t="shared" si="39"/>
        <v>4.3333541497533254E-2</v>
      </c>
      <c r="U292" s="170">
        <f t="shared" si="27"/>
        <v>78084.71428571429</v>
      </c>
      <c r="V292" s="170">
        <f t="shared" si="32"/>
        <v>45751.428571428572</v>
      </c>
      <c r="W292" s="170">
        <f t="shared" si="33"/>
        <v>32333.285714285714</v>
      </c>
      <c r="X292" s="170">
        <f t="shared" si="34"/>
        <v>1982.5714285714287</v>
      </c>
      <c r="Y292" s="170">
        <f t="shared" si="40"/>
        <v>77.857142857142861</v>
      </c>
    </row>
    <row r="293" spans="1:25" s="170" customFormat="1" x14ac:dyDescent="0.3">
      <c r="A293" s="115">
        <v>44143</v>
      </c>
      <c r="B293" s="170">
        <f t="shared" si="25"/>
        <v>2740060</v>
      </c>
      <c r="C293" s="197">
        <v>9982</v>
      </c>
      <c r="D293" s="197">
        <v>943</v>
      </c>
      <c r="E293" s="197">
        <v>175</v>
      </c>
      <c r="F293" s="197">
        <v>1898</v>
      </c>
      <c r="G293" s="170">
        <f t="shared" si="37"/>
        <v>208029</v>
      </c>
      <c r="H293" s="197">
        <v>2332</v>
      </c>
      <c r="I293" s="197">
        <v>176</v>
      </c>
      <c r="J293" s="170">
        <v>10268</v>
      </c>
      <c r="K293" s="170">
        <v>23144</v>
      </c>
      <c r="L293" s="197">
        <v>33406</v>
      </c>
      <c r="M293" s="197">
        <v>1085</v>
      </c>
      <c r="N293" s="177">
        <v>12716</v>
      </c>
      <c r="O293" s="197">
        <v>29</v>
      </c>
      <c r="P293" s="177">
        <f t="shared" si="28"/>
        <v>20690</v>
      </c>
      <c r="Q293" s="177">
        <f t="shared" si="29"/>
        <v>1056</v>
      </c>
      <c r="R293" s="170">
        <f t="shared" si="38"/>
        <v>2.7078357143246964E-2</v>
      </c>
      <c r="S293" s="170">
        <f t="shared" si="31"/>
        <v>2.4844227137133072E-3</v>
      </c>
      <c r="T293" s="170">
        <f t="shared" si="39"/>
        <v>4.4328342964322524E-2</v>
      </c>
      <c r="U293" s="170">
        <f t="shared" si="27"/>
        <v>78528.71428571429</v>
      </c>
      <c r="V293" s="170">
        <f t="shared" si="32"/>
        <v>46155.571428571428</v>
      </c>
      <c r="W293" s="170">
        <f t="shared" si="33"/>
        <v>32373.142857142859</v>
      </c>
      <c r="X293" s="170">
        <f t="shared" si="34"/>
        <v>2046</v>
      </c>
      <c r="Y293" s="170">
        <f t="shared" si="40"/>
        <v>80.428571428571431</v>
      </c>
    </row>
    <row r="294" spans="1:25" s="170" customFormat="1" x14ac:dyDescent="0.3">
      <c r="A294" s="115">
        <v>44144</v>
      </c>
      <c r="B294" s="170">
        <f t="shared" si="25"/>
        <v>2764855</v>
      </c>
      <c r="C294" s="197">
        <v>24795</v>
      </c>
      <c r="D294" s="197">
        <v>3174</v>
      </c>
      <c r="E294" s="197">
        <v>241</v>
      </c>
      <c r="F294" s="197">
        <v>2751</v>
      </c>
      <c r="G294" s="170">
        <f t="shared" si="37"/>
        <v>210780</v>
      </c>
      <c r="H294" s="197">
        <v>3468</v>
      </c>
      <c r="I294" s="197">
        <v>244</v>
      </c>
      <c r="J294" s="170">
        <v>25227</v>
      </c>
      <c r="K294" s="170">
        <v>84737</v>
      </c>
      <c r="L294" s="197">
        <v>109940</v>
      </c>
      <c r="M294" s="197">
        <v>3601</v>
      </c>
      <c r="N294" s="177">
        <v>47743</v>
      </c>
      <c r="O294" s="197">
        <v>137</v>
      </c>
      <c r="P294" s="177">
        <f t="shared" si="28"/>
        <v>62197</v>
      </c>
      <c r="Q294" s="177">
        <f t="shared" si="29"/>
        <v>3464</v>
      </c>
      <c r="R294" s="170">
        <f t="shared" si="38"/>
        <v>2.9424183152774067E-2</v>
      </c>
      <c r="S294" s="170">
        <f t="shared" si="31"/>
        <v>2.7310271326435455E-3</v>
      </c>
      <c r="T294" s="170">
        <f t="shared" si="39"/>
        <v>4.7694019099491204E-2</v>
      </c>
      <c r="U294" s="170">
        <f t="shared" si="27"/>
        <v>79172</v>
      </c>
      <c r="V294" s="170">
        <f t="shared" si="32"/>
        <v>47002</v>
      </c>
      <c r="W294" s="170">
        <f t="shared" si="33"/>
        <v>32170</v>
      </c>
      <c r="X294" s="170">
        <f t="shared" si="34"/>
        <v>2241.7142857142858</v>
      </c>
      <c r="Y294" s="170">
        <f t="shared" si="40"/>
        <v>87.857142857142861</v>
      </c>
    </row>
    <row r="295" spans="1:25" s="170" customFormat="1" x14ac:dyDescent="0.3">
      <c r="A295" s="115">
        <v>44145</v>
      </c>
      <c r="B295" s="170">
        <f t="shared" si="25"/>
        <v>2788735</v>
      </c>
      <c r="C295" s="197">
        <v>23880</v>
      </c>
      <c r="D295" s="197">
        <v>2817</v>
      </c>
      <c r="E295" s="197">
        <v>252</v>
      </c>
      <c r="F295" s="197">
        <v>2983</v>
      </c>
      <c r="G295" s="170">
        <f t="shared" si="37"/>
        <v>213763</v>
      </c>
      <c r="H295" s="197">
        <v>3684</v>
      </c>
      <c r="I295" s="197">
        <v>260</v>
      </c>
      <c r="J295" s="170">
        <v>24370</v>
      </c>
      <c r="K295" s="170">
        <v>80226</v>
      </c>
      <c r="L295" s="197">
        <v>104575</v>
      </c>
      <c r="M295" s="197">
        <v>3163</v>
      </c>
      <c r="N295" s="177">
        <v>43963</v>
      </c>
      <c r="O295" s="197">
        <v>158</v>
      </c>
      <c r="P295" s="177">
        <f t="shared" si="28"/>
        <v>60612</v>
      </c>
      <c r="Q295" s="177">
        <f t="shared" si="29"/>
        <v>3005</v>
      </c>
      <c r="R295" s="170">
        <f t="shared" si="38"/>
        <v>3.0687806206254661E-2</v>
      </c>
      <c r="S295" s="170">
        <f t="shared" si="31"/>
        <v>2.8732588316296805E-3</v>
      </c>
      <c r="T295" s="170">
        <f t="shared" si="39"/>
        <v>4.9480385871266908E-2</v>
      </c>
      <c r="U295" s="170">
        <f t="shared" si="27"/>
        <v>80273.857142857145</v>
      </c>
      <c r="V295" s="170">
        <f t="shared" si="32"/>
        <v>47906.428571428572</v>
      </c>
      <c r="W295" s="170">
        <f t="shared" si="33"/>
        <v>32367.428571428572</v>
      </c>
      <c r="X295" s="170">
        <f t="shared" si="34"/>
        <v>2370.4285714285716</v>
      </c>
      <c r="Y295" s="170">
        <f t="shared" si="40"/>
        <v>93</v>
      </c>
    </row>
    <row r="296" spans="1:25" s="170" customFormat="1" x14ac:dyDescent="0.3">
      <c r="A296" s="115">
        <v>44146</v>
      </c>
      <c r="B296" s="170">
        <f t="shared" si="25"/>
        <v>2811854</v>
      </c>
      <c r="C296" s="197">
        <v>23119</v>
      </c>
      <c r="D296" s="197">
        <v>2660</v>
      </c>
      <c r="E296" s="197">
        <v>351</v>
      </c>
      <c r="F296" s="197">
        <v>3045</v>
      </c>
      <c r="G296" s="170">
        <f t="shared" si="37"/>
        <v>216808</v>
      </c>
      <c r="H296" s="197">
        <v>3736</v>
      </c>
      <c r="I296" s="197">
        <v>354</v>
      </c>
      <c r="J296" s="170">
        <v>23587</v>
      </c>
      <c r="K296" s="170">
        <v>53729</v>
      </c>
      <c r="L296" s="197">
        <v>77301</v>
      </c>
      <c r="M296" s="197">
        <v>3024</v>
      </c>
      <c r="N296" s="177">
        <v>25219</v>
      </c>
      <c r="O296" s="197">
        <v>78</v>
      </c>
      <c r="P296" s="177">
        <f t="shared" si="28"/>
        <v>52082</v>
      </c>
      <c r="Q296" s="177">
        <f t="shared" si="29"/>
        <v>2946</v>
      </c>
      <c r="R296" s="170">
        <f t="shared" si="38"/>
        <v>3.2423055665507156E-2</v>
      </c>
      <c r="S296" s="170">
        <f t="shared" si="31"/>
        <v>2.8216004080751081E-3</v>
      </c>
      <c r="T296" s="170">
        <f t="shared" si="39"/>
        <v>5.1906452842287377E-2</v>
      </c>
      <c r="U296" s="170">
        <f t="shared" si="27"/>
        <v>78317.28571428571</v>
      </c>
      <c r="V296" s="170">
        <f t="shared" si="32"/>
        <v>47230.571428571428</v>
      </c>
      <c r="W296" s="170">
        <f t="shared" si="33"/>
        <v>31086.714285714286</v>
      </c>
      <c r="X296" s="170">
        <f t="shared" si="34"/>
        <v>2451.5714285714284</v>
      </c>
      <c r="Y296" s="170">
        <f t="shared" si="40"/>
        <v>87.714285714285708</v>
      </c>
    </row>
    <row r="297" spans="1:25" s="170" customFormat="1" x14ac:dyDescent="0.3">
      <c r="A297" s="115">
        <v>44147</v>
      </c>
      <c r="B297" s="170">
        <f t="shared" si="25"/>
        <v>2836518</v>
      </c>
      <c r="C297" s="197">
        <v>24664</v>
      </c>
      <c r="D297" s="197">
        <v>2981</v>
      </c>
      <c r="E297" s="197">
        <v>320</v>
      </c>
      <c r="F297" s="197">
        <v>3106</v>
      </c>
      <c r="G297" s="170">
        <f t="shared" si="37"/>
        <v>219914</v>
      </c>
      <c r="H297" s="197">
        <v>3864</v>
      </c>
      <c r="I297" s="197">
        <v>326</v>
      </c>
      <c r="J297" s="170">
        <v>25134</v>
      </c>
      <c r="K297" s="170">
        <v>82869</v>
      </c>
      <c r="L297" s="197">
        <v>107989</v>
      </c>
      <c r="M297" s="197">
        <v>3419</v>
      </c>
      <c r="N297" s="177">
        <v>46858</v>
      </c>
      <c r="O297" s="197">
        <v>116</v>
      </c>
      <c r="P297" s="177">
        <f t="shared" si="28"/>
        <v>61131</v>
      </c>
      <c r="Q297" s="177">
        <f t="shared" si="29"/>
        <v>3303</v>
      </c>
      <c r="R297" s="170">
        <f t="shared" si="38"/>
        <v>3.3344778358060607E-2</v>
      </c>
      <c r="S297" s="170">
        <f t="shared" si="31"/>
        <v>2.7637159666165003E-3</v>
      </c>
      <c r="T297" s="170">
        <f t="shared" si="39"/>
        <v>5.3415145166117929E-2</v>
      </c>
      <c r="U297" s="170">
        <f t="shared" si="27"/>
        <v>79052.857142857145</v>
      </c>
      <c r="V297" s="170">
        <f t="shared" si="32"/>
        <v>47728.571428571428</v>
      </c>
      <c r="W297" s="170">
        <f t="shared" si="33"/>
        <v>31324.285714285714</v>
      </c>
      <c r="X297" s="170">
        <f t="shared" si="34"/>
        <v>2549.4285714285716</v>
      </c>
      <c r="Y297" s="170">
        <f t="shared" si="40"/>
        <v>86.571428571428569</v>
      </c>
    </row>
    <row r="298" spans="1:25" s="170" customFormat="1" x14ac:dyDescent="0.3">
      <c r="A298" s="115">
        <v>44148</v>
      </c>
      <c r="B298" s="170">
        <f t="shared" si="25"/>
        <v>2858488</v>
      </c>
      <c r="C298" s="197">
        <v>21970</v>
      </c>
      <c r="D298" s="197">
        <v>2602</v>
      </c>
      <c r="E298" s="197">
        <v>242</v>
      </c>
      <c r="F298" s="197">
        <v>2446</v>
      </c>
      <c r="G298" s="170">
        <f t="shared" si="37"/>
        <v>222360</v>
      </c>
      <c r="H298" s="197">
        <v>3291</v>
      </c>
      <c r="I298" s="197">
        <v>249</v>
      </c>
      <c r="J298" s="170">
        <v>22587</v>
      </c>
      <c r="K298" s="170">
        <v>64876</v>
      </c>
      <c r="L298" s="197">
        <v>87455</v>
      </c>
      <c r="M298" s="197">
        <v>3070</v>
      </c>
      <c r="N298" s="177">
        <v>33101</v>
      </c>
      <c r="O298" s="197">
        <v>79</v>
      </c>
      <c r="P298" s="177">
        <f t="shared" si="28"/>
        <v>54354</v>
      </c>
      <c r="Q298" s="177">
        <f t="shared" si="29"/>
        <v>2991</v>
      </c>
      <c r="R298" s="170">
        <f t="shared" si="38"/>
        <v>3.390527866613964E-2</v>
      </c>
      <c r="S298" s="170">
        <f t="shared" si="31"/>
        <v>2.827391845399312E-3</v>
      </c>
      <c r="T298" s="170">
        <f t="shared" si="39"/>
        <v>5.4002319499177526E-2</v>
      </c>
      <c r="U298" s="170">
        <f t="shared" si="27"/>
        <v>79511.428571428565</v>
      </c>
      <c r="V298" s="170">
        <f t="shared" si="32"/>
        <v>48286.285714285717</v>
      </c>
      <c r="W298" s="170">
        <f t="shared" si="33"/>
        <v>31225.142857142859</v>
      </c>
      <c r="X298" s="170">
        <f t="shared" si="34"/>
        <v>2607.5714285714284</v>
      </c>
      <c r="Y298" s="170">
        <f t="shared" si="40"/>
        <v>88.285714285714292</v>
      </c>
    </row>
    <row r="299" spans="1:25" s="170" customFormat="1" x14ac:dyDescent="0.3">
      <c r="A299" s="115">
        <v>44149</v>
      </c>
      <c r="B299" s="170">
        <f t="shared" si="25"/>
        <v>2873086</v>
      </c>
      <c r="C299" s="197">
        <v>14598</v>
      </c>
      <c r="D299" s="197">
        <v>1710</v>
      </c>
      <c r="E299" s="197">
        <v>218</v>
      </c>
      <c r="F299" s="197">
        <v>2079</v>
      </c>
      <c r="G299" s="170">
        <f t="shared" si="37"/>
        <v>224439</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3.4535669096287851E-2</v>
      </c>
      <c r="S299" s="170">
        <f t="shared" si="31"/>
        <v>2.9025254256656381E-3</v>
      </c>
      <c r="T299" s="170">
        <f t="shared" si="39"/>
        <v>5.4750186210220382E-2</v>
      </c>
      <c r="U299" s="170">
        <f t="shared" si="27"/>
        <v>80161.428571428565</v>
      </c>
      <c r="V299" s="170">
        <f t="shared" si="32"/>
        <v>48907.857142857145</v>
      </c>
      <c r="W299" s="170">
        <f t="shared" si="33"/>
        <v>31253.571428571428</v>
      </c>
      <c r="X299" s="170">
        <f t="shared" si="34"/>
        <v>2677.7142857142858</v>
      </c>
      <c r="Y299" s="170">
        <f t="shared" si="40"/>
        <v>90.714285714285708</v>
      </c>
    </row>
    <row r="300" spans="1:25" s="170" customFormat="1" x14ac:dyDescent="0.3">
      <c r="A300" s="115">
        <v>44150</v>
      </c>
      <c r="B300" s="170">
        <f t="shared" si="25"/>
        <v>2883402</v>
      </c>
      <c r="C300" s="197">
        <v>10316</v>
      </c>
      <c r="D300" s="197">
        <v>1191</v>
      </c>
      <c r="E300" s="197">
        <v>287</v>
      </c>
      <c r="F300" s="197">
        <v>2367</v>
      </c>
      <c r="G300" s="170">
        <f t="shared" si="37"/>
        <v>226806</v>
      </c>
      <c r="H300" s="197">
        <v>2854</v>
      </c>
      <c r="I300" s="197">
        <v>290</v>
      </c>
      <c r="J300" s="170">
        <v>10474</v>
      </c>
      <c r="K300" s="170">
        <v>24965</v>
      </c>
      <c r="L300" s="197">
        <v>35433</v>
      </c>
      <c r="M300" s="197">
        <v>1346</v>
      </c>
      <c r="N300" s="177">
        <v>12935</v>
      </c>
      <c r="O300" s="197">
        <v>57</v>
      </c>
      <c r="P300" s="177">
        <f t="shared" si="28"/>
        <v>22498</v>
      </c>
      <c r="Q300" s="177">
        <f t="shared" si="29"/>
        <v>1289</v>
      </c>
      <c r="R300" s="170">
        <f t="shared" si="38"/>
        <v>3.4874821763735513E-2</v>
      </c>
      <c r="S300" s="170">
        <f t="shared" si="31"/>
        <v>3.0274802049371215E-3</v>
      </c>
      <c r="T300" s="170">
        <f t="shared" si="39"/>
        <v>5.5139570494213495E-2</v>
      </c>
      <c r="U300" s="170">
        <f t="shared" si="27"/>
        <v>80451</v>
      </c>
      <c r="V300" s="170">
        <f t="shared" si="32"/>
        <v>49166.142857142855</v>
      </c>
      <c r="W300" s="170">
        <f t="shared" si="33"/>
        <v>31284.857142857141</v>
      </c>
      <c r="X300" s="170">
        <f t="shared" si="34"/>
        <v>2711</v>
      </c>
      <c r="Y300" s="170">
        <f t="shared" si="40"/>
        <v>94.714285714285708</v>
      </c>
    </row>
    <row r="301" spans="1:25" s="170" customFormat="1" x14ac:dyDescent="0.3">
      <c r="A301" s="115">
        <v>44151</v>
      </c>
      <c r="B301" s="170">
        <f t="shared" si="25"/>
        <v>2911215</v>
      </c>
      <c r="C301" s="197">
        <v>27813</v>
      </c>
      <c r="D301" s="197">
        <v>3521</v>
      </c>
      <c r="E301" s="197">
        <v>287</v>
      </c>
      <c r="F301" s="197">
        <v>3374</v>
      </c>
      <c r="G301" s="170">
        <f t="shared" si="37"/>
        <v>230180</v>
      </c>
      <c r="H301" s="197">
        <v>4217</v>
      </c>
      <c r="I301" s="197">
        <v>295</v>
      </c>
      <c r="J301" s="170">
        <v>28143</v>
      </c>
      <c r="K301" s="170">
        <v>93466</v>
      </c>
      <c r="L301" s="197">
        <v>121597</v>
      </c>
      <c r="M301" s="197">
        <v>4073</v>
      </c>
      <c r="N301" s="177">
        <v>49578</v>
      </c>
      <c r="O301" s="197">
        <v>224</v>
      </c>
      <c r="P301" s="177">
        <f t="shared" si="28"/>
        <v>72019</v>
      </c>
      <c r="Q301" s="177">
        <f t="shared" si="29"/>
        <v>3849</v>
      </c>
      <c r="R301" s="170">
        <f t="shared" si="38"/>
        <v>3.4988709391211764E-2</v>
      </c>
      <c r="S301" s="170">
        <f t="shared" si="31"/>
        <v>3.3962930593355038E-3</v>
      </c>
      <c r="T301" s="170">
        <f t="shared" si="39"/>
        <v>5.4697232933598884E-2</v>
      </c>
      <c r="U301" s="170">
        <f t="shared" si="27"/>
        <v>82116.28571428571</v>
      </c>
      <c r="V301" s="170">
        <f t="shared" si="32"/>
        <v>50569.285714285717</v>
      </c>
      <c r="W301" s="170">
        <f t="shared" si="33"/>
        <v>31547</v>
      </c>
      <c r="X301" s="170">
        <f t="shared" si="34"/>
        <v>2766</v>
      </c>
      <c r="Y301" s="170">
        <f t="shared" si="40"/>
        <v>107.14285714285714</v>
      </c>
    </row>
    <row r="302" spans="1:25" s="170" customFormat="1" x14ac:dyDescent="0.3">
      <c r="A302" s="115">
        <v>44152</v>
      </c>
      <c r="B302" s="170">
        <f t="shared" si="25"/>
        <v>2939523</v>
      </c>
      <c r="C302" s="197">
        <v>28308</v>
      </c>
      <c r="D302" s="197">
        <v>3134</v>
      </c>
      <c r="E302" s="197">
        <v>253</v>
      </c>
      <c r="F302" s="197">
        <v>3434</v>
      </c>
      <c r="G302" s="170">
        <f t="shared" si="37"/>
        <v>233614</v>
      </c>
      <c r="H302" s="197">
        <v>4216</v>
      </c>
      <c r="I302" s="197">
        <v>258</v>
      </c>
      <c r="J302" s="170">
        <v>28774</v>
      </c>
      <c r="K302" s="170">
        <v>88090</v>
      </c>
      <c r="L302" s="197">
        <v>116838</v>
      </c>
      <c r="M302" s="197">
        <v>3596</v>
      </c>
      <c r="N302" s="177">
        <v>45297</v>
      </c>
      <c r="O302" s="197">
        <v>189</v>
      </c>
      <c r="P302" s="177">
        <f t="shared" si="28"/>
        <v>71541</v>
      </c>
      <c r="Q302" s="177">
        <f t="shared" si="29"/>
        <v>3407</v>
      </c>
      <c r="R302" s="170">
        <f t="shared" si="38"/>
        <v>3.4995409460769199E-2</v>
      </c>
      <c r="S302" s="170">
        <f t="shared" si="31"/>
        <v>3.5154368639242358E-3</v>
      </c>
      <c r="T302" s="170">
        <f t="shared" si="39"/>
        <v>5.416070635821043E-2</v>
      </c>
      <c r="U302" s="170">
        <f t="shared" si="27"/>
        <v>83868.142857142855</v>
      </c>
      <c r="V302" s="170">
        <f t="shared" si="32"/>
        <v>52130.571428571428</v>
      </c>
      <c r="W302" s="170">
        <f t="shared" si="33"/>
        <v>31737.571428571428</v>
      </c>
      <c r="X302" s="170">
        <f t="shared" si="34"/>
        <v>2823.4285714285716</v>
      </c>
      <c r="Y302" s="170">
        <f t="shared" si="40"/>
        <v>111.57142857142857</v>
      </c>
    </row>
    <row r="303" spans="1:25" s="170" customFormat="1" x14ac:dyDescent="0.3">
      <c r="A303" s="115">
        <v>44153</v>
      </c>
      <c r="B303" s="170">
        <f t="shared" si="25"/>
        <v>2970033</v>
      </c>
      <c r="C303" s="197">
        <v>30510</v>
      </c>
      <c r="D303" s="197">
        <v>2919</v>
      </c>
      <c r="E303" s="197">
        <v>317</v>
      </c>
      <c r="F303" s="197">
        <v>2744</v>
      </c>
      <c r="G303" s="170">
        <f t="shared" si="37"/>
        <v>236358</v>
      </c>
      <c r="H303" s="197">
        <v>3489</v>
      </c>
      <c r="I303" s="197">
        <v>325</v>
      </c>
      <c r="J303" s="170">
        <v>31049</v>
      </c>
      <c r="K303" s="170">
        <v>71523</v>
      </c>
      <c r="L303" s="197">
        <v>102548</v>
      </c>
      <c r="M303" s="197">
        <v>3444</v>
      </c>
      <c r="N303" s="177">
        <v>34050</v>
      </c>
      <c r="O303" s="197">
        <v>153</v>
      </c>
      <c r="P303" s="177">
        <f t="shared" si="28"/>
        <v>68498</v>
      </c>
      <c r="Q303" s="177">
        <f t="shared" si="29"/>
        <v>3291</v>
      </c>
      <c r="R303" s="170">
        <f t="shared" si="38"/>
        <v>3.4238409730796115E-2</v>
      </c>
      <c r="S303" s="170">
        <f t="shared" si="31"/>
        <v>3.7057239581980484E-3</v>
      </c>
      <c r="T303" s="170">
        <f t="shared" si="39"/>
        <v>5.2733852568641333E-2</v>
      </c>
      <c r="U303" s="170">
        <f t="shared" si="27"/>
        <v>87474.857142857145</v>
      </c>
      <c r="V303" s="170">
        <f t="shared" si="32"/>
        <v>54475.714285714283</v>
      </c>
      <c r="W303" s="170">
        <f t="shared" si="33"/>
        <v>32999.142857142855</v>
      </c>
      <c r="X303" s="170">
        <f t="shared" si="34"/>
        <v>2872.7142857142858</v>
      </c>
      <c r="Y303" s="170">
        <f t="shared" si="40"/>
        <v>122.28571428571429</v>
      </c>
    </row>
    <row r="304" spans="1:25" s="170" customFormat="1" x14ac:dyDescent="0.3">
      <c r="A304" s="115">
        <v>44154</v>
      </c>
      <c r="B304" s="170">
        <f t="shared" si="25"/>
        <v>3000592</v>
      </c>
      <c r="C304" s="197">
        <v>30559</v>
      </c>
      <c r="D304" s="197">
        <v>2994</v>
      </c>
      <c r="E304" s="197">
        <v>240</v>
      </c>
      <c r="F304" s="197">
        <v>2890</v>
      </c>
      <c r="G304" s="170">
        <f t="shared" si="37"/>
        <v>239248</v>
      </c>
      <c r="H304" s="197">
        <v>3809</v>
      </c>
      <c r="I304" s="197">
        <v>243</v>
      </c>
      <c r="J304" s="170">
        <v>31026</v>
      </c>
      <c r="K304" s="170">
        <v>86699</v>
      </c>
      <c r="L304" s="197">
        <v>117707</v>
      </c>
      <c r="M304" s="197">
        <v>3615</v>
      </c>
      <c r="N304" s="177">
        <v>44804</v>
      </c>
      <c r="O304" s="197">
        <v>161</v>
      </c>
      <c r="P304" s="177">
        <f t="shared" si="28"/>
        <v>72903</v>
      </c>
      <c r="Q304" s="177">
        <f t="shared" si="29"/>
        <v>3454</v>
      </c>
      <c r="R304" s="170">
        <f t="shared" si="38"/>
        <v>3.4018603245440017E-2</v>
      </c>
      <c r="S304" s="170">
        <f t="shared" si="31"/>
        <v>3.9355289595527209E-3</v>
      </c>
      <c r="T304" s="170">
        <f t="shared" si="39"/>
        <v>5.1538786370967329E-2</v>
      </c>
      <c r="U304" s="170">
        <f t="shared" si="27"/>
        <v>88863.142857142855</v>
      </c>
      <c r="V304" s="170">
        <f t="shared" si="32"/>
        <v>56157.428571428572</v>
      </c>
      <c r="W304" s="170">
        <f t="shared" si="33"/>
        <v>32705.714285714286</v>
      </c>
      <c r="X304" s="170">
        <f t="shared" si="34"/>
        <v>2894.2857142857142</v>
      </c>
      <c r="Y304" s="170">
        <f t="shared" si="40"/>
        <v>128.71428571428572</v>
      </c>
    </row>
    <row r="305" spans="1:25" s="170" customFormat="1" x14ac:dyDescent="0.3">
      <c r="A305" s="115">
        <v>44155</v>
      </c>
      <c r="B305" s="170">
        <f t="shared" si="25"/>
        <v>3026965</v>
      </c>
      <c r="C305" s="197">
        <v>26373</v>
      </c>
      <c r="D305" s="197">
        <v>2846</v>
      </c>
      <c r="E305" s="197">
        <v>182</v>
      </c>
      <c r="F305" s="197">
        <v>2548</v>
      </c>
      <c r="G305" s="170">
        <f t="shared" si="37"/>
        <v>241796</v>
      </c>
      <c r="H305" s="197">
        <v>3411</v>
      </c>
      <c r="I305" s="197">
        <v>190</v>
      </c>
      <c r="J305" s="170">
        <v>26885</v>
      </c>
      <c r="K305" s="170">
        <v>78244</v>
      </c>
      <c r="L305" s="197">
        <v>105108</v>
      </c>
      <c r="M305" s="197">
        <v>3417</v>
      </c>
      <c r="N305" s="177">
        <v>37822</v>
      </c>
      <c r="O305" s="197">
        <v>95</v>
      </c>
      <c r="P305" s="177">
        <f t="shared" si="28"/>
        <v>67286</v>
      </c>
      <c r="Q305" s="177">
        <f t="shared" si="29"/>
        <v>3322</v>
      </c>
      <c r="R305" s="170">
        <f t="shared" si="38"/>
        <v>3.3622273114531143E-2</v>
      </c>
      <c r="S305" s="170">
        <f t="shared" si="31"/>
        <v>3.9244888963070428E-3</v>
      </c>
      <c r="T305" s="170">
        <f t="shared" si="39"/>
        <v>5.0712501908707151E-2</v>
      </c>
      <c r="U305" s="170">
        <f t="shared" si="27"/>
        <v>91385</v>
      </c>
      <c r="V305" s="170">
        <f t="shared" si="32"/>
        <v>58004.857142857145</v>
      </c>
      <c r="W305" s="170">
        <f t="shared" si="33"/>
        <v>33380.142857142855</v>
      </c>
      <c r="X305" s="170">
        <f t="shared" si="34"/>
        <v>2941.5714285714284</v>
      </c>
      <c r="Y305" s="170">
        <f t="shared" si="40"/>
        <v>131</v>
      </c>
    </row>
    <row r="306" spans="1:25" s="170" customFormat="1" x14ac:dyDescent="0.3">
      <c r="A306" s="115">
        <v>44156</v>
      </c>
      <c r="B306" s="170">
        <f t="shared" si="25"/>
        <v>3045546</v>
      </c>
      <c r="C306" s="197">
        <v>18581</v>
      </c>
      <c r="D306" s="197">
        <v>1763</v>
      </c>
      <c r="E306" s="197">
        <v>178</v>
      </c>
      <c r="F306" s="197">
        <v>2117</v>
      </c>
      <c r="G306" s="170">
        <f t="shared" si="37"/>
        <v>243913</v>
      </c>
      <c r="H306" s="197">
        <v>2642</v>
      </c>
      <c r="I306" s="197">
        <v>181</v>
      </c>
      <c r="J306" s="170">
        <v>19090</v>
      </c>
      <c r="K306" s="170">
        <v>32954</v>
      </c>
      <c r="L306" s="197">
        <v>52036</v>
      </c>
      <c r="M306" s="197">
        <v>2104</v>
      </c>
      <c r="N306" s="177">
        <v>11379</v>
      </c>
      <c r="O306" s="197">
        <v>29</v>
      </c>
      <c r="P306" s="177">
        <f t="shared" si="28"/>
        <v>40657</v>
      </c>
      <c r="Q306" s="177">
        <f t="shared" si="29"/>
        <v>2075</v>
      </c>
      <c r="R306" s="170">
        <f t="shared" si="38"/>
        <v>3.3158443464815508E-2</v>
      </c>
      <c r="S306" s="170">
        <f t="shared" si="31"/>
        <v>3.8496597630000213E-3</v>
      </c>
      <c r="T306" s="170">
        <f t="shared" si="39"/>
        <v>4.9799952816789519E-2</v>
      </c>
      <c r="U306" s="170">
        <f t="shared" si="27"/>
        <v>93038.142857142855</v>
      </c>
      <c r="V306" s="170">
        <f t="shared" si="32"/>
        <v>59343.142857142855</v>
      </c>
      <c r="W306" s="170">
        <f t="shared" si="33"/>
        <v>33695</v>
      </c>
      <c r="X306" s="170">
        <f t="shared" si="34"/>
        <v>2955.2857142857142</v>
      </c>
      <c r="Y306" s="170">
        <f t="shared" si="40"/>
        <v>129.71428571428572</v>
      </c>
    </row>
    <row r="307" spans="1:25" s="170" customFormat="1" x14ac:dyDescent="0.3">
      <c r="A307" s="115">
        <v>44157</v>
      </c>
      <c r="B307" s="170">
        <f t="shared" si="25"/>
        <v>3057432</v>
      </c>
      <c r="C307" s="197">
        <v>11886</v>
      </c>
      <c r="D307" s="197">
        <v>1191</v>
      </c>
      <c r="E307" s="197">
        <v>196</v>
      </c>
      <c r="F307" s="197">
        <v>2290</v>
      </c>
      <c r="G307" s="170">
        <f t="shared" si="37"/>
        <v>246203</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3.2975760559880607E-2</v>
      </c>
      <c r="S307" s="170">
        <f t="shared" si="31"/>
        <v>3.6769857208972523E-3</v>
      </c>
      <c r="T307" s="170">
        <f t="shared" si="39"/>
        <v>4.9386650431175946E-2</v>
      </c>
      <c r="U307" s="170">
        <f t="shared" si="27"/>
        <v>93713.857142857145</v>
      </c>
      <c r="V307" s="170">
        <f t="shared" si="32"/>
        <v>60068.285714285717</v>
      </c>
      <c r="W307" s="170">
        <f t="shared" si="33"/>
        <v>33645.571428571428</v>
      </c>
      <c r="X307" s="170">
        <f t="shared" si="34"/>
        <v>2966.5714285714284</v>
      </c>
      <c r="Y307" s="170">
        <f t="shared" si="40"/>
        <v>123.71428571428571</v>
      </c>
    </row>
    <row r="308" spans="1:25" s="170" customFormat="1" x14ac:dyDescent="0.3">
      <c r="A308" s="115">
        <v>44158</v>
      </c>
      <c r="B308" s="170">
        <f t="shared" si="25"/>
        <v>3087220</v>
      </c>
      <c r="C308" s="197">
        <v>29788</v>
      </c>
      <c r="D308" s="197">
        <v>3586</v>
      </c>
      <c r="E308" s="197">
        <v>296</v>
      </c>
      <c r="F308" s="197">
        <v>3197</v>
      </c>
      <c r="G308" s="170">
        <f t="shared" si="37"/>
        <v>249400</v>
      </c>
      <c r="H308" s="197">
        <v>4127</v>
      </c>
      <c r="I308" s="197">
        <v>300</v>
      </c>
      <c r="J308" s="170">
        <v>29973</v>
      </c>
      <c r="K308" s="170">
        <v>100611</v>
      </c>
      <c r="L308" s="197">
        <v>130564</v>
      </c>
      <c r="M308" s="197">
        <v>4176</v>
      </c>
      <c r="N308" s="177">
        <v>43617</v>
      </c>
      <c r="O308" s="197">
        <v>143</v>
      </c>
      <c r="P308" s="177">
        <f t="shared" si="28"/>
        <v>86947</v>
      </c>
      <c r="Q308" s="177">
        <f t="shared" si="29"/>
        <v>4033</v>
      </c>
      <c r="R308" s="170">
        <f t="shared" si="38"/>
        <v>3.2685979992901869E-2</v>
      </c>
      <c r="S308" s="170">
        <f t="shared" si="31"/>
        <v>3.4196150863833978E-3</v>
      </c>
      <c r="T308" s="170">
        <f t="shared" si="39"/>
        <v>4.8116011263051039E-2</v>
      </c>
      <c r="U308" s="170">
        <f t="shared" si="27"/>
        <v>94994.857142857145</v>
      </c>
      <c r="V308" s="170">
        <f t="shared" si="32"/>
        <v>62200.857142857145</v>
      </c>
      <c r="W308" s="170">
        <f t="shared" si="33"/>
        <v>32794</v>
      </c>
      <c r="X308" s="170">
        <f t="shared" si="34"/>
        <v>2992.8571428571427</v>
      </c>
      <c r="Y308" s="170">
        <f t="shared" si="40"/>
        <v>112.14285714285714</v>
      </c>
    </row>
    <row r="309" spans="1:25" s="170" customFormat="1" x14ac:dyDescent="0.3">
      <c r="A309" s="115">
        <v>44159</v>
      </c>
      <c r="B309" s="170">
        <f t="shared" si="25"/>
        <v>3114511</v>
      </c>
      <c r="C309" s="197">
        <v>27291</v>
      </c>
      <c r="D309" s="197">
        <v>3791</v>
      </c>
      <c r="E309" s="197">
        <v>297</v>
      </c>
      <c r="F309" s="197">
        <v>3341</v>
      </c>
      <c r="G309" s="170">
        <f t="shared" si="37"/>
        <v>252741</v>
      </c>
      <c r="H309" s="197">
        <v>4309</v>
      </c>
      <c r="I309" s="197">
        <v>303</v>
      </c>
      <c r="J309" s="170">
        <v>27436</v>
      </c>
      <c r="K309" s="170">
        <v>83918</v>
      </c>
      <c r="L309" s="197">
        <v>111362</v>
      </c>
      <c r="M309" s="197">
        <v>4411</v>
      </c>
      <c r="N309" s="177">
        <v>33720</v>
      </c>
      <c r="O309" s="197">
        <v>117</v>
      </c>
      <c r="P309" s="177">
        <f t="shared" si="28"/>
        <v>77642</v>
      </c>
      <c r="Q309" s="177">
        <f t="shared" si="29"/>
        <v>4294</v>
      </c>
      <c r="R309" s="170">
        <f t="shared" si="38"/>
        <v>3.4193192294628562E-2</v>
      </c>
      <c r="S309" s="170">
        <f t="shared" si="31"/>
        <v>3.2709272826530753E-3</v>
      </c>
      <c r="T309" s="170">
        <f t="shared" si="39"/>
        <v>4.946014445977074E-2</v>
      </c>
      <c r="U309" s="170">
        <f t="shared" si="27"/>
        <v>94212.571428571435</v>
      </c>
      <c r="V309" s="170">
        <f t="shared" si="32"/>
        <v>63072.428571428572</v>
      </c>
      <c r="W309" s="170">
        <f t="shared" si="33"/>
        <v>31140.142857142859</v>
      </c>
      <c r="X309" s="170">
        <f t="shared" si="34"/>
        <v>3119.5714285714284</v>
      </c>
      <c r="Y309" s="170">
        <f t="shared" si="40"/>
        <v>101.85714285714286</v>
      </c>
    </row>
    <row r="310" spans="1:25" s="170" customFormat="1" x14ac:dyDescent="0.3">
      <c r="A310" s="115">
        <v>44160</v>
      </c>
      <c r="B310" s="170">
        <f t="shared" si="25"/>
        <v>3134139</v>
      </c>
      <c r="C310" s="197">
        <v>19628</v>
      </c>
      <c r="D310" s="197">
        <v>2944</v>
      </c>
      <c r="E310" s="197">
        <v>351</v>
      </c>
      <c r="F310" s="197">
        <v>3875</v>
      </c>
      <c r="G310" s="170">
        <f t="shared" si="37"/>
        <v>256616</v>
      </c>
      <c r="H310" s="197">
        <v>4929</v>
      </c>
      <c r="I310" s="197">
        <v>357</v>
      </c>
      <c r="J310" s="170">
        <v>19560</v>
      </c>
      <c r="K310" s="170">
        <v>40981</v>
      </c>
      <c r="L310" s="197">
        <v>60538</v>
      </c>
      <c r="M310" s="197">
        <v>3429</v>
      </c>
      <c r="N310" s="177">
        <v>14497</v>
      </c>
      <c r="O310" s="197">
        <v>57</v>
      </c>
      <c r="P310" s="177">
        <f t="shared" si="28"/>
        <v>46041</v>
      </c>
      <c r="Q310" s="177">
        <f t="shared" si="29"/>
        <v>3372</v>
      </c>
      <c r="R310" s="170">
        <f t="shared" si="38"/>
        <v>3.6495227360327009E-2</v>
      </c>
      <c r="S310" s="170">
        <f t="shared" si="31"/>
        <v>3.1094401999717781E-3</v>
      </c>
      <c r="T310" s="170">
        <f t="shared" si="39"/>
        <v>5.2304020999880685E-2</v>
      </c>
      <c r="U310" s="170">
        <f t="shared" si="27"/>
        <v>88211.142857142855</v>
      </c>
      <c r="V310" s="170">
        <f t="shared" si="32"/>
        <v>59864.285714285717</v>
      </c>
      <c r="W310" s="170">
        <f t="shared" si="33"/>
        <v>28346.857142857141</v>
      </c>
      <c r="X310" s="170">
        <f t="shared" si="34"/>
        <v>3131.1428571428573</v>
      </c>
      <c r="Y310" s="170">
        <f t="shared" si="40"/>
        <v>88.142857142857139</v>
      </c>
    </row>
    <row r="311" spans="1:25" s="170" customFormat="1" x14ac:dyDescent="0.3">
      <c r="A311" s="115">
        <v>44161</v>
      </c>
      <c r="B311" s="170">
        <f t="shared" si="25"/>
        <v>3136356</v>
      </c>
      <c r="C311" s="197">
        <v>2217</v>
      </c>
      <c r="D311" s="197">
        <v>445</v>
      </c>
      <c r="E311" s="197">
        <v>109</v>
      </c>
      <c r="F311" s="197">
        <v>1037</v>
      </c>
      <c r="G311" s="170">
        <f t="shared" si="37"/>
        <v>257653</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3.8347611384576548E-2</v>
      </c>
      <c r="S311" s="170">
        <f t="shared" si="31"/>
        <v>2.9816958799560186E-3</v>
      </c>
      <c r="T311" s="170">
        <f t="shared" si="39"/>
        <v>5.3861125454658945E-2</v>
      </c>
      <c r="U311" s="170">
        <f t="shared" si="27"/>
        <v>72438.857142857145</v>
      </c>
      <c r="V311" s="170">
        <f t="shared" si="32"/>
        <v>50351.714285714283</v>
      </c>
      <c r="W311" s="170">
        <f t="shared" si="33"/>
        <v>22087.142857142859</v>
      </c>
      <c r="X311" s="170">
        <f t="shared" si="34"/>
        <v>2712</v>
      </c>
      <c r="Y311" s="170">
        <f t="shared" si="40"/>
        <v>65.857142857142861</v>
      </c>
    </row>
    <row r="312" spans="1:25" s="170" customFormat="1" x14ac:dyDescent="0.3">
      <c r="A312" s="115">
        <v>44162</v>
      </c>
      <c r="B312" s="170">
        <f t="shared" si="25"/>
        <v>3155285</v>
      </c>
      <c r="C312" s="197">
        <v>18929</v>
      </c>
      <c r="D312" s="197">
        <v>3378</v>
      </c>
      <c r="E312" s="197">
        <v>441</v>
      </c>
      <c r="F312" s="197">
        <v>3008</v>
      </c>
      <c r="G312" s="170">
        <f t="shared" si="37"/>
        <v>260661</v>
      </c>
      <c r="H312" s="197">
        <v>3746</v>
      </c>
      <c r="I312" s="197">
        <v>447</v>
      </c>
      <c r="J312" s="170">
        <v>18501</v>
      </c>
      <c r="K312" s="170">
        <v>46412</v>
      </c>
      <c r="L312" s="197">
        <v>64902</v>
      </c>
      <c r="M312" s="197">
        <v>3916</v>
      </c>
      <c r="N312" s="177">
        <v>11935</v>
      </c>
      <c r="O312" s="197">
        <v>43</v>
      </c>
      <c r="P312" s="177">
        <f t="shared" si="28"/>
        <v>52967</v>
      </c>
      <c r="Q312" s="177">
        <f t="shared" si="29"/>
        <v>3873</v>
      </c>
      <c r="R312" s="170">
        <f t="shared" si="38"/>
        <v>4.2718895785942859E-2</v>
      </c>
      <c r="S312" s="170">
        <f t="shared" si="31"/>
        <v>3.17736535040358E-3</v>
      </c>
      <c r="T312" s="170">
        <f t="shared" si="39"/>
        <v>5.7771416235143119E-2</v>
      </c>
      <c r="U312" s="170">
        <f t="shared" si="27"/>
        <v>66695.142857142855</v>
      </c>
      <c r="V312" s="170">
        <f t="shared" si="32"/>
        <v>48306.142857142855</v>
      </c>
      <c r="W312" s="170">
        <f t="shared" si="33"/>
        <v>18389</v>
      </c>
      <c r="X312" s="170">
        <f t="shared" si="34"/>
        <v>2790.7142857142858</v>
      </c>
      <c r="Y312" s="170">
        <f t="shared" si="40"/>
        <v>58.428571428571431</v>
      </c>
    </row>
    <row r="313" spans="1:25" s="170" customFormat="1" x14ac:dyDescent="0.3">
      <c r="A313" s="115">
        <v>44163</v>
      </c>
      <c r="B313" s="170">
        <f t="shared" si="25"/>
        <v>3171901</v>
      </c>
      <c r="C313" s="197">
        <v>16616</v>
      </c>
      <c r="D313" s="197">
        <v>2906</v>
      </c>
      <c r="E313" s="197">
        <v>195</v>
      </c>
      <c r="F313" s="197">
        <v>1167</v>
      </c>
      <c r="G313" s="170">
        <f t="shared" si="37"/>
        <v>261828</v>
      </c>
      <c r="H313" s="197">
        <v>1434</v>
      </c>
      <c r="I313" s="197">
        <v>201</v>
      </c>
      <c r="J313" s="170">
        <v>16406</v>
      </c>
      <c r="K313" s="170">
        <v>30719</v>
      </c>
      <c r="L313" s="197">
        <v>47122</v>
      </c>
      <c r="M313" s="197">
        <v>3369</v>
      </c>
      <c r="N313" s="177">
        <v>9154</v>
      </c>
      <c r="O313" s="197">
        <v>42</v>
      </c>
      <c r="P313" s="177">
        <f t="shared" si="28"/>
        <v>37968</v>
      </c>
      <c r="Q313" s="177">
        <f t="shared" si="29"/>
        <v>3327</v>
      </c>
      <c r="R313" s="170">
        <f t="shared" si="38"/>
        <v>4.5911696453311168E-2</v>
      </c>
      <c r="S313" s="170">
        <f t="shared" si="31"/>
        <v>3.3360211228636028E-3</v>
      </c>
      <c r="T313" s="170">
        <f t="shared" si="39"/>
        <v>6.1966767425638093E-2</v>
      </c>
      <c r="U313" s="170">
        <f t="shared" si="27"/>
        <v>65993.142857142855</v>
      </c>
      <c r="V313" s="170">
        <f t="shared" si="32"/>
        <v>47922</v>
      </c>
      <c r="W313" s="170">
        <f t="shared" si="33"/>
        <v>18071.142857142859</v>
      </c>
      <c r="X313" s="170">
        <f t="shared" si="34"/>
        <v>2969.5714285714284</v>
      </c>
      <c r="Y313" s="170">
        <f t="shared" si="40"/>
        <v>60.285714285714285</v>
      </c>
    </row>
    <row r="314" spans="1:25" s="170" customFormat="1" x14ac:dyDescent="0.3">
      <c r="A314" s="115">
        <v>44164</v>
      </c>
      <c r="B314" s="170">
        <f t="shared" si="25"/>
        <v>3183275</v>
      </c>
      <c r="C314" s="197">
        <v>11374</v>
      </c>
      <c r="D314" s="197">
        <v>1760</v>
      </c>
      <c r="E314" s="197">
        <v>310</v>
      </c>
      <c r="F314" s="197">
        <v>2547</v>
      </c>
      <c r="G314" s="170">
        <f t="shared" si="37"/>
        <v>264375</v>
      </c>
      <c r="H314" s="197">
        <v>3144</v>
      </c>
      <c r="I314" s="197">
        <v>312</v>
      </c>
      <c r="J314" s="170">
        <v>11227</v>
      </c>
      <c r="K314" s="170">
        <v>26924</v>
      </c>
      <c r="L314" s="197">
        <v>38160</v>
      </c>
      <c r="M314" s="197">
        <v>1998</v>
      </c>
      <c r="N314" s="177">
        <v>11839</v>
      </c>
      <c r="O314" s="197">
        <v>37</v>
      </c>
      <c r="P314" s="177">
        <f t="shared" si="28"/>
        <v>26321</v>
      </c>
      <c r="Q314" s="177">
        <f t="shared" si="29"/>
        <v>1961</v>
      </c>
      <c r="R314" s="170">
        <f t="shared" si="38"/>
        <v>4.7448738881919514E-2</v>
      </c>
      <c r="S314" s="170">
        <f t="shared" si="31"/>
        <v>3.5308712663422084E-3</v>
      </c>
      <c r="T314" s="170">
        <f t="shared" si="39"/>
        <v>6.3973477039266785E-2</v>
      </c>
      <c r="U314" s="170">
        <f t="shared" si="27"/>
        <v>65707</v>
      </c>
      <c r="V314" s="170">
        <f t="shared" si="32"/>
        <v>47743</v>
      </c>
      <c r="W314" s="170">
        <f t="shared" si="33"/>
        <v>17964</v>
      </c>
      <c r="X314" s="170">
        <f t="shared" si="34"/>
        <v>3054.2857142857142</v>
      </c>
      <c r="Y314" s="170">
        <f t="shared" si="40"/>
        <v>63.428571428571431</v>
      </c>
    </row>
    <row r="315" spans="1:25" s="170" customFormat="1" x14ac:dyDescent="0.3">
      <c r="A315" s="115">
        <v>44165</v>
      </c>
      <c r="B315" s="170">
        <f t="shared" si="25"/>
        <v>3213160</v>
      </c>
      <c r="C315" s="197">
        <v>29885</v>
      </c>
      <c r="D315" s="197">
        <v>5503</v>
      </c>
      <c r="E315" s="197">
        <v>478</v>
      </c>
      <c r="F315" s="197">
        <v>3332</v>
      </c>
      <c r="G315" s="170">
        <f t="shared" si="37"/>
        <v>267707</v>
      </c>
      <c r="H315" s="197">
        <v>4468</v>
      </c>
      <c r="I315" s="197">
        <v>483</v>
      </c>
      <c r="J315" s="170">
        <v>29064</v>
      </c>
      <c r="K315" s="170">
        <v>98259</v>
      </c>
      <c r="L315" s="197">
        <v>127321</v>
      </c>
      <c r="M315" s="197">
        <v>6151</v>
      </c>
      <c r="N315" s="177">
        <v>37555</v>
      </c>
      <c r="O315" s="197">
        <v>231</v>
      </c>
      <c r="P315" s="177">
        <f t="shared" si="28"/>
        <v>89766</v>
      </c>
      <c r="Q315" s="177">
        <f t="shared" si="29"/>
        <v>5920</v>
      </c>
      <c r="R315" s="170">
        <f t="shared" si="38"/>
        <v>5.2110110224082892E-2</v>
      </c>
      <c r="S315" s="170">
        <f t="shared" si="31"/>
        <v>4.4449643233126683E-3</v>
      </c>
      <c r="T315" s="170">
        <f t="shared" si="39"/>
        <v>6.9037445848911042E-2</v>
      </c>
      <c r="U315" s="170">
        <f t="shared" si="27"/>
        <v>65243.714285714283</v>
      </c>
      <c r="V315" s="170">
        <f t="shared" si="32"/>
        <v>48145.714285714283</v>
      </c>
      <c r="W315" s="170">
        <f t="shared" si="33"/>
        <v>17098</v>
      </c>
      <c r="X315" s="170">
        <f t="shared" si="34"/>
        <v>3323.8571428571427</v>
      </c>
      <c r="Y315" s="170">
        <f t="shared" si="40"/>
        <v>76</v>
      </c>
    </row>
    <row r="316" spans="1:25" s="170" customFormat="1" x14ac:dyDescent="0.3">
      <c r="A316" s="115">
        <v>44166</v>
      </c>
      <c r="B316" s="170">
        <f t="shared" si="25"/>
        <v>3243364</v>
      </c>
      <c r="C316" s="197">
        <v>30204</v>
      </c>
      <c r="D316" s="197">
        <v>5866</v>
      </c>
      <c r="E316" s="197">
        <v>434</v>
      </c>
      <c r="F316" s="197">
        <v>2928</v>
      </c>
      <c r="G316" s="170">
        <f t="shared" si="37"/>
        <v>270635</v>
      </c>
      <c r="H316" s="197">
        <v>3853</v>
      </c>
      <c r="I316" s="197">
        <v>438</v>
      </c>
      <c r="J316" s="170">
        <v>29517</v>
      </c>
      <c r="K316" s="170">
        <v>83630</v>
      </c>
      <c r="L316" s="197">
        <v>113139</v>
      </c>
      <c r="M316" s="197">
        <v>6569</v>
      </c>
      <c r="N316" s="177">
        <v>29892</v>
      </c>
      <c r="O316" s="197">
        <v>167</v>
      </c>
      <c r="P316" s="177">
        <f t="shared" si="28"/>
        <v>83247</v>
      </c>
      <c r="Q316" s="177">
        <f t="shared" si="29"/>
        <v>6402</v>
      </c>
      <c r="R316" s="170">
        <f t="shared" si="38"/>
        <v>5.6614967185260962E-2</v>
      </c>
      <c r="S316" s="170">
        <f t="shared" si="31"/>
        <v>5.0233907024115725E-3</v>
      </c>
      <c r="T316" s="170">
        <f t="shared" si="39"/>
        <v>7.4060561838744987E-2</v>
      </c>
      <c r="U316" s="170">
        <f t="shared" si="27"/>
        <v>65497.571428571428</v>
      </c>
      <c r="V316" s="170">
        <f t="shared" si="32"/>
        <v>48946.428571428572</v>
      </c>
      <c r="W316" s="170">
        <f t="shared" si="33"/>
        <v>16551.142857142859</v>
      </c>
      <c r="X316" s="170">
        <f t="shared" si="34"/>
        <v>3625</v>
      </c>
      <c r="Y316" s="170">
        <f t="shared" si="40"/>
        <v>83.142857142857139</v>
      </c>
    </row>
    <row r="317" spans="1:25" s="170" customFormat="1" x14ac:dyDescent="0.3">
      <c r="A317" s="115">
        <v>44167</v>
      </c>
      <c r="B317" s="170">
        <f t="shared" si="25"/>
        <v>3272904</v>
      </c>
      <c r="C317" s="197">
        <v>29540</v>
      </c>
      <c r="D317" s="197">
        <v>6084</v>
      </c>
      <c r="E317" s="197">
        <v>361</v>
      </c>
      <c r="F317" s="197">
        <v>1992</v>
      </c>
      <c r="G317" s="170">
        <f t="shared" si="37"/>
        <v>272627</v>
      </c>
      <c r="H317" s="197">
        <v>2676</v>
      </c>
      <c r="I317" s="197">
        <v>366</v>
      </c>
      <c r="J317" s="170">
        <v>28772</v>
      </c>
      <c r="K317" s="170">
        <v>72540</v>
      </c>
      <c r="L317" s="197">
        <v>101313</v>
      </c>
      <c r="M317" s="197">
        <v>6789</v>
      </c>
      <c r="N317" s="177">
        <v>23486</v>
      </c>
      <c r="O317" s="197">
        <v>112</v>
      </c>
      <c r="P317" s="177">
        <f t="shared" si="28"/>
        <v>77827</v>
      </c>
      <c r="Q317" s="177">
        <f t="shared" si="29"/>
        <v>6677</v>
      </c>
      <c r="R317" s="170">
        <f t="shared" si="38"/>
        <v>5.8721142174987681E-2</v>
      </c>
      <c r="S317" s="170">
        <f t="shared" si="31"/>
        <v>5.1022451480612265E-3</v>
      </c>
      <c r="T317" s="170">
        <f t="shared" si="39"/>
        <v>7.6600313559163594E-2</v>
      </c>
      <c r="U317" s="170">
        <f t="shared" si="27"/>
        <v>71322.571428571435</v>
      </c>
      <c r="V317" s="170">
        <f t="shared" si="32"/>
        <v>53487.285714285717</v>
      </c>
      <c r="W317" s="170">
        <f t="shared" si="33"/>
        <v>17835.285714285714</v>
      </c>
      <c r="X317" s="170">
        <f t="shared" si="34"/>
        <v>4097.1428571428569</v>
      </c>
      <c r="Y317" s="170">
        <f t="shared" si="40"/>
        <v>91</v>
      </c>
    </row>
    <row r="318" spans="1:25" s="170" customFormat="1" x14ac:dyDescent="0.3">
      <c r="A318" s="115">
        <v>44168</v>
      </c>
      <c r="B318" s="170">
        <f t="shared" si="25"/>
        <v>3301683</v>
      </c>
      <c r="C318" s="197">
        <v>28779</v>
      </c>
      <c r="D318" s="197">
        <v>5824</v>
      </c>
      <c r="E318" s="197">
        <v>471</v>
      </c>
      <c r="F318" s="197">
        <v>3458</v>
      </c>
      <c r="G318" s="170">
        <f t="shared" si="37"/>
        <v>276085</v>
      </c>
      <c r="H318" s="197">
        <v>4433</v>
      </c>
      <c r="I318" s="197">
        <v>476</v>
      </c>
      <c r="J318" s="170">
        <v>28203</v>
      </c>
      <c r="K318" s="170">
        <v>80269</v>
      </c>
      <c r="L318" s="197">
        <v>108472</v>
      </c>
      <c r="M318" s="197">
        <v>6537</v>
      </c>
      <c r="N318" s="177">
        <v>27339</v>
      </c>
      <c r="O318" s="197">
        <v>115</v>
      </c>
      <c r="P318" s="177">
        <f t="shared" si="28"/>
        <v>81133</v>
      </c>
      <c r="Q318" s="177">
        <f t="shared" si="29"/>
        <v>6422</v>
      </c>
      <c r="R318" s="170">
        <f t="shared" si="38"/>
        <v>5.8839596355272646E-2</v>
      </c>
      <c r="S318" s="170">
        <f t="shared" si="31"/>
        <v>4.9404761904761904E-3</v>
      </c>
      <c r="T318" s="170">
        <f t="shared" si="39"/>
        <v>7.6980782629794603E-2</v>
      </c>
      <c r="U318" s="170">
        <f t="shared" si="27"/>
        <v>85775.571428571435</v>
      </c>
      <c r="V318" s="170">
        <f t="shared" si="32"/>
        <v>64175.571428571428</v>
      </c>
      <c r="W318" s="170">
        <f t="shared" si="33"/>
        <v>21600</v>
      </c>
      <c r="X318" s="170">
        <f t="shared" si="34"/>
        <v>4940.2857142857147</v>
      </c>
      <c r="Y318" s="170">
        <f t="shared" si="40"/>
        <v>106.71428571428571</v>
      </c>
    </row>
    <row r="319" spans="1:25" s="170" customFormat="1" x14ac:dyDescent="0.3">
      <c r="A319" s="115">
        <v>44169</v>
      </c>
      <c r="B319" s="170">
        <f t="shared" si="25"/>
        <v>3329613</v>
      </c>
      <c r="C319" s="197">
        <v>27930</v>
      </c>
      <c r="D319" s="197">
        <v>5302</v>
      </c>
      <c r="E319" s="197">
        <v>293</v>
      </c>
      <c r="F319" s="197">
        <v>2211</v>
      </c>
      <c r="G319" s="170">
        <f t="shared" si="37"/>
        <v>278296</v>
      </c>
      <c r="H319" s="197">
        <v>2836</v>
      </c>
      <c r="I319" s="197">
        <v>298</v>
      </c>
      <c r="J319" s="170">
        <v>27388</v>
      </c>
      <c r="K319" s="170">
        <v>69366</v>
      </c>
      <c r="L319" s="197">
        <v>96754</v>
      </c>
      <c r="M319" s="197">
        <v>6140</v>
      </c>
      <c r="N319" s="177">
        <v>22004</v>
      </c>
      <c r="O319" s="197">
        <v>93</v>
      </c>
      <c r="P319" s="177">
        <f t="shared" si="28"/>
        <v>74750</v>
      </c>
      <c r="Q319" s="177">
        <f t="shared" si="29"/>
        <v>6047</v>
      </c>
      <c r="R319" s="170">
        <f t="shared" si="38"/>
        <v>5.9392896512784663E-2</v>
      </c>
      <c r="S319" s="170">
        <f t="shared" si="31"/>
        <v>4.9420533394514757E-3</v>
      </c>
      <c r="T319" s="170">
        <f t="shared" si="39"/>
        <v>7.8036228376347105E-2</v>
      </c>
      <c r="U319" s="170">
        <f t="shared" si="27"/>
        <v>90325.857142857145</v>
      </c>
      <c r="V319" s="170">
        <f t="shared" si="32"/>
        <v>67287.428571428565</v>
      </c>
      <c r="W319" s="170">
        <f t="shared" si="33"/>
        <v>23038.428571428572</v>
      </c>
      <c r="X319" s="170">
        <f t="shared" si="34"/>
        <v>5250.8571428571431</v>
      </c>
      <c r="Y319" s="170">
        <f t="shared" si="40"/>
        <v>113.85714285714286</v>
      </c>
    </row>
    <row r="320" spans="1:25" s="170" customFormat="1" x14ac:dyDescent="0.3">
      <c r="A320" s="115">
        <v>44170</v>
      </c>
      <c r="B320" s="170">
        <f t="shared" si="25"/>
        <v>3342048</v>
      </c>
      <c r="C320" s="197">
        <v>12435</v>
      </c>
      <c r="D320" s="197">
        <v>2187</v>
      </c>
      <c r="E320" s="197">
        <v>286</v>
      </c>
      <c r="F320" s="197">
        <v>1866</v>
      </c>
      <c r="G320" s="170">
        <f t="shared" si="37"/>
        <v>280162</v>
      </c>
      <c r="H320" s="197">
        <v>2437</v>
      </c>
      <c r="I320" s="197">
        <v>287</v>
      </c>
      <c r="J320" s="170">
        <v>12200</v>
      </c>
      <c r="K320" s="170">
        <v>24531</v>
      </c>
      <c r="L320" s="197">
        <v>36730</v>
      </c>
      <c r="M320" s="197">
        <v>2484</v>
      </c>
      <c r="N320" s="177">
        <v>6886</v>
      </c>
      <c r="O320" s="197">
        <v>32</v>
      </c>
      <c r="P320" s="177">
        <f t="shared" si="28"/>
        <v>29844</v>
      </c>
      <c r="Q320" s="177">
        <f t="shared" si="29"/>
        <v>2452</v>
      </c>
      <c r="R320" s="170">
        <f t="shared" si="38"/>
        <v>5.8962290698179258E-2</v>
      </c>
      <c r="S320" s="170">
        <f t="shared" si="31"/>
        <v>4.949654404689279E-3</v>
      </c>
      <c r="T320" s="170">
        <f t="shared" si="39"/>
        <v>7.7515511311591567E-2</v>
      </c>
      <c r="U320" s="170">
        <f t="shared" si="27"/>
        <v>88841.28571428571</v>
      </c>
      <c r="V320" s="170">
        <f t="shared" si="32"/>
        <v>66126.857142857145</v>
      </c>
      <c r="W320" s="170">
        <f t="shared" si="33"/>
        <v>22714.428571428572</v>
      </c>
      <c r="X320" s="170">
        <f t="shared" si="34"/>
        <v>5125.8571428571431</v>
      </c>
      <c r="Y320" s="170">
        <f t="shared" si="40"/>
        <v>112.42857142857143</v>
      </c>
    </row>
    <row r="321" spans="1:25" s="170" customFormat="1" x14ac:dyDescent="0.3">
      <c r="A321" s="115">
        <v>44171</v>
      </c>
      <c r="B321" s="170">
        <f t="shared" si="25"/>
        <v>3353592</v>
      </c>
      <c r="C321" s="197">
        <v>11544</v>
      </c>
      <c r="D321" s="197">
        <v>2098</v>
      </c>
      <c r="E321" s="197">
        <v>295</v>
      </c>
      <c r="F321" s="197">
        <v>1919</v>
      </c>
      <c r="G321" s="170">
        <f t="shared" si="37"/>
        <v>282081</v>
      </c>
      <c r="H321" s="197">
        <v>2443</v>
      </c>
      <c r="I321" s="197">
        <v>300</v>
      </c>
      <c r="J321" s="170">
        <v>11210</v>
      </c>
      <c r="K321" s="170">
        <v>23243</v>
      </c>
      <c r="L321" s="197">
        <v>34453</v>
      </c>
      <c r="M321" s="197">
        <v>2361</v>
      </c>
      <c r="N321" s="177">
        <v>8340</v>
      </c>
      <c r="O321" s="197">
        <v>22</v>
      </c>
      <c r="P321" s="177">
        <f t="shared" si="28"/>
        <v>26113</v>
      </c>
      <c r="Q321" s="177">
        <f t="shared" si="29"/>
        <v>2339</v>
      </c>
      <c r="R321" s="170">
        <f t="shared" si="38"/>
        <v>5.9903070616743936E-2</v>
      </c>
      <c r="S321" s="170">
        <f t="shared" si="31"/>
        <v>4.9645663721366931E-3</v>
      </c>
      <c r="T321" s="170">
        <f t="shared" si="39"/>
        <v>7.836733811705715E-2</v>
      </c>
      <c r="U321" s="170">
        <f t="shared" si="27"/>
        <v>88311.71428571429</v>
      </c>
      <c r="V321" s="170">
        <f t="shared" si="32"/>
        <v>66097.142857142855</v>
      </c>
      <c r="W321" s="170">
        <f t="shared" si="33"/>
        <v>22214.571428571428</v>
      </c>
      <c r="X321" s="170">
        <f t="shared" si="34"/>
        <v>5179.8571428571431</v>
      </c>
      <c r="Y321" s="170">
        <f t="shared" si="40"/>
        <v>110.28571428571429</v>
      </c>
    </row>
    <row r="322" spans="1:25" s="170" customFormat="1" x14ac:dyDescent="0.3">
      <c r="A322" s="115">
        <v>44172</v>
      </c>
      <c r="B322" s="170">
        <f t="shared" si="25"/>
        <v>3382939</v>
      </c>
      <c r="C322" s="197">
        <v>29347</v>
      </c>
      <c r="D322" s="197">
        <v>6209</v>
      </c>
      <c r="E322" s="197">
        <v>488</v>
      </c>
      <c r="F322" s="197">
        <v>2932</v>
      </c>
      <c r="G322" s="170">
        <f t="shared" si="37"/>
        <v>285013</v>
      </c>
      <c r="H322" s="197">
        <v>3917</v>
      </c>
      <c r="I322" s="197">
        <v>492</v>
      </c>
      <c r="J322" s="170">
        <v>28009</v>
      </c>
      <c r="K322" s="170">
        <v>94905</v>
      </c>
      <c r="L322" s="197">
        <v>122904</v>
      </c>
      <c r="M322" s="197">
        <v>7059</v>
      </c>
      <c r="N322" s="177">
        <v>35294</v>
      </c>
      <c r="O322" s="197">
        <v>171</v>
      </c>
      <c r="P322" s="177">
        <f t="shared" si="28"/>
        <v>87610</v>
      </c>
      <c r="Q322" s="177">
        <f t="shared" si="29"/>
        <v>6888</v>
      </c>
      <c r="R322" s="170">
        <f t="shared" si="38"/>
        <v>6.1813560564711247E-2</v>
      </c>
      <c r="S322" s="170">
        <f t="shared" si="31"/>
        <v>4.6462761271461291E-3</v>
      </c>
      <c r="T322" s="170">
        <f t="shared" si="39"/>
        <v>8.083617791906611E-2</v>
      </c>
      <c r="U322" s="170">
        <f t="shared" si="27"/>
        <v>87680.71428571429</v>
      </c>
      <c r="V322" s="170">
        <f t="shared" si="32"/>
        <v>65789.142857142855</v>
      </c>
      <c r="W322" s="170">
        <f t="shared" si="33"/>
        <v>21891.571428571428</v>
      </c>
      <c r="X322" s="170">
        <f t="shared" si="34"/>
        <v>5318.1428571428569</v>
      </c>
      <c r="Y322" s="170">
        <f t="shared" si="40"/>
        <v>101.71428571428571</v>
      </c>
    </row>
    <row r="323" spans="1:25" s="170" customFormat="1" x14ac:dyDescent="0.3">
      <c r="A323" s="115">
        <v>44173</v>
      </c>
      <c r="B323" s="170">
        <f t="shared" si="25"/>
        <v>3409736</v>
      </c>
      <c r="C323" s="197">
        <v>26797</v>
      </c>
      <c r="D323" s="197">
        <v>5398</v>
      </c>
      <c r="E323" s="197">
        <v>419</v>
      </c>
      <c r="F323" s="197">
        <v>3213</v>
      </c>
      <c r="G323" s="170">
        <f t="shared" si="37"/>
        <v>288226</v>
      </c>
      <c r="H323" s="197">
        <v>4088</v>
      </c>
      <c r="I323" s="197">
        <v>423</v>
      </c>
      <c r="J323" s="170">
        <v>25792</v>
      </c>
      <c r="K323" s="170">
        <v>81436</v>
      </c>
      <c r="L323" s="197">
        <v>107217</v>
      </c>
      <c r="M323" s="197">
        <v>6168</v>
      </c>
      <c r="N323" s="177">
        <v>27844</v>
      </c>
      <c r="O323" s="197">
        <v>142</v>
      </c>
      <c r="P323" s="177">
        <f t="shared" si="28"/>
        <v>79373</v>
      </c>
      <c r="Q323" s="177">
        <f t="shared" si="29"/>
        <v>6026</v>
      </c>
      <c r="R323" s="170">
        <f t="shared" si="38"/>
        <v>6.1756078461049975E-2</v>
      </c>
      <c r="S323" s="170">
        <f t="shared" si="31"/>
        <v>4.543861157593275E-3</v>
      </c>
      <c r="T323" s="170">
        <f t="shared" si="39"/>
        <v>8.0698565641081785E-2</v>
      </c>
      <c r="U323" s="170">
        <f t="shared" si="27"/>
        <v>86834.71428571429</v>
      </c>
      <c r="V323" s="170">
        <f t="shared" si="32"/>
        <v>65235.714285714283</v>
      </c>
      <c r="W323" s="170">
        <f t="shared" si="33"/>
        <v>21599</v>
      </c>
      <c r="X323" s="170">
        <f t="shared" si="34"/>
        <v>5264.4285714285716</v>
      </c>
      <c r="Y323" s="170">
        <f t="shared" si="40"/>
        <v>98.142857142857139</v>
      </c>
    </row>
    <row r="324" spans="1:25" s="170" customFormat="1" x14ac:dyDescent="0.3">
      <c r="A324" s="115">
        <v>44174</v>
      </c>
      <c r="B324" s="170">
        <f t="shared" ref="B324:B387" si="41">C324+B323</f>
        <v>3436518</v>
      </c>
      <c r="C324" s="197">
        <v>26782</v>
      </c>
      <c r="D324" s="197">
        <v>5415</v>
      </c>
      <c r="E324" s="197">
        <v>471</v>
      </c>
      <c r="F324" s="197">
        <v>3617</v>
      </c>
      <c r="G324" s="170">
        <f t="shared" si="37"/>
        <v>291843</v>
      </c>
      <c r="H324" s="197">
        <v>4898</v>
      </c>
      <c r="I324" s="197">
        <v>479</v>
      </c>
      <c r="J324" s="170">
        <v>25886</v>
      </c>
      <c r="K324" s="170">
        <v>70961</v>
      </c>
      <c r="L324" s="197">
        <v>96850</v>
      </c>
      <c r="M324" s="197">
        <v>6209</v>
      </c>
      <c r="N324" s="177">
        <v>22865</v>
      </c>
      <c r="O324" s="197">
        <v>113</v>
      </c>
      <c r="P324" s="177">
        <f t="shared" si="28"/>
        <v>73985</v>
      </c>
      <c r="Q324" s="177">
        <f t="shared" si="29"/>
        <v>6096</v>
      </c>
      <c r="R324" s="170">
        <f t="shared" si="38"/>
        <v>6.1251615897112928E-2</v>
      </c>
      <c r="S324" s="170">
        <f t="shared" si="31"/>
        <v>4.5692426214701274E-3</v>
      </c>
      <c r="T324" s="170">
        <f t="shared" si="39"/>
        <v>8.0100174908570521E-2</v>
      </c>
      <c r="U324" s="170">
        <f t="shared" si="27"/>
        <v>86197.142857142855</v>
      </c>
      <c r="V324" s="170">
        <f t="shared" si="32"/>
        <v>64686.857142857145</v>
      </c>
      <c r="W324" s="170">
        <f t="shared" si="33"/>
        <v>21510.285714285714</v>
      </c>
      <c r="X324" s="170">
        <f t="shared" si="34"/>
        <v>5181.4285714285716</v>
      </c>
      <c r="Y324" s="170">
        <f t="shared" si="40"/>
        <v>98.285714285714292</v>
      </c>
    </row>
    <row r="325" spans="1:25" s="170" customFormat="1" x14ac:dyDescent="0.3">
      <c r="A325" s="115">
        <v>44175</v>
      </c>
      <c r="B325" s="170">
        <f t="shared" si="41"/>
        <v>3463012</v>
      </c>
      <c r="C325" s="197">
        <v>26494</v>
      </c>
      <c r="D325" s="197">
        <v>5462</v>
      </c>
      <c r="E325" s="197">
        <v>453</v>
      </c>
      <c r="F325" s="197">
        <v>3515</v>
      </c>
      <c r="G325" s="170">
        <f t="shared" si="37"/>
        <v>295358</v>
      </c>
      <c r="H325" s="197">
        <v>4873</v>
      </c>
      <c r="I325" s="197">
        <v>463</v>
      </c>
      <c r="J325" s="170">
        <v>25495</v>
      </c>
      <c r="K325" s="170">
        <v>81936</v>
      </c>
      <c r="L325" s="197">
        <v>107417</v>
      </c>
      <c r="M325" s="197">
        <v>6406</v>
      </c>
      <c r="N325" s="177">
        <v>26090</v>
      </c>
      <c r="O325" s="197">
        <v>114</v>
      </c>
      <c r="P325" s="177">
        <f t="shared" si="28"/>
        <v>81327</v>
      </c>
      <c r="Q325" s="177">
        <f t="shared" si="29"/>
        <v>6292</v>
      </c>
      <c r="R325" s="170">
        <f t="shared" si="38"/>
        <v>6.1141410368156728E-2</v>
      </c>
      <c r="S325" s="170">
        <f t="shared" si="31"/>
        <v>4.6007647850632525E-3</v>
      </c>
      <c r="T325" s="170">
        <f t="shared" si="39"/>
        <v>7.9778897223411818E-2</v>
      </c>
      <c r="U325" s="170">
        <f t="shared" si="27"/>
        <v>86046.428571428565</v>
      </c>
      <c r="V325" s="170">
        <f t="shared" si="32"/>
        <v>64714.571428571428</v>
      </c>
      <c r="W325" s="170">
        <f t="shared" si="33"/>
        <v>21331.857142857141</v>
      </c>
      <c r="X325" s="170">
        <f t="shared" si="34"/>
        <v>5162.8571428571431</v>
      </c>
      <c r="Y325" s="170">
        <f t="shared" si="40"/>
        <v>98.142857142857139</v>
      </c>
    </row>
    <row r="326" spans="1:25" s="170" customFormat="1" x14ac:dyDescent="0.3">
      <c r="A326" s="115">
        <v>44176</v>
      </c>
      <c r="B326" s="170">
        <f t="shared" si="41"/>
        <v>3488423</v>
      </c>
      <c r="C326" s="197">
        <v>25411</v>
      </c>
      <c r="D326" s="197">
        <v>4934</v>
      </c>
      <c r="E326" s="197">
        <v>306</v>
      </c>
      <c r="F326" s="197">
        <v>3159</v>
      </c>
      <c r="G326" s="170">
        <f t="shared" si="37"/>
        <v>298517</v>
      </c>
      <c r="H326" s="197">
        <v>4959</v>
      </c>
      <c r="I326" s="197">
        <v>312</v>
      </c>
      <c r="J326" s="170">
        <v>24567</v>
      </c>
      <c r="K326" s="170">
        <v>70836</v>
      </c>
      <c r="L326" s="197">
        <v>95409</v>
      </c>
      <c r="M326" s="197">
        <v>5949</v>
      </c>
      <c r="N326" s="177">
        <v>22324</v>
      </c>
      <c r="O326" s="197">
        <v>88</v>
      </c>
      <c r="P326" s="177">
        <f t="shared" si="28"/>
        <v>73085</v>
      </c>
      <c r="Q326" s="177">
        <f t="shared" si="29"/>
        <v>5861</v>
      </c>
      <c r="R326" s="170">
        <f t="shared" si="38"/>
        <v>6.09604312955506E-2</v>
      </c>
      <c r="S326" s="170">
        <f t="shared" si="31"/>
        <v>4.5575135489130799E-3</v>
      </c>
      <c r="T326" s="170">
        <f t="shared" si="39"/>
        <v>7.9661095810890759E-2</v>
      </c>
      <c r="U326" s="170">
        <f t="shared" si="27"/>
        <v>85854.28571428571</v>
      </c>
      <c r="V326" s="170">
        <f t="shared" si="32"/>
        <v>64476.714285714283</v>
      </c>
      <c r="W326" s="170">
        <f t="shared" si="33"/>
        <v>21377.571428571428</v>
      </c>
      <c r="X326" s="170">
        <f t="shared" si="34"/>
        <v>5136.2857142857147</v>
      </c>
      <c r="Y326" s="170">
        <f t="shared" si="40"/>
        <v>97.428571428571431</v>
      </c>
    </row>
    <row r="327" spans="1:25" s="170" customFormat="1" x14ac:dyDescent="0.3">
      <c r="A327" s="115">
        <v>44177</v>
      </c>
      <c r="B327" s="170">
        <f t="shared" si="41"/>
        <v>3503772</v>
      </c>
      <c r="C327" s="197">
        <v>15349</v>
      </c>
      <c r="D327" s="197">
        <v>2866</v>
      </c>
      <c r="E327" s="197">
        <v>220</v>
      </c>
      <c r="F327" s="197">
        <v>1649</v>
      </c>
      <c r="G327" s="170">
        <f t="shared" si="37"/>
        <v>300166</v>
      </c>
      <c r="H327" s="197">
        <v>2369</v>
      </c>
      <c r="I327" s="197">
        <v>222</v>
      </c>
      <c r="J327" s="170">
        <v>14875</v>
      </c>
      <c r="K327" s="170">
        <v>30125</v>
      </c>
      <c r="L327" s="197">
        <v>44995</v>
      </c>
      <c r="M327" s="197">
        <v>3429</v>
      </c>
      <c r="N327" s="177">
        <v>7198</v>
      </c>
      <c r="O327" s="197">
        <v>25</v>
      </c>
      <c r="P327" s="177">
        <f t="shared" si="28"/>
        <v>37797</v>
      </c>
      <c r="Q327" s="177">
        <f t="shared" si="29"/>
        <v>3404</v>
      </c>
      <c r="R327" s="170">
        <f t="shared" si="38"/>
        <v>6.1684543984768032E-2</v>
      </c>
      <c r="S327" s="170">
        <f t="shared" si="31"/>
        <v>4.5013504051215365E-3</v>
      </c>
      <c r="T327" s="170">
        <f t="shared" si="39"/>
        <v>8.0354460145006426E-2</v>
      </c>
      <c r="U327" s="170">
        <f t="shared" si="27"/>
        <v>87035</v>
      </c>
      <c r="V327" s="170">
        <f t="shared" si="32"/>
        <v>65612.857142857145</v>
      </c>
      <c r="W327" s="170">
        <f t="shared" si="33"/>
        <v>21422.142857142859</v>
      </c>
      <c r="X327" s="170">
        <f t="shared" si="34"/>
        <v>5272.2857142857147</v>
      </c>
      <c r="Y327" s="170">
        <f t="shared" si="40"/>
        <v>96.428571428571431</v>
      </c>
    </row>
    <row r="328" spans="1:25" s="170" customFormat="1" x14ac:dyDescent="0.3">
      <c r="A328" s="115">
        <v>44178</v>
      </c>
      <c r="B328" s="170">
        <f t="shared" si="41"/>
        <v>3515960</v>
      </c>
      <c r="C328" s="197">
        <v>12188</v>
      </c>
      <c r="D328" s="197">
        <v>2203</v>
      </c>
      <c r="E328" s="197">
        <v>362</v>
      </c>
      <c r="F328" s="197">
        <v>2392</v>
      </c>
      <c r="G328" s="170">
        <f t="shared" si="37"/>
        <v>302558</v>
      </c>
      <c r="H328" s="197">
        <v>3215</v>
      </c>
      <c r="I328" s="197">
        <v>366</v>
      </c>
      <c r="J328" s="170">
        <v>11806</v>
      </c>
      <c r="K328" s="170">
        <v>27074</v>
      </c>
      <c r="L328" s="197">
        <v>38872</v>
      </c>
      <c r="M328" s="197">
        <v>2585</v>
      </c>
      <c r="N328" s="177">
        <v>7921</v>
      </c>
      <c r="O328" s="197">
        <v>28</v>
      </c>
      <c r="P328" s="177">
        <f t="shared" si="28"/>
        <v>30951</v>
      </c>
      <c r="Q328" s="177">
        <f t="shared" si="29"/>
        <v>2557</v>
      </c>
      <c r="R328" s="170">
        <f t="shared" si="38"/>
        <v>6.1605373624654534E-2</v>
      </c>
      <c r="S328" s="170">
        <f t="shared" si="31"/>
        <v>4.5540873100791785E-3</v>
      </c>
      <c r="T328" s="170">
        <f t="shared" si="39"/>
        <v>7.9986555432984011E-2</v>
      </c>
      <c r="U328" s="170">
        <f t="shared" si="27"/>
        <v>87666.28571428571</v>
      </c>
      <c r="V328" s="170">
        <f t="shared" si="32"/>
        <v>66304</v>
      </c>
      <c r="W328" s="170">
        <f t="shared" si="33"/>
        <v>21362.285714285714</v>
      </c>
      <c r="X328" s="170">
        <f t="shared" si="34"/>
        <v>5303.4285714285716</v>
      </c>
      <c r="Y328" s="170">
        <f t="shared" si="40"/>
        <v>97.285714285714292</v>
      </c>
    </row>
    <row r="329" spans="1:25" s="170" customFormat="1" x14ac:dyDescent="0.3">
      <c r="A329" s="115">
        <v>44179</v>
      </c>
      <c r="B329" s="170">
        <f t="shared" si="41"/>
        <v>3544204</v>
      </c>
      <c r="C329" s="197">
        <v>28244</v>
      </c>
      <c r="D329" s="197">
        <v>6266</v>
      </c>
      <c r="E329" s="197">
        <v>512</v>
      </c>
      <c r="F329" s="197">
        <v>4722</v>
      </c>
      <c r="G329" s="170">
        <f t="shared" si="37"/>
        <v>307280</v>
      </c>
      <c r="H329" s="197">
        <v>7361</v>
      </c>
      <c r="I329" s="197">
        <v>523</v>
      </c>
      <c r="J329" s="170">
        <v>26556</v>
      </c>
      <c r="K329" s="170">
        <v>93833</v>
      </c>
      <c r="L329" s="197">
        <v>120381</v>
      </c>
      <c r="M329" s="197">
        <v>7300</v>
      </c>
      <c r="N329" s="177">
        <v>29309</v>
      </c>
      <c r="O329" s="197">
        <v>136</v>
      </c>
      <c r="P329" s="177">
        <f t="shared" si="28"/>
        <v>91072</v>
      </c>
      <c r="Q329" s="177">
        <f t="shared" si="29"/>
        <v>7164</v>
      </c>
      <c r="R329" s="170">
        <f t="shared" si="38"/>
        <v>6.2254046120289751E-2</v>
      </c>
      <c r="S329" s="170">
        <f t="shared" si="31"/>
        <v>4.5001428063893671E-3</v>
      </c>
      <c r="T329" s="170">
        <f t="shared" si="39"/>
        <v>7.9984601894822385E-2</v>
      </c>
      <c r="U329" s="170">
        <f t="shared" ref="U329:U340" si="42">AVERAGE(L323:L329)</f>
        <v>87305.857142857145</v>
      </c>
      <c r="V329" s="170">
        <f t="shared" si="32"/>
        <v>66798.571428571435</v>
      </c>
      <c r="W329" s="170">
        <f t="shared" si="33"/>
        <v>20507.285714285714</v>
      </c>
      <c r="X329" s="170">
        <f t="shared" si="34"/>
        <v>5342.8571428571431</v>
      </c>
      <c r="Y329" s="170">
        <f t="shared" si="40"/>
        <v>92.285714285714292</v>
      </c>
    </row>
    <row r="330" spans="1:25" s="170" customFormat="1" x14ac:dyDescent="0.3">
      <c r="A330" s="115">
        <v>44180</v>
      </c>
      <c r="B330" s="170">
        <f t="shared" si="41"/>
        <v>3573844</v>
      </c>
      <c r="C330" s="197">
        <v>29640</v>
      </c>
      <c r="D330" s="197">
        <v>5990</v>
      </c>
      <c r="E330" s="197">
        <v>355</v>
      </c>
      <c r="F330" s="197">
        <v>3082</v>
      </c>
      <c r="G330" s="170">
        <f t="shared" si="37"/>
        <v>310362</v>
      </c>
      <c r="H330" s="197">
        <v>4832</v>
      </c>
      <c r="I330" s="197">
        <v>366</v>
      </c>
      <c r="J330" s="170">
        <v>28208</v>
      </c>
      <c r="K330" s="170">
        <v>86074</v>
      </c>
      <c r="L330" s="197">
        <v>114275</v>
      </c>
      <c r="M330" s="197">
        <v>6988</v>
      </c>
      <c r="N330" s="177">
        <v>25341</v>
      </c>
      <c r="O330" s="197">
        <v>143</v>
      </c>
      <c r="P330" s="177">
        <f t="shared" si="28"/>
        <v>88934</v>
      </c>
      <c r="Q330" s="177">
        <f t="shared" si="29"/>
        <v>6845</v>
      </c>
      <c r="R330" s="170">
        <f t="shared" si="38"/>
        <v>6.2869723179752798E-2</v>
      </c>
      <c r="S330" s="170">
        <f t="shared" si="31"/>
        <v>4.5870909194033237E-3</v>
      </c>
      <c r="T330" s="170">
        <f t="shared" si="39"/>
        <v>8.0098333651192177E-2</v>
      </c>
      <c r="U330" s="170">
        <f t="shared" si="42"/>
        <v>88314.142857142855</v>
      </c>
      <c r="V330" s="170">
        <f t="shared" si="32"/>
        <v>68164.428571428565</v>
      </c>
      <c r="W330" s="170">
        <f t="shared" si="33"/>
        <v>20149.714285714286</v>
      </c>
      <c r="X330" s="170">
        <f t="shared" si="34"/>
        <v>5459.8571428571431</v>
      </c>
      <c r="Y330" s="170">
        <f t="shared" si="40"/>
        <v>92.428571428571431</v>
      </c>
    </row>
    <row r="331" spans="1:25" s="170" customFormat="1" x14ac:dyDescent="0.3">
      <c r="A331" s="115">
        <v>44181</v>
      </c>
      <c r="B331" s="170">
        <f t="shared" si="41"/>
        <v>3602585</v>
      </c>
      <c r="C331" s="197">
        <v>28741</v>
      </c>
      <c r="D331" s="197">
        <v>5647</v>
      </c>
      <c r="E331" s="197">
        <v>442</v>
      </c>
      <c r="F331" s="197">
        <v>4017</v>
      </c>
      <c r="G331" s="170">
        <f t="shared" si="37"/>
        <v>314379</v>
      </c>
      <c r="H331" s="197">
        <v>6050</v>
      </c>
      <c r="I331" s="197">
        <v>447</v>
      </c>
      <c r="J331" s="170">
        <v>27598</v>
      </c>
      <c r="K331" s="170">
        <v>79905</v>
      </c>
      <c r="L331" s="197">
        <v>107497</v>
      </c>
      <c r="M331" s="197">
        <v>6582</v>
      </c>
      <c r="N331" s="177">
        <v>22431</v>
      </c>
      <c r="O331" s="197">
        <v>89</v>
      </c>
      <c r="P331" s="177">
        <f t="shared" si="28"/>
        <v>85066</v>
      </c>
      <c r="Q331" s="177">
        <f t="shared" si="29"/>
        <v>6493</v>
      </c>
      <c r="R331" s="170">
        <f t="shared" si="38"/>
        <v>6.2398425051602459E-2</v>
      </c>
      <c r="S331" s="170">
        <f t="shared" si="31"/>
        <v>4.430568791158775E-3</v>
      </c>
      <c r="T331" s="170">
        <f t="shared" si="39"/>
        <v>7.9093545691392611E-2</v>
      </c>
      <c r="U331" s="170">
        <f t="shared" si="42"/>
        <v>89835.142857142855</v>
      </c>
      <c r="V331" s="170">
        <f t="shared" si="32"/>
        <v>69747.428571428565</v>
      </c>
      <c r="W331" s="170">
        <f t="shared" si="33"/>
        <v>20087.714285714286</v>
      </c>
      <c r="X331" s="170">
        <f t="shared" si="34"/>
        <v>5516.5714285714284</v>
      </c>
      <c r="Y331" s="170">
        <f t="shared" si="40"/>
        <v>89</v>
      </c>
    </row>
    <row r="332" spans="1:25" s="170" customFormat="1" x14ac:dyDescent="0.3">
      <c r="A332" s="115">
        <v>44182</v>
      </c>
      <c r="B332" s="170">
        <f t="shared" si="41"/>
        <v>3615479</v>
      </c>
      <c r="C332" s="197">
        <v>12894</v>
      </c>
      <c r="D332" s="197">
        <v>1571</v>
      </c>
      <c r="E332" s="197">
        <v>210</v>
      </c>
      <c r="F332" s="197">
        <v>1766</v>
      </c>
      <c r="G332" s="170">
        <f t="shared" si="37"/>
        <v>316145</v>
      </c>
      <c r="H332" s="197">
        <v>3137</v>
      </c>
      <c r="I332" s="197">
        <v>211</v>
      </c>
      <c r="J332" s="170">
        <v>12471</v>
      </c>
      <c r="K332" s="170">
        <v>30781</v>
      </c>
      <c r="L332" s="197">
        <v>43246</v>
      </c>
      <c r="M332" s="197">
        <v>1827</v>
      </c>
      <c r="N332" s="177">
        <v>10231</v>
      </c>
      <c r="O332" s="197">
        <v>16</v>
      </c>
      <c r="P332" s="177">
        <f t="shared" si="28"/>
        <v>33015</v>
      </c>
      <c r="Q332" s="177">
        <f t="shared" si="29"/>
        <v>1811</v>
      </c>
      <c r="R332" s="170">
        <f t="shared" si="38"/>
        <v>6.1380440076149997E-2</v>
      </c>
      <c r="S332" s="170">
        <f t="shared" si="31"/>
        <v>4.2082481664061557E-3</v>
      </c>
      <c r="T332" s="170">
        <f t="shared" si="39"/>
        <v>7.7593653391525727E-2</v>
      </c>
      <c r="U332" s="170">
        <f t="shared" si="42"/>
        <v>80667.857142857145</v>
      </c>
      <c r="V332" s="170">
        <f t="shared" si="32"/>
        <v>62845.714285714283</v>
      </c>
      <c r="W332" s="170">
        <f t="shared" si="33"/>
        <v>17822.142857142859</v>
      </c>
      <c r="X332" s="170">
        <f t="shared" si="34"/>
        <v>4876.4285714285716</v>
      </c>
      <c r="Y332" s="170">
        <f t="shared" si="40"/>
        <v>75</v>
      </c>
    </row>
    <row r="333" spans="1:25" s="170" customFormat="1" x14ac:dyDescent="0.3">
      <c r="A333" s="115">
        <v>44183</v>
      </c>
      <c r="B333" s="170">
        <f t="shared" si="41"/>
        <v>3642350</v>
      </c>
      <c r="C333" s="197">
        <v>26871</v>
      </c>
      <c r="D333" s="197">
        <v>5685</v>
      </c>
      <c r="E333" s="197">
        <v>648</v>
      </c>
      <c r="F333" s="197">
        <v>5466</v>
      </c>
      <c r="G333" s="170">
        <f t="shared" si="37"/>
        <v>321611</v>
      </c>
      <c r="H333" s="197">
        <v>8641</v>
      </c>
      <c r="I333" s="197">
        <v>660</v>
      </c>
      <c r="J333" s="170">
        <v>25429</v>
      </c>
      <c r="K333" s="170">
        <v>79947</v>
      </c>
      <c r="L333" s="197">
        <v>105387</v>
      </c>
      <c r="M333" s="197">
        <v>6636</v>
      </c>
      <c r="N333" s="177">
        <v>22251</v>
      </c>
      <c r="O333" s="197">
        <v>97</v>
      </c>
      <c r="P333" s="177">
        <f t="shared" si="28"/>
        <v>83136</v>
      </c>
      <c r="Q333" s="177">
        <f t="shared" si="29"/>
        <v>6539</v>
      </c>
      <c r="R333" s="170">
        <f t="shared" si="38"/>
        <v>6.1510163524770602E-2</v>
      </c>
      <c r="S333" s="170">
        <f t="shared" si="31"/>
        <v>4.2828956866267781E-3</v>
      </c>
      <c r="T333" s="170">
        <f t="shared" si="39"/>
        <v>7.7367208108967023E-2</v>
      </c>
      <c r="U333" s="170">
        <f t="shared" si="42"/>
        <v>82093.28571428571</v>
      </c>
      <c r="V333" s="170">
        <f t="shared" si="32"/>
        <v>64281.571428571428</v>
      </c>
      <c r="W333" s="170">
        <f t="shared" si="33"/>
        <v>17811.714285714286</v>
      </c>
      <c r="X333" s="170">
        <f t="shared" si="34"/>
        <v>4973.2857142857147</v>
      </c>
      <c r="Y333" s="170">
        <f t="shared" si="40"/>
        <v>76.285714285714292</v>
      </c>
    </row>
    <row r="334" spans="1:25" s="170" customFormat="1" x14ac:dyDescent="0.3">
      <c r="A334" s="115">
        <v>44184</v>
      </c>
      <c r="B334" s="170">
        <f t="shared" si="41"/>
        <v>3662334</v>
      </c>
      <c r="C334" s="197">
        <v>19984</v>
      </c>
      <c r="D334" s="197">
        <v>3649</v>
      </c>
      <c r="E334" s="197">
        <v>304</v>
      </c>
      <c r="F334" s="197">
        <v>1877</v>
      </c>
      <c r="G334" s="170">
        <f t="shared" si="37"/>
        <v>323488</v>
      </c>
      <c r="H334" s="197">
        <v>2890</v>
      </c>
      <c r="I334" s="197">
        <v>306</v>
      </c>
      <c r="J334" s="170">
        <v>19171</v>
      </c>
      <c r="K334" s="170">
        <v>35853</v>
      </c>
      <c r="L334" s="197">
        <v>55014</v>
      </c>
      <c r="M334" s="197">
        <v>4376</v>
      </c>
      <c r="N334" s="177">
        <v>5879</v>
      </c>
      <c r="O334" s="197">
        <v>32</v>
      </c>
      <c r="P334" s="177">
        <f t="shared" si="28"/>
        <v>49135</v>
      </c>
      <c r="Q334" s="177">
        <f t="shared" si="29"/>
        <v>4344</v>
      </c>
      <c r="R334" s="170">
        <f t="shared" si="38"/>
        <v>6.2075830551146627E-2</v>
      </c>
      <c r="S334" s="170">
        <f t="shared" si="31"/>
        <v>4.3854316123959373E-3</v>
      </c>
      <c r="T334" s="170">
        <f t="shared" si="39"/>
        <v>7.7503365423176221E-2</v>
      </c>
      <c r="U334" s="170">
        <f t="shared" si="42"/>
        <v>83524.571428571435</v>
      </c>
      <c r="V334" s="170">
        <f t="shared" si="32"/>
        <v>65901.28571428571</v>
      </c>
      <c r="W334" s="170">
        <f t="shared" si="33"/>
        <v>17623.285714285714</v>
      </c>
      <c r="X334" s="170">
        <f t="shared" si="34"/>
        <v>5107.5714285714284</v>
      </c>
      <c r="Y334" s="170">
        <f t="shared" si="40"/>
        <v>77.285714285714292</v>
      </c>
    </row>
    <row r="335" spans="1:25" s="170" customFormat="1" x14ac:dyDescent="0.3">
      <c r="A335" s="115">
        <v>44185</v>
      </c>
      <c r="B335" s="170">
        <f t="shared" si="41"/>
        <v>3675999</v>
      </c>
      <c r="C335" s="197">
        <v>13665</v>
      </c>
      <c r="D335" s="197">
        <v>2329</v>
      </c>
      <c r="E335" s="197">
        <v>427</v>
      </c>
      <c r="F335" s="197">
        <v>2947</v>
      </c>
      <c r="G335" s="170">
        <f t="shared" si="37"/>
        <v>326435</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6.2073537331033872E-2</v>
      </c>
      <c r="S335" s="170">
        <f t="shared" si="31"/>
        <v>4.5093371777248804E-3</v>
      </c>
      <c r="T335" s="170">
        <f t="shared" si="39"/>
        <v>7.6764293170422854E-2</v>
      </c>
      <c r="U335" s="170">
        <f t="shared" si="42"/>
        <v>83829.142857142855</v>
      </c>
      <c r="V335" s="170">
        <f t="shared" si="32"/>
        <v>66785.142857142855</v>
      </c>
      <c r="W335" s="170">
        <f t="shared" si="33"/>
        <v>17044</v>
      </c>
      <c r="X335" s="170">
        <f t="shared" si="34"/>
        <v>5126.7142857142853</v>
      </c>
      <c r="Y335" s="170">
        <f t="shared" si="40"/>
        <v>76.857142857142861</v>
      </c>
    </row>
    <row r="336" spans="1:25" s="170" customFormat="1" x14ac:dyDescent="0.3">
      <c r="A336" s="115">
        <v>44186</v>
      </c>
      <c r="B336" s="170">
        <f t="shared" si="41"/>
        <v>3710056</v>
      </c>
      <c r="C336" s="197">
        <v>34057</v>
      </c>
      <c r="D336" s="197">
        <v>6470</v>
      </c>
      <c r="E336" s="197">
        <v>456</v>
      </c>
      <c r="F336" s="197">
        <v>4620</v>
      </c>
      <c r="G336" s="170">
        <f t="shared" si="37"/>
        <v>331055</v>
      </c>
      <c r="H336" s="197">
        <v>8006</v>
      </c>
      <c r="I336" s="197">
        <v>469</v>
      </c>
      <c r="J336" s="170">
        <v>32350</v>
      </c>
      <c r="K336" s="170">
        <v>107528</v>
      </c>
      <c r="L336" s="197">
        <v>139865</v>
      </c>
      <c r="M336" s="197">
        <v>7644</v>
      </c>
      <c r="N336" s="177">
        <v>22855</v>
      </c>
      <c r="O336" s="197">
        <v>127</v>
      </c>
      <c r="P336" s="177">
        <f t="shared" si="28"/>
        <v>117010</v>
      </c>
      <c r="Q336" s="177">
        <f t="shared" si="29"/>
        <v>7517</v>
      </c>
      <c r="R336" s="170">
        <f t="shared" si="38"/>
        <v>6.0646095584936534E-2</v>
      </c>
      <c r="S336" s="170">
        <f t="shared" si="31"/>
        <v>4.6874723093554508E-3</v>
      </c>
      <c r="T336" s="170">
        <f t="shared" si="39"/>
        <v>7.3444472817033285E-2</v>
      </c>
      <c r="U336" s="170">
        <f t="shared" si="42"/>
        <v>86612.571428571435</v>
      </c>
      <c r="V336" s="170">
        <f t="shared" si="32"/>
        <v>70490.571428571435</v>
      </c>
      <c r="W336" s="170">
        <f t="shared" si="33"/>
        <v>16122</v>
      </c>
      <c r="X336" s="170">
        <f t="shared" si="34"/>
        <v>5177.1428571428569</v>
      </c>
      <c r="Y336" s="170">
        <f t="shared" si="40"/>
        <v>75.571428571428569</v>
      </c>
    </row>
    <row r="337" spans="1:25" s="170" customFormat="1" x14ac:dyDescent="0.3">
      <c r="A337" s="115">
        <v>44187</v>
      </c>
      <c r="B337" s="170">
        <f t="shared" si="41"/>
        <v>3740639</v>
      </c>
      <c r="C337" s="197">
        <v>30583</v>
      </c>
      <c r="D337" s="197">
        <v>5931</v>
      </c>
      <c r="E337" s="197">
        <v>438</v>
      </c>
      <c r="F337" s="197">
        <v>3850</v>
      </c>
      <c r="G337" s="170">
        <f t="shared" si="37"/>
        <v>334905</v>
      </c>
      <c r="H337" s="197">
        <v>5748</v>
      </c>
      <c r="I337" s="197">
        <v>443</v>
      </c>
      <c r="J337" s="170">
        <v>29081</v>
      </c>
      <c r="K337" s="170">
        <v>86914</v>
      </c>
      <c r="L337" s="197">
        <v>115978</v>
      </c>
      <c r="M337" s="197">
        <v>7048</v>
      </c>
      <c r="N337" s="177">
        <v>16439</v>
      </c>
      <c r="O337" s="197">
        <v>72</v>
      </c>
      <c r="P337" s="177">
        <f t="shared" ref="P337:P400" si="43">L337-N337</f>
        <v>99539</v>
      </c>
      <c r="Q337" s="177">
        <f t="shared" ref="Q337:Q400" si="44">M337-O337</f>
        <v>6976</v>
      </c>
      <c r="R337" s="170">
        <f t="shared" si="38"/>
        <v>6.0574909825967818E-2</v>
      </c>
      <c r="S337" s="170">
        <f t="shared" si="31"/>
        <v>4.4058796367554259E-3</v>
      </c>
      <c r="T337" s="170">
        <f t="shared" si="39"/>
        <v>7.2159098799894447E-2</v>
      </c>
      <c r="U337" s="170">
        <f t="shared" si="42"/>
        <v>86855.857142857145</v>
      </c>
      <c r="V337" s="170">
        <f t="shared" si="32"/>
        <v>72005.571428571435</v>
      </c>
      <c r="W337" s="170">
        <f t="shared" si="33"/>
        <v>14850.285714285714</v>
      </c>
      <c r="X337" s="170">
        <f t="shared" si="34"/>
        <v>5195.8571428571431</v>
      </c>
      <c r="Y337" s="170">
        <f t="shared" si="40"/>
        <v>65.428571428571431</v>
      </c>
    </row>
    <row r="338" spans="1:25" s="170" customFormat="1" x14ac:dyDescent="0.3">
      <c r="A338" s="115">
        <v>44188</v>
      </c>
      <c r="B338" s="170">
        <f t="shared" si="41"/>
        <v>3761973</v>
      </c>
      <c r="C338" s="197">
        <v>21334</v>
      </c>
      <c r="D338" s="197">
        <v>4464</v>
      </c>
      <c r="E338" s="197">
        <v>613</v>
      </c>
      <c r="F338" s="197">
        <v>6522</v>
      </c>
      <c r="G338" s="170">
        <f t="shared" si="37"/>
        <v>341427</v>
      </c>
      <c r="H338" s="197">
        <v>10812</v>
      </c>
      <c r="I338" s="197">
        <v>628</v>
      </c>
      <c r="J338" s="170">
        <v>20198</v>
      </c>
      <c r="K338" s="170">
        <v>50920</v>
      </c>
      <c r="L338" s="197">
        <v>71122</v>
      </c>
      <c r="M338" s="197">
        <v>5244</v>
      </c>
      <c r="N338" s="177">
        <v>10176</v>
      </c>
      <c r="O338" s="197">
        <v>50</v>
      </c>
      <c r="P338" s="177">
        <f t="shared" si="43"/>
        <v>60946</v>
      </c>
      <c r="Q338" s="177">
        <f t="shared" si="44"/>
        <v>5194</v>
      </c>
      <c r="R338" s="170">
        <f t="shared" si="38"/>
        <v>6.2088884845770589E-2</v>
      </c>
      <c r="S338" s="170">
        <f t="shared" si="31"/>
        <v>4.5693970358899423E-3</v>
      </c>
      <c r="T338" s="170">
        <f t="shared" si="39"/>
        <v>7.3078998747705348E-2</v>
      </c>
      <c r="U338" s="170">
        <f t="shared" si="42"/>
        <v>81659.428571428565</v>
      </c>
      <c r="V338" s="170">
        <f t="shared" si="32"/>
        <v>68559.857142857145</v>
      </c>
      <c r="W338" s="170">
        <f t="shared" si="33"/>
        <v>13099.571428571429</v>
      </c>
      <c r="X338" s="170">
        <f t="shared" si="34"/>
        <v>5010.2857142857147</v>
      </c>
      <c r="Y338" s="170">
        <f t="shared" si="40"/>
        <v>59.857142857142854</v>
      </c>
    </row>
    <row r="339" spans="1:25" s="170" customFormat="1" x14ac:dyDescent="0.3">
      <c r="A339" s="115">
        <v>44189</v>
      </c>
      <c r="B339" s="170">
        <f t="shared" si="41"/>
        <v>3772708</v>
      </c>
      <c r="C339" s="197">
        <v>10735</v>
      </c>
      <c r="D339" s="197">
        <v>2644</v>
      </c>
      <c r="E339" s="197">
        <v>471</v>
      </c>
      <c r="F339" s="197">
        <v>6100</v>
      </c>
      <c r="G339" s="170">
        <f t="shared" si="37"/>
        <v>347527</v>
      </c>
      <c r="H339" s="197">
        <v>9848</v>
      </c>
      <c r="I339" s="197">
        <v>481</v>
      </c>
      <c r="J339" s="170">
        <v>9891</v>
      </c>
      <c r="K339" s="170">
        <v>20352</v>
      </c>
      <c r="L339" s="197">
        <v>30238</v>
      </c>
      <c r="M339" s="197">
        <v>3030</v>
      </c>
      <c r="N339" s="177">
        <v>1913</v>
      </c>
      <c r="O339" s="197">
        <v>13</v>
      </c>
      <c r="P339" s="177">
        <f t="shared" si="43"/>
        <v>28325</v>
      </c>
      <c r="Q339" s="177">
        <f t="shared" si="44"/>
        <v>3017</v>
      </c>
      <c r="R339" s="170">
        <f t="shared" si="38"/>
        <v>6.5688282301721426E-2</v>
      </c>
      <c r="S339" s="170">
        <f t="shared" si="31"/>
        <v>4.9892658822965012E-3</v>
      </c>
      <c r="T339" s="170">
        <f t="shared" si="39"/>
        <v>7.6337933922382681E-2</v>
      </c>
      <c r="U339" s="170">
        <f t="shared" si="42"/>
        <v>79801.142857142855</v>
      </c>
      <c r="V339" s="170">
        <f t="shared" si="32"/>
        <v>67889.857142857145</v>
      </c>
      <c r="W339" s="170">
        <f t="shared" si="33"/>
        <v>11911.285714285714</v>
      </c>
      <c r="X339" s="170">
        <f t="shared" si="34"/>
        <v>5182.5714285714284</v>
      </c>
      <c r="Y339" s="170">
        <f t="shared" si="40"/>
        <v>59.428571428571431</v>
      </c>
    </row>
    <row r="340" spans="1:25" s="170" customFormat="1" x14ac:dyDescent="0.3">
      <c r="A340" s="115">
        <v>44190</v>
      </c>
      <c r="B340" s="170">
        <f t="shared" si="41"/>
        <v>3774228</v>
      </c>
      <c r="C340" s="197">
        <v>1520</v>
      </c>
      <c r="D340" s="197">
        <v>472</v>
      </c>
      <c r="E340" s="197">
        <v>47</v>
      </c>
      <c r="F340" s="197">
        <v>390</v>
      </c>
      <c r="G340" s="170">
        <f t="shared" si="37"/>
        <v>347917</v>
      </c>
      <c r="H340" s="197">
        <v>899</v>
      </c>
      <c r="I340" s="197">
        <v>47</v>
      </c>
      <c r="J340" s="170">
        <v>1360</v>
      </c>
      <c r="K340" s="170">
        <v>4425</v>
      </c>
      <c r="L340" s="197">
        <v>5786</v>
      </c>
      <c r="M340" s="197">
        <v>592</v>
      </c>
      <c r="N340" s="177">
        <v>355</v>
      </c>
      <c r="O340" s="197">
        <v>6</v>
      </c>
      <c r="P340" s="177">
        <f t="shared" si="43"/>
        <v>5431</v>
      </c>
      <c r="Q340" s="177">
        <f t="shared" si="44"/>
        <v>586</v>
      </c>
      <c r="R340" s="170">
        <f t="shared" si="38"/>
        <v>6.6774580779813811E-2</v>
      </c>
      <c r="S340" s="170">
        <f t="shared" si="31"/>
        <v>5.286014020135647E-3</v>
      </c>
      <c r="T340" s="170">
        <f t="shared" si="39"/>
        <v>7.6284702307282071E-2</v>
      </c>
      <c r="U340" s="170">
        <f t="shared" si="42"/>
        <v>65572.428571428565</v>
      </c>
      <c r="V340" s="170">
        <f t="shared" si="32"/>
        <v>56789.142857142855</v>
      </c>
      <c r="W340" s="170">
        <f t="shared" si="33"/>
        <v>8783.2857142857138</v>
      </c>
      <c r="X340" s="170">
        <f t="shared" si="34"/>
        <v>4332.1428571428569</v>
      </c>
      <c r="Y340" s="170">
        <f t="shared" si="40"/>
        <v>46.428571428571431</v>
      </c>
    </row>
    <row r="341" spans="1:25" s="170" customFormat="1" x14ac:dyDescent="0.3">
      <c r="A341" s="115">
        <v>44191</v>
      </c>
      <c r="B341" s="170">
        <f t="shared" si="41"/>
        <v>3790827</v>
      </c>
      <c r="C341" s="197">
        <v>16599</v>
      </c>
      <c r="D341" s="197">
        <v>4183</v>
      </c>
      <c r="E341" s="197">
        <v>482</v>
      </c>
      <c r="F341" s="197">
        <v>3167</v>
      </c>
      <c r="G341" s="170">
        <f t="shared" si="37"/>
        <v>351084</v>
      </c>
      <c r="H341" s="197">
        <v>4875</v>
      </c>
      <c r="I341" s="197">
        <v>494</v>
      </c>
      <c r="J341" s="170">
        <v>15169</v>
      </c>
      <c r="K341" s="170">
        <v>34838</v>
      </c>
      <c r="L341" s="197">
        <v>50005</v>
      </c>
      <c r="M341" s="197">
        <v>4938</v>
      </c>
      <c r="N341" s="177">
        <v>2565</v>
      </c>
      <c r="O341" s="197">
        <v>22</v>
      </c>
      <c r="P341" s="177">
        <f t="shared" si="43"/>
        <v>47440</v>
      </c>
      <c r="Q341" s="177">
        <f t="shared" si="44"/>
        <v>4916</v>
      </c>
      <c r="R341" s="170">
        <f>((SUM(M335:M341))/(SUM(L335:L341)))</f>
        <v>6.8749201538332763E-2</v>
      </c>
      <c r="S341" s="170">
        <f t="shared" si="31"/>
        <v>5.4152555484880266E-3</v>
      </c>
      <c r="T341" s="170">
        <f>((SUM(Q335:Q341))/(SUM(P335:P341)))</f>
        <v>7.8056433459903138E-2</v>
      </c>
      <c r="U341" s="170">
        <f>AVERAGE(L335:L341)</f>
        <v>64856.857142857145</v>
      </c>
      <c r="V341" s="170">
        <f>AVERAGE(P335:P341)</f>
        <v>56547</v>
      </c>
      <c r="W341" s="170">
        <f>AVERAGE(N335:N341)</f>
        <v>8309.8571428571431</v>
      </c>
      <c r="X341" s="170">
        <f>AVERAGE(Q335:Q341)</f>
        <v>4413.8571428571431</v>
      </c>
      <c r="Y341" s="170">
        <f>AVERAGE(O335:O341)</f>
        <v>45</v>
      </c>
    </row>
    <row r="342" spans="1:25" s="170" customFormat="1" x14ac:dyDescent="0.3">
      <c r="A342" s="115">
        <v>44192</v>
      </c>
      <c r="B342" s="170">
        <f t="shared" si="41"/>
        <v>3802121</v>
      </c>
      <c r="C342" s="197">
        <v>11294</v>
      </c>
      <c r="D342" s="197">
        <v>2662</v>
      </c>
      <c r="E342" s="197">
        <v>516</v>
      </c>
      <c r="F342" s="197">
        <v>2925</v>
      </c>
      <c r="G342" s="170">
        <f t="shared" si="37"/>
        <v>354009</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7.0220924513563251E-2</v>
      </c>
      <c r="S342" s="170">
        <f t="shared" si="31"/>
        <v>5.2823411335904073E-3</v>
      </c>
      <c r="T342" s="170">
        <f>((SUM(Q336:Q342))/(SUM(P336:P342)))</f>
        <v>7.9616146897433682E-2</v>
      </c>
      <c r="U342" s="170">
        <f>AVERAGE(L336:L342)</f>
        <v>64191.285714285717</v>
      </c>
      <c r="V342" s="170">
        <f>AVERAGE(P336:P342)</f>
        <v>56078</v>
      </c>
      <c r="W342" s="170">
        <f>AVERAGE(N336:N342)</f>
        <v>8113.2857142857147</v>
      </c>
      <c r="X342" s="170">
        <f>AVERAGE(Q336:Q342)</f>
        <v>4464.7142857142853</v>
      </c>
      <c r="Y342" s="170">
        <f>AVERAGE(O336:O342)</f>
        <v>42.857142857142854</v>
      </c>
    </row>
    <row r="343" spans="1:25" s="170" customFormat="1" x14ac:dyDescent="0.3">
      <c r="A343" s="115">
        <v>44193</v>
      </c>
      <c r="B343" s="170">
        <f t="shared" si="41"/>
        <v>3833594</v>
      </c>
      <c r="C343" s="197">
        <v>31473</v>
      </c>
      <c r="D343" s="197">
        <v>8373</v>
      </c>
      <c r="E343" s="197">
        <v>669</v>
      </c>
      <c r="F343" s="197">
        <v>4407</v>
      </c>
      <c r="G343" s="170">
        <f t="shared" si="37"/>
        <v>358416</v>
      </c>
      <c r="H343" s="197">
        <v>7909</v>
      </c>
      <c r="I343" s="197">
        <v>688</v>
      </c>
      <c r="J343" s="170">
        <v>28440</v>
      </c>
      <c r="K343" s="170">
        <v>91768</v>
      </c>
      <c r="L343" s="197">
        <v>120198</v>
      </c>
      <c r="M343" s="197">
        <v>9521</v>
      </c>
      <c r="N343" s="177">
        <v>10988</v>
      </c>
      <c r="O343" s="197">
        <v>96</v>
      </c>
      <c r="P343" s="177">
        <f t="shared" si="43"/>
        <v>109210</v>
      </c>
      <c r="Q343" s="177">
        <f t="shared" si="44"/>
        <v>9425</v>
      </c>
      <c r="R343" s="170">
        <f>((SUM(M337:M343))/(SUM(L337:L343)))</f>
        <v>7.7803533858384996E-2</v>
      </c>
      <c r="S343" s="170">
        <f t="shared" ref="S343:S406" si="45">((SUM(O337:O343))/(SUM(N337:N343)))</f>
        <v>5.9876240929528559E-3</v>
      </c>
      <c r="T343" s="170">
        <f>((SUM(Q337:Q343))/(SUM(P337:P343)))</f>
        <v>8.6189330103496858E-2</v>
      </c>
      <c r="U343" s="170">
        <f>AVERAGE(L337:L343)</f>
        <v>61381.714285714283</v>
      </c>
      <c r="V343" s="170">
        <f>AVERAGE(P337:P343)</f>
        <v>54963.714285714283</v>
      </c>
      <c r="W343" s="170">
        <f>AVERAGE(N337:N343)</f>
        <v>6418</v>
      </c>
      <c r="X343" s="170">
        <f>AVERAGE(Q337:Q343)</f>
        <v>4737.2857142857147</v>
      </c>
      <c r="Y343" s="170">
        <f>AVERAGE(O337:O343)</f>
        <v>38.428571428571431</v>
      </c>
    </row>
    <row r="344" spans="1:25" s="170" customFormat="1" x14ac:dyDescent="0.3">
      <c r="A344" s="115">
        <v>44194</v>
      </c>
      <c r="B344" s="170">
        <f t="shared" si="41"/>
        <v>3862404</v>
      </c>
      <c r="C344" s="197">
        <v>28810</v>
      </c>
      <c r="D344" s="197">
        <v>7172</v>
      </c>
      <c r="E344" s="197">
        <v>593</v>
      </c>
      <c r="F344" s="197">
        <v>3881</v>
      </c>
      <c r="G344" s="170">
        <f t="shared" si="37"/>
        <v>362297</v>
      </c>
      <c r="H344" s="197">
        <v>6151</v>
      </c>
      <c r="I344" s="197">
        <v>599</v>
      </c>
      <c r="J344" s="170">
        <v>26428</v>
      </c>
      <c r="K344" s="170">
        <v>76157</v>
      </c>
      <c r="L344" s="197">
        <v>102607</v>
      </c>
      <c r="M344" s="197">
        <v>8182</v>
      </c>
      <c r="N344" s="177">
        <v>6706</v>
      </c>
      <c r="O344" s="197">
        <v>50</v>
      </c>
      <c r="P344" s="177">
        <f t="shared" si="43"/>
        <v>95901</v>
      </c>
      <c r="Q344" s="177">
        <f t="shared" si="44"/>
        <v>8132</v>
      </c>
      <c r="R344" s="170">
        <f>((SUM(M338:M344))/(SUM(L338:L344)))</f>
        <v>8.3026464024828189E-2</v>
      </c>
      <c r="S344" s="170">
        <f t="shared" si="45"/>
        <v>7.0184411672775835E-3</v>
      </c>
      <c r="T344" s="170">
        <f>((SUM(Q338:Q344))/(SUM(P338:P344)))</f>
        <v>9.0045341478006233E-2</v>
      </c>
      <c r="U344" s="170">
        <f>AVERAGE(L338:L344)</f>
        <v>59471.571428571428</v>
      </c>
      <c r="V344" s="170">
        <f>AVERAGE(P338:P344)</f>
        <v>54444</v>
      </c>
      <c r="W344" s="170">
        <f>AVERAGE(N338:N344)</f>
        <v>5027.5714285714284</v>
      </c>
      <c r="X344" s="170">
        <f>AVERAGE(Q338:Q344)</f>
        <v>4902.4285714285716</v>
      </c>
      <c r="Y344" s="170">
        <f>AVERAGE(O338:O344)</f>
        <v>35.285714285714285</v>
      </c>
    </row>
    <row r="345" spans="1:25" s="170" customFormat="1" x14ac:dyDescent="0.3">
      <c r="A345" s="115">
        <v>44195</v>
      </c>
      <c r="B345" s="170">
        <f t="shared" si="41"/>
        <v>3885888</v>
      </c>
      <c r="C345" s="197">
        <v>23484</v>
      </c>
      <c r="D345" s="197">
        <v>5700</v>
      </c>
      <c r="E345" s="197">
        <v>705</v>
      </c>
      <c r="F345" s="197">
        <v>5635</v>
      </c>
      <c r="G345" s="170">
        <f>F345+G344</f>
        <v>367932</v>
      </c>
      <c r="H345" s="197">
        <v>9867</v>
      </c>
      <c r="I345" s="197">
        <v>711</v>
      </c>
      <c r="J345" s="170">
        <v>21771</v>
      </c>
      <c r="K345" s="170">
        <v>53329</v>
      </c>
      <c r="L345" s="197">
        <v>75102</v>
      </c>
      <c r="M345" s="197">
        <v>6457</v>
      </c>
      <c r="N345" s="177">
        <v>7439</v>
      </c>
      <c r="O345" s="197">
        <v>67</v>
      </c>
      <c r="P345" s="177">
        <f t="shared" si="43"/>
        <v>67663</v>
      </c>
      <c r="Q345" s="177">
        <f t="shared" si="44"/>
        <v>6390</v>
      </c>
      <c r="R345" s="170">
        <f>((SUM(M339:M345))/(SUM(L339:L345)))</f>
        <v>8.5126379731655724E-2</v>
      </c>
      <c r="S345" s="170">
        <f t="shared" si="45"/>
        <v>8.1340892284939605E-3</v>
      </c>
      <c r="T345" s="170">
        <f>((SUM(Q339:Q345))/(SUM(P339:P345)))</f>
        <v>9.1569651260233351E-2</v>
      </c>
      <c r="U345" s="170">
        <f>AVERAGE(L339:L345)</f>
        <v>60040.142857142855</v>
      </c>
      <c r="V345" s="170">
        <f>AVERAGE(P339:P345)</f>
        <v>55403.571428571428</v>
      </c>
      <c r="W345" s="170">
        <f>AVERAGE(N339:N345)</f>
        <v>4636.5714285714284</v>
      </c>
      <c r="X345" s="170">
        <f>AVERAGE(Q339:Q345)</f>
        <v>5073.2857142857147</v>
      </c>
      <c r="Y345" s="170">
        <f>AVERAGE(O339:O345)</f>
        <v>37.714285714285715</v>
      </c>
    </row>
    <row r="346" spans="1:25" s="170" customFormat="1" x14ac:dyDescent="0.3">
      <c r="A346" s="115">
        <v>44196</v>
      </c>
      <c r="B346" s="170">
        <f t="shared" si="41"/>
        <v>3901028</v>
      </c>
      <c r="C346" s="197">
        <v>15140</v>
      </c>
      <c r="D346" s="197">
        <v>4162</v>
      </c>
      <c r="E346" s="197">
        <v>640</v>
      </c>
      <c r="F346" s="197">
        <v>5803</v>
      </c>
      <c r="G346" s="170">
        <f>F346+G345</f>
        <v>373735</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8.6480001297037895E-2</v>
      </c>
      <c r="S346" s="170">
        <f t="shared" si="45"/>
        <v>8.4293340826074748E-3</v>
      </c>
      <c r="T346" s="170">
        <f t="shared" ref="T346:T439" si="47">((SUM(Q340:Q346))/(SUM(P340:P346)))</f>
        <v>9.273445044305792E-2</v>
      </c>
      <c r="U346" s="170">
        <f t="shared" ref="U346:U439" si="48">AVERAGE(L340:L346)</f>
        <v>61679</v>
      </c>
      <c r="V346" s="170">
        <f t="shared" ref="V346:V409" si="49">AVERAGE(P340:P346)</f>
        <v>57103.142857142855</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
      <c r="A347" s="115">
        <v>44197</v>
      </c>
      <c r="B347" s="170">
        <f t="shared" si="41"/>
        <v>3906252</v>
      </c>
      <c r="C347" s="197">
        <v>5224</v>
      </c>
      <c r="D347" s="197">
        <v>1350</v>
      </c>
      <c r="E347" s="197">
        <v>456</v>
      </c>
      <c r="F347" s="197">
        <v>2440</v>
      </c>
      <c r="G347" s="170">
        <f>F347+G346</f>
        <v>376175</v>
      </c>
      <c r="H347" s="197">
        <v>3833</v>
      </c>
      <c r="I347" s="197">
        <v>459</v>
      </c>
      <c r="J347" s="170">
        <v>4771</v>
      </c>
      <c r="K347" s="170">
        <v>11420</v>
      </c>
      <c r="L347" s="197">
        <v>16190</v>
      </c>
      <c r="M347" s="197">
        <v>1576</v>
      </c>
      <c r="N347" s="177">
        <v>865</v>
      </c>
      <c r="O347" s="197">
        <v>6</v>
      </c>
      <c r="P347" s="177">
        <f t="shared" si="43"/>
        <v>15325</v>
      </c>
      <c r="Q347" s="177">
        <f t="shared" si="44"/>
        <v>1570</v>
      </c>
      <c r="R347" s="170">
        <f t="shared" si="46"/>
        <v>8.6670571765232712E-2</v>
      </c>
      <c r="S347" s="170">
        <f t="shared" si="45"/>
        <v>8.2972250391813406E-3</v>
      </c>
      <c r="T347" s="170">
        <f t="shared" si="47"/>
        <v>9.2896761845240414E-2</v>
      </c>
      <c r="U347" s="170">
        <f t="shared" si="48"/>
        <v>63165.285714285717</v>
      </c>
      <c r="V347" s="170">
        <f t="shared" si="49"/>
        <v>58516.571428571428</v>
      </c>
      <c r="W347" s="170">
        <f t="shared" si="50"/>
        <v>4648.7142857142853</v>
      </c>
      <c r="X347" s="170">
        <f t="shared" si="51"/>
        <v>5436</v>
      </c>
      <c r="Y347" s="170">
        <f t="shared" si="52"/>
        <v>38.571428571428569</v>
      </c>
    </row>
    <row r="348" spans="1:25" s="170" customFormat="1" x14ac:dyDescent="0.3">
      <c r="A348" s="115">
        <v>44198</v>
      </c>
      <c r="B348" s="170">
        <f t="shared" si="41"/>
        <v>3924569</v>
      </c>
      <c r="C348" s="197">
        <v>18317</v>
      </c>
      <c r="D348" s="197">
        <v>4677</v>
      </c>
      <c r="E348" s="197">
        <v>508</v>
      </c>
      <c r="F348" s="197">
        <v>3184</v>
      </c>
      <c r="G348" s="170">
        <f t="shared" ref="G348:G411" si="53">F348+G347</f>
        <v>379359</v>
      </c>
      <c r="H348" s="197">
        <v>5408</v>
      </c>
      <c r="I348" s="197">
        <v>520</v>
      </c>
      <c r="J348" s="170">
        <v>16643</v>
      </c>
      <c r="K348" s="170">
        <v>44929</v>
      </c>
      <c r="L348" s="197">
        <v>61561</v>
      </c>
      <c r="M348" s="197">
        <v>5304</v>
      </c>
      <c r="N348" s="177">
        <v>7788</v>
      </c>
      <c r="O348" s="197">
        <v>72</v>
      </c>
      <c r="P348" s="177">
        <f t="shared" si="43"/>
        <v>53773</v>
      </c>
      <c r="Q348" s="177">
        <f t="shared" si="44"/>
        <v>5232</v>
      </c>
      <c r="R348" s="170">
        <f t="shared" si="46"/>
        <v>8.5269763044038854E-2</v>
      </c>
      <c r="S348" s="170">
        <f t="shared" si="45"/>
        <v>8.4736786357377403E-3</v>
      </c>
      <c r="T348" s="170">
        <f t="shared" si="47"/>
        <v>9.2242077754724733E-2</v>
      </c>
      <c r="U348" s="170">
        <f t="shared" si="48"/>
        <v>64816.142857142855</v>
      </c>
      <c r="V348" s="170">
        <f t="shared" si="49"/>
        <v>59421.285714285717</v>
      </c>
      <c r="W348" s="170">
        <f t="shared" si="50"/>
        <v>5394.8571428571431</v>
      </c>
      <c r="X348" s="170">
        <f t="shared" si="51"/>
        <v>5481.1428571428569</v>
      </c>
      <c r="Y348" s="170">
        <f t="shared" si="52"/>
        <v>45.714285714285715</v>
      </c>
    </row>
    <row r="349" spans="1:25" s="170" customFormat="1" x14ac:dyDescent="0.3">
      <c r="A349" s="115">
        <v>44199</v>
      </c>
      <c r="B349" s="170">
        <f t="shared" si="41"/>
        <v>3936964</v>
      </c>
      <c r="C349" s="197">
        <v>12395</v>
      </c>
      <c r="D349" s="197">
        <v>2980</v>
      </c>
      <c r="E349" s="197">
        <v>519</v>
      </c>
      <c r="F349" s="197">
        <v>3208</v>
      </c>
      <c r="G349" s="170">
        <f t="shared" si="53"/>
        <v>382567</v>
      </c>
      <c r="H349" s="197">
        <v>4821</v>
      </c>
      <c r="I349" s="197">
        <v>523</v>
      </c>
      <c r="J349" s="170">
        <v>11315</v>
      </c>
      <c r="K349" s="170">
        <v>29382</v>
      </c>
      <c r="L349" s="197">
        <v>40686</v>
      </c>
      <c r="M349" s="197">
        <v>3352</v>
      </c>
      <c r="N349" s="177">
        <v>4064</v>
      </c>
      <c r="O349" s="197">
        <v>37</v>
      </c>
      <c r="P349" s="177">
        <f t="shared" si="43"/>
        <v>36622</v>
      </c>
      <c r="Q349" s="177">
        <f t="shared" si="44"/>
        <v>3315</v>
      </c>
      <c r="R349" s="170">
        <f t="shared" si="46"/>
        <v>8.5105686229134558E-2</v>
      </c>
      <c r="S349" s="170">
        <f t="shared" si="45"/>
        <v>8.8209873404850279E-3</v>
      </c>
      <c r="T349" s="170">
        <f t="shared" si="47"/>
        <v>9.2272566608393281E-2</v>
      </c>
      <c r="U349" s="170">
        <f t="shared" si="48"/>
        <v>65436.285714285717</v>
      </c>
      <c r="V349" s="170">
        <f t="shared" si="49"/>
        <v>59816.571428571428</v>
      </c>
      <c r="W349" s="170">
        <f t="shared" si="50"/>
        <v>5619.7142857142853</v>
      </c>
      <c r="X349" s="170">
        <f t="shared" si="51"/>
        <v>5519.4285714285716</v>
      </c>
      <c r="Y349" s="170">
        <f t="shared" si="52"/>
        <v>49.571428571428569</v>
      </c>
    </row>
    <row r="350" spans="1:25" s="170" customFormat="1" x14ac:dyDescent="0.3">
      <c r="A350" s="115">
        <v>44200</v>
      </c>
      <c r="B350" s="170">
        <f t="shared" si="41"/>
        <v>3970715</v>
      </c>
      <c r="C350" s="197">
        <v>33751</v>
      </c>
      <c r="D350" s="197">
        <v>9038</v>
      </c>
      <c r="E350" s="197">
        <v>870</v>
      </c>
      <c r="F350" s="197">
        <v>4926</v>
      </c>
      <c r="G350" s="170">
        <f t="shared" si="53"/>
        <v>387493</v>
      </c>
      <c r="H350" s="197">
        <v>9169</v>
      </c>
      <c r="I350" s="197">
        <v>887</v>
      </c>
      <c r="J350" s="170">
        <v>30423</v>
      </c>
      <c r="K350" s="170">
        <v>113148</v>
      </c>
      <c r="L350" s="197">
        <v>143553</v>
      </c>
      <c r="M350" s="197">
        <v>10103</v>
      </c>
      <c r="N350" s="177">
        <v>25110</v>
      </c>
      <c r="O350" s="197">
        <v>214</v>
      </c>
      <c r="P350" s="177">
        <f t="shared" si="43"/>
        <v>118443</v>
      </c>
      <c r="Q350" s="177">
        <f t="shared" si="44"/>
        <v>9889</v>
      </c>
      <c r="R350" s="170">
        <f t="shared" si="46"/>
        <v>8.218583366742209E-2</v>
      </c>
      <c r="S350" s="170">
        <f t="shared" si="45"/>
        <v>8.6980920314253651E-3</v>
      </c>
      <c r="T350" s="170">
        <f t="shared" si="47"/>
        <v>9.1366027260257651E-2</v>
      </c>
      <c r="U350" s="170">
        <f t="shared" si="48"/>
        <v>68772.71428571429</v>
      </c>
      <c r="V350" s="170">
        <f t="shared" si="49"/>
        <v>61135.571428571428</v>
      </c>
      <c r="W350" s="170">
        <f t="shared" si="50"/>
        <v>7637.1428571428569</v>
      </c>
      <c r="X350" s="170">
        <f t="shared" si="51"/>
        <v>5585.7142857142853</v>
      </c>
      <c r="Y350" s="170">
        <f t="shared" si="52"/>
        <v>66.428571428571431</v>
      </c>
    </row>
    <row r="351" spans="1:25" s="170" customFormat="1" x14ac:dyDescent="0.3">
      <c r="A351" s="115">
        <v>44201</v>
      </c>
      <c r="B351" s="170">
        <f t="shared" si="41"/>
        <v>4000545</v>
      </c>
      <c r="C351" s="197">
        <v>29830</v>
      </c>
      <c r="D351" s="197">
        <v>7707</v>
      </c>
      <c r="E351" s="197">
        <v>743</v>
      </c>
      <c r="F351" s="197">
        <v>4700</v>
      </c>
      <c r="G351" s="170">
        <f t="shared" si="53"/>
        <v>392193</v>
      </c>
      <c r="H351" s="197">
        <v>7561</v>
      </c>
      <c r="I351" s="197">
        <v>746</v>
      </c>
      <c r="J351" s="170">
        <v>27133</v>
      </c>
      <c r="K351" s="170">
        <v>85851</v>
      </c>
      <c r="L351" s="197">
        <v>112979</v>
      </c>
      <c r="M351" s="197">
        <v>8494</v>
      </c>
      <c r="N351" s="177">
        <v>15180</v>
      </c>
      <c r="O351" s="197">
        <v>119</v>
      </c>
      <c r="P351" s="177">
        <f t="shared" si="43"/>
        <v>97799</v>
      </c>
      <c r="Q351" s="177">
        <f t="shared" si="44"/>
        <v>8375</v>
      </c>
      <c r="R351" s="170">
        <f t="shared" si="46"/>
        <v>8.108690657020097E-2</v>
      </c>
      <c r="S351" s="170">
        <f t="shared" si="45"/>
        <v>8.6220815707042982E-3</v>
      </c>
      <c r="T351" s="170">
        <f t="shared" si="47"/>
        <v>9.1527915746765706E-2</v>
      </c>
      <c r="U351" s="170">
        <f t="shared" si="48"/>
        <v>70254.428571428565</v>
      </c>
      <c r="V351" s="170">
        <f t="shared" si="49"/>
        <v>61406.714285714283</v>
      </c>
      <c r="W351" s="170">
        <f t="shared" si="50"/>
        <v>8847.7142857142862</v>
      </c>
      <c r="X351" s="170">
        <f t="shared" si="51"/>
        <v>5620.4285714285716</v>
      </c>
      <c r="Y351" s="170">
        <f t="shared" si="52"/>
        <v>76.285714285714292</v>
      </c>
    </row>
    <row r="352" spans="1:25" s="170" customFormat="1" x14ac:dyDescent="0.3">
      <c r="A352" s="115">
        <v>44202</v>
      </c>
      <c r="B352" s="170">
        <f t="shared" si="41"/>
        <v>4028190</v>
      </c>
      <c r="C352" s="197">
        <v>27645</v>
      </c>
      <c r="D352" s="197">
        <v>7049</v>
      </c>
      <c r="E352" s="197">
        <v>744</v>
      </c>
      <c r="F352" s="197">
        <v>4964</v>
      </c>
      <c r="G352" s="170">
        <f t="shared" si="53"/>
        <v>397157</v>
      </c>
      <c r="H352" s="197">
        <v>9274</v>
      </c>
      <c r="I352" s="197">
        <v>754</v>
      </c>
      <c r="J352" s="170">
        <v>25267</v>
      </c>
      <c r="K352" s="170">
        <v>71947</v>
      </c>
      <c r="L352" s="197">
        <v>97218</v>
      </c>
      <c r="M352" s="197">
        <v>7893</v>
      </c>
      <c r="N352" s="177">
        <v>11961</v>
      </c>
      <c r="O352" s="197">
        <v>101</v>
      </c>
      <c r="P352" s="177">
        <f t="shared" si="43"/>
        <v>85257</v>
      </c>
      <c r="Q352" s="177">
        <f t="shared" si="44"/>
        <v>7792</v>
      </c>
      <c r="R352" s="170">
        <f t="shared" si="46"/>
        <v>8.039159598129586E-2</v>
      </c>
      <c r="S352" s="170">
        <f t="shared" si="45"/>
        <v>8.5470085470085479E-3</v>
      </c>
      <c r="T352" s="170">
        <f t="shared" si="47"/>
        <v>9.1062285306889618E-2</v>
      </c>
      <c r="U352" s="170">
        <f t="shared" si="48"/>
        <v>73413.857142857145</v>
      </c>
      <c r="V352" s="170">
        <f t="shared" si="49"/>
        <v>63920.142857142855</v>
      </c>
      <c r="W352" s="170">
        <f t="shared" si="50"/>
        <v>9493.7142857142862</v>
      </c>
      <c r="X352" s="170">
        <f t="shared" si="51"/>
        <v>5820.7142857142853</v>
      </c>
      <c r="Y352" s="170">
        <f t="shared" si="52"/>
        <v>81.142857142857139</v>
      </c>
    </row>
    <row r="353" spans="1:25" s="170" customFormat="1" x14ac:dyDescent="0.3">
      <c r="A353" s="115">
        <v>44203</v>
      </c>
      <c r="B353" s="170">
        <f t="shared" si="41"/>
        <v>4054334</v>
      </c>
      <c r="C353" s="197">
        <v>26144</v>
      </c>
      <c r="D353" s="197">
        <v>6447</v>
      </c>
      <c r="E353" s="197">
        <v>661</v>
      </c>
      <c r="F353" s="197">
        <v>4393</v>
      </c>
      <c r="G353" s="170">
        <f t="shared" si="53"/>
        <v>401550</v>
      </c>
      <c r="H353" s="197">
        <v>9427</v>
      </c>
      <c r="I353" s="197">
        <v>667</v>
      </c>
      <c r="J353" s="170">
        <v>23995</v>
      </c>
      <c r="K353" s="170">
        <v>77540</v>
      </c>
      <c r="L353" s="197">
        <v>101534</v>
      </c>
      <c r="M353" s="197">
        <v>7248</v>
      </c>
      <c r="N353" s="177">
        <v>13752</v>
      </c>
      <c r="O353" s="197">
        <v>71</v>
      </c>
      <c r="P353" s="177">
        <f t="shared" si="43"/>
        <v>87782</v>
      </c>
      <c r="Q353" s="177">
        <f t="shared" si="44"/>
        <v>7177</v>
      </c>
      <c r="R353" s="170">
        <f t="shared" si="46"/>
        <v>7.6640039322248971E-2</v>
      </c>
      <c r="S353" s="170">
        <f t="shared" si="45"/>
        <v>7.8760162601626011E-3</v>
      </c>
      <c r="T353" s="170">
        <f t="shared" si="47"/>
        <v>8.7575580655392615E-2</v>
      </c>
      <c r="U353" s="170">
        <f t="shared" si="48"/>
        <v>81960.142857142855</v>
      </c>
      <c r="V353" s="170">
        <f t="shared" si="49"/>
        <v>70714.428571428565</v>
      </c>
      <c r="W353" s="170">
        <f t="shared" si="50"/>
        <v>11245.714285714286</v>
      </c>
      <c r="X353" s="170">
        <f t="shared" si="51"/>
        <v>6192.8571428571431</v>
      </c>
      <c r="Y353" s="170">
        <f t="shared" si="52"/>
        <v>88.571428571428569</v>
      </c>
    </row>
    <row r="354" spans="1:25" s="170" customFormat="1" x14ac:dyDescent="0.3">
      <c r="A354" s="115">
        <v>44204</v>
      </c>
      <c r="B354" s="170">
        <f t="shared" si="41"/>
        <v>4078091</v>
      </c>
      <c r="C354" s="197">
        <v>23757</v>
      </c>
      <c r="D354" s="197">
        <v>5731</v>
      </c>
      <c r="E354" s="197">
        <v>652</v>
      </c>
      <c r="F354" s="197">
        <v>4476</v>
      </c>
      <c r="G354" s="170">
        <f t="shared" si="53"/>
        <v>406026</v>
      </c>
      <c r="H354" s="197">
        <v>8844</v>
      </c>
      <c r="I354" s="197">
        <v>661</v>
      </c>
      <c r="J354" s="170">
        <v>21882</v>
      </c>
      <c r="K354" s="170">
        <v>68425</v>
      </c>
      <c r="L354" s="197">
        <v>90292</v>
      </c>
      <c r="M354" s="197">
        <v>6599</v>
      </c>
      <c r="N354" s="177">
        <v>12971</v>
      </c>
      <c r="O354" s="197">
        <v>72</v>
      </c>
      <c r="P354" s="177">
        <f t="shared" si="43"/>
        <v>77321</v>
      </c>
      <c r="Q354" s="177">
        <f t="shared" si="44"/>
        <v>6527</v>
      </c>
      <c r="R354" s="170">
        <f t="shared" si="46"/>
        <v>7.5627138894420229E-2</v>
      </c>
      <c r="S354" s="170">
        <f t="shared" si="45"/>
        <v>7.5529033536652504E-3</v>
      </c>
      <c r="T354" s="170">
        <f t="shared" si="47"/>
        <v>8.6727576629676645E-2</v>
      </c>
      <c r="U354" s="170">
        <f t="shared" si="48"/>
        <v>92546.142857142855</v>
      </c>
      <c r="V354" s="170">
        <f t="shared" si="49"/>
        <v>79571</v>
      </c>
      <c r="W354" s="170">
        <f t="shared" si="50"/>
        <v>12975.142857142857</v>
      </c>
      <c r="X354" s="170">
        <f t="shared" si="51"/>
        <v>6901</v>
      </c>
      <c r="Y354" s="170">
        <f t="shared" si="52"/>
        <v>98</v>
      </c>
    </row>
    <row r="355" spans="1:25" s="170" customFormat="1" x14ac:dyDescent="0.3">
      <c r="A355" s="115">
        <v>44205</v>
      </c>
      <c r="B355" s="170">
        <f t="shared" si="41"/>
        <v>4094267</v>
      </c>
      <c r="C355" s="197">
        <v>16176</v>
      </c>
      <c r="D355" s="197">
        <v>3590</v>
      </c>
      <c r="E355" s="197">
        <v>467</v>
      </c>
      <c r="F355" s="197">
        <v>2789</v>
      </c>
      <c r="G355" s="170">
        <f t="shared" si="53"/>
        <v>408815</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7.5465416614730191E-2</v>
      </c>
      <c r="S355" s="170">
        <f t="shared" si="45"/>
        <v>7.2391071387856538E-3</v>
      </c>
      <c r="T355" s="170">
        <f t="shared" si="47"/>
        <v>8.6424975598321824E-2</v>
      </c>
      <c r="U355" s="170">
        <f t="shared" si="48"/>
        <v>90541</v>
      </c>
      <c r="V355" s="170">
        <f t="shared" si="49"/>
        <v>78009.857142857145</v>
      </c>
      <c r="W355" s="170">
        <f t="shared" si="50"/>
        <v>12531.142857142857</v>
      </c>
      <c r="X355" s="170">
        <f t="shared" si="51"/>
        <v>6742</v>
      </c>
      <c r="Y355" s="170">
        <f t="shared" si="52"/>
        <v>90.714285714285708</v>
      </c>
    </row>
    <row r="356" spans="1:25" s="170" customFormat="1" x14ac:dyDescent="0.3">
      <c r="A356" s="115">
        <v>44206</v>
      </c>
      <c r="B356" s="170">
        <f t="shared" si="41"/>
        <v>4105597</v>
      </c>
      <c r="C356" s="197">
        <v>11330</v>
      </c>
      <c r="D356" s="197">
        <v>2371</v>
      </c>
      <c r="E356" s="197">
        <v>414</v>
      </c>
      <c r="F356" s="197">
        <v>2334</v>
      </c>
      <c r="G356" s="170">
        <f t="shared" si="53"/>
        <v>411149</v>
      </c>
      <c r="H356" s="197">
        <v>4019</v>
      </c>
      <c r="I356" s="197">
        <v>421</v>
      </c>
      <c r="J356" s="170">
        <v>10548</v>
      </c>
      <c r="K356" s="170">
        <v>26712</v>
      </c>
      <c r="L356" s="197">
        <v>37260</v>
      </c>
      <c r="M356" s="197">
        <v>2741</v>
      </c>
      <c r="N356" s="177">
        <v>4591</v>
      </c>
      <c r="O356" s="197">
        <v>32</v>
      </c>
      <c r="P356" s="177">
        <f t="shared" si="43"/>
        <v>32669</v>
      </c>
      <c r="Q356" s="177">
        <f t="shared" si="44"/>
        <v>2709</v>
      </c>
      <c r="R356" s="170">
        <f t="shared" si="46"/>
        <v>7.4906283859566186E-2</v>
      </c>
      <c r="S356" s="170">
        <f t="shared" si="45"/>
        <v>7.1392146863844975E-3</v>
      </c>
      <c r="T356" s="170">
        <f t="shared" si="47"/>
        <v>8.5937327066531885E-2</v>
      </c>
      <c r="U356" s="170">
        <f t="shared" si="48"/>
        <v>90051.571428571435</v>
      </c>
      <c r="V356" s="170">
        <f t="shared" si="49"/>
        <v>77445.142857142855</v>
      </c>
      <c r="W356" s="170">
        <f t="shared" si="50"/>
        <v>12606.428571428571</v>
      </c>
      <c r="X356" s="170">
        <f t="shared" si="51"/>
        <v>6655.4285714285716</v>
      </c>
      <c r="Y356" s="170">
        <f t="shared" si="52"/>
        <v>90</v>
      </c>
    </row>
    <row r="357" spans="1:25" s="170" customFormat="1" x14ac:dyDescent="0.3">
      <c r="A357" s="115">
        <v>44207</v>
      </c>
      <c r="B357" s="170">
        <f t="shared" si="41"/>
        <v>4133150</v>
      </c>
      <c r="C357" s="197">
        <v>27553</v>
      </c>
      <c r="D357" s="197">
        <v>6458</v>
      </c>
      <c r="E357" s="197">
        <v>699</v>
      </c>
      <c r="F357" s="197">
        <v>4760</v>
      </c>
      <c r="G357" s="170">
        <f t="shared" si="53"/>
        <v>415909</v>
      </c>
      <c r="H357" s="197">
        <v>9537</v>
      </c>
      <c r="I357" s="197">
        <v>706</v>
      </c>
      <c r="J357" s="170">
        <v>25126</v>
      </c>
      <c r="K357" s="170">
        <v>105541</v>
      </c>
      <c r="L357" s="197">
        <v>130680</v>
      </c>
      <c r="M357" s="197">
        <v>7370</v>
      </c>
      <c r="N357" s="177">
        <v>25627</v>
      </c>
      <c r="O357" s="197">
        <v>138</v>
      </c>
      <c r="P357" s="177">
        <f t="shared" si="43"/>
        <v>105053</v>
      </c>
      <c r="Q357" s="177">
        <f t="shared" si="44"/>
        <v>7232</v>
      </c>
      <c r="R357" s="170">
        <f t="shared" si="46"/>
        <v>7.2041885834218639E-2</v>
      </c>
      <c r="S357" s="170">
        <f t="shared" si="45"/>
        <v>6.2414096122214461E-3</v>
      </c>
      <c r="T357" s="170">
        <f t="shared" si="47"/>
        <v>8.3088404958333806E-2</v>
      </c>
      <c r="U357" s="170">
        <f t="shared" si="48"/>
        <v>88212.571428571435</v>
      </c>
      <c r="V357" s="170">
        <f t="shared" si="49"/>
        <v>75532.28571428571</v>
      </c>
      <c r="W357" s="170">
        <f t="shared" si="50"/>
        <v>12680.285714285714</v>
      </c>
      <c r="X357" s="170">
        <f t="shared" si="51"/>
        <v>6275.8571428571431</v>
      </c>
      <c r="Y357" s="170">
        <f t="shared" si="52"/>
        <v>79.142857142857139</v>
      </c>
    </row>
    <row r="358" spans="1:25" s="170" customFormat="1" x14ac:dyDescent="0.3">
      <c r="A358" s="115">
        <v>44208</v>
      </c>
      <c r="B358" s="170">
        <f t="shared" si="41"/>
        <v>4158348</v>
      </c>
      <c r="C358" s="197">
        <v>25198</v>
      </c>
      <c r="D358" s="197">
        <v>5531</v>
      </c>
      <c r="E358" s="197">
        <v>608</v>
      </c>
      <c r="F358" s="197">
        <v>4112</v>
      </c>
      <c r="G358" s="170">
        <f t="shared" si="53"/>
        <v>420021</v>
      </c>
      <c r="H358" s="197">
        <v>7163</v>
      </c>
      <c r="I358" s="197">
        <v>620</v>
      </c>
      <c r="J358" s="170">
        <v>23244</v>
      </c>
      <c r="K358" s="170">
        <v>81143</v>
      </c>
      <c r="L358" s="197">
        <v>104393</v>
      </c>
      <c r="M358" s="197">
        <v>6317</v>
      </c>
      <c r="N358" s="177">
        <v>18770</v>
      </c>
      <c r="O358" s="197">
        <v>105</v>
      </c>
      <c r="P358" s="177">
        <f t="shared" si="43"/>
        <v>85623</v>
      </c>
      <c r="Q358" s="177">
        <f t="shared" si="44"/>
        <v>6212</v>
      </c>
      <c r="R358" s="170">
        <f t="shared" si="46"/>
        <v>6.9482445450992109E-2</v>
      </c>
      <c r="S358" s="170">
        <f t="shared" si="45"/>
        <v>5.8471933471933475E-3</v>
      </c>
      <c r="T358" s="170">
        <f t="shared" si="47"/>
        <v>8.0859548930403646E-2</v>
      </c>
      <c r="U358" s="170">
        <f t="shared" si="48"/>
        <v>86986</v>
      </c>
      <c r="V358" s="170">
        <f t="shared" si="49"/>
        <v>73792.857142857145</v>
      </c>
      <c r="W358" s="170">
        <f t="shared" si="50"/>
        <v>13193.142857142857</v>
      </c>
      <c r="X358" s="170">
        <f t="shared" si="51"/>
        <v>5966.8571428571431</v>
      </c>
      <c r="Y358" s="170">
        <f t="shared" si="52"/>
        <v>77.142857142857139</v>
      </c>
    </row>
    <row r="359" spans="1:25" s="170" customFormat="1" x14ac:dyDescent="0.3">
      <c r="A359" s="115">
        <v>44209</v>
      </c>
      <c r="B359" s="170">
        <f t="shared" si="41"/>
        <v>4181550</v>
      </c>
      <c r="C359" s="197">
        <v>23202</v>
      </c>
      <c r="D359" s="197">
        <v>4880</v>
      </c>
      <c r="E359" s="197">
        <v>580</v>
      </c>
      <c r="F359" s="197">
        <v>3846</v>
      </c>
      <c r="G359" s="170">
        <f t="shared" si="53"/>
        <v>423867</v>
      </c>
      <c r="H359" s="197">
        <v>7232</v>
      </c>
      <c r="I359" s="197">
        <v>589</v>
      </c>
      <c r="J359" s="170">
        <v>21442</v>
      </c>
      <c r="K359" s="170">
        <v>70621</v>
      </c>
      <c r="L359" s="197">
        <v>92065</v>
      </c>
      <c r="M359" s="197">
        <v>5633</v>
      </c>
      <c r="N359" s="177">
        <v>15481</v>
      </c>
      <c r="O359" s="197">
        <v>90</v>
      </c>
      <c r="P359" s="177">
        <f t="shared" si="43"/>
        <v>76584</v>
      </c>
      <c r="Q359" s="177">
        <f t="shared" si="44"/>
        <v>5543</v>
      </c>
      <c r="R359" s="170">
        <f t="shared" si="46"/>
        <v>6.6332200964308016E-2</v>
      </c>
      <c r="S359" s="170">
        <f t="shared" si="45"/>
        <v>5.5177736982643527E-3</v>
      </c>
      <c r="T359" s="170">
        <f t="shared" si="47"/>
        <v>7.781214742939728E-2</v>
      </c>
      <c r="U359" s="170">
        <f t="shared" si="48"/>
        <v>86249.857142857145</v>
      </c>
      <c r="V359" s="170">
        <f t="shared" si="49"/>
        <v>72553.857142857145</v>
      </c>
      <c r="W359" s="170">
        <f t="shared" si="50"/>
        <v>13696</v>
      </c>
      <c r="X359" s="170">
        <f t="shared" si="51"/>
        <v>5645.5714285714284</v>
      </c>
      <c r="Y359" s="170">
        <f t="shared" si="52"/>
        <v>75.571428571428569</v>
      </c>
    </row>
    <row r="360" spans="1:25" s="170" customFormat="1" x14ac:dyDescent="0.3">
      <c r="A360" s="115">
        <v>44210</v>
      </c>
      <c r="B360" s="170">
        <f t="shared" si="41"/>
        <v>4204344</v>
      </c>
      <c r="C360" s="197">
        <v>22794</v>
      </c>
      <c r="D360" s="197">
        <v>4994</v>
      </c>
      <c r="E360" s="197">
        <v>563</v>
      </c>
      <c r="F360" s="197">
        <v>4240</v>
      </c>
      <c r="G360" s="170">
        <f t="shared" si="53"/>
        <v>428107</v>
      </c>
      <c r="H360" s="197">
        <v>9264</v>
      </c>
      <c r="I360" s="197">
        <v>570</v>
      </c>
      <c r="J360" s="170">
        <v>21101</v>
      </c>
      <c r="K360" s="170">
        <v>82947</v>
      </c>
      <c r="L360" s="197">
        <v>104056</v>
      </c>
      <c r="M360" s="197">
        <v>5814</v>
      </c>
      <c r="N360" s="177">
        <v>19096</v>
      </c>
      <c r="O360" s="197">
        <v>68</v>
      </c>
      <c r="P360" s="177">
        <f t="shared" si="43"/>
        <v>84960</v>
      </c>
      <c r="Q360" s="177">
        <f t="shared" si="44"/>
        <v>5746</v>
      </c>
      <c r="R360" s="170">
        <f t="shared" si="46"/>
        <v>6.3690989672935044E-2</v>
      </c>
      <c r="S360" s="170">
        <f t="shared" si="45"/>
        <v>5.1968068289598487E-3</v>
      </c>
      <c r="T360" s="170">
        <f t="shared" si="47"/>
        <v>7.5413568819237511E-2</v>
      </c>
      <c r="U360" s="170">
        <f t="shared" si="48"/>
        <v>86610.142857142855</v>
      </c>
      <c r="V360" s="170">
        <f t="shared" si="49"/>
        <v>72150.71428571429</v>
      </c>
      <c r="W360" s="170">
        <f t="shared" si="50"/>
        <v>14459.428571428571</v>
      </c>
      <c r="X360" s="170">
        <f t="shared" si="51"/>
        <v>5441.1428571428569</v>
      </c>
      <c r="Y360" s="170">
        <f t="shared" si="52"/>
        <v>75.142857142857139</v>
      </c>
    </row>
    <row r="361" spans="1:25" s="170" customFormat="1" x14ac:dyDescent="0.3">
      <c r="A361" s="115">
        <v>44211</v>
      </c>
      <c r="B361" s="170">
        <f t="shared" si="41"/>
        <v>4225843</v>
      </c>
      <c r="C361" s="197">
        <v>21499</v>
      </c>
      <c r="D361" s="197">
        <v>4388</v>
      </c>
      <c r="E361" s="197">
        <v>464</v>
      </c>
      <c r="F361" s="197">
        <v>3770</v>
      </c>
      <c r="G361" s="170">
        <f t="shared" si="53"/>
        <v>431877</v>
      </c>
      <c r="H361" s="197">
        <v>7996</v>
      </c>
      <c r="I361" s="197">
        <v>479</v>
      </c>
      <c r="J361" s="170">
        <v>20048</v>
      </c>
      <c r="K361" s="170">
        <v>69440</v>
      </c>
      <c r="L361" s="197">
        <v>89488</v>
      </c>
      <c r="M361" s="197">
        <v>5367</v>
      </c>
      <c r="N361" s="177">
        <v>20853</v>
      </c>
      <c r="O361" s="197">
        <v>73</v>
      </c>
      <c r="P361" s="177">
        <f t="shared" si="43"/>
        <v>68635</v>
      </c>
      <c r="Q361" s="177">
        <f t="shared" si="44"/>
        <v>5294</v>
      </c>
      <c r="R361" s="170">
        <f t="shared" si="46"/>
        <v>6.1740771999134553E-2</v>
      </c>
      <c r="S361" s="170">
        <f t="shared" si="45"/>
        <v>4.8305193495756108E-3</v>
      </c>
      <c r="T361" s="170">
        <f t="shared" si="47"/>
        <v>7.4249197673504991E-2</v>
      </c>
      <c r="U361" s="170">
        <f t="shared" si="48"/>
        <v>86495.28571428571</v>
      </c>
      <c r="V361" s="170">
        <f t="shared" si="49"/>
        <v>70909.857142857145</v>
      </c>
      <c r="W361" s="170">
        <f t="shared" si="50"/>
        <v>15585.428571428571</v>
      </c>
      <c r="X361" s="170">
        <f t="shared" si="51"/>
        <v>5265</v>
      </c>
      <c r="Y361" s="170">
        <f t="shared" si="52"/>
        <v>75.285714285714292</v>
      </c>
    </row>
    <row r="362" spans="1:25" s="170" customFormat="1" x14ac:dyDescent="0.3">
      <c r="A362" s="115">
        <v>44212</v>
      </c>
      <c r="B362" s="170">
        <f t="shared" si="41"/>
        <v>4240066</v>
      </c>
      <c r="C362" s="197">
        <v>14223</v>
      </c>
      <c r="D362" s="197">
        <v>2662</v>
      </c>
      <c r="E362" s="197">
        <v>353</v>
      </c>
      <c r="F362" s="197">
        <v>2302</v>
      </c>
      <c r="G362" s="170">
        <f t="shared" si="53"/>
        <v>434179</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6.0539116200767885E-2</v>
      </c>
      <c r="S362" s="170">
        <f t="shared" si="45"/>
        <v>4.8888104482880338E-3</v>
      </c>
      <c r="T362" s="170">
        <f t="shared" si="47"/>
        <v>7.3466827384320185E-2</v>
      </c>
      <c r="U362" s="170">
        <f t="shared" si="48"/>
        <v>85876</v>
      </c>
      <c r="V362" s="170">
        <f t="shared" si="49"/>
        <v>69687.428571428565</v>
      </c>
      <c r="W362" s="170">
        <f t="shared" si="50"/>
        <v>16188.571428571429</v>
      </c>
      <c r="X362" s="170">
        <f t="shared" si="51"/>
        <v>5119.7142857142853</v>
      </c>
      <c r="Y362" s="170">
        <f t="shared" si="52"/>
        <v>79.142857142857139</v>
      </c>
    </row>
    <row r="363" spans="1:25" s="170" customFormat="1" x14ac:dyDescent="0.3">
      <c r="A363" s="115">
        <v>44213</v>
      </c>
      <c r="B363" s="170">
        <f t="shared" si="41"/>
        <v>4250995</v>
      </c>
      <c r="C363" s="197">
        <v>10929</v>
      </c>
      <c r="D363" s="197">
        <v>1983</v>
      </c>
      <c r="E363" s="197">
        <v>367</v>
      </c>
      <c r="F363" s="197">
        <v>2354</v>
      </c>
      <c r="G363" s="170">
        <f t="shared" si="53"/>
        <v>436533</v>
      </c>
      <c r="H363" s="197">
        <v>3783</v>
      </c>
      <c r="I363" s="197">
        <v>369</v>
      </c>
      <c r="J363" s="170">
        <v>10323</v>
      </c>
      <c r="K363" s="170">
        <v>30495</v>
      </c>
      <c r="L363" s="197">
        <v>40817</v>
      </c>
      <c r="M363" s="197">
        <v>2415</v>
      </c>
      <c r="N363" s="177">
        <v>9167</v>
      </c>
      <c r="O363" s="197">
        <v>49</v>
      </c>
      <c r="P363" s="177">
        <f t="shared" si="43"/>
        <v>31650</v>
      </c>
      <c r="Q363" s="177">
        <f t="shared" si="44"/>
        <v>2366</v>
      </c>
      <c r="R363" s="170">
        <f t="shared" si="46"/>
        <v>5.9643883053933512E-2</v>
      </c>
      <c r="S363" s="170">
        <f t="shared" si="45"/>
        <v>4.8432516794462916E-3</v>
      </c>
      <c r="T363" s="170">
        <f t="shared" si="47"/>
        <v>7.2916003311469149E-2</v>
      </c>
      <c r="U363" s="170">
        <f t="shared" si="48"/>
        <v>86384.142857142855</v>
      </c>
      <c r="V363" s="170">
        <f t="shared" si="49"/>
        <v>69541.857142857145</v>
      </c>
      <c r="W363" s="170">
        <f t="shared" si="50"/>
        <v>16842.285714285714</v>
      </c>
      <c r="X363" s="170">
        <f t="shared" si="51"/>
        <v>5070.7142857142853</v>
      </c>
      <c r="Y363" s="170">
        <f t="shared" si="52"/>
        <v>81.571428571428569</v>
      </c>
    </row>
    <row r="364" spans="1:25" s="170" customFormat="1" x14ac:dyDescent="0.3">
      <c r="A364" s="115">
        <v>44214</v>
      </c>
      <c r="B364" s="170">
        <f t="shared" si="41"/>
        <v>4270836</v>
      </c>
      <c r="C364" s="197">
        <v>19841</v>
      </c>
      <c r="D364" s="197">
        <v>4311</v>
      </c>
      <c r="E364" s="197">
        <v>578</v>
      </c>
      <c r="F364" s="197">
        <v>3732</v>
      </c>
      <c r="G364" s="170">
        <f t="shared" si="53"/>
        <v>440265</v>
      </c>
      <c r="H364" s="197">
        <v>8212</v>
      </c>
      <c r="I364" s="197">
        <v>592</v>
      </c>
      <c r="J364" s="170">
        <v>18072</v>
      </c>
      <c r="K364" s="170">
        <v>76033</v>
      </c>
      <c r="L364" s="197">
        <v>94106</v>
      </c>
      <c r="M364" s="197">
        <v>5036</v>
      </c>
      <c r="N364" s="177">
        <v>20585</v>
      </c>
      <c r="O364" s="197">
        <v>112</v>
      </c>
      <c r="P364" s="177">
        <f t="shared" si="43"/>
        <v>73521</v>
      </c>
      <c r="Q364" s="177">
        <f t="shared" si="44"/>
        <v>4924</v>
      </c>
      <c r="R364" s="170">
        <f t="shared" si="46"/>
        <v>5.9375302535578184E-2</v>
      </c>
      <c r="S364" s="170">
        <f t="shared" si="45"/>
        <v>4.8292484094493767E-3</v>
      </c>
      <c r="T364" s="170">
        <f t="shared" si="47"/>
        <v>7.2896646099709833E-2</v>
      </c>
      <c r="U364" s="170">
        <f t="shared" si="48"/>
        <v>81159.28571428571</v>
      </c>
      <c r="V364" s="170">
        <f t="shared" si="49"/>
        <v>65037.285714285717</v>
      </c>
      <c r="W364" s="170">
        <f t="shared" si="50"/>
        <v>16122</v>
      </c>
      <c r="X364" s="170">
        <f t="shared" si="51"/>
        <v>4741</v>
      </c>
      <c r="Y364" s="170">
        <f t="shared" si="52"/>
        <v>77.857142857142861</v>
      </c>
    </row>
    <row r="365" spans="1:25" s="170" customFormat="1" x14ac:dyDescent="0.3">
      <c r="A365" s="115">
        <v>44215</v>
      </c>
      <c r="B365" s="170">
        <f t="shared" si="41"/>
        <v>4297264</v>
      </c>
      <c r="C365" s="197">
        <v>26428</v>
      </c>
      <c r="D365" s="197">
        <v>5374</v>
      </c>
      <c r="E365" s="197">
        <v>558</v>
      </c>
      <c r="F365" s="197">
        <v>3935</v>
      </c>
      <c r="G365" s="170">
        <f t="shared" si="53"/>
        <v>444200</v>
      </c>
      <c r="H365" s="197">
        <v>6944</v>
      </c>
      <c r="I365" s="197">
        <v>563</v>
      </c>
      <c r="J365" s="170">
        <v>24392</v>
      </c>
      <c r="K365" s="170">
        <v>112880</v>
      </c>
      <c r="L365" s="197">
        <v>137420</v>
      </c>
      <c r="M365" s="197">
        <v>6254</v>
      </c>
      <c r="N365" s="177">
        <v>37636</v>
      </c>
      <c r="O365" s="197">
        <v>175</v>
      </c>
      <c r="P365" s="177">
        <f t="shared" si="43"/>
        <v>99784</v>
      </c>
      <c r="Q365" s="177">
        <f t="shared" si="44"/>
        <v>6079</v>
      </c>
      <c r="R365" s="170">
        <f t="shared" si="46"/>
        <v>5.6008397350376452E-2</v>
      </c>
      <c r="S365" s="170">
        <f t="shared" si="45"/>
        <v>4.6689948375341636E-3</v>
      </c>
      <c r="T365" s="170">
        <f t="shared" si="47"/>
        <v>7.0414254125285985E-2</v>
      </c>
      <c r="U365" s="170">
        <f t="shared" si="48"/>
        <v>85877.428571428565</v>
      </c>
      <c r="V365" s="170">
        <f t="shared" si="49"/>
        <v>67060.28571428571</v>
      </c>
      <c r="W365" s="170">
        <f t="shared" si="50"/>
        <v>18817.142857142859</v>
      </c>
      <c r="X365" s="170">
        <f t="shared" si="51"/>
        <v>4722</v>
      </c>
      <c r="Y365" s="170">
        <f t="shared" si="52"/>
        <v>87.857142857142861</v>
      </c>
    </row>
    <row r="366" spans="1:25" s="170" customFormat="1" x14ac:dyDescent="0.3">
      <c r="A366" s="115">
        <v>44216</v>
      </c>
      <c r="B366" s="170">
        <f t="shared" si="41"/>
        <v>4318432</v>
      </c>
      <c r="C366" s="197">
        <v>21168</v>
      </c>
      <c r="D366" s="197">
        <v>4427</v>
      </c>
      <c r="E366" s="197">
        <v>518</v>
      </c>
      <c r="F366" s="197">
        <v>4017</v>
      </c>
      <c r="G366" s="170">
        <f t="shared" si="53"/>
        <v>448217</v>
      </c>
      <c r="H366" s="197">
        <v>8050</v>
      </c>
      <c r="I366" s="197">
        <v>527</v>
      </c>
      <c r="J366" s="170">
        <v>19614</v>
      </c>
      <c r="K366" s="170">
        <v>82711</v>
      </c>
      <c r="L366" s="197">
        <v>102362</v>
      </c>
      <c r="M366" s="197">
        <v>5206</v>
      </c>
      <c r="N366" s="177">
        <v>24087</v>
      </c>
      <c r="O366" s="197">
        <v>115</v>
      </c>
      <c r="P366" s="177">
        <f t="shared" si="43"/>
        <v>78275</v>
      </c>
      <c r="Q366" s="177">
        <f t="shared" si="44"/>
        <v>5091</v>
      </c>
      <c r="R366" s="170">
        <f t="shared" si="46"/>
        <v>5.4366829724633199E-2</v>
      </c>
      <c r="S366" s="170">
        <f t="shared" si="45"/>
        <v>4.5608084032894829E-3</v>
      </c>
      <c r="T366" s="170">
        <f t="shared" si="47"/>
        <v>6.9202081029392098E-2</v>
      </c>
      <c r="U366" s="170">
        <f t="shared" si="48"/>
        <v>87348.428571428565</v>
      </c>
      <c r="V366" s="170">
        <f t="shared" si="49"/>
        <v>67301.857142857145</v>
      </c>
      <c r="W366" s="170">
        <f t="shared" si="50"/>
        <v>20046.571428571428</v>
      </c>
      <c r="X366" s="170">
        <f t="shared" si="51"/>
        <v>4657.4285714285716</v>
      </c>
      <c r="Y366" s="170">
        <f t="shared" si="52"/>
        <v>91.428571428571431</v>
      </c>
    </row>
    <row r="367" spans="1:25" s="170" customFormat="1" x14ac:dyDescent="0.3">
      <c r="A367" s="115">
        <v>44217</v>
      </c>
      <c r="B367" s="170">
        <f t="shared" si="41"/>
        <v>4339847</v>
      </c>
      <c r="C367" s="197">
        <v>21415</v>
      </c>
      <c r="D367" s="197">
        <v>4337</v>
      </c>
      <c r="E367" s="197">
        <v>536</v>
      </c>
      <c r="F367" s="197">
        <v>4561</v>
      </c>
      <c r="G367" s="170">
        <f t="shared" si="53"/>
        <v>452778</v>
      </c>
      <c r="H367" s="197">
        <v>9553</v>
      </c>
      <c r="I367" s="197">
        <v>549</v>
      </c>
      <c r="J367" s="170">
        <v>19903</v>
      </c>
      <c r="K367" s="170">
        <v>93648</v>
      </c>
      <c r="L367" s="197">
        <v>113551</v>
      </c>
      <c r="M367" s="197">
        <v>5098</v>
      </c>
      <c r="N367" s="177">
        <v>30745</v>
      </c>
      <c r="O367" s="197">
        <v>144</v>
      </c>
      <c r="P367" s="177">
        <f t="shared" si="43"/>
        <v>82806</v>
      </c>
      <c r="Q367" s="177">
        <f t="shared" si="44"/>
        <v>4954</v>
      </c>
      <c r="R367" s="170">
        <f t="shared" si="46"/>
        <v>5.2382378803544336E-2</v>
      </c>
      <c r="S367" s="170">
        <f t="shared" si="45"/>
        <v>4.7113012008554037E-3</v>
      </c>
      <c r="T367" s="170">
        <f t="shared" si="47"/>
        <v>6.7831089711467313E-2</v>
      </c>
      <c r="U367" s="170">
        <f t="shared" si="48"/>
        <v>88704.857142857145</v>
      </c>
      <c r="V367" s="170">
        <f t="shared" si="49"/>
        <v>66994.142857142855</v>
      </c>
      <c r="W367" s="170">
        <f t="shared" si="50"/>
        <v>21710.714285714286</v>
      </c>
      <c r="X367" s="170">
        <f t="shared" si="51"/>
        <v>4544.2857142857147</v>
      </c>
      <c r="Y367" s="170">
        <f t="shared" si="52"/>
        <v>102.28571428571429</v>
      </c>
    </row>
    <row r="368" spans="1:25" s="170" customFormat="1" x14ac:dyDescent="0.3">
      <c r="A368" s="115">
        <v>44218</v>
      </c>
      <c r="B368" s="170">
        <f t="shared" si="41"/>
        <v>4359200</v>
      </c>
      <c r="C368" s="197">
        <v>19353</v>
      </c>
      <c r="D368" s="197">
        <v>3938</v>
      </c>
      <c r="E368" s="197">
        <v>489</v>
      </c>
      <c r="F368" s="197">
        <v>4118</v>
      </c>
      <c r="G368" s="170">
        <f t="shared" si="53"/>
        <v>456896</v>
      </c>
      <c r="H368" s="197">
        <v>9094</v>
      </c>
      <c r="I368" s="197">
        <v>504</v>
      </c>
      <c r="J368" s="170">
        <v>17986</v>
      </c>
      <c r="K368" s="170">
        <v>78950</v>
      </c>
      <c r="L368" s="197">
        <v>96922</v>
      </c>
      <c r="M368" s="197">
        <v>4722</v>
      </c>
      <c r="N368" s="177">
        <v>31160</v>
      </c>
      <c r="O368" s="197">
        <v>124</v>
      </c>
      <c r="P368" s="177">
        <f t="shared" si="43"/>
        <v>65762</v>
      </c>
      <c r="Q368" s="177">
        <f t="shared" si="44"/>
        <v>4598</v>
      </c>
      <c r="R368" s="170">
        <f t="shared" si="46"/>
        <v>5.0736192804216637E-2</v>
      </c>
      <c r="S368" s="170">
        <f t="shared" si="45"/>
        <v>4.726340567653837E-3</v>
      </c>
      <c r="T368" s="170">
        <f t="shared" si="47"/>
        <v>6.6755920581180295E-2</v>
      </c>
      <c r="U368" s="170">
        <f t="shared" si="48"/>
        <v>89766.857142857145</v>
      </c>
      <c r="V368" s="170">
        <f t="shared" si="49"/>
        <v>66583.71428571429</v>
      </c>
      <c r="W368" s="170">
        <f t="shared" si="50"/>
        <v>23183.142857142859</v>
      </c>
      <c r="X368" s="170">
        <f t="shared" si="51"/>
        <v>4444.8571428571431</v>
      </c>
      <c r="Y368" s="170">
        <f t="shared" si="52"/>
        <v>109.57142857142857</v>
      </c>
    </row>
    <row r="369" spans="1:25" s="170" customFormat="1" ht="15" customHeight="1" x14ac:dyDescent="0.3">
      <c r="A369" s="115">
        <v>44219</v>
      </c>
      <c r="B369" s="170">
        <f t="shared" si="41"/>
        <v>4372183</v>
      </c>
      <c r="C369" s="197">
        <v>12983</v>
      </c>
      <c r="D369" s="197">
        <v>2434</v>
      </c>
      <c r="E369" s="197">
        <v>337</v>
      </c>
      <c r="F369" s="197">
        <v>2475</v>
      </c>
      <c r="G369" s="170">
        <f t="shared" si="53"/>
        <v>459371</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4.9729413944840019E-2</v>
      </c>
      <c r="S369" s="170">
        <f t="shared" si="45"/>
        <v>4.5244564409591135E-3</v>
      </c>
      <c r="T369" s="170">
        <f t="shared" si="47"/>
        <v>6.5956134528746033E-2</v>
      </c>
      <c r="U369" s="170">
        <f t="shared" si="48"/>
        <v>90966.571428571435</v>
      </c>
      <c r="V369" s="170">
        <f t="shared" si="49"/>
        <v>66938.428571428565</v>
      </c>
      <c r="W369" s="170">
        <f t="shared" si="50"/>
        <v>24028.142857142859</v>
      </c>
      <c r="X369" s="170">
        <f t="shared" si="51"/>
        <v>4415</v>
      </c>
      <c r="Y369" s="170">
        <f t="shared" si="52"/>
        <v>108.71428571428571</v>
      </c>
    </row>
    <row r="370" spans="1:25" s="170" customFormat="1" x14ac:dyDescent="0.3">
      <c r="A370" s="115">
        <v>44220</v>
      </c>
      <c r="B370" s="170">
        <f t="shared" si="41"/>
        <v>4382590</v>
      </c>
      <c r="C370" s="197">
        <v>10407</v>
      </c>
      <c r="D370" s="197">
        <v>1586</v>
      </c>
      <c r="E370" s="197">
        <v>306</v>
      </c>
      <c r="F370" s="197">
        <v>2376</v>
      </c>
      <c r="G370" s="170">
        <f t="shared" si="53"/>
        <v>461747</v>
      </c>
      <c r="H370" s="197">
        <v>4047</v>
      </c>
      <c r="I370" s="197">
        <v>312</v>
      </c>
      <c r="J370" s="170">
        <v>9853</v>
      </c>
      <c r="K370" s="170">
        <v>35908</v>
      </c>
      <c r="L370" s="197">
        <v>45756</v>
      </c>
      <c r="M370" s="197">
        <v>1901</v>
      </c>
      <c r="N370" s="177">
        <v>18135</v>
      </c>
      <c r="O370" s="197">
        <v>87</v>
      </c>
      <c r="P370" s="177">
        <f t="shared" si="43"/>
        <v>27621</v>
      </c>
      <c r="Q370" s="177">
        <f t="shared" si="44"/>
        <v>1814</v>
      </c>
      <c r="R370" s="170">
        <f t="shared" si="46"/>
        <v>4.8545671297558844E-2</v>
      </c>
      <c r="S370" s="170">
        <f t="shared" si="45"/>
        <v>4.5099201309513727E-3</v>
      </c>
      <c r="T370" s="170">
        <f t="shared" si="47"/>
        <v>6.5339906143712059E-2</v>
      </c>
      <c r="U370" s="170">
        <f t="shared" si="48"/>
        <v>91672.142857142855</v>
      </c>
      <c r="V370" s="170">
        <f t="shared" si="49"/>
        <v>66362.857142857145</v>
      </c>
      <c r="W370" s="170">
        <f t="shared" si="50"/>
        <v>25309.285714285714</v>
      </c>
      <c r="X370" s="170">
        <f t="shared" si="51"/>
        <v>4336.1428571428569</v>
      </c>
      <c r="Y370" s="170">
        <f t="shared" si="52"/>
        <v>114.14285714285714</v>
      </c>
    </row>
    <row r="371" spans="1:25" s="170" customFormat="1" x14ac:dyDescent="0.3">
      <c r="A371" s="115">
        <v>44221</v>
      </c>
      <c r="B371" s="170">
        <f t="shared" si="41"/>
        <v>4405658</v>
      </c>
      <c r="C371" s="197">
        <v>23068</v>
      </c>
      <c r="D371" s="197">
        <v>4344</v>
      </c>
      <c r="E371" s="197">
        <v>507</v>
      </c>
      <c r="F371" s="197">
        <v>4517</v>
      </c>
      <c r="G371" s="170">
        <f t="shared" si="53"/>
        <v>466264</v>
      </c>
      <c r="H371" s="197">
        <v>9615</v>
      </c>
      <c r="I371" s="197">
        <v>521</v>
      </c>
      <c r="J371" s="170">
        <v>21511</v>
      </c>
      <c r="K371" s="170">
        <v>109759</v>
      </c>
      <c r="L371" s="197">
        <v>131315</v>
      </c>
      <c r="M371" s="197">
        <v>5012</v>
      </c>
      <c r="N371" s="177">
        <v>41039</v>
      </c>
      <c r="O371" s="197">
        <v>169</v>
      </c>
      <c r="P371" s="177">
        <f t="shared" si="43"/>
        <v>90276</v>
      </c>
      <c r="Q371" s="177">
        <f t="shared" si="44"/>
        <v>4843</v>
      </c>
      <c r="R371" s="170">
        <f t="shared" si="46"/>
        <v>4.5849695248588188E-2</v>
      </c>
      <c r="S371" s="170">
        <f t="shared" si="45"/>
        <v>4.3315673088113998E-3</v>
      </c>
      <c r="T371" s="170">
        <f t="shared" si="47"/>
        <v>6.2896975867191646E-2</v>
      </c>
      <c r="U371" s="170">
        <f t="shared" si="48"/>
        <v>96987.71428571429</v>
      </c>
      <c r="V371" s="170">
        <f t="shared" si="49"/>
        <v>68756.428571428565</v>
      </c>
      <c r="W371" s="170">
        <f t="shared" si="50"/>
        <v>28231.285714285714</v>
      </c>
      <c r="X371" s="170">
        <f t="shared" si="51"/>
        <v>4324.5714285714284</v>
      </c>
      <c r="Y371" s="170">
        <f t="shared" si="52"/>
        <v>122.28571428571429</v>
      </c>
    </row>
    <row r="372" spans="1:25" s="170" customFormat="1" x14ac:dyDescent="0.3">
      <c r="A372" s="115">
        <v>44222</v>
      </c>
      <c r="B372" s="170">
        <f t="shared" si="41"/>
        <v>4427430</v>
      </c>
      <c r="C372" s="197">
        <v>21772</v>
      </c>
      <c r="D372" s="197">
        <v>3758</v>
      </c>
      <c r="E372" s="197">
        <v>366</v>
      </c>
      <c r="F372" s="197">
        <v>3457</v>
      </c>
      <c r="G372" s="170">
        <f t="shared" si="53"/>
        <v>469721</v>
      </c>
      <c r="H372" s="197">
        <v>7368</v>
      </c>
      <c r="I372" s="197">
        <v>375</v>
      </c>
      <c r="J372" s="170">
        <v>20417</v>
      </c>
      <c r="K372" s="170">
        <v>107158</v>
      </c>
      <c r="L372" s="197">
        <v>127639</v>
      </c>
      <c r="M372" s="197">
        <v>4368</v>
      </c>
      <c r="N372" s="177">
        <v>44952</v>
      </c>
      <c r="O372" s="197">
        <v>170</v>
      </c>
      <c r="P372" s="177">
        <f t="shared" si="43"/>
        <v>82687</v>
      </c>
      <c r="Q372" s="177">
        <f t="shared" si="44"/>
        <v>4198</v>
      </c>
      <c r="R372" s="170">
        <f t="shared" si="46"/>
        <v>4.370132694098184E-2</v>
      </c>
      <c r="S372" s="170">
        <f t="shared" si="45"/>
        <v>4.1525361700051238E-3</v>
      </c>
      <c r="T372" s="170">
        <f t="shared" si="47"/>
        <v>6.1161400953903294E-2</v>
      </c>
      <c r="U372" s="170">
        <f t="shared" si="48"/>
        <v>95590.428571428565</v>
      </c>
      <c r="V372" s="170">
        <f t="shared" si="49"/>
        <v>66314</v>
      </c>
      <c r="W372" s="170">
        <f t="shared" si="50"/>
        <v>29276.428571428572</v>
      </c>
      <c r="X372" s="170">
        <f t="shared" si="51"/>
        <v>4055.8571428571427</v>
      </c>
      <c r="Y372" s="170">
        <f t="shared" si="52"/>
        <v>121.57142857142857</v>
      </c>
    </row>
    <row r="373" spans="1:25" s="170" customFormat="1" x14ac:dyDescent="0.3">
      <c r="A373" s="115">
        <v>44223</v>
      </c>
      <c r="B373" s="170">
        <f t="shared" si="41"/>
        <v>4446065</v>
      </c>
      <c r="C373" s="197">
        <v>18635</v>
      </c>
      <c r="D373" s="197">
        <v>3085</v>
      </c>
      <c r="E373" s="197">
        <v>384</v>
      </c>
      <c r="F373" s="197">
        <v>3521</v>
      </c>
      <c r="G373" s="170">
        <f t="shared" si="53"/>
        <v>473242</v>
      </c>
      <c r="H373" s="197">
        <v>8010</v>
      </c>
      <c r="I373" s="197">
        <v>391</v>
      </c>
      <c r="J373" s="170">
        <v>17698</v>
      </c>
      <c r="K373" s="170">
        <v>85011</v>
      </c>
      <c r="L373" s="197">
        <v>102732</v>
      </c>
      <c r="M373" s="197">
        <v>3604</v>
      </c>
      <c r="N373" s="177">
        <v>34150</v>
      </c>
      <c r="O373" s="197">
        <v>145</v>
      </c>
      <c r="P373" s="177">
        <f t="shared" si="43"/>
        <v>68582</v>
      </c>
      <c r="Q373" s="177">
        <f t="shared" si="44"/>
        <v>3459</v>
      </c>
      <c r="R373" s="170">
        <f t="shared" si="46"/>
        <v>4.1284355708637602E-2</v>
      </c>
      <c r="S373" s="170">
        <f t="shared" si="45"/>
        <v>4.0977125368608083E-3</v>
      </c>
      <c r="T373" s="170">
        <f t="shared" si="47"/>
        <v>5.8875039878549189E-2</v>
      </c>
      <c r="U373" s="170">
        <f t="shared" si="48"/>
        <v>95643.28571428571</v>
      </c>
      <c r="V373" s="170">
        <f t="shared" si="49"/>
        <v>64929.285714285717</v>
      </c>
      <c r="W373" s="170">
        <f t="shared" si="50"/>
        <v>30714</v>
      </c>
      <c r="X373" s="170">
        <f t="shared" si="51"/>
        <v>3822.7142857142858</v>
      </c>
      <c r="Y373" s="170">
        <f t="shared" si="52"/>
        <v>125.85714285714286</v>
      </c>
    </row>
    <row r="374" spans="1:25" s="170" customFormat="1" x14ac:dyDescent="0.3">
      <c r="A374" s="115">
        <v>44224</v>
      </c>
      <c r="B374" s="170">
        <f t="shared" si="41"/>
        <v>4463869</v>
      </c>
      <c r="C374" s="197">
        <v>17804</v>
      </c>
      <c r="D374" s="197">
        <v>3096</v>
      </c>
      <c r="E374" s="197">
        <v>375</v>
      </c>
      <c r="F374" s="197">
        <v>3491</v>
      </c>
      <c r="G374" s="170">
        <f t="shared" si="53"/>
        <v>476733</v>
      </c>
      <c r="H374" s="197">
        <v>8152</v>
      </c>
      <c r="I374" s="197">
        <v>382</v>
      </c>
      <c r="J374" s="170">
        <v>16872</v>
      </c>
      <c r="K374" s="170">
        <v>101183</v>
      </c>
      <c r="L374" s="197">
        <v>118057</v>
      </c>
      <c r="M374" s="197">
        <v>3694</v>
      </c>
      <c r="N374" s="177">
        <v>40231</v>
      </c>
      <c r="O374" s="197">
        <v>143</v>
      </c>
      <c r="P374" s="177">
        <f t="shared" si="43"/>
        <v>77826</v>
      </c>
      <c r="Q374" s="177">
        <f t="shared" si="44"/>
        <v>3551</v>
      </c>
      <c r="R374" s="170">
        <f t="shared" si="46"/>
        <v>3.8925296249753341E-2</v>
      </c>
      <c r="S374" s="170">
        <f t="shared" si="45"/>
        <v>3.9201012098857829E-3</v>
      </c>
      <c r="T374" s="170">
        <f t="shared" si="47"/>
        <v>5.6406206551359771E-2</v>
      </c>
      <c r="U374" s="170">
        <f t="shared" si="48"/>
        <v>96287</v>
      </c>
      <c r="V374" s="170">
        <f t="shared" si="49"/>
        <v>64217.857142857145</v>
      </c>
      <c r="W374" s="170">
        <f t="shared" si="50"/>
        <v>32069.142857142859</v>
      </c>
      <c r="X374" s="170">
        <f t="shared" si="51"/>
        <v>3622.2857142857142</v>
      </c>
      <c r="Y374" s="170">
        <f t="shared" si="52"/>
        <v>125.71428571428571</v>
      </c>
    </row>
    <row r="375" spans="1:25" s="170" customFormat="1" x14ac:dyDescent="0.3">
      <c r="A375" s="115">
        <v>44225</v>
      </c>
      <c r="B375" s="170">
        <f t="shared" si="41"/>
        <v>4479755</v>
      </c>
      <c r="C375" s="197">
        <v>15886</v>
      </c>
      <c r="D375" s="197">
        <v>2644</v>
      </c>
      <c r="E375" s="197">
        <v>323</v>
      </c>
      <c r="F375" s="197">
        <v>3227</v>
      </c>
      <c r="G375" s="170">
        <f t="shared" si="53"/>
        <v>479960</v>
      </c>
      <c r="H375" s="197">
        <v>8155</v>
      </c>
      <c r="I375" s="197">
        <v>328</v>
      </c>
      <c r="J375" s="170">
        <v>15096</v>
      </c>
      <c r="K375" s="170">
        <v>83217</v>
      </c>
      <c r="L375" s="197">
        <v>98316</v>
      </c>
      <c r="M375" s="197">
        <v>3085</v>
      </c>
      <c r="N375" s="177">
        <v>40362</v>
      </c>
      <c r="O375" s="197">
        <v>102</v>
      </c>
      <c r="P375" s="177">
        <f t="shared" si="43"/>
        <v>57954</v>
      </c>
      <c r="Q375" s="177">
        <f t="shared" si="44"/>
        <v>2983</v>
      </c>
      <c r="R375" s="170">
        <f t="shared" si="46"/>
        <v>3.6421218146795324E-2</v>
      </c>
      <c r="S375" s="170">
        <f t="shared" si="45"/>
        <v>3.6715935058154962E-3</v>
      </c>
      <c r="T375" s="170">
        <f t="shared" si="47"/>
        <v>5.3747082407967092E-2</v>
      </c>
      <c r="U375" s="170">
        <f t="shared" si="48"/>
        <v>96486.142857142855</v>
      </c>
      <c r="V375" s="170">
        <f t="shared" si="49"/>
        <v>63102.428571428572</v>
      </c>
      <c r="W375" s="170">
        <f t="shared" si="50"/>
        <v>33383.714285714283</v>
      </c>
      <c r="X375" s="170">
        <f t="shared" si="51"/>
        <v>3391.5714285714284</v>
      </c>
      <c r="Y375" s="170">
        <f t="shared" si="52"/>
        <v>122.57142857142857</v>
      </c>
    </row>
    <row r="376" spans="1:25" s="170" customFormat="1" x14ac:dyDescent="0.3">
      <c r="A376" s="115">
        <v>44226</v>
      </c>
      <c r="B376" s="170">
        <f t="shared" si="41"/>
        <v>4489661</v>
      </c>
      <c r="C376" s="197">
        <v>9906</v>
      </c>
      <c r="D376" s="197">
        <v>1693</v>
      </c>
      <c r="E376" s="197">
        <v>252</v>
      </c>
      <c r="F376" s="197">
        <v>2463</v>
      </c>
      <c r="G376" s="170">
        <f t="shared" si="53"/>
        <v>482423</v>
      </c>
      <c r="H376" s="197">
        <v>4065</v>
      </c>
      <c r="I376" s="197">
        <v>257</v>
      </c>
      <c r="J376" s="170">
        <v>9384</v>
      </c>
      <c r="K376" s="170">
        <v>35400</v>
      </c>
      <c r="L376" s="197">
        <v>44788</v>
      </c>
      <c r="M376" s="197">
        <v>2024</v>
      </c>
      <c r="N376" s="177">
        <v>15826</v>
      </c>
      <c r="O376" s="197">
        <v>55</v>
      </c>
      <c r="P376" s="177">
        <f t="shared" si="43"/>
        <v>28962</v>
      </c>
      <c r="Q376" s="177">
        <f t="shared" si="44"/>
        <v>1969</v>
      </c>
      <c r="R376" s="170">
        <f t="shared" si="46"/>
        <v>3.5429096190115805E-2</v>
      </c>
      <c r="S376" s="170">
        <f t="shared" si="45"/>
        <v>3.7111996420886684E-3</v>
      </c>
      <c r="T376" s="170">
        <f t="shared" si="47"/>
        <v>5.2584879744093219E-2</v>
      </c>
      <c r="U376" s="170">
        <f t="shared" si="48"/>
        <v>95514.71428571429</v>
      </c>
      <c r="V376" s="170">
        <f t="shared" si="49"/>
        <v>61986.857142857145</v>
      </c>
      <c r="W376" s="170">
        <f t="shared" si="50"/>
        <v>33527.857142857145</v>
      </c>
      <c r="X376" s="170">
        <f t="shared" si="51"/>
        <v>3259.5714285714284</v>
      </c>
      <c r="Y376" s="170">
        <f t="shared" si="52"/>
        <v>124.42857142857143</v>
      </c>
    </row>
    <row r="377" spans="1:25" s="170" customFormat="1" x14ac:dyDescent="0.3">
      <c r="A377" s="115">
        <v>44227</v>
      </c>
      <c r="B377" s="170">
        <f t="shared" si="41"/>
        <v>4497925</v>
      </c>
      <c r="C377" s="197">
        <v>8264</v>
      </c>
      <c r="D377" s="197">
        <v>1337</v>
      </c>
      <c r="E377" s="197">
        <v>265</v>
      </c>
      <c r="F377" s="197">
        <v>2212</v>
      </c>
      <c r="G377" s="170">
        <f t="shared" si="53"/>
        <v>484635</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3.4985169297823582E-2</v>
      </c>
      <c r="S377" s="170">
        <f t="shared" si="45"/>
        <v>3.5823950870010235E-3</v>
      </c>
      <c r="T377" s="170">
        <f t="shared" si="47"/>
        <v>5.2001654661129562E-2</v>
      </c>
      <c r="U377" s="170">
        <f t="shared" si="48"/>
        <v>95313.857142857145</v>
      </c>
      <c r="V377" s="170">
        <f t="shared" si="49"/>
        <v>61816.714285714283</v>
      </c>
      <c r="W377" s="170">
        <f t="shared" si="50"/>
        <v>33497.142857142855</v>
      </c>
      <c r="X377" s="170">
        <f t="shared" si="51"/>
        <v>3214.5714285714284</v>
      </c>
      <c r="Y377" s="170">
        <f t="shared" si="52"/>
        <v>120</v>
      </c>
    </row>
    <row r="378" spans="1:25" s="170" customFormat="1" x14ac:dyDescent="0.3">
      <c r="A378" s="115">
        <v>44228</v>
      </c>
      <c r="B378" s="170">
        <f t="shared" si="41"/>
        <v>4512348</v>
      </c>
      <c r="C378" s="197">
        <v>14423</v>
      </c>
      <c r="D378" s="197">
        <v>2704</v>
      </c>
      <c r="E378" s="197">
        <v>321</v>
      </c>
      <c r="F378" s="197">
        <v>2947</v>
      </c>
      <c r="G378" s="170">
        <f t="shared" si="53"/>
        <v>487582</v>
      </c>
      <c r="H378" s="197">
        <v>7102</v>
      </c>
      <c r="I378" s="197">
        <v>328</v>
      </c>
      <c r="J378" s="170">
        <v>13316</v>
      </c>
      <c r="K378" s="170">
        <v>95552</v>
      </c>
      <c r="L378" s="197">
        <v>108935</v>
      </c>
      <c r="M378" s="197">
        <v>3089</v>
      </c>
      <c r="N378" s="177">
        <v>37821</v>
      </c>
      <c r="O378" s="197">
        <v>153</v>
      </c>
      <c r="P378" s="177">
        <f t="shared" si="43"/>
        <v>71114</v>
      </c>
      <c r="Q378" s="177">
        <f t="shared" si="44"/>
        <v>2936</v>
      </c>
      <c r="R378" s="170">
        <f t="shared" si="46"/>
        <v>3.3217176346157125E-2</v>
      </c>
      <c r="S378" s="170">
        <f t="shared" si="45"/>
        <v>3.5630583494045713E-3</v>
      </c>
      <c r="T378" s="170">
        <f t="shared" si="47"/>
        <v>4.9799905695735752E-2</v>
      </c>
      <c r="U378" s="170">
        <f t="shared" si="48"/>
        <v>92116.71428571429</v>
      </c>
      <c r="V378" s="170">
        <f t="shared" si="49"/>
        <v>59079.285714285717</v>
      </c>
      <c r="W378" s="170">
        <f t="shared" si="50"/>
        <v>33037.428571428572</v>
      </c>
      <c r="X378" s="170">
        <f t="shared" si="51"/>
        <v>2942.1428571428573</v>
      </c>
      <c r="Y378" s="170">
        <f t="shared" si="52"/>
        <v>117.71428571428571</v>
      </c>
    </row>
    <row r="379" spans="1:25" s="170" customFormat="1" x14ac:dyDescent="0.3">
      <c r="A379" s="115">
        <v>44229</v>
      </c>
      <c r="B379" s="170">
        <f t="shared" si="41"/>
        <v>4524442</v>
      </c>
      <c r="C379" s="197">
        <v>12094</v>
      </c>
      <c r="D379" s="197">
        <v>2364</v>
      </c>
      <c r="E379" s="197">
        <v>368</v>
      </c>
      <c r="F379" s="197">
        <v>2800</v>
      </c>
      <c r="G379" s="170">
        <f t="shared" si="53"/>
        <v>490382</v>
      </c>
      <c r="H379" s="197">
        <v>4883</v>
      </c>
      <c r="I379" s="197">
        <v>372</v>
      </c>
      <c r="J379" s="170">
        <v>11107</v>
      </c>
      <c r="K379" s="170">
        <v>76820</v>
      </c>
      <c r="L379" s="197">
        <v>88006</v>
      </c>
      <c r="M379" s="197">
        <v>2629</v>
      </c>
      <c r="N379" s="177">
        <v>35296</v>
      </c>
      <c r="O379" s="197">
        <v>167</v>
      </c>
      <c r="P379" s="177">
        <f t="shared" si="43"/>
        <v>52710</v>
      </c>
      <c r="Q379" s="177">
        <f t="shared" si="44"/>
        <v>2462</v>
      </c>
      <c r="R379" s="170">
        <f t="shared" si="46"/>
        <v>3.2519035532994921E-2</v>
      </c>
      <c r="S379" s="170">
        <f t="shared" si="45"/>
        <v>3.704773336462009E-3</v>
      </c>
      <c r="T379" s="170">
        <f t="shared" si="47"/>
        <v>4.9166010563692394E-2</v>
      </c>
      <c r="U379" s="170">
        <f t="shared" si="48"/>
        <v>86454.857142857145</v>
      </c>
      <c r="V379" s="170">
        <f t="shared" si="49"/>
        <v>54796.857142857145</v>
      </c>
      <c r="W379" s="170">
        <f t="shared" si="50"/>
        <v>31658</v>
      </c>
      <c r="X379" s="170">
        <f t="shared" si="51"/>
        <v>2694.1428571428573</v>
      </c>
      <c r="Y379" s="170">
        <f t="shared" si="52"/>
        <v>117.28571428571429</v>
      </c>
    </row>
    <row r="380" spans="1:25" s="170" customFormat="1" x14ac:dyDescent="0.3">
      <c r="A380" s="115">
        <v>44230</v>
      </c>
      <c r="B380" s="170">
        <f t="shared" si="41"/>
        <v>4542110</v>
      </c>
      <c r="C380" s="197">
        <v>17668</v>
      </c>
      <c r="D380" s="197">
        <v>3257</v>
      </c>
      <c r="E380" s="197">
        <v>401</v>
      </c>
      <c r="F380" s="197">
        <v>4093</v>
      </c>
      <c r="G380" s="170">
        <f t="shared" si="53"/>
        <v>494475</v>
      </c>
      <c r="H380" s="197">
        <v>7990</v>
      </c>
      <c r="I380" s="197">
        <v>408</v>
      </c>
      <c r="J380" s="170">
        <v>16295</v>
      </c>
      <c r="K380" s="170">
        <v>107937</v>
      </c>
      <c r="L380" s="197">
        <v>124283</v>
      </c>
      <c r="M380" s="197">
        <v>3732</v>
      </c>
      <c r="N380" s="177">
        <v>47773</v>
      </c>
      <c r="O380" s="197">
        <v>220</v>
      </c>
      <c r="P380" s="177">
        <f t="shared" si="43"/>
        <v>76510</v>
      </c>
      <c r="Q380" s="177">
        <f t="shared" si="44"/>
        <v>3512</v>
      </c>
      <c r="R380" s="170">
        <f t="shared" si="46"/>
        <v>3.1605064341388309E-2</v>
      </c>
      <c r="S380" s="170">
        <f t="shared" si="45"/>
        <v>3.8090541557376004E-3</v>
      </c>
      <c r="T380" s="170">
        <f t="shared" si="47"/>
        <v>4.8305773091600127E-2</v>
      </c>
      <c r="U380" s="170">
        <f t="shared" si="48"/>
        <v>89533.571428571435</v>
      </c>
      <c r="V380" s="170">
        <f t="shared" si="49"/>
        <v>55929.428571428572</v>
      </c>
      <c r="W380" s="170">
        <f t="shared" si="50"/>
        <v>33604.142857142855</v>
      </c>
      <c r="X380" s="170">
        <f t="shared" si="51"/>
        <v>2701.7142857142858</v>
      </c>
      <c r="Y380" s="170">
        <f t="shared" si="52"/>
        <v>128</v>
      </c>
    </row>
    <row r="381" spans="1:25" s="170" customFormat="1" x14ac:dyDescent="0.3">
      <c r="A381" s="115">
        <v>44231</v>
      </c>
      <c r="B381" s="170">
        <f t="shared" si="41"/>
        <v>4557428</v>
      </c>
      <c r="C381" s="197">
        <v>15318</v>
      </c>
      <c r="D381" s="197">
        <v>2906</v>
      </c>
      <c r="E381" s="197">
        <v>350</v>
      </c>
      <c r="F381" s="197">
        <v>3534</v>
      </c>
      <c r="G381" s="170">
        <f t="shared" si="53"/>
        <v>498009</v>
      </c>
      <c r="H381" s="197">
        <v>8557</v>
      </c>
      <c r="I381" s="197">
        <v>357</v>
      </c>
      <c r="J381" s="170">
        <v>14181</v>
      </c>
      <c r="K381" s="170">
        <v>110777</v>
      </c>
      <c r="L381" s="197">
        <v>124965</v>
      </c>
      <c r="M381" s="197">
        <v>3392</v>
      </c>
      <c r="N381" s="177">
        <v>50651</v>
      </c>
      <c r="O381" s="197">
        <v>206</v>
      </c>
      <c r="P381" s="177">
        <f t="shared" si="43"/>
        <v>74314</v>
      </c>
      <c r="Q381" s="177">
        <f t="shared" si="44"/>
        <v>3186</v>
      </c>
      <c r="R381" s="170">
        <f t="shared" si="46"/>
        <v>3.0783895663646563E-2</v>
      </c>
      <c r="S381" s="170">
        <f t="shared" si="45"/>
        <v>3.9039442456513156E-3</v>
      </c>
      <c r="T381" s="170">
        <f t="shared" si="47"/>
        <v>4.7802285602354673E-2</v>
      </c>
      <c r="U381" s="170">
        <f t="shared" si="48"/>
        <v>90520.428571428565</v>
      </c>
      <c r="V381" s="170">
        <f t="shared" si="49"/>
        <v>55427.714285714283</v>
      </c>
      <c r="W381" s="170">
        <f t="shared" si="50"/>
        <v>35092.714285714283</v>
      </c>
      <c r="X381" s="170">
        <f t="shared" si="51"/>
        <v>2649.5714285714284</v>
      </c>
      <c r="Y381" s="170">
        <f t="shared" si="52"/>
        <v>137</v>
      </c>
    </row>
    <row r="382" spans="1:25" s="170" customFormat="1" x14ac:dyDescent="0.3">
      <c r="A382" s="115">
        <v>44232</v>
      </c>
      <c r="B382" s="170">
        <f t="shared" si="41"/>
        <v>4571400</v>
      </c>
      <c r="C382" s="197">
        <v>13972</v>
      </c>
      <c r="D382" s="197">
        <v>2494</v>
      </c>
      <c r="E382" s="197">
        <v>294</v>
      </c>
      <c r="F382" s="197">
        <v>3863</v>
      </c>
      <c r="G382" s="170">
        <f t="shared" si="53"/>
        <v>501872</v>
      </c>
      <c r="H382" s="197">
        <v>7718</v>
      </c>
      <c r="I382" s="197">
        <v>299</v>
      </c>
      <c r="J382" s="170">
        <v>13061</v>
      </c>
      <c r="K382" s="170">
        <v>84826</v>
      </c>
      <c r="L382" s="197">
        <v>97888</v>
      </c>
      <c r="M382" s="197">
        <v>2953</v>
      </c>
      <c r="N382" s="177">
        <v>40118</v>
      </c>
      <c r="O382" s="197">
        <v>147</v>
      </c>
      <c r="P382" s="177">
        <f t="shared" si="43"/>
        <v>57770</v>
      </c>
      <c r="Q382" s="177">
        <f t="shared" si="44"/>
        <v>2806</v>
      </c>
      <c r="R382" s="170">
        <f t="shared" si="46"/>
        <v>3.0596242982241419E-2</v>
      </c>
      <c r="S382" s="170">
        <f t="shared" si="45"/>
        <v>4.0911961858967833E-3</v>
      </c>
      <c r="T382" s="170">
        <f t="shared" si="47"/>
        <v>4.7368556767489231E-2</v>
      </c>
      <c r="U382" s="170">
        <f t="shared" si="48"/>
        <v>90459.28571428571</v>
      </c>
      <c r="V382" s="170">
        <f t="shared" si="49"/>
        <v>55401.428571428572</v>
      </c>
      <c r="W382" s="170">
        <f t="shared" si="50"/>
        <v>35057.857142857145</v>
      </c>
      <c r="X382" s="170">
        <f t="shared" si="51"/>
        <v>2624.2857142857142</v>
      </c>
      <c r="Y382" s="170">
        <f t="shared" si="52"/>
        <v>143.42857142857142</v>
      </c>
    </row>
    <row r="383" spans="1:25" s="170" customFormat="1" x14ac:dyDescent="0.3">
      <c r="A383" s="115">
        <v>44233</v>
      </c>
      <c r="B383" s="170">
        <f t="shared" si="41"/>
        <v>4580382</v>
      </c>
      <c r="C383" s="197">
        <v>8982</v>
      </c>
      <c r="D383" s="197">
        <v>1486</v>
      </c>
      <c r="E383" s="197">
        <v>244</v>
      </c>
      <c r="F383" s="197">
        <v>2330</v>
      </c>
      <c r="G383" s="170">
        <f t="shared" si="53"/>
        <v>504202</v>
      </c>
      <c r="H383" s="197">
        <v>3741</v>
      </c>
      <c r="I383" s="197">
        <v>248</v>
      </c>
      <c r="J383" s="170">
        <v>8446</v>
      </c>
      <c r="K383" s="170">
        <v>33827</v>
      </c>
      <c r="L383" s="197">
        <v>42268</v>
      </c>
      <c r="M383" s="197">
        <v>1766</v>
      </c>
      <c r="N383" s="177">
        <v>13028</v>
      </c>
      <c r="O383" s="197">
        <v>46</v>
      </c>
      <c r="P383" s="177">
        <f t="shared" si="43"/>
        <v>29240</v>
      </c>
      <c r="Q383" s="177">
        <f t="shared" si="44"/>
        <v>1720</v>
      </c>
      <c r="R383" s="170">
        <f t="shared" si="46"/>
        <v>3.0309420559858569E-2</v>
      </c>
      <c r="S383" s="170">
        <f t="shared" si="45"/>
        <v>4.1012831451689357E-3</v>
      </c>
      <c r="T383" s="170">
        <f t="shared" si="47"/>
        <v>4.6693018078373977E-2</v>
      </c>
      <c r="U383" s="170">
        <f t="shared" si="48"/>
        <v>90099.28571428571</v>
      </c>
      <c r="V383" s="170">
        <f t="shared" si="49"/>
        <v>55441.142857142855</v>
      </c>
      <c r="W383" s="170">
        <f t="shared" si="50"/>
        <v>34658.142857142855</v>
      </c>
      <c r="X383" s="170">
        <f t="shared" si="51"/>
        <v>2588.7142857142858</v>
      </c>
      <c r="Y383" s="170">
        <f t="shared" si="52"/>
        <v>142.14285714285714</v>
      </c>
    </row>
    <row r="384" spans="1:25" s="170" customFormat="1" x14ac:dyDescent="0.3">
      <c r="A384" s="115">
        <v>44234</v>
      </c>
      <c r="B384" s="170">
        <f t="shared" si="41"/>
        <v>4585559</v>
      </c>
      <c r="C384" s="197">
        <v>5177</v>
      </c>
      <c r="D384" s="197">
        <v>820</v>
      </c>
      <c r="E384" s="197">
        <v>205</v>
      </c>
      <c r="F384" s="197">
        <v>1730</v>
      </c>
      <c r="G384" s="170">
        <f t="shared" si="53"/>
        <v>505932</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2.9998349338278846E-2</v>
      </c>
      <c r="S384" s="170">
        <f t="shared" si="45"/>
        <v>4.1006037233818618E-3</v>
      </c>
      <c r="T384" s="170">
        <f t="shared" si="47"/>
        <v>4.6168850287060206E-2</v>
      </c>
      <c r="U384" s="170">
        <f t="shared" si="48"/>
        <v>88276.28571428571</v>
      </c>
      <c r="V384" s="170">
        <f t="shared" si="49"/>
        <v>54344</v>
      </c>
      <c r="W384" s="170">
        <f t="shared" si="50"/>
        <v>33932.285714285717</v>
      </c>
      <c r="X384" s="170">
        <f t="shared" si="51"/>
        <v>2509</v>
      </c>
      <c r="Y384" s="170">
        <f t="shared" si="52"/>
        <v>139.14285714285714</v>
      </c>
    </row>
    <row r="385" spans="1:25" s="170" customFormat="1" x14ac:dyDescent="0.3">
      <c r="A385" s="115">
        <v>44235</v>
      </c>
      <c r="B385" s="170">
        <f t="shared" si="41"/>
        <v>4601815</v>
      </c>
      <c r="C385" s="197">
        <v>16256</v>
      </c>
      <c r="D385" s="197">
        <v>2639</v>
      </c>
      <c r="E385" s="197">
        <v>285</v>
      </c>
      <c r="F385" s="197">
        <v>3725</v>
      </c>
      <c r="G385" s="170">
        <f t="shared" si="53"/>
        <v>509657</v>
      </c>
      <c r="H385" s="197">
        <v>7427</v>
      </c>
      <c r="I385" s="197">
        <v>291</v>
      </c>
      <c r="J385" s="170">
        <v>15099</v>
      </c>
      <c r="K385" s="170">
        <v>124394</v>
      </c>
      <c r="L385" s="197">
        <v>139558</v>
      </c>
      <c r="M385" s="197">
        <v>3064</v>
      </c>
      <c r="N385" s="177">
        <v>56266</v>
      </c>
      <c r="O385" s="197">
        <v>237</v>
      </c>
      <c r="P385" s="177">
        <f t="shared" si="43"/>
        <v>83292</v>
      </c>
      <c r="Q385" s="177">
        <f t="shared" si="44"/>
        <v>2827</v>
      </c>
      <c r="R385" s="170">
        <f t="shared" si="46"/>
        <v>2.8543366273126342E-2</v>
      </c>
      <c r="S385" s="170">
        <f t="shared" si="45"/>
        <v>4.1332807232069254E-3</v>
      </c>
      <c r="T385" s="170">
        <f t="shared" si="47"/>
        <v>4.4459048463266648E-2</v>
      </c>
      <c r="U385" s="170">
        <f t="shared" si="48"/>
        <v>92651</v>
      </c>
      <c r="V385" s="170">
        <f t="shared" si="49"/>
        <v>56083.714285714283</v>
      </c>
      <c r="W385" s="170">
        <f t="shared" si="50"/>
        <v>36567.285714285717</v>
      </c>
      <c r="X385" s="170">
        <f t="shared" si="51"/>
        <v>2493.4285714285716</v>
      </c>
      <c r="Y385" s="170">
        <f t="shared" si="52"/>
        <v>151.14285714285714</v>
      </c>
    </row>
    <row r="386" spans="1:25" s="170" customFormat="1" x14ac:dyDescent="0.3">
      <c r="A386" s="115">
        <v>44236</v>
      </c>
      <c r="B386" s="170">
        <f t="shared" si="41"/>
        <v>4614887</v>
      </c>
      <c r="C386" s="197">
        <v>13072</v>
      </c>
      <c r="D386" s="197">
        <v>1934</v>
      </c>
      <c r="E386" s="197">
        <v>296</v>
      </c>
      <c r="F386" s="197">
        <v>3087</v>
      </c>
      <c r="G386" s="170">
        <f t="shared" si="53"/>
        <v>512744</v>
      </c>
      <c r="H386" s="197">
        <v>5914</v>
      </c>
      <c r="I386" s="197">
        <v>304</v>
      </c>
      <c r="J386" s="170">
        <v>12245</v>
      </c>
      <c r="K386" s="170">
        <v>93165</v>
      </c>
      <c r="L386" s="197">
        <v>105576</v>
      </c>
      <c r="M386" s="197">
        <v>2269</v>
      </c>
      <c r="N386" s="177">
        <v>41479</v>
      </c>
      <c r="O386" s="197">
        <v>122</v>
      </c>
      <c r="P386" s="177">
        <f t="shared" si="43"/>
        <v>64097</v>
      </c>
      <c r="Q386" s="177">
        <f t="shared" si="44"/>
        <v>2147</v>
      </c>
      <c r="R386" s="170">
        <f t="shared" si="46"/>
        <v>2.7250058922697926E-2</v>
      </c>
      <c r="S386" s="170">
        <f t="shared" si="45"/>
        <v>3.8641409247999266E-3</v>
      </c>
      <c r="T386" s="170">
        <f t="shared" si="47"/>
        <v>4.2426102734588696E-2</v>
      </c>
      <c r="U386" s="170">
        <f t="shared" si="48"/>
        <v>95161</v>
      </c>
      <c r="V386" s="170">
        <f t="shared" si="49"/>
        <v>57710.428571428572</v>
      </c>
      <c r="W386" s="170">
        <f t="shared" si="50"/>
        <v>37450.571428571428</v>
      </c>
      <c r="X386" s="170">
        <f t="shared" si="51"/>
        <v>2448.4285714285716</v>
      </c>
      <c r="Y386" s="170">
        <f t="shared" si="52"/>
        <v>144.71428571428572</v>
      </c>
    </row>
    <row r="387" spans="1:25" s="170" customFormat="1" x14ac:dyDescent="0.3">
      <c r="A387" s="115">
        <v>44237</v>
      </c>
      <c r="B387" s="170">
        <f t="shared" si="41"/>
        <v>4629952</v>
      </c>
      <c r="C387" s="197">
        <v>15065</v>
      </c>
      <c r="D387" s="197">
        <v>2248</v>
      </c>
      <c r="E387" s="197">
        <v>279</v>
      </c>
      <c r="F387" s="197">
        <v>3956</v>
      </c>
      <c r="G387" s="170">
        <f t="shared" si="53"/>
        <v>516700</v>
      </c>
      <c r="H387" s="197">
        <v>7610</v>
      </c>
      <c r="I387" s="197">
        <v>284</v>
      </c>
      <c r="J387" s="170">
        <v>14032</v>
      </c>
      <c r="K387" s="170">
        <v>96321</v>
      </c>
      <c r="L387" s="197">
        <v>110632</v>
      </c>
      <c r="M387" s="197">
        <v>2553</v>
      </c>
      <c r="N387" s="177">
        <v>41326</v>
      </c>
      <c r="O387" s="197">
        <v>127</v>
      </c>
      <c r="P387" s="177">
        <f t="shared" si="43"/>
        <v>69306</v>
      </c>
      <c r="Q387" s="177">
        <f t="shared" si="44"/>
        <v>2426</v>
      </c>
      <c r="R387" s="170">
        <f t="shared" si="46"/>
        <v>2.6013217344392745E-2</v>
      </c>
      <c r="S387" s="170">
        <f t="shared" si="45"/>
        <v>3.5978678722131188E-3</v>
      </c>
      <c r="T387" s="170">
        <f t="shared" si="47"/>
        <v>4.0459310077148161E-2</v>
      </c>
      <c r="U387" s="170">
        <f t="shared" si="48"/>
        <v>93210.857142857145</v>
      </c>
      <c r="V387" s="170">
        <f t="shared" si="49"/>
        <v>56681.285714285717</v>
      </c>
      <c r="W387" s="170">
        <f t="shared" si="50"/>
        <v>36529.571428571428</v>
      </c>
      <c r="X387" s="170">
        <f t="shared" si="51"/>
        <v>2293.2857142857142</v>
      </c>
      <c r="Y387" s="170">
        <f t="shared" si="52"/>
        <v>131.42857142857142</v>
      </c>
    </row>
    <row r="388" spans="1:25" s="170" customFormat="1" x14ac:dyDescent="0.3">
      <c r="A388" s="115">
        <v>44238</v>
      </c>
      <c r="B388" s="170">
        <f t="shared" ref="B388:B451" si="54">C388+B387</f>
        <v>4644177</v>
      </c>
      <c r="C388" s="197">
        <v>14225</v>
      </c>
      <c r="D388" s="197">
        <v>2087</v>
      </c>
      <c r="E388" s="197">
        <v>236</v>
      </c>
      <c r="F388" s="197">
        <v>3476</v>
      </c>
      <c r="G388" s="170">
        <f t="shared" si="53"/>
        <v>520176</v>
      </c>
      <c r="H388" s="197">
        <v>8492</v>
      </c>
      <c r="I388" s="197">
        <v>245</v>
      </c>
      <c r="J388" s="170">
        <v>13352</v>
      </c>
      <c r="K388" s="170">
        <v>110066</v>
      </c>
      <c r="L388" s="197">
        <v>123728</v>
      </c>
      <c r="M388" s="197">
        <v>2439</v>
      </c>
      <c r="N388" s="177">
        <v>50230</v>
      </c>
      <c r="O388" s="197">
        <v>131</v>
      </c>
      <c r="P388" s="177">
        <f t="shared" si="43"/>
        <v>73498</v>
      </c>
      <c r="Q388" s="177">
        <f t="shared" si="44"/>
        <v>2308</v>
      </c>
      <c r="R388" s="170">
        <f t="shared" si="46"/>
        <v>2.4599263864725548E-2</v>
      </c>
      <c r="S388" s="170">
        <f t="shared" si="45"/>
        <v>3.3100130833653234E-3</v>
      </c>
      <c r="T388" s="170">
        <f t="shared" si="47"/>
        <v>3.8325255775306669E-2</v>
      </c>
      <c r="U388" s="170">
        <f t="shared" si="48"/>
        <v>93034.142857142855</v>
      </c>
      <c r="V388" s="170">
        <f t="shared" si="49"/>
        <v>56564.714285714283</v>
      </c>
      <c r="W388" s="170">
        <f t="shared" si="50"/>
        <v>36469.428571428572</v>
      </c>
      <c r="X388" s="170">
        <f t="shared" si="51"/>
        <v>2167.8571428571427</v>
      </c>
      <c r="Y388" s="170">
        <f t="shared" si="52"/>
        <v>120.71428571428571</v>
      </c>
    </row>
    <row r="389" spans="1:25" s="170" customFormat="1" x14ac:dyDescent="0.3">
      <c r="A389" s="115">
        <v>44239</v>
      </c>
      <c r="B389" s="170">
        <f t="shared" si="54"/>
        <v>4655488</v>
      </c>
      <c r="C389" s="197">
        <v>11311</v>
      </c>
      <c r="D389" s="197">
        <v>1688</v>
      </c>
      <c r="E389" s="197">
        <v>227</v>
      </c>
      <c r="F389" s="197">
        <v>3275</v>
      </c>
      <c r="G389" s="170">
        <f t="shared" si="53"/>
        <v>523451</v>
      </c>
      <c r="H389" s="197">
        <v>6739</v>
      </c>
      <c r="I389" s="197">
        <v>238</v>
      </c>
      <c r="J389" s="170">
        <v>10649</v>
      </c>
      <c r="K389" s="170">
        <v>80792</v>
      </c>
      <c r="L389" s="197">
        <v>91492</v>
      </c>
      <c r="M389" s="197">
        <v>2049</v>
      </c>
      <c r="N389" s="177">
        <v>40733</v>
      </c>
      <c r="O389" s="197">
        <v>108</v>
      </c>
      <c r="P389" s="177">
        <f t="shared" si="43"/>
        <v>50759</v>
      </c>
      <c r="Q389" s="177">
        <f t="shared" si="44"/>
        <v>1941</v>
      </c>
      <c r="R389" s="170">
        <f t="shared" si="46"/>
        <v>2.3441364797322759E-2</v>
      </c>
      <c r="S389" s="170">
        <f t="shared" si="45"/>
        <v>3.149655530849821E-3</v>
      </c>
      <c r="T389" s="170">
        <f t="shared" si="47"/>
        <v>3.6792118105013087E-2</v>
      </c>
      <c r="U389" s="170">
        <f t="shared" si="48"/>
        <v>92120.428571428565</v>
      </c>
      <c r="V389" s="170">
        <f t="shared" si="49"/>
        <v>55563.142857142855</v>
      </c>
      <c r="W389" s="170">
        <f t="shared" si="50"/>
        <v>36557.285714285717</v>
      </c>
      <c r="X389" s="170">
        <f t="shared" si="51"/>
        <v>2044.2857142857142</v>
      </c>
      <c r="Y389" s="170">
        <f t="shared" si="52"/>
        <v>115.14285714285714</v>
      </c>
    </row>
    <row r="390" spans="1:25" s="170" customFormat="1" x14ac:dyDescent="0.3">
      <c r="A390" s="115">
        <v>44240</v>
      </c>
      <c r="B390" s="170">
        <f t="shared" si="54"/>
        <v>4663682</v>
      </c>
      <c r="C390" s="197">
        <v>8194</v>
      </c>
      <c r="D390" s="197">
        <v>1106</v>
      </c>
      <c r="E390" s="197">
        <v>205</v>
      </c>
      <c r="F390" s="197">
        <v>2186</v>
      </c>
      <c r="G390" s="170">
        <f t="shared" si="53"/>
        <v>525637</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2.2914990112227775E-2</v>
      </c>
      <c r="S390" s="170">
        <f t="shared" si="45"/>
        <v>3.1171312993660007E-3</v>
      </c>
      <c r="T390" s="170">
        <f t="shared" si="47"/>
        <v>3.6018173665808784E-2</v>
      </c>
      <c r="U390" s="170">
        <f t="shared" si="48"/>
        <v>91599.428571428565</v>
      </c>
      <c r="V390" s="170">
        <f t="shared" si="49"/>
        <v>55119</v>
      </c>
      <c r="W390" s="170">
        <f t="shared" si="50"/>
        <v>36480.428571428572</v>
      </c>
      <c r="X390" s="170">
        <f t="shared" si="51"/>
        <v>1985.2857142857142</v>
      </c>
      <c r="Y390" s="170">
        <f t="shared" si="52"/>
        <v>113.71428571428571</v>
      </c>
    </row>
    <row r="391" spans="1:25" s="170" customFormat="1" x14ac:dyDescent="0.3">
      <c r="A391" s="115">
        <v>44241</v>
      </c>
      <c r="B391" s="170">
        <f t="shared" si="54"/>
        <v>4669630</v>
      </c>
      <c r="C391" s="197">
        <v>5948</v>
      </c>
      <c r="D391" s="197">
        <v>805</v>
      </c>
      <c r="E391" s="197">
        <v>175</v>
      </c>
      <c r="F391" s="197">
        <v>1906</v>
      </c>
      <c r="G391" s="170">
        <f t="shared" si="53"/>
        <v>527543</v>
      </c>
      <c r="H391" s="197">
        <v>3085</v>
      </c>
      <c r="I391" s="197">
        <v>181</v>
      </c>
      <c r="J391" s="170">
        <v>5636</v>
      </c>
      <c r="K391" s="170">
        <v>31790</v>
      </c>
      <c r="L391" s="197">
        <v>37425</v>
      </c>
      <c r="M391" s="197">
        <v>981</v>
      </c>
      <c r="N391" s="177">
        <v>15850</v>
      </c>
      <c r="O391" s="197">
        <v>29</v>
      </c>
      <c r="P391" s="177">
        <f t="shared" si="43"/>
        <v>21575</v>
      </c>
      <c r="Q391" s="177">
        <f t="shared" si="44"/>
        <v>952</v>
      </c>
      <c r="R391" s="170">
        <f t="shared" si="46"/>
        <v>2.2716032591896536E-2</v>
      </c>
      <c r="S391" s="170">
        <f t="shared" si="45"/>
        <v>3.0575831933553686E-3</v>
      </c>
      <c r="T391" s="170">
        <f t="shared" si="47"/>
        <v>3.5784674443855524E-2</v>
      </c>
      <c r="U391" s="170">
        <f t="shared" si="48"/>
        <v>92433.142857142855</v>
      </c>
      <c r="V391" s="170">
        <f t="shared" si="49"/>
        <v>55522.571428571428</v>
      </c>
      <c r="W391" s="170">
        <f t="shared" si="50"/>
        <v>36910.571428571428</v>
      </c>
      <c r="X391" s="170">
        <f t="shared" si="51"/>
        <v>1986.8571428571429</v>
      </c>
      <c r="Y391" s="170">
        <f t="shared" si="52"/>
        <v>112.85714285714286</v>
      </c>
    </row>
    <row r="392" spans="1:25" s="170" customFormat="1" x14ac:dyDescent="0.3">
      <c r="A392" s="115">
        <v>44242</v>
      </c>
      <c r="B392" s="170">
        <f t="shared" si="54"/>
        <v>4680050</v>
      </c>
      <c r="C392" s="197">
        <v>10420</v>
      </c>
      <c r="D392" s="197">
        <v>1636</v>
      </c>
      <c r="E392" s="197">
        <v>271</v>
      </c>
      <c r="F392" s="197">
        <v>3094</v>
      </c>
      <c r="G392" s="170">
        <f t="shared" si="53"/>
        <v>530637</v>
      </c>
      <c r="H392" s="197">
        <v>6557</v>
      </c>
      <c r="I392" s="197">
        <v>277</v>
      </c>
      <c r="J392" s="170">
        <v>9608</v>
      </c>
      <c r="K392" s="170">
        <v>80178</v>
      </c>
      <c r="L392" s="197">
        <v>89917</v>
      </c>
      <c r="M392" s="197">
        <v>1886</v>
      </c>
      <c r="N392" s="177">
        <v>38270</v>
      </c>
      <c r="O392" s="197">
        <v>135</v>
      </c>
      <c r="P392" s="177">
        <f t="shared" si="43"/>
        <v>51647</v>
      </c>
      <c r="Q392" s="177">
        <f t="shared" si="44"/>
        <v>1751</v>
      </c>
      <c r="R392" s="170">
        <f t="shared" si="46"/>
        <v>2.2631743698850501E-2</v>
      </c>
      <c r="S392" s="170">
        <f t="shared" si="45"/>
        <v>2.862158766609257E-3</v>
      </c>
      <c r="T392" s="170">
        <f t="shared" si="47"/>
        <v>3.5942668754359086E-2</v>
      </c>
      <c r="U392" s="170">
        <f t="shared" si="48"/>
        <v>85341.571428571435</v>
      </c>
      <c r="V392" s="170">
        <f t="shared" si="49"/>
        <v>51001.857142857145</v>
      </c>
      <c r="W392" s="170">
        <f t="shared" si="50"/>
        <v>34339.714285714283</v>
      </c>
      <c r="X392" s="170">
        <f t="shared" si="51"/>
        <v>1833.1428571428571</v>
      </c>
      <c r="Y392" s="170">
        <f t="shared" si="52"/>
        <v>98.285714285714292</v>
      </c>
    </row>
    <row r="393" spans="1:25" s="170" customFormat="1" x14ac:dyDescent="0.3">
      <c r="A393" s="115">
        <v>44243</v>
      </c>
      <c r="B393" s="170">
        <f t="shared" si="54"/>
        <v>4692865</v>
      </c>
      <c r="C393" s="197">
        <v>12815</v>
      </c>
      <c r="D393" s="197">
        <v>1922</v>
      </c>
      <c r="E393" s="197">
        <v>282</v>
      </c>
      <c r="F393" s="197">
        <v>3054</v>
      </c>
      <c r="G393" s="170">
        <f t="shared" si="53"/>
        <v>533691</v>
      </c>
      <c r="H393" s="197">
        <v>6069</v>
      </c>
      <c r="I393" s="197">
        <v>290</v>
      </c>
      <c r="J393" s="170">
        <v>11977</v>
      </c>
      <c r="K393" s="170">
        <v>112006</v>
      </c>
      <c r="L393" s="197">
        <v>124161</v>
      </c>
      <c r="M393" s="197">
        <v>2215</v>
      </c>
      <c r="N393" s="177">
        <v>53165</v>
      </c>
      <c r="O393" s="197">
        <v>168</v>
      </c>
      <c r="P393" s="177">
        <f t="shared" si="43"/>
        <v>70996</v>
      </c>
      <c r="Q393" s="177">
        <f t="shared" si="44"/>
        <v>2047</v>
      </c>
      <c r="R393" s="170">
        <f t="shared" si="46"/>
        <v>2.186124134706547E-2</v>
      </c>
      <c r="S393" s="170">
        <f t="shared" si="45"/>
        <v>2.9119588675891837E-3</v>
      </c>
      <c r="T393" s="170">
        <f t="shared" si="47"/>
        <v>3.4986480247972039E-2</v>
      </c>
      <c r="U393" s="170">
        <f t="shared" si="48"/>
        <v>87996.571428571435</v>
      </c>
      <c r="V393" s="170">
        <f t="shared" si="49"/>
        <v>51987.428571428572</v>
      </c>
      <c r="W393" s="170">
        <f t="shared" si="50"/>
        <v>36009.142857142855</v>
      </c>
      <c r="X393" s="170">
        <f t="shared" si="51"/>
        <v>1818.8571428571429</v>
      </c>
      <c r="Y393" s="170">
        <f t="shared" si="52"/>
        <v>104.85714285714286</v>
      </c>
    </row>
    <row r="394" spans="1:25" s="170" customFormat="1" x14ac:dyDescent="0.3">
      <c r="A394" s="115">
        <v>44244</v>
      </c>
      <c r="B394" s="170">
        <f t="shared" si="54"/>
        <v>4705710</v>
      </c>
      <c r="C394" s="197">
        <v>12845</v>
      </c>
      <c r="D394" s="197">
        <v>1866</v>
      </c>
      <c r="E394" s="197">
        <v>245</v>
      </c>
      <c r="F394" s="197">
        <v>3022</v>
      </c>
      <c r="G394" s="170">
        <f t="shared" si="53"/>
        <v>536713</v>
      </c>
      <c r="H394" s="197">
        <v>6477</v>
      </c>
      <c r="I394" s="197">
        <v>253</v>
      </c>
      <c r="J394" s="170">
        <v>12059</v>
      </c>
      <c r="K394" s="170">
        <v>95505</v>
      </c>
      <c r="L394" s="197">
        <v>107870</v>
      </c>
      <c r="M394" s="197">
        <v>2164</v>
      </c>
      <c r="N394" s="177">
        <v>42945</v>
      </c>
      <c r="O394" s="197">
        <v>117</v>
      </c>
      <c r="P394" s="177">
        <f t="shared" si="43"/>
        <v>64925</v>
      </c>
      <c r="Q394" s="177">
        <f t="shared" si="44"/>
        <v>2047</v>
      </c>
      <c r="R394" s="170">
        <f t="shared" si="46"/>
        <v>2.1325344822525252E-2</v>
      </c>
      <c r="S394" s="170">
        <f t="shared" si="45"/>
        <v>2.8539555271736776E-3</v>
      </c>
      <c r="T394" s="170">
        <f t="shared" si="47"/>
        <v>3.4358650575332862E-2</v>
      </c>
      <c r="U394" s="170">
        <f t="shared" si="48"/>
        <v>87602</v>
      </c>
      <c r="V394" s="170">
        <f t="shared" si="49"/>
        <v>51361.571428571428</v>
      </c>
      <c r="W394" s="170">
        <f t="shared" si="50"/>
        <v>36240.428571428572</v>
      </c>
      <c r="X394" s="170">
        <f t="shared" si="51"/>
        <v>1764.7142857142858</v>
      </c>
      <c r="Y394" s="170">
        <f t="shared" si="52"/>
        <v>103.42857142857143</v>
      </c>
    </row>
    <row r="395" spans="1:25" s="170" customFormat="1" x14ac:dyDescent="0.3">
      <c r="A395" s="115">
        <v>44245</v>
      </c>
      <c r="B395" s="170">
        <f t="shared" si="54"/>
        <v>4717883</v>
      </c>
      <c r="C395" s="197">
        <v>12173</v>
      </c>
      <c r="D395" s="197">
        <v>1699</v>
      </c>
      <c r="E395" s="197">
        <v>266</v>
      </c>
      <c r="F395" s="197">
        <v>3020</v>
      </c>
      <c r="G395" s="170">
        <f t="shared" si="53"/>
        <v>539733</v>
      </c>
      <c r="H395" s="197">
        <v>7604</v>
      </c>
      <c r="I395" s="197">
        <v>273</v>
      </c>
      <c r="J395" s="170">
        <v>11542</v>
      </c>
      <c r="K395" s="170">
        <v>105045</v>
      </c>
      <c r="L395" s="197">
        <v>116938</v>
      </c>
      <c r="M395" s="197">
        <v>2008</v>
      </c>
      <c r="N395" s="177">
        <v>50214</v>
      </c>
      <c r="O395" s="197">
        <v>100</v>
      </c>
      <c r="P395" s="177">
        <f t="shared" si="43"/>
        <v>66724</v>
      </c>
      <c r="Q395" s="177">
        <f t="shared" si="44"/>
        <v>1908</v>
      </c>
      <c r="R395" s="170">
        <f t="shared" si="46"/>
        <v>2.0853396303576376E-2</v>
      </c>
      <c r="S395" s="170">
        <f t="shared" si="45"/>
        <v>2.7319280789381353E-3</v>
      </c>
      <c r="T395" s="170">
        <f t="shared" si="47"/>
        <v>3.3884515402954445E-2</v>
      </c>
      <c r="U395" s="170">
        <f t="shared" si="48"/>
        <v>86632</v>
      </c>
      <c r="V395" s="170">
        <f t="shared" si="49"/>
        <v>50393.857142857145</v>
      </c>
      <c r="W395" s="170">
        <f t="shared" si="50"/>
        <v>36238.142857142855</v>
      </c>
      <c r="X395" s="170">
        <f t="shared" si="51"/>
        <v>1707.5714285714287</v>
      </c>
      <c r="Y395" s="170">
        <f t="shared" si="52"/>
        <v>99</v>
      </c>
    </row>
    <row r="396" spans="1:25" s="170" customFormat="1" x14ac:dyDescent="0.3">
      <c r="A396" s="115">
        <v>44246</v>
      </c>
      <c r="B396" s="170">
        <f t="shared" si="54"/>
        <v>4728561</v>
      </c>
      <c r="C396" s="197">
        <v>10678</v>
      </c>
      <c r="D396" s="197">
        <v>1431</v>
      </c>
      <c r="E396" s="197">
        <v>229</v>
      </c>
      <c r="F396" s="197">
        <v>3130</v>
      </c>
      <c r="G396" s="170">
        <f t="shared" si="53"/>
        <v>542863</v>
      </c>
      <c r="H396" s="197">
        <v>6859</v>
      </c>
      <c r="I396" s="197">
        <v>239</v>
      </c>
      <c r="J396" s="170">
        <v>10161</v>
      </c>
      <c r="K396" s="170">
        <v>73996</v>
      </c>
      <c r="L396" s="197">
        <v>84173</v>
      </c>
      <c r="M396" s="197">
        <v>1649</v>
      </c>
      <c r="N396" s="177">
        <v>36726</v>
      </c>
      <c r="O396" s="197">
        <v>78</v>
      </c>
      <c r="P396" s="177">
        <f t="shared" si="43"/>
        <v>47447</v>
      </c>
      <c r="Q396" s="177">
        <f t="shared" si="44"/>
        <v>1571</v>
      </c>
      <c r="R396" s="170">
        <f t="shared" si="46"/>
        <v>2.0440490398177281E-2</v>
      </c>
      <c r="S396" s="170">
        <f t="shared" si="45"/>
        <v>2.6556116318192744E-3</v>
      </c>
      <c r="T396" s="170">
        <f t="shared" si="47"/>
        <v>3.3146847143327274E-2</v>
      </c>
      <c r="U396" s="170">
        <f t="shared" si="48"/>
        <v>85586.428571428565</v>
      </c>
      <c r="V396" s="170">
        <f t="shared" si="49"/>
        <v>49920.714285714283</v>
      </c>
      <c r="W396" s="170">
        <f t="shared" si="50"/>
        <v>35665.714285714283</v>
      </c>
      <c r="X396" s="170">
        <f t="shared" si="51"/>
        <v>1654.7142857142858</v>
      </c>
      <c r="Y396" s="170">
        <f t="shared" si="52"/>
        <v>94.714285714285708</v>
      </c>
    </row>
    <row r="397" spans="1:25" s="170" customFormat="1" x14ac:dyDescent="0.3">
      <c r="A397" s="115">
        <v>44247</v>
      </c>
      <c r="B397" s="170">
        <f t="shared" si="54"/>
        <v>4737508</v>
      </c>
      <c r="C397" s="197">
        <v>8947</v>
      </c>
      <c r="D397" s="197">
        <v>1030</v>
      </c>
      <c r="E397" s="197">
        <v>159</v>
      </c>
      <c r="F397" s="197">
        <v>2306</v>
      </c>
      <c r="G397" s="170">
        <f t="shared" si="53"/>
        <v>545169</v>
      </c>
      <c r="H397" s="197">
        <v>3814</v>
      </c>
      <c r="I397" s="197">
        <v>167</v>
      </c>
      <c r="J397" s="170">
        <v>8610</v>
      </c>
      <c r="K397" s="170">
        <v>36487</v>
      </c>
      <c r="L397" s="197">
        <v>45113</v>
      </c>
      <c r="M397" s="197">
        <v>1237</v>
      </c>
      <c r="N397" s="177">
        <v>12262</v>
      </c>
      <c r="O397" s="197">
        <v>27</v>
      </c>
      <c r="P397" s="177">
        <f t="shared" si="43"/>
        <v>32851</v>
      </c>
      <c r="Q397" s="177">
        <f t="shared" si="44"/>
        <v>1210</v>
      </c>
      <c r="R397" s="170">
        <f t="shared" si="46"/>
        <v>2.0046334443532581E-2</v>
      </c>
      <c r="S397" s="170">
        <f t="shared" si="45"/>
        <v>2.6219570865005292E-3</v>
      </c>
      <c r="T397" s="170">
        <f t="shared" si="47"/>
        <v>3.2249098030407257E-2</v>
      </c>
      <c r="U397" s="170">
        <f t="shared" si="48"/>
        <v>86513.857142857145</v>
      </c>
      <c r="V397" s="170">
        <f t="shared" si="49"/>
        <v>50880.714285714283</v>
      </c>
      <c r="W397" s="170">
        <f t="shared" si="50"/>
        <v>35633.142857142855</v>
      </c>
      <c r="X397" s="170">
        <f t="shared" si="51"/>
        <v>1640.8571428571429</v>
      </c>
      <c r="Y397" s="170">
        <f t="shared" si="52"/>
        <v>93.428571428571431</v>
      </c>
    </row>
    <row r="398" spans="1:25" s="170" customFormat="1" x14ac:dyDescent="0.3">
      <c r="A398" s="115">
        <v>44248</v>
      </c>
      <c r="B398" s="170">
        <f t="shared" si="54"/>
        <v>4745056</v>
      </c>
      <c r="C398" s="197">
        <v>7548</v>
      </c>
      <c r="D398" s="197">
        <v>925</v>
      </c>
      <c r="E398" s="197">
        <v>204</v>
      </c>
      <c r="F398" s="197">
        <v>2350</v>
      </c>
      <c r="G398" s="170">
        <f t="shared" si="53"/>
        <v>547519</v>
      </c>
      <c r="H398" s="197">
        <v>4238</v>
      </c>
      <c r="I398" s="197">
        <v>210</v>
      </c>
      <c r="J398" s="170">
        <v>7183</v>
      </c>
      <c r="K398" s="170">
        <v>38526</v>
      </c>
      <c r="L398" s="197">
        <v>45720</v>
      </c>
      <c r="M398" s="197">
        <v>1059</v>
      </c>
      <c r="N398" s="177">
        <v>16421</v>
      </c>
      <c r="O398" s="197">
        <v>37</v>
      </c>
      <c r="P398" s="177">
        <f t="shared" si="43"/>
        <v>29299</v>
      </c>
      <c r="Q398" s="177">
        <f t="shared" si="44"/>
        <v>1022</v>
      </c>
      <c r="R398" s="170">
        <f t="shared" si="46"/>
        <v>1.990252357092127E-2</v>
      </c>
      <c r="S398" s="170">
        <f t="shared" si="45"/>
        <v>2.6479682243813075E-3</v>
      </c>
      <c r="T398" s="170">
        <f t="shared" si="47"/>
        <v>3.1756936868110881E-2</v>
      </c>
      <c r="U398" s="170">
        <f t="shared" si="48"/>
        <v>87698.857142857145</v>
      </c>
      <c r="V398" s="170">
        <f t="shared" si="49"/>
        <v>51984.142857142855</v>
      </c>
      <c r="W398" s="170">
        <f t="shared" si="50"/>
        <v>35714.714285714283</v>
      </c>
      <c r="X398" s="170">
        <f t="shared" si="51"/>
        <v>1650.8571428571429</v>
      </c>
      <c r="Y398" s="170">
        <f t="shared" si="52"/>
        <v>94.571428571428569</v>
      </c>
    </row>
    <row r="399" spans="1:25" s="170" customFormat="1" x14ac:dyDescent="0.3">
      <c r="A399" s="115">
        <v>44249</v>
      </c>
      <c r="B399" s="170">
        <f t="shared" si="54"/>
        <v>4761158</v>
      </c>
      <c r="C399" s="197">
        <v>16102</v>
      </c>
      <c r="D399" s="197">
        <v>2101</v>
      </c>
      <c r="E399" s="197">
        <v>212</v>
      </c>
      <c r="F399" s="197">
        <v>3029</v>
      </c>
      <c r="G399" s="170">
        <f t="shared" si="53"/>
        <v>550548</v>
      </c>
      <c r="H399" s="197">
        <v>7057</v>
      </c>
      <c r="I399" s="197">
        <v>219</v>
      </c>
      <c r="J399" s="170">
        <v>15255</v>
      </c>
      <c r="K399" s="170">
        <v>125373</v>
      </c>
      <c r="L399" s="197">
        <v>140888</v>
      </c>
      <c r="M399" s="197">
        <v>2391</v>
      </c>
      <c r="N399" s="177">
        <v>58048</v>
      </c>
      <c r="O399" s="197">
        <v>170</v>
      </c>
      <c r="P399" s="177">
        <f t="shared" si="43"/>
        <v>82840</v>
      </c>
      <c r="Q399" s="177">
        <f t="shared" si="44"/>
        <v>2221</v>
      </c>
      <c r="R399" s="170">
        <f t="shared" si="46"/>
        <v>1.913627318710772E-2</v>
      </c>
      <c r="S399" s="170">
        <f t="shared" si="45"/>
        <v>2.583577049532769E-3</v>
      </c>
      <c r="T399" s="170">
        <f t="shared" si="47"/>
        <v>3.0439250585954307E-2</v>
      </c>
      <c r="U399" s="170">
        <f t="shared" si="48"/>
        <v>94980.428571428565</v>
      </c>
      <c r="V399" s="170">
        <f t="shared" si="49"/>
        <v>56440.285714285717</v>
      </c>
      <c r="W399" s="170">
        <f t="shared" si="50"/>
        <v>38540.142857142855</v>
      </c>
      <c r="X399" s="170">
        <f t="shared" si="51"/>
        <v>1718</v>
      </c>
      <c r="Y399" s="170">
        <f t="shared" si="52"/>
        <v>99.571428571428569</v>
      </c>
    </row>
    <row r="400" spans="1:25" s="170" customFormat="1" x14ac:dyDescent="0.3">
      <c r="A400" s="115">
        <v>44250</v>
      </c>
      <c r="B400" s="170">
        <f t="shared" si="54"/>
        <v>4774624</v>
      </c>
      <c r="C400" s="197">
        <v>13466</v>
      </c>
      <c r="D400" s="197">
        <v>1819</v>
      </c>
      <c r="E400" s="197">
        <v>288</v>
      </c>
      <c r="F400" s="197">
        <v>3226</v>
      </c>
      <c r="G400" s="170">
        <f t="shared" si="53"/>
        <v>553774</v>
      </c>
      <c r="H400" s="197">
        <v>6213</v>
      </c>
      <c r="I400" s="197">
        <v>292</v>
      </c>
      <c r="J400" s="170">
        <v>12769</v>
      </c>
      <c r="K400" s="170">
        <v>105450</v>
      </c>
      <c r="L400" s="197">
        <v>118415</v>
      </c>
      <c r="M400" s="197">
        <v>2085</v>
      </c>
      <c r="N400" s="177">
        <v>50281</v>
      </c>
      <c r="O400" s="197">
        <v>141</v>
      </c>
      <c r="P400" s="177">
        <f t="shared" si="43"/>
        <v>68134</v>
      </c>
      <c r="Q400" s="177">
        <f t="shared" si="44"/>
        <v>1944</v>
      </c>
      <c r="R400" s="170">
        <f t="shared" si="46"/>
        <v>1.9105864360955641E-2</v>
      </c>
      <c r="S400" s="170">
        <f t="shared" si="45"/>
        <v>2.5103317009932671E-3</v>
      </c>
      <c r="T400" s="170">
        <f t="shared" si="47"/>
        <v>3.039875580031615E-2</v>
      </c>
      <c r="U400" s="170">
        <f t="shared" si="48"/>
        <v>94159.571428571435</v>
      </c>
      <c r="V400" s="170">
        <f t="shared" si="49"/>
        <v>56031.428571428572</v>
      </c>
      <c r="W400" s="170">
        <f t="shared" si="50"/>
        <v>38128.142857142855</v>
      </c>
      <c r="X400" s="170">
        <f t="shared" si="51"/>
        <v>1703.2857142857142</v>
      </c>
      <c r="Y400" s="170">
        <f t="shared" si="52"/>
        <v>95.714285714285708</v>
      </c>
    </row>
    <row r="401" spans="1:25" s="170" customFormat="1" x14ac:dyDescent="0.3">
      <c r="A401" s="115">
        <v>44251</v>
      </c>
      <c r="B401" s="170">
        <f t="shared" si="54"/>
        <v>4786328</v>
      </c>
      <c r="C401" s="197">
        <v>11704</v>
      </c>
      <c r="D401" s="197">
        <v>1676</v>
      </c>
      <c r="E401" s="197">
        <v>259</v>
      </c>
      <c r="F401" s="197">
        <v>3147</v>
      </c>
      <c r="G401" s="170">
        <f t="shared" si="53"/>
        <v>556921</v>
      </c>
      <c r="H401" s="197">
        <v>6793</v>
      </c>
      <c r="I401" s="197">
        <v>265</v>
      </c>
      <c r="J401" s="170">
        <v>11055</v>
      </c>
      <c r="K401" s="170">
        <v>88858</v>
      </c>
      <c r="L401" s="197">
        <v>100242</v>
      </c>
      <c r="M401" s="197">
        <v>1921</v>
      </c>
      <c r="N401" s="177">
        <v>39196</v>
      </c>
      <c r="O401" s="197">
        <v>129</v>
      </c>
      <c r="P401" s="177">
        <f t="shared" ref="P401:P464" si="55">L401-N401</f>
        <v>61046</v>
      </c>
      <c r="Q401" s="177">
        <f t="shared" ref="Q401:Q464" si="56">M401-O401</f>
        <v>1792</v>
      </c>
      <c r="R401" s="170">
        <f t="shared" si="46"/>
        <v>1.8956574861586306E-2</v>
      </c>
      <c r="S401" s="170">
        <f t="shared" si="45"/>
        <v>2.5916974478240383E-3</v>
      </c>
      <c r="T401" s="170">
        <f t="shared" si="47"/>
        <v>3.0045758753260664E-2</v>
      </c>
      <c r="U401" s="170">
        <f t="shared" si="48"/>
        <v>93069.857142857145</v>
      </c>
      <c r="V401" s="170">
        <f t="shared" si="49"/>
        <v>55477.285714285717</v>
      </c>
      <c r="W401" s="170">
        <f t="shared" si="50"/>
        <v>37592.571428571428</v>
      </c>
      <c r="X401" s="170">
        <f t="shared" si="51"/>
        <v>1666.8571428571429</v>
      </c>
      <c r="Y401" s="170">
        <f t="shared" si="52"/>
        <v>97.428571428571431</v>
      </c>
    </row>
    <row r="402" spans="1:25" s="170" customFormat="1" x14ac:dyDescent="0.3">
      <c r="A402" s="115">
        <v>44252</v>
      </c>
      <c r="B402" s="170">
        <f t="shared" si="54"/>
        <v>4797644</v>
      </c>
      <c r="C402" s="197">
        <v>11316</v>
      </c>
      <c r="D402" s="197">
        <v>1583</v>
      </c>
      <c r="E402" s="197">
        <v>255</v>
      </c>
      <c r="F402" s="197">
        <v>3162</v>
      </c>
      <c r="G402" s="170">
        <f t="shared" si="53"/>
        <v>560083</v>
      </c>
      <c r="H402" s="197">
        <v>7016</v>
      </c>
      <c r="I402" s="197">
        <v>262</v>
      </c>
      <c r="J402" s="170">
        <v>10716</v>
      </c>
      <c r="K402" s="170">
        <v>109058</v>
      </c>
      <c r="L402" s="197">
        <v>120110</v>
      </c>
      <c r="M402" s="197">
        <v>1849</v>
      </c>
      <c r="N402" s="177">
        <v>53350</v>
      </c>
      <c r="O402" s="197">
        <v>111</v>
      </c>
      <c r="P402" s="177">
        <f t="shared" si="55"/>
        <v>66760</v>
      </c>
      <c r="Q402" s="177">
        <f t="shared" si="56"/>
        <v>1738</v>
      </c>
      <c r="R402" s="170">
        <f t="shared" si="46"/>
        <v>1.8621851614805219E-2</v>
      </c>
      <c r="S402" s="170">
        <f t="shared" si="45"/>
        <v>2.6024845653512792E-3</v>
      </c>
      <c r="T402" s="170">
        <f t="shared" si="47"/>
        <v>2.960525468809945E-2</v>
      </c>
      <c r="U402" s="170">
        <f t="shared" si="48"/>
        <v>93523</v>
      </c>
      <c r="V402" s="170">
        <f t="shared" si="49"/>
        <v>55482.428571428572</v>
      </c>
      <c r="W402" s="170">
        <f t="shared" si="50"/>
        <v>38040.571428571428</v>
      </c>
      <c r="X402" s="170">
        <f t="shared" si="51"/>
        <v>1642.5714285714287</v>
      </c>
      <c r="Y402" s="170">
        <f t="shared" si="52"/>
        <v>99</v>
      </c>
    </row>
    <row r="403" spans="1:25" s="170" customFormat="1" x14ac:dyDescent="0.3">
      <c r="A403" s="115">
        <v>44253</v>
      </c>
      <c r="B403" s="170">
        <f t="shared" si="54"/>
        <v>4808302</v>
      </c>
      <c r="C403" s="197">
        <v>10658</v>
      </c>
      <c r="D403" s="197">
        <v>1428</v>
      </c>
      <c r="E403" s="197">
        <v>244</v>
      </c>
      <c r="F403" s="197">
        <v>3038</v>
      </c>
      <c r="G403" s="170">
        <f t="shared" si="53"/>
        <v>563121</v>
      </c>
      <c r="H403" s="197">
        <v>7638</v>
      </c>
      <c r="I403" s="197">
        <v>252</v>
      </c>
      <c r="J403" s="170">
        <v>10122</v>
      </c>
      <c r="K403" s="170">
        <v>77739</v>
      </c>
      <c r="L403" s="197">
        <v>87880</v>
      </c>
      <c r="M403" s="197">
        <v>1664</v>
      </c>
      <c r="N403" s="177">
        <v>40934</v>
      </c>
      <c r="O403" s="197">
        <v>89</v>
      </c>
      <c r="P403" s="177">
        <f t="shared" si="55"/>
        <v>46946</v>
      </c>
      <c r="Q403" s="177">
        <f t="shared" si="56"/>
        <v>1575</v>
      </c>
      <c r="R403" s="170">
        <f t="shared" si="46"/>
        <v>1.8539783221541751E-2</v>
      </c>
      <c r="S403" s="170">
        <f t="shared" si="45"/>
        <v>2.6026647738195585E-3</v>
      </c>
      <c r="T403" s="170">
        <f t="shared" si="47"/>
        <v>2.9653806886736998E-2</v>
      </c>
      <c r="U403" s="170">
        <f t="shared" si="48"/>
        <v>94052.571428571435</v>
      </c>
      <c r="V403" s="170">
        <f t="shared" si="49"/>
        <v>55410.857142857145</v>
      </c>
      <c r="W403" s="170">
        <f t="shared" si="50"/>
        <v>38641.714285714283</v>
      </c>
      <c r="X403" s="170">
        <f t="shared" si="51"/>
        <v>1643.1428571428571</v>
      </c>
      <c r="Y403" s="170">
        <f t="shared" si="52"/>
        <v>100.57142857142857</v>
      </c>
    </row>
    <row r="404" spans="1:25" s="170" customFormat="1" x14ac:dyDescent="0.3">
      <c r="A404" s="115">
        <v>44254</v>
      </c>
      <c r="B404" s="170">
        <f t="shared" si="54"/>
        <v>4815257</v>
      </c>
      <c r="C404" s="197">
        <v>6955</v>
      </c>
      <c r="D404" s="197">
        <v>963</v>
      </c>
      <c r="E404" s="197">
        <v>201</v>
      </c>
      <c r="F404" s="197">
        <v>2031</v>
      </c>
      <c r="G404" s="170">
        <f t="shared" si="53"/>
        <v>565152</v>
      </c>
      <c r="H404" s="197">
        <v>3512</v>
      </c>
      <c r="I404" s="197">
        <v>204</v>
      </c>
      <c r="J404" s="170">
        <v>6565</v>
      </c>
      <c r="K404" s="170">
        <v>26959</v>
      </c>
      <c r="L404" s="197">
        <v>33522</v>
      </c>
      <c r="M404" s="197">
        <v>1136</v>
      </c>
      <c r="N404" s="177">
        <v>9809</v>
      </c>
      <c r="O404" s="197">
        <v>45</v>
      </c>
      <c r="P404" s="177">
        <f t="shared" si="55"/>
        <v>23713</v>
      </c>
      <c r="Q404" s="177">
        <f t="shared" si="56"/>
        <v>1091</v>
      </c>
      <c r="R404" s="170">
        <f t="shared" si="46"/>
        <v>1.8715878888705073E-2</v>
      </c>
      <c r="S404" s="170">
        <f t="shared" si="45"/>
        <v>2.6936378661314214E-3</v>
      </c>
      <c r="T404" s="170">
        <f t="shared" si="47"/>
        <v>3.0055077652625297E-2</v>
      </c>
      <c r="U404" s="170">
        <f t="shared" si="48"/>
        <v>92396.71428571429</v>
      </c>
      <c r="V404" s="170">
        <f t="shared" si="49"/>
        <v>54105.428571428572</v>
      </c>
      <c r="W404" s="170">
        <f t="shared" si="50"/>
        <v>38291.285714285717</v>
      </c>
      <c r="X404" s="170">
        <f t="shared" si="51"/>
        <v>1626.1428571428571</v>
      </c>
      <c r="Y404" s="170">
        <f t="shared" si="52"/>
        <v>103.14285714285714</v>
      </c>
    </row>
    <row r="405" spans="1:25" s="170" customFormat="1" x14ac:dyDescent="0.3">
      <c r="A405" s="115">
        <v>44255</v>
      </c>
      <c r="B405" s="170">
        <f t="shared" si="54"/>
        <v>4821150</v>
      </c>
      <c r="C405" s="197">
        <v>5893</v>
      </c>
      <c r="D405" s="197">
        <v>852</v>
      </c>
      <c r="E405" s="197">
        <v>219</v>
      </c>
      <c r="F405" s="197">
        <v>1992</v>
      </c>
      <c r="G405" s="170">
        <f t="shared" si="53"/>
        <v>567144</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1.8819824548249233E-2</v>
      </c>
      <c r="S405" s="170">
        <f t="shared" si="45"/>
        <v>2.7318932655654386E-3</v>
      </c>
      <c r="T405" s="170">
        <f t="shared" si="47"/>
        <v>3.0373380283202182E-2</v>
      </c>
      <c r="U405" s="170">
        <f t="shared" si="48"/>
        <v>91453.71428571429</v>
      </c>
      <c r="V405" s="170">
        <f t="shared" si="49"/>
        <v>53228</v>
      </c>
      <c r="W405" s="170">
        <f t="shared" si="50"/>
        <v>38225.714285714283</v>
      </c>
      <c r="X405" s="170">
        <f t="shared" si="51"/>
        <v>1616.7142857142858</v>
      </c>
      <c r="Y405" s="170">
        <f t="shared" si="52"/>
        <v>104.42857142857143</v>
      </c>
    </row>
    <row r="406" spans="1:25" s="170" customFormat="1" x14ac:dyDescent="0.3">
      <c r="A406" s="115">
        <v>44256</v>
      </c>
      <c r="B406" s="170">
        <f t="shared" si="54"/>
        <v>4834376</v>
      </c>
      <c r="C406" s="197">
        <v>13226</v>
      </c>
      <c r="D406" s="197">
        <v>1784</v>
      </c>
      <c r="E406" s="197">
        <v>255</v>
      </c>
      <c r="F406" s="197">
        <v>3213</v>
      </c>
      <c r="G406" s="170">
        <f t="shared" si="53"/>
        <v>570357</v>
      </c>
      <c r="H406" s="197">
        <v>7253</v>
      </c>
      <c r="I406" s="197">
        <v>265</v>
      </c>
      <c r="J406" s="170">
        <v>12369</v>
      </c>
      <c r="K406" s="170">
        <v>118284</v>
      </c>
      <c r="L406" s="197">
        <v>130821</v>
      </c>
      <c r="M406" s="197">
        <v>2048</v>
      </c>
      <c r="N406" s="177">
        <v>57779</v>
      </c>
      <c r="O406" s="197">
        <v>162</v>
      </c>
      <c r="P406" s="177">
        <f t="shared" si="55"/>
        <v>73042</v>
      </c>
      <c r="Q406" s="177">
        <f t="shared" si="56"/>
        <v>1886</v>
      </c>
      <c r="R406" s="170">
        <f t="shared" si="46"/>
        <v>1.8576151110363447E-2</v>
      </c>
      <c r="S406" s="170">
        <f t="shared" si="45"/>
        <v>2.704714733026325E-3</v>
      </c>
      <c r="T406" s="170">
        <f t="shared" si="47"/>
        <v>3.0270288149328275E-2</v>
      </c>
      <c r="U406" s="170">
        <f t="shared" si="48"/>
        <v>90015.571428571435</v>
      </c>
      <c r="V406" s="170">
        <f t="shared" si="49"/>
        <v>51828.285714285717</v>
      </c>
      <c r="W406" s="170">
        <f t="shared" si="50"/>
        <v>38187.285714285717</v>
      </c>
      <c r="X406" s="170">
        <f t="shared" si="51"/>
        <v>1568.8571428571429</v>
      </c>
      <c r="Y406" s="170">
        <f t="shared" si="52"/>
        <v>103.28571428571429</v>
      </c>
    </row>
    <row r="407" spans="1:25" s="170" customFormat="1" x14ac:dyDescent="0.3">
      <c r="A407" s="115">
        <v>44257</v>
      </c>
      <c r="B407" s="170">
        <f t="shared" si="54"/>
        <v>4845407</v>
      </c>
      <c r="C407" s="197">
        <v>11031</v>
      </c>
      <c r="D407" s="197">
        <v>1429</v>
      </c>
      <c r="E407" s="197">
        <v>244</v>
      </c>
      <c r="F407" s="197">
        <v>3016</v>
      </c>
      <c r="G407" s="170">
        <f t="shared" si="53"/>
        <v>573373</v>
      </c>
      <c r="H407" s="197">
        <v>5939</v>
      </c>
      <c r="I407" s="197">
        <v>252</v>
      </c>
      <c r="J407" s="170">
        <v>10395</v>
      </c>
      <c r="K407" s="170">
        <v>94337</v>
      </c>
      <c r="L407" s="197">
        <v>105028</v>
      </c>
      <c r="M407" s="197">
        <v>1638</v>
      </c>
      <c r="N407" s="177">
        <v>49136</v>
      </c>
      <c r="O407" s="197">
        <v>146</v>
      </c>
      <c r="P407" s="177">
        <f t="shared" si="55"/>
        <v>55892</v>
      </c>
      <c r="Q407" s="177">
        <f t="shared" si="56"/>
        <v>1492</v>
      </c>
      <c r="R407" s="170">
        <f t="shared" si="46"/>
        <v>1.8254578237844606E-2</v>
      </c>
      <c r="S407" s="170">
        <f t="shared" ref="S407:S470" si="57">((SUM(O401:O407))/(SUM(N401:N407)))</f>
        <v>2.7351352163687325E-3</v>
      </c>
      <c r="T407" s="170">
        <f t="shared" si="47"/>
        <v>3.0037996782254477E-2</v>
      </c>
      <c r="U407" s="170">
        <f t="shared" si="48"/>
        <v>88103.142857142855</v>
      </c>
      <c r="V407" s="170">
        <f t="shared" si="49"/>
        <v>50079.428571428572</v>
      </c>
      <c r="W407" s="170">
        <f t="shared" si="50"/>
        <v>38023.714285714283</v>
      </c>
      <c r="X407" s="170">
        <f t="shared" si="51"/>
        <v>1504.2857142857142</v>
      </c>
      <c r="Y407" s="170">
        <f t="shared" si="52"/>
        <v>104</v>
      </c>
    </row>
    <row r="408" spans="1:25" s="170" customFormat="1" x14ac:dyDescent="0.3">
      <c r="A408" s="115">
        <v>44258</v>
      </c>
      <c r="B408" s="170">
        <f t="shared" si="54"/>
        <v>4856484</v>
      </c>
      <c r="C408" s="197">
        <v>11077</v>
      </c>
      <c r="D408" s="197">
        <v>1568</v>
      </c>
      <c r="E408" s="197">
        <v>303</v>
      </c>
      <c r="F408" s="197">
        <v>3144</v>
      </c>
      <c r="G408" s="170">
        <f t="shared" si="53"/>
        <v>576517</v>
      </c>
      <c r="H408" s="197">
        <v>6763</v>
      </c>
      <c r="I408" s="197">
        <v>313</v>
      </c>
      <c r="J408" s="170">
        <v>10405</v>
      </c>
      <c r="K408" s="170">
        <v>84594</v>
      </c>
      <c r="L408" s="197">
        <v>95450</v>
      </c>
      <c r="M408" s="197">
        <v>1803</v>
      </c>
      <c r="N408" s="177">
        <v>38661</v>
      </c>
      <c r="O408" s="197">
        <v>132</v>
      </c>
      <c r="P408" s="177">
        <f t="shared" si="55"/>
        <v>56789</v>
      </c>
      <c r="Q408" s="177">
        <f t="shared" si="56"/>
        <v>1671</v>
      </c>
      <c r="R408" s="170">
        <f t="shared" si="46"/>
        <v>1.820469661562597E-2</v>
      </c>
      <c r="S408" s="170">
        <f t="shared" si="57"/>
        <v>2.7519378385805872E-3</v>
      </c>
      <c r="T408" s="170">
        <f t="shared" si="47"/>
        <v>3.005784019012472E-2</v>
      </c>
      <c r="U408" s="170">
        <f t="shared" si="48"/>
        <v>87418.571428571435</v>
      </c>
      <c r="V408" s="170">
        <f t="shared" si="49"/>
        <v>49471.285714285717</v>
      </c>
      <c r="W408" s="170">
        <f t="shared" si="50"/>
        <v>37947.285714285717</v>
      </c>
      <c r="X408" s="170">
        <f t="shared" si="51"/>
        <v>1487</v>
      </c>
      <c r="Y408" s="170">
        <f t="shared" si="52"/>
        <v>104.42857142857143</v>
      </c>
    </row>
    <row r="409" spans="1:25" s="170" customFormat="1" x14ac:dyDescent="0.3">
      <c r="A409" s="115">
        <v>44259</v>
      </c>
      <c r="B409" s="170">
        <f t="shared" si="54"/>
        <v>4866977</v>
      </c>
      <c r="C409" s="197">
        <v>10493</v>
      </c>
      <c r="D409" s="197">
        <v>1527</v>
      </c>
      <c r="E409" s="197">
        <v>284</v>
      </c>
      <c r="F409" s="197">
        <v>3451</v>
      </c>
      <c r="G409" s="170">
        <f t="shared" si="53"/>
        <v>579968</v>
      </c>
      <c r="H409" s="197">
        <v>7469</v>
      </c>
      <c r="I409" s="197">
        <v>292</v>
      </c>
      <c r="J409" s="170">
        <v>9800</v>
      </c>
      <c r="K409" s="170">
        <v>105815</v>
      </c>
      <c r="L409" s="197">
        <v>115938</v>
      </c>
      <c r="M409" s="197">
        <v>1771</v>
      </c>
      <c r="N409" s="177">
        <v>53637</v>
      </c>
      <c r="O409" s="197">
        <v>125</v>
      </c>
      <c r="P409" s="177">
        <f t="shared" si="55"/>
        <v>62301</v>
      </c>
      <c r="Q409" s="177">
        <f t="shared" si="56"/>
        <v>1646</v>
      </c>
      <c r="R409" s="170">
        <f t="shared" si="46"/>
        <v>1.8201323553124763E-2</v>
      </c>
      <c r="S409" s="170">
        <f t="shared" si="57"/>
        <v>2.8016155356162427E-3</v>
      </c>
      <c r="T409" s="170">
        <f t="shared" si="47"/>
        <v>3.0180786332787268E-2</v>
      </c>
      <c r="U409" s="170">
        <f t="shared" si="48"/>
        <v>86822.571428571435</v>
      </c>
      <c r="V409" s="170">
        <f t="shared" si="49"/>
        <v>48834.285714285717</v>
      </c>
      <c r="W409" s="170">
        <f t="shared" si="50"/>
        <v>37988.285714285717</v>
      </c>
      <c r="X409" s="170">
        <f t="shared" si="51"/>
        <v>1473.8571428571429</v>
      </c>
      <c r="Y409" s="170">
        <f t="shared" si="52"/>
        <v>106.42857142857143</v>
      </c>
    </row>
    <row r="410" spans="1:25" s="170" customFormat="1" x14ac:dyDescent="0.3">
      <c r="A410" s="115">
        <v>44260</v>
      </c>
      <c r="B410" s="170">
        <f t="shared" si="54"/>
        <v>4876730</v>
      </c>
      <c r="C410" s="197">
        <v>9753</v>
      </c>
      <c r="D410" s="197">
        <v>1365</v>
      </c>
      <c r="E410" s="197">
        <v>291</v>
      </c>
      <c r="F410" s="197">
        <v>3123</v>
      </c>
      <c r="G410" s="170">
        <f t="shared" si="53"/>
        <v>583091</v>
      </c>
      <c r="H410" s="197">
        <v>6475</v>
      </c>
      <c r="I410" s="197">
        <v>302</v>
      </c>
      <c r="J410" s="170">
        <v>9176</v>
      </c>
      <c r="K410" s="170">
        <v>76509</v>
      </c>
      <c r="L410" s="197">
        <v>85793</v>
      </c>
      <c r="M410" s="197">
        <v>1640</v>
      </c>
      <c r="N410" s="177">
        <v>40380</v>
      </c>
      <c r="O410" s="197">
        <v>91</v>
      </c>
      <c r="P410" s="177">
        <f t="shared" si="55"/>
        <v>45413</v>
      </c>
      <c r="Q410" s="177">
        <f t="shared" si="56"/>
        <v>1549</v>
      </c>
      <c r="R410" s="170">
        <f t="shared" ref="R410:R473" si="58">((SUM(M404:M410))/(SUM(L404:L410)))</f>
        <v>1.8224415565546312E-2</v>
      </c>
      <c r="S410" s="170">
        <f t="shared" si="57"/>
        <v>2.8150012812589499E-3</v>
      </c>
      <c r="T410" s="170">
        <f t="shared" si="47"/>
        <v>3.0240341809013627E-2</v>
      </c>
      <c r="U410" s="170">
        <f t="shared" si="48"/>
        <v>86524.428571428565</v>
      </c>
      <c r="V410" s="170">
        <f t="shared" ref="V410:V473" si="59">AVERAGE(P404:P410)</f>
        <v>48615.285714285717</v>
      </c>
      <c r="W410" s="170">
        <f t="shared" si="50"/>
        <v>37909.142857142855</v>
      </c>
      <c r="X410" s="170">
        <f t="shared" si="51"/>
        <v>1470.1428571428571</v>
      </c>
      <c r="Y410" s="170">
        <f t="shared" si="52"/>
        <v>106.71428571428571</v>
      </c>
    </row>
    <row r="411" spans="1:25" s="170" customFormat="1" x14ac:dyDescent="0.3">
      <c r="A411" s="115">
        <v>44261</v>
      </c>
      <c r="B411" s="170">
        <f t="shared" si="54"/>
        <v>4883485</v>
      </c>
      <c r="C411" s="197">
        <v>6755</v>
      </c>
      <c r="D411" s="197">
        <v>864</v>
      </c>
      <c r="E411" s="197">
        <v>223</v>
      </c>
      <c r="F411" s="197">
        <v>2059</v>
      </c>
      <c r="G411" s="170">
        <f t="shared" si="53"/>
        <v>585150</v>
      </c>
      <c r="H411" s="197">
        <v>3841</v>
      </c>
      <c r="I411" s="197">
        <v>226</v>
      </c>
      <c r="J411" s="170">
        <v>6466</v>
      </c>
      <c r="K411" s="170">
        <v>26576</v>
      </c>
      <c r="L411" s="197">
        <v>33067</v>
      </c>
      <c r="M411" s="197">
        <v>1023</v>
      </c>
      <c r="N411" s="177">
        <v>9947</v>
      </c>
      <c r="O411" s="197">
        <v>22</v>
      </c>
      <c r="P411" s="177">
        <f t="shared" si="55"/>
        <v>23120</v>
      </c>
      <c r="Q411" s="177">
        <f t="shared" si="56"/>
        <v>1001</v>
      </c>
      <c r="R411" s="170">
        <f t="shared" si="58"/>
        <v>1.8051406440014805E-2</v>
      </c>
      <c r="S411" s="170">
        <f t="shared" si="57"/>
        <v>2.7269097784574127E-3</v>
      </c>
      <c r="T411" s="170">
        <f t="shared" si="47"/>
        <v>3.002820019192615E-2</v>
      </c>
      <c r="U411" s="170">
        <f t="shared" si="48"/>
        <v>86459.428571428565</v>
      </c>
      <c r="V411" s="170">
        <f t="shared" si="59"/>
        <v>48530.571428571428</v>
      </c>
      <c r="W411" s="170">
        <f t="shared" si="50"/>
        <v>37928.857142857145</v>
      </c>
      <c r="X411" s="170">
        <f t="shared" si="51"/>
        <v>1457.2857142857142</v>
      </c>
      <c r="Y411" s="170">
        <f t="shared" si="52"/>
        <v>103.42857142857143</v>
      </c>
    </row>
    <row r="412" spans="1:25" s="170" customFormat="1" x14ac:dyDescent="0.3">
      <c r="A412" s="115">
        <v>44262</v>
      </c>
      <c r="B412" s="170">
        <f t="shared" si="54"/>
        <v>4889330</v>
      </c>
      <c r="C412" s="197">
        <v>5845</v>
      </c>
      <c r="D412" s="197">
        <v>741</v>
      </c>
      <c r="E412" s="197">
        <v>198</v>
      </c>
      <c r="F412" s="197">
        <v>1914</v>
      </c>
      <c r="G412" s="170">
        <f t="shared" ref="G412:G475" si="60">F412+G411</f>
        <v>587064</v>
      </c>
      <c r="H412" s="197">
        <v>3271</v>
      </c>
      <c r="I412" s="197">
        <v>202</v>
      </c>
      <c r="J412" s="170">
        <v>5512</v>
      </c>
      <c r="K412" s="170">
        <v>31104</v>
      </c>
      <c r="L412" s="197">
        <v>36617</v>
      </c>
      <c r="M412" s="197">
        <v>862</v>
      </c>
      <c r="N412" s="177">
        <v>14523</v>
      </c>
      <c r="O412" s="197">
        <v>29</v>
      </c>
      <c r="P412" s="177">
        <f t="shared" si="55"/>
        <v>22094</v>
      </c>
      <c r="Q412" s="177">
        <f t="shared" si="56"/>
        <v>833</v>
      </c>
      <c r="R412" s="170">
        <f t="shared" si="58"/>
        <v>1.7894059205526999E-2</v>
      </c>
      <c r="S412" s="170">
        <f t="shared" si="57"/>
        <v>2.6773913800873278E-3</v>
      </c>
      <c r="T412" s="170">
        <f t="shared" si="47"/>
        <v>2.9759250673997713E-2</v>
      </c>
      <c r="U412" s="170">
        <f t="shared" si="48"/>
        <v>86102</v>
      </c>
      <c r="V412" s="170">
        <f t="shared" si="59"/>
        <v>48378.714285714283</v>
      </c>
      <c r="W412" s="170">
        <f t="shared" si="50"/>
        <v>37723.285714285717</v>
      </c>
      <c r="X412" s="170">
        <f t="shared" si="51"/>
        <v>1439.7142857142858</v>
      </c>
      <c r="Y412" s="170">
        <f t="shared" si="52"/>
        <v>101</v>
      </c>
    </row>
    <row r="413" spans="1:25" s="170" customFormat="1" x14ac:dyDescent="0.3">
      <c r="A413" s="115">
        <v>44263</v>
      </c>
      <c r="B413" s="170">
        <f t="shared" si="54"/>
        <v>4901981</v>
      </c>
      <c r="C413" s="197">
        <v>12651</v>
      </c>
      <c r="D413" s="197">
        <v>1754</v>
      </c>
      <c r="E413" s="197">
        <v>315</v>
      </c>
      <c r="F413" s="197">
        <v>3383</v>
      </c>
      <c r="G413" s="170">
        <f t="shared" si="60"/>
        <v>590447</v>
      </c>
      <c r="H413" s="197">
        <v>7829</v>
      </c>
      <c r="I413" s="197">
        <v>323</v>
      </c>
      <c r="J413" s="170">
        <v>11875</v>
      </c>
      <c r="K413" s="170">
        <v>118321</v>
      </c>
      <c r="L413" s="197">
        <v>130434</v>
      </c>
      <c r="M413" s="197">
        <v>1963</v>
      </c>
      <c r="N413" s="177">
        <v>58450</v>
      </c>
      <c r="O413" s="197">
        <v>120</v>
      </c>
      <c r="P413" s="177">
        <f t="shared" si="55"/>
        <v>71984</v>
      </c>
      <c r="Q413" s="177">
        <f t="shared" si="56"/>
        <v>1843</v>
      </c>
      <c r="R413" s="170">
        <f t="shared" si="58"/>
        <v>1.7764436925457434E-2</v>
      </c>
      <c r="S413" s="170">
        <f t="shared" si="57"/>
        <v>2.5119553967378576E-3</v>
      </c>
      <c r="T413" s="170">
        <f t="shared" si="47"/>
        <v>2.9725142405203898E-2</v>
      </c>
      <c r="U413" s="170">
        <f t="shared" si="48"/>
        <v>86046.71428571429</v>
      </c>
      <c r="V413" s="170">
        <f t="shared" si="59"/>
        <v>48227.571428571428</v>
      </c>
      <c r="W413" s="170">
        <f t="shared" si="50"/>
        <v>37819.142857142855</v>
      </c>
      <c r="X413" s="170">
        <f t="shared" si="51"/>
        <v>1433.5714285714287</v>
      </c>
      <c r="Y413" s="170">
        <f t="shared" si="52"/>
        <v>95</v>
      </c>
    </row>
    <row r="414" spans="1:25" s="170" customFormat="1" x14ac:dyDescent="0.3">
      <c r="A414" s="115">
        <v>44264</v>
      </c>
      <c r="B414" s="170">
        <f t="shared" si="54"/>
        <v>4913826</v>
      </c>
      <c r="C414" s="197">
        <v>11845</v>
      </c>
      <c r="D414" s="197">
        <v>1585</v>
      </c>
      <c r="E414" s="197">
        <v>306</v>
      </c>
      <c r="F414" s="197">
        <v>3149</v>
      </c>
      <c r="G414" s="170">
        <f t="shared" si="60"/>
        <v>593596</v>
      </c>
      <c r="H414" s="197">
        <v>6047</v>
      </c>
      <c r="I414" s="197">
        <v>311</v>
      </c>
      <c r="J414" s="170">
        <v>11133</v>
      </c>
      <c r="K414" s="170">
        <v>97906</v>
      </c>
      <c r="L414" s="197">
        <v>109319</v>
      </c>
      <c r="M414" s="197">
        <v>1807</v>
      </c>
      <c r="N414" s="177">
        <v>48595</v>
      </c>
      <c r="O414" s="197">
        <v>125</v>
      </c>
      <c r="P414" s="177">
        <f t="shared" si="55"/>
        <v>60724</v>
      </c>
      <c r="Q414" s="177">
        <f t="shared" si="56"/>
        <v>1682</v>
      </c>
      <c r="R414" s="170">
        <f t="shared" si="58"/>
        <v>1.791737139352937E-2</v>
      </c>
      <c r="S414" s="170">
        <f t="shared" si="57"/>
        <v>2.4376118973629128E-3</v>
      </c>
      <c r="T414" s="170">
        <f t="shared" si="47"/>
        <v>2.9860553405855295E-2</v>
      </c>
      <c r="U414" s="170">
        <f t="shared" si="48"/>
        <v>86659.71428571429</v>
      </c>
      <c r="V414" s="170">
        <f t="shared" si="59"/>
        <v>48917.857142857145</v>
      </c>
      <c r="W414" s="170">
        <f t="shared" si="50"/>
        <v>37741.857142857145</v>
      </c>
      <c r="X414" s="170">
        <f t="shared" si="51"/>
        <v>1460.7142857142858</v>
      </c>
      <c r="Y414" s="170">
        <f t="shared" si="52"/>
        <v>92</v>
      </c>
    </row>
    <row r="415" spans="1:25" s="170" customFormat="1" x14ac:dyDescent="0.3">
      <c r="A415" s="115">
        <v>44265</v>
      </c>
      <c r="B415" s="170">
        <f t="shared" si="54"/>
        <v>4924648</v>
      </c>
      <c r="C415" s="197">
        <v>10822</v>
      </c>
      <c r="D415" s="197">
        <v>1531</v>
      </c>
      <c r="E415" s="197">
        <v>322</v>
      </c>
      <c r="F415" s="197">
        <v>3089</v>
      </c>
      <c r="G415" s="170">
        <f t="shared" si="60"/>
        <v>596685</v>
      </c>
      <c r="H415" s="197">
        <v>6410</v>
      </c>
      <c r="I415" s="197">
        <v>330</v>
      </c>
      <c r="J415" s="170">
        <v>10162</v>
      </c>
      <c r="K415" s="170">
        <v>80556</v>
      </c>
      <c r="L415" s="197">
        <v>91029</v>
      </c>
      <c r="M415" s="197">
        <v>1722</v>
      </c>
      <c r="N415" s="177">
        <v>36985</v>
      </c>
      <c r="O415" s="197">
        <v>86</v>
      </c>
      <c r="P415" s="177">
        <f t="shared" si="55"/>
        <v>54044</v>
      </c>
      <c r="Q415" s="177">
        <f t="shared" si="56"/>
        <v>1636</v>
      </c>
      <c r="R415" s="170">
        <f t="shared" si="58"/>
        <v>1.7914403426121352E-2</v>
      </c>
      <c r="S415" s="170">
        <f t="shared" si="57"/>
        <v>2.2779477138623406E-3</v>
      </c>
      <c r="T415" s="170">
        <f t="shared" si="47"/>
        <v>2.9998822421102214E-2</v>
      </c>
      <c r="U415" s="170">
        <f t="shared" si="48"/>
        <v>86028.142857142855</v>
      </c>
      <c r="V415" s="170">
        <f t="shared" si="59"/>
        <v>48525.714285714283</v>
      </c>
      <c r="W415" s="170">
        <f t="shared" si="50"/>
        <v>37502.428571428572</v>
      </c>
      <c r="X415" s="170">
        <f t="shared" si="51"/>
        <v>1455.7142857142858</v>
      </c>
      <c r="Y415" s="170">
        <f t="shared" si="52"/>
        <v>85.428571428571431</v>
      </c>
    </row>
    <row r="416" spans="1:25" s="170" customFormat="1" x14ac:dyDescent="0.3">
      <c r="A416" s="115">
        <v>44266</v>
      </c>
      <c r="B416" s="170">
        <f t="shared" si="54"/>
        <v>4935030</v>
      </c>
      <c r="C416" s="197">
        <v>10382</v>
      </c>
      <c r="D416" s="197">
        <v>1597</v>
      </c>
      <c r="E416" s="197">
        <v>288</v>
      </c>
      <c r="F416" s="197">
        <v>3046</v>
      </c>
      <c r="G416" s="170">
        <f t="shared" si="60"/>
        <v>599731</v>
      </c>
      <c r="H416" s="197">
        <v>6621</v>
      </c>
      <c r="I416" s="197">
        <v>293</v>
      </c>
      <c r="J416" s="170">
        <v>9676</v>
      </c>
      <c r="K416" s="170">
        <v>100733</v>
      </c>
      <c r="L416" s="197">
        <v>110680</v>
      </c>
      <c r="M416" s="197">
        <v>1787</v>
      </c>
      <c r="N416" s="177">
        <v>52853</v>
      </c>
      <c r="O416" s="197">
        <v>91</v>
      </c>
      <c r="P416" s="177">
        <f t="shared" si="55"/>
        <v>57827</v>
      </c>
      <c r="Q416" s="177">
        <f t="shared" si="56"/>
        <v>1696</v>
      </c>
      <c r="R416" s="170">
        <f t="shared" si="58"/>
        <v>1.8099001740546353E-2</v>
      </c>
      <c r="S416" s="170">
        <f t="shared" si="57"/>
        <v>2.1548677469023776E-3</v>
      </c>
      <c r="T416" s="170">
        <f t="shared" si="47"/>
        <v>3.0548379205622811E-2</v>
      </c>
      <c r="U416" s="170">
        <f t="shared" si="48"/>
        <v>85277</v>
      </c>
      <c r="V416" s="170">
        <f t="shared" si="59"/>
        <v>47886.571428571428</v>
      </c>
      <c r="W416" s="170">
        <f t="shared" si="50"/>
        <v>37390.428571428572</v>
      </c>
      <c r="X416" s="170">
        <f t="shared" si="51"/>
        <v>1462.8571428571429</v>
      </c>
      <c r="Y416" s="170">
        <f t="shared" si="52"/>
        <v>80.571428571428569</v>
      </c>
    </row>
    <row r="417" spans="1:25" s="170" customFormat="1" x14ac:dyDescent="0.3">
      <c r="A417" s="115">
        <v>44267</v>
      </c>
      <c r="B417" s="170">
        <f t="shared" si="54"/>
        <v>4944621</v>
      </c>
      <c r="C417" s="197">
        <v>9591</v>
      </c>
      <c r="D417" s="197">
        <v>1432</v>
      </c>
      <c r="E417" s="197">
        <v>306</v>
      </c>
      <c r="F417" s="197">
        <v>2841</v>
      </c>
      <c r="G417" s="170">
        <f t="shared" si="60"/>
        <v>602572</v>
      </c>
      <c r="H417" s="197">
        <v>6164</v>
      </c>
      <c r="I417" s="197">
        <v>317</v>
      </c>
      <c r="J417" s="170">
        <v>9007</v>
      </c>
      <c r="K417" s="170">
        <v>74983</v>
      </c>
      <c r="L417" s="197">
        <v>84052</v>
      </c>
      <c r="M417" s="197">
        <v>1654</v>
      </c>
      <c r="N417" s="177">
        <v>39887</v>
      </c>
      <c r="O417" s="197">
        <v>85</v>
      </c>
      <c r="P417" s="177">
        <f t="shared" si="55"/>
        <v>44165</v>
      </c>
      <c r="Q417" s="177">
        <f t="shared" si="56"/>
        <v>1569</v>
      </c>
      <c r="R417" s="170">
        <f t="shared" si="58"/>
        <v>1.8175464299275201E-2</v>
      </c>
      <c r="S417" s="170">
        <f t="shared" si="57"/>
        <v>2.1359669269637115E-3</v>
      </c>
      <c r="T417" s="170">
        <f t="shared" si="47"/>
        <v>3.072242617335114E-2</v>
      </c>
      <c r="U417" s="170">
        <f t="shared" si="48"/>
        <v>85028.28571428571</v>
      </c>
      <c r="V417" s="170">
        <f t="shared" si="59"/>
        <v>47708.285714285717</v>
      </c>
      <c r="W417" s="170">
        <f t="shared" si="50"/>
        <v>37320</v>
      </c>
      <c r="X417" s="170">
        <f t="shared" si="51"/>
        <v>1465.7142857142858</v>
      </c>
      <c r="Y417" s="170">
        <f t="shared" si="52"/>
        <v>79.714285714285708</v>
      </c>
    </row>
    <row r="418" spans="1:25" s="170" customFormat="1" x14ac:dyDescent="0.3">
      <c r="A418" s="115">
        <v>44268</v>
      </c>
      <c r="B418" s="170">
        <f t="shared" si="54"/>
        <v>4951647</v>
      </c>
      <c r="C418" s="197">
        <v>7026</v>
      </c>
      <c r="D418" s="197">
        <v>1070</v>
      </c>
      <c r="E418" s="197">
        <v>250</v>
      </c>
      <c r="F418" s="197">
        <v>2090</v>
      </c>
      <c r="G418" s="170">
        <f t="shared" si="60"/>
        <v>604662</v>
      </c>
      <c r="H418" s="197">
        <v>3565</v>
      </c>
      <c r="I418" s="197">
        <v>257</v>
      </c>
      <c r="J418" s="170">
        <v>6628</v>
      </c>
      <c r="K418" s="170">
        <v>26103</v>
      </c>
      <c r="L418" s="197">
        <v>32741</v>
      </c>
      <c r="M418" s="197">
        <v>1225</v>
      </c>
      <c r="N418" s="177">
        <v>9258</v>
      </c>
      <c r="O418" s="197">
        <v>29</v>
      </c>
      <c r="P418" s="177">
        <f t="shared" si="55"/>
        <v>23483</v>
      </c>
      <c r="Q418" s="177">
        <f t="shared" si="56"/>
        <v>1196</v>
      </c>
      <c r="R418" s="170">
        <f t="shared" si="58"/>
        <v>1.8524993612071168E-2</v>
      </c>
      <c r="S418" s="170">
        <f t="shared" si="57"/>
        <v>2.1684814105491822E-3</v>
      </c>
      <c r="T418" s="170">
        <f t="shared" si="47"/>
        <v>3.1272340056412849E-2</v>
      </c>
      <c r="U418" s="170">
        <f t="shared" si="48"/>
        <v>84981.71428571429</v>
      </c>
      <c r="V418" s="170">
        <f t="shared" si="59"/>
        <v>47760.142857142855</v>
      </c>
      <c r="W418" s="170">
        <f t="shared" si="50"/>
        <v>37221.571428571428</v>
      </c>
      <c r="X418" s="170">
        <f t="shared" si="51"/>
        <v>1493.5714285714287</v>
      </c>
      <c r="Y418" s="170">
        <f t="shared" si="52"/>
        <v>80.714285714285708</v>
      </c>
    </row>
    <row r="419" spans="1:25" s="170" customFormat="1" x14ac:dyDescent="0.3">
      <c r="A419" s="115">
        <v>44269</v>
      </c>
      <c r="B419" s="170">
        <f t="shared" si="54"/>
        <v>4957315</v>
      </c>
      <c r="C419" s="197">
        <v>5668</v>
      </c>
      <c r="D419" s="197">
        <v>829</v>
      </c>
      <c r="E419" s="197">
        <v>221</v>
      </c>
      <c r="F419" s="197">
        <v>2047</v>
      </c>
      <c r="G419" s="170">
        <f t="shared" si="60"/>
        <v>606709</v>
      </c>
      <c r="H419" s="197">
        <v>3327</v>
      </c>
      <c r="I419" s="197">
        <v>228</v>
      </c>
      <c r="J419" s="170">
        <v>5344</v>
      </c>
      <c r="K419" s="170">
        <v>30162</v>
      </c>
      <c r="L419" s="197">
        <v>35509</v>
      </c>
      <c r="M419" s="197">
        <v>932</v>
      </c>
      <c r="N419" s="177">
        <v>14682</v>
      </c>
      <c r="O419" s="197">
        <v>27</v>
      </c>
      <c r="P419" s="177">
        <f t="shared" si="55"/>
        <v>20827</v>
      </c>
      <c r="Q419" s="177">
        <f t="shared" si="56"/>
        <v>905</v>
      </c>
      <c r="R419" s="170">
        <f t="shared" si="58"/>
        <v>1.8677454342129196E-2</v>
      </c>
      <c r="S419" s="170">
        <f t="shared" si="57"/>
        <v>2.159487553220053E-3</v>
      </c>
      <c r="T419" s="170">
        <f t="shared" si="47"/>
        <v>3.1607487074168154E-2</v>
      </c>
      <c r="U419" s="170">
        <f t="shared" si="48"/>
        <v>84823.428571428565</v>
      </c>
      <c r="V419" s="170">
        <f t="shared" si="59"/>
        <v>47579.142857142855</v>
      </c>
      <c r="W419" s="170">
        <f t="shared" si="50"/>
        <v>37244.285714285717</v>
      </c>
      <c r="X419" s="170">
        <f t="shared" si="51"/>
        <v>1503.8571428571429</v>
      </c>
      <c r="Y419" s="170">
        <f t="shared" si="52"/>
        <v>80.428571428571431</v>
      </c>
    </row>
    <row r="420" spans="1:25" s="170" customFormat="1" x14ac:dyDescent="0.3">
      <c r="A420" s="115">
        <v>44270</v>
      </c>
      <c r="B420" s="170">
        <f t="shared" si="54"/>
        <v>4970404</v>
      </c>
      <c r="C420" s="197">
        <v>13089</v>
      </c>
      <c r="D420" s="197">
        <v>1984</v>
      </c>
      <c r="E420" s="197">
        <v>338</v>
      </c>
      <c r="F420" s="197">
        <v>3431</v>
      </c>
      <c r="G420" s="170">
        <f t="shared" si="60"/>
        <v>610140</v>
      </c>
      <c r="H420" s="197">
        <v>6982</v>
      </c>
      <c r="I420" s="197">
        <v>355</v>
      </c>
      <c r="J420" s="170">
        <v>12172</v>
      </c>
      <c r="K420" s="170">
        <v>112223</v>
      </c>
      <c r="L420" s="197">
        <v>124529</v>
      </c>
      <c r="M420" s="197">
        <v>2255</v>
      </c>
      <c r="N420" s="177">
        <v>56684</v>
      </c>
      <c r="O420" s="197">
        <v>137</v>
      </c>
      <c r="P420" s="177">
        <f t="shared" si="55"/>
        <v>67845</v>
      </c>
      <c r="Q420" s="177">
        <f t="shared" si="56"/>
        <v>2118</v>
      </c>
      <c r="R420" s="170">
        <f t="shared" si="58"/>
        <v>1.9361785734334253E-2</v>
      </c>
      <c r="S420" s="170">
        <f t="shared" si="57"/>
        <v>2.239866534849234E-3</v>
      </c>
      <c r="T420" s="170">
        <f t="shared" si="47"/>
        <v>3.2841311585059971E-2</v>
      </c>
      <c r="U420" s="170">
        <f t="shared" si="48"/>
        <v>83979.857142857145</v>
      </c>
      <c r="V420" s="170">
        <f t="shared" si="59"/>
        <v>46987.857142857145</v>
      </c>
      <c r="W420" s="170">
        <f t="shared" si="50"/>
        <v>36992</v>
      </c>
      <c r="X420" s="170">
        <f t="shared" si="51"/>
        <v>1543.1428571428571</v>
      </c>
      <c r="Y420" s="170">
        <f t="shared" si="52"/>
        <v>82.857142857142861</v>
      </c>
    </row>
    <row r="421" spans="1:25" s="170" customFormat="1" x14ac:dyDescent="0.3">
      <c r="A421" s="115">
        <v>44271</v>
      </c>
      <c r="B421" s="170">
        <f t="shared" si="54"/>
        <v>4982560</v>
      </c>
      <c r="C421" s="197">
        <v>12156</v>
      </c>
      <c r="D421" s="197">
        <v>1805</v>
      </c>
      <c r="E421" s="197">
        <v>318</v>
      </c>
      <c r="F421" s="197">
        <v>3155</v>
      </c>
      <c r="G421" s="170">
        <f t="shared" si="60"/>
        <v>613295</v>
      </c>
      <c r="H421" s="197">
        <v>5992</v>
      </c>
      <c r="I421" s="197">
        <v>322</v>
      </c>
      <c r="J421" s="170">
        <v>11309</v>
      </c>
      <c r="K421" s="170">
        <v>95754</v>
      </c>
      <c r="L421" s="197">
        <v>107281</v>
      </c>
      <c r="M421" s="197">
        <v>2003</v>
      </c>
      <c r="N421" s="177">
        <v>46654</v>
      </c>
      <c r="O421" s="197">
        <v>134</v>
      </c>
      <c r="P421" s="177">
        <f t="shared" si="55"/>
        <v>60627</v>
      </c>
      <c r="Q421" s="177">
        <f t="shared" si="56"/>
        <v>1869</v>
      </c>
      <c r="R421" s="170">
        <f t="shared" si="58"/>
        <v>1.9763716220483733E-2</v>
      </c>
      <c r="S421" s="170">
        <f t="shared" si="57"/>
        <v>2.2918020412213088E-3</v>
      </c>
      <c r="T421" s="170">
        <f t="shared" si="47"/>
        <v>3.3419703300914184E-2</v>
      </c>
      <c r="U421" s="170">
        <f t="shared" si="48"/>
        <v>83688.71428571429</v>
      </c>
      <c r="V421" s="170">
        <f t="shared" si="59"/>
        <v>46974</v>
      </c>
      <c r="W421" s="170">
        <f t="shared" si="50"/>
        <v>36714.714285714283</v>
      </c>
      <c r="X421" s="170">
        <f t="shared" si="51"/>
        <v>1569.8571428571429</v>
      </c>
      <c r="Y421" s="170">
        <f t="shared" si="52"/>
        <v>84.142857142857139</v>
      </c>
    </row>
    <row r="422" spans="1:25" s="170" customFormat="1" x14ac:dyDescent="0.3">
      <c r="A422" s="115">
        <v>44272</v>
      </c>
      <c r="B422" s="170">
        <f t="shared" si="54"/>
        <v>4994039</v>
      </c>
      <c r="C422" s="197">
        <v>11479</v>
      </c>
      <c r="D422" s="197">
        <v>1861</v>
      </c>
      <c r="E422" s="197">
        <v>329</v>
      </c>
      <c r="F422" s="197">
        <v>3379</v>
      </c>
      <c r="G422" s="170">
        <f t="shared" si="60"/>
        <v>616674</v>
      </c>
      <c r="H422" s="197">
        <v>6489</v>
      </c>
      <c r="I422" s="197">
        <v>336</v>
      </c>
      <c r="J422" s="170">
        <v>10603</v>
      </c>
      <c r="K422" s="170">
        <v>79903</v>
      </c>
      <c r="L422" s="197">
        <v>90758</v>
      </c>
      <c r="M422" s="197">
        <v>2032</v>
      </c>
      <c r="N422" s="177">
        <v>37788</v>
      </c>
      <c r="O422" s="197">
        <v>102</v>
      </c>
      <c r="P422" s="177">
        <f t="shared" si="55"/>
        <v>52970</v>
      </c>
      <c r="Q422" s="177">
        <f t="shared" si="56"/>
        <v>1930</v>
      </c>
      <c r="R422" s="170">
        <f t="shared" si="58"/>
        <v>2.0302279907779011E-2</v>
      </c>
      <c r="S422" s="170">
        <f t="shared" si="57"/>
        <v>2.3467258326028101E-3</v>
      </c>
      <c r="T422" s="170">
        <f t="shared" si="47"/>
        <v>3.4426259519625073E-2</v>
      </c>
      <c r="U422" s="170">
        <f t="shared" si="48"/>
        <v>83650</v>
      </c>
      <c r="V422" s="170">
        <f t="shared" si="59"/>
        <v>46820.571428571428</v>
      </c>
      <c r="W422" s="170">
        <f t="shared" si="50"/>
        <v>36829.428571428572</v>
      </c>
      <c r="X422" s="170">
        <f t="shared" si="51"/>
        <v>1611.8571428571429</v>
      </c>
      <c r="Y422" s="170">
        <f t="shared" si="52"/>
        <v>86.428571428571431</v>
      </c>
    </row>
    <row r="423" spans="1:25" s="170" customFormat="1" x14ac:dyDescent="0.3">
      <c r="A423" s="115">
        <v>44273</v>
      </c>
      <c r="B423" s="170">
        <f t="shared" si="54"/>
        <v>5005198</v>
      </c>
      <c r="C423" s="197">
        <v>11159</v>
      </c>
      <c r="D423" s="197">
        <v>1925</v>
      </c>
      <c r="E423" s="197">
        <v>324</v>
      </c>
      <c r="F423" s="197">
        <v>3327</v>
      </c>
      <c r="G423" s="170">
        <f t="shared" si="60"/>
        <v>620001</v>
      </c>
      <c r="H423" s="197">
        <v>6102</v>
      </c>
      <c r="I423" s="197">
        <v>334</v>
      </c>
      <c r="J423" s="170">
        <v>10197</v>
      </c>
      <c r="K423" s="170">
        <v>99445</v>
      </c>
      <c r="L423" s="197">
        <v>110012</v>
      </c>
      <c r="M423" s="197">
        <v>2161</v>
      </c>
      <c r="N423" s="177">
        <v>50956</v>
      </c>
      <c r="O423" s="197">
        <v>101</v>
      </c>
      <c r="P423" s="177">
        <f t="shared" si="55"/>
        <v>59056</v>
      </c>
      <c r="Q423" s="177">
        <f t="shared" si="56"/>
        <v>2060</v>
      </c>
      <c r="R423" s="170">
        <f t="shared" si="58"/>
        <v>2.0964912580657295E-2</v>
      </c>
      <c r="S423" s="170">
        <f t="shared" si="57"/>
        <v>2.4031980117932548E-3</v>
      </c>
      <c r="T423" s="170">
        <f t="shared" si="47"/>
        <v>3.540412131086746E-2</v>
      </c>
      <c r="U423" s="170">
        <f t="shared" si="48"/>
        <v>83554.571428571435</v>
      </c>
      <c r="V423" s="170">
        <f t="shared" si="59"/>
        <v>46996.142857142855</v>
      </c>
      <c r="W423" s="170">
        <f t="shared" si="50"/>
        <v>36558.428571428572</v>
      </c>
      <c r="X423" s="170">
        <f t="shared" si="51"/>
        <v>1663.8571428571429</v>
      </c>
      <c r="Y423" s="170">
        <f t="shared" si="52"/>
        <v>87.857142857142861</v>
      </c>
    </row>
    <row r="424" spans="1:25" s="170" customFormat="1" x14ac:dyDescent="0.3">
      <c r="A424" s="115">
        <v>44274</v>
      </c>
      <c r="B424" s="170">
        <f t="shared" si="54"/>
        <v>5015996</v>
      </c>
      <c r="C424" s="197">
        <v>10798</v>
      </c>
      <c r="D424" s="197">
        <v>1748</v>
      </c>
      <c r="E424" s="197">
        <v>313</v>
      </c>
      <c r="F424" s="197">
        <v>3094</v>
      </c>
      <c r="G424" s="170">
        <f t="shared" si="60"/>
        <v>623095</v>
      </c>
      <c r="H424" s="197">
        <v>6085</v>
      </c>
      <c r="I424" s="197">
        <v>322</v>
      </c>
      <c r="J424" s="170">
        <v>9969</v>
      </c>
      <c r="K424" s="170">
        <v>75404</v>
      </c>
      <c r="L424" s="197">
        <v>85610</v>
      </c>
      <c r="M424" s="197">
        <v>1986</v>
      </c>
      <c r="N424" s="177">
        <v>38270</v>
      </c>
      <c r="O424" s="197">
        <v>61</v>
      </c>
      <c r="P424" s="177">
        <f t="shared" si="55"/>
        <v>47340</v>
      </c>
      <c r="Q424" s="177">
        <f t="shared" si="56"/>
        <v>1925</v>
      </c>
      <c r="R424" s="170">
        <f t="shared" si="58"/>
        <v>2.1475342746060978E-2</v>
      </c>
      <c r="S424" s="170">
        <f t="shared" si="57"/>
        <v>2.3240998537114813E-3</v>
      </c>
      <c r="T424" s="170">
        <f t="shared" si="47"/>
        <v>3.6137504967665018E-2</v>
      </c>
      <c r="U424" s="170">
        <f t="shared" si="48"/>
        <v>83777.142857142855</v>
      </c>
      <c r="V424" s="170">
        <f t="shared" si="59"/>
        <v>47449.714285714283</v>
      </c>
      <c r="W424" s="170">
        <f t="shared" si="50"/>
        <v>36327.428571428572</v>
      </c>
      <c r="X424" s="170">
        <f t="shared" si="51"/>
        <v>1714.7142857142858</v>
      </c>
      <c r="Y424" s="170">
        <f t="shared" si="52"/>
        <v>84.428571428571431</v>
      </c>
    </row>
    <row r="425" spans="1:25" s="170" customFormat="1" x14ac:dyDescent="0.3">
      <c r="A425" s="115">
        <v>44275</v>
      </c>
      <c r="B425" s="170">
        <f t="shared" si="54"/>
        <v>5023094</v>
      </c>
      <c r="C425" s="197">
        <v>7098</v>
      </c>
      <c r="D425" s="197">
        <v>1233</v>
      </c>
      <c r="E425" s="197">
        <v>254</v>
      </c>
      <c r="F425" s="197">
        <v>2234</v>
      </c>
      <c r="G425" s="170">
        <f t="shared" si="60"/>
        <v>625329</v>
      </c>
      <c r="H425" s="197">
        <v>3687</v>
      </c>
      <c r="I425" s="197">
        <v>266</v>
      </c>
      <c r="J425" s="170">
        <v>6569</v>
      </c>
      <c r="K425" s="170">
        <v>27157</v>
      </c>
      <c r="L425" s="197">
        <v>33744</v>
      </c>
      <c r="M425" s="197">
        <v>1385</v>
      </c>
      <c r="N425" s="177">
        <v>9250</v>
      </c>
      <c r="O425" s="197">
        <v>21</v>
      </c>
      <c r="P425" s="177">
        <f t="shared" si="55"/>
        <v>24494</v>
      </c>
      <c r="Q425" s="177">
        <f t="shared" si="56"/>
        <v>1364</v>
      </c>
      <c r="R425" s="170">
        <f t="shared" si="58"/>
        <v>2.1711042603282361E-2</v>
      </c>
      <c r="S425" s="170">
        <f t="shared" si="57"/>
        <v>2.2927120856994542E-3</v>
      </c>
      <c r="T425" s="170">
        <f t="shared" si="47"/>
        <v>3.6532106291590503E-2</v>
      </c>
      <c r="U425" s="170">
        <f t="shared" si="48"/>
        <v>83920.428571428565</v>
      </c>
      <c r="V425" s="170">
        <f t="shared" si="59"/>
        <v>47594.142857142855</v>
      </c>
      <c r="W425" s="170">
        <f t="shared" si="50"/>
        <v>36326.285714285717</v>
      </c>
      <c r="X425" s="170">
        <f t="shared" si="51"/>
        <v>1738.7142857142858</v>
      </c>
      <c r="Y425" s="170">
        <f t="shared" si="52"/>
        <v>83.285714285714292</v>
      </c>
    </row>
    <row r="426" spans="1:25" s="170" customFormat="1" x14ac:dyDescent="0.3">
      <c r="A426" s="115">
        <v>44276</v>
      </c>
      <c r="B426" s="170">
        <f t="shared" si="54"/>
        <v>5029558</v>
      </c>
      <c r="C426" s="197">
        <v>6464</v>
      </c>
      <c r="D426" s="197">
        <v>1042</v>
      </c>
      <c r="E426" s="197">
        <v>256</v>
      </c>
      <c r="F426" s="197">
        <v>2094</v>
      </c>
      <c r="G426" s="170">
        <f t="shared" si="60"/>
        <v>627423</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2.2000027037440095E-2</v>
      </c>
      <c r="S426" s="170">
        <f t="shared" si="57"/>
        <v>2.2666682325859985E-3</v>
      </c>
      <c r="T426" s="170">
        <f t="shared" si="47"/>
        <v>3.6987372558580686E-2</v>
      </c>
      <c r="U426" s="170">
        <f t="shared" si="48"/>
        <v>84538.857142857145</v>
      </c>
      <c r="V426" s="170">
        <f t="shared" si="59"/>
        <v>48047.285714285717</v>
      </c>
      <c r="W426" s="170">
        <f t="shared" si="50"/>
        <v>36491.571428571428</v>
      </c>
      <c r="X426" s="170">
        <f t="shared" si="51"/>
        <v>1777.1428571428571</v>
      </c>
      <c r="Y426" s="170">
        <f t="shared" ref="Y426:Y489" si="61">AVERAGE(O420:O426)</f>
        <v>82.714285714285708</v>
      </c>
    </row>
    <row r="427" spans="1:25" s="170" customFormat="1" x14ac:dyDescent="0.3">
      <c r="A427" s="115">
        <v>44277</v>
      </c>
      <c r="B427" s="170">
        <f t="shared" si="54"/>
        <v>5043399</v>
      </c>
      <c r="C427" s="197">
        <v>13841</v>
      </c>
      <c r="D427" s="197">
        <v>2366</v>
      </c>
      <c r="E427" s="197">
        <v>437</v>
      </c>
      <c r="F427" s="197">
        <v>3814</v>
      </c>
      <c r="G427" s="170">
        <f t="shared" si="60"/>
        <v>631237</v>
      </c>
      <c r="H427" s="197">
        <v>7587</v>
      </c>
      <c r="I427" s="197">
        <v>446</v>
      </c>
      <c r="J427" s="170">
        <v>12754</v>
      </c>
      <c r="K427" s="170">
        <v>115215</v>
      </c>
      <c r="L427" s="197">
        <v>128165</v>
      </c>
      <c r="M427" s="197">
        <v>2661</v>
      </c>
      <c r="N427" s="177">
        <v>59613</v>
      </c>
      <c r="O427" s="197">
        <v>196</v>
      </c>
      <c r="P427" s="177">
        <f t="shared" si="55"/>
        <v>68552</v>
      </c>
      <c r="Q427" s="177">
        <f t="shared" si="56"/>
        <v>2465</v>
      </c>
      <c r="R427" s="170">
        <f t="shared" si="58"/>
        <v>2.2547564023325181E-2</v>
      </c>
      <c r="S427" s="170">
        <f t="shared" si="57"/>
        <v>2.4693269342415916E-3</v>
      </c>
      <c r="T427" s="170">
        <f t="shared" si="47"/>
        <v>3.7939342151330116E-2</v>
      </c>
      <c r="U427" s="170">
        <f t="shared" si="48"/>
        <v>85058.28571428571</v>
      </c>
      <c r="V427" s="170">
        <f t="shared" si="59"/>
        <v>48148.285714285717</v>
      </c>
      <c r="W427" s="170">
        <f t="shared" si="50"/>
        <v>36910</v>
      </c>
      <c r="X427" s="170">
        <f t="shared" si="51"/>
        <v>1826.7142857142858</v>
      </c>
      <c r="Y427" s="170">
        <f t="shared" si="61"/>
        <v>91.142857142857139</v>
      </c>
    </row>
    <row r="428" spans="1:25" s="170" customFormat="1" x14ac:dyDescent="0.3">
      <c r="A428" s="115">
        <v>44278</v>
      </c>
      <c r="B428" s="170">
        <f t="shared" si="54"/>
        <v>5055879</v>
      </c>
      <c r="C428" s="197">
        <v>12480</v>
      </c>
      <c r="D428" s="197">
        <v>2116</v>
      </c>
      <c r="E428" s="197">
        <v>388</v>
      </c>
      <c r="F428" s="197">
        <v>3372</v>
      </c>
      <c r="G428" s="170">
        <f t="shared" si="60"/>
        <v>634609</v>
      </c>
      <c r="H428" s="197">
        <v>6227</v>
      </c>
      <c r="I428" s="197">
        <v>395</v>
      </c>
      <c r="J428" s="170">
        <v>11404</v>
      </c>
      <c r="K428" s="170">
        <v>93946</v>
      </c>
      <c r="L428" s="197">
        <v>105610</v>
      </c>
      <c r="M428" s="197">
        <v>2311</v>
      </c>
      <c r="N428" s="177">
        <v>47123</v>
      </c>
      <c r="O428" s="197">
        <v>181</v>
      </c>
      <c r="P428" s="177">
        <f t="shared" si="55"/>
        <v>58487</v>
      </c>
      <c r="Q428" s="177">
        <f t="shared" si="56"/>
        <v>2130</v>
      </c>
      <c r="R428" s="170">
        <f t="shared" si="58"/>
        <v>2.3129769578112868E-2</v>
      </c>
      <c r="S428" s="170">
        <f t="shared" si="57"/>
        <v>2.6464327245894165E-3</v>
      </c>
      <c r="T428" s="170">
        <f t="shared" si="47"/>
        <v>3.8961116519059535E-2</v>
      </c>
      <c r="U428" s="170">
        <f t="shared" si="48"/>
        <v>84819.571428571435</v>
      </c>
      <c r="V428" s="170">
        <f t="shared" si="59"/>
        <v>47842.571428571428</v>
      </c>
      <c r="W428" s="170">
        <f t="shared" si="50"/>
        <v>36977</v>
      </c>
      <c r="X428" s="170">
        <f t="shared" si="51"/>
        <v>1864</v>
      </c>
      <c r="Y428" s="170">
        <f t="shared" si="61"/>
        <v>97.857142857142861</v>
      </c>
    </row>
    <row r="429" spans="1:25" s="170" customFormat="1" x14ac:dyDescent="0.3">
      <c r="A429" s="115">
        <v>44279</v>
      </c>
      <c r="B429" s="170">
        <f t="shared" si="54"/>
        <v>5068065</v>
      </c>
      <c r="C429" s="197">
        <v>12186</v>
      </c>
      <c r="D429" s="197">
        <v>2282</v>
      </c>
      <c r="E429" s="197">
        <v>371</v>
      </c>
      <c r="F429" s="197">
        <v>3340</v>
      </c>
      <c r="G429" s="170">
        <f t="shared" si="60"/>
        <v>637949</v>
      </c>
      <c r="H429" s="197">
        <v>5968</v>
      </c>
      <c r="I429" s="197">
        <v>378</v>
      </c>
      <c r="J429" s="170">
        <v>11060</v>
      </c>
      <c r="K429" s="170">
        <v>80887</v>
      </c>
      <c r="L429" s="197">
        <v>92188</v>
      </c>
      <c r="M429" s="197">
        <v>2531</v>
      </c>
      <c r="N429" s="177">
        <v>37247</v>
      </c>
      <c r="O429" s="197">
        <v>187</v>
      </c>
      <c r="P429" s="177">
        <f t="shared" si="55"/>
        <v>54941</v>
      </c>
      <c r="Q429" s="177">
        <f t="shared" si="56"/>
        <v>2344</v>
      </c>
      <c r="R429" s="170">
        <f t="shared" si="58"/>
        <v>2.3912616122869716E-2</v>
      </c>
      <c r="S429" s="170">
        <f t="shared" si="57"/>
        <v>2.981052892395605E-3</v>
      </c>
      <c r="T429" s="170">
        <f t="shared" si="47"/>
        <v>3.9962121774339582E-2</v>
      </c>
      <c r="U429" s="170">
        <f t="shared" si="48"/>
        <v>85023.857142857145</v>
      </c>
      <c r="V429" s="170">
        <f t="shared" si="59"/>
        <v>48124.142857142855</v>
      </c>
      <c r="W429" s="170">
        <f t="shared" si="50"/>
        <v>36899.714285714283</v>
      </c>
      <c r="X429" s="170">
        <f t="shared" si="51"/>
        <v>1923.1428571428571</v>
      </c>
      <c r="Y429" s="170">
        <f t="shared" si="61"/>
        <v>110</v>
      </c>
    </row>
    <row r="430" spans="1:25" s="170" customFormat="1" x14ac:dyDescent="0.3">
      <c r="A430" s="115">
        <v>44280</v>
      </c>
      <c r="B430" s="170">
        <f t="shared" si="54"/>
        <v>5080049</v>
      </c>
      <c r="C430" s="197">
        <v>11984</v>
      </c>
      <c r="D430" s="197">
        <v>2380</v>
      </c>
      <c r="E430" s="197">
        <v>370</v>
      </c>
      <c r="F430" s="197">
        <v>3300</v>
      </c>
      <c r="G430" s="170">
        <f t="shared" si="60"/>
        <v>641249</v>
      </c>
      <c r="H430" s="197">
        <v>6177</v>
      </c>
      <c r="I430" s="197">
        <v>389</v>
      </c>
      <c r="J430" s="170">
        <v>10737</v>
      </c>
      <c r="K430" s="170">
        <v>103253</v>
      </c>
      <c r="L430" s="197">
        <v>114291</v>
      </c>
      <c r="M430" s="197">
        <v>2663</v>
      </c>
      <c r="N430" s="177">
        <v>52674</v>
      </c>
      <c r="O430" s="197">
        <v>133</v>
      </c>
      <c r="P430" s="177">
        <f t="shared" si="55"/>
        <v>61617</v>
      </c>
      <c r="Q430" s="177">
        <f t="shared" si="56"/>
        <v>2530</v>
      </c>
      <c r="R430" s="170">
        <f t="shared" si="58"/>
        <v>2.4579361610553744E-2</v>
      </c>
      <c r="S430" s="170">
        <f t="shared" si="57"/>
        <v>3.0844255738108426E-3</v>
      </c>
      <c r="T430" s="170">
        <f t="shared" si="47"/>
        <v>4.1045281795952036E-2</v>
      </c>
      <c r="U430" s="170">
        <f t="shared" si="48"/>
        <v>85635.142857142855</v>
      </c>
      <c r="V430" s="170">
        <f t="shared" si="59"/>
        <v>48490</v>
      </c>
      <c r="W430" s="170">
        <f t="shared" si="50"/>
        <v>37145.142857142855</v>
      </c>
      <c r="X430" s="170">
        <f t="shared" si="51"/>
        <v>1990.2857142857142</v>
      </c>
      <c r="Y430" s="170">
        <f t="shared" si="61"/>
        <v>114.57142857142857</v>
      </c>
    </row>
    <row r="431" spans="1:25" s="170" customFormat="1" x14ac:dyDescent="0.3">
      <c r="A431" s="115">
        <v>44281</v>
      </c>
      <c r="B431" s="170">
        <f t="shared" si="54"/>
        <v>5091544</v>
      </c>
      <c r="C431" s="197">
        <v>11495</v>
      </c>
      <c r="D431" s="197">
        <v>2140</v>
      </c>
      <c r="E431" s="197">
        <v>343</v>
      </c>
      <c r="F431" s="197">
        <v>3203</v>
      </c>
      <c r="G431" s="170">
        <f t="shared" si="60"/>
        <v>644452</v>
      </c>
      <c r="H431" s="197">
        <v>6416</v>
      </c>
      <c r="I431" s="197">
        <v>355</v>
      </c>
      <c r="J431" s="170">
        <v>10405</v>
      </c>
      <c r="K431" s="170">
        <v>77246</v>
      </c>
      <c r="L431" s="197">
        <v>87889</v>
      </c>
      <c r="M431" s="197">
        <v>2419</v>
      </c>
      <c r="N431" s="177">
        <v>37312</v>
      </c>
      <c r="O431" s="197">
        <v>117</v>
      </c>
      <c r="P431" s="177">
        <f t="shared" si="55"/>
        <v>50577</v>
      </c>
      <c r="Q431" s="177">
        <f t="shared" si="56"/>
        <v>2302</v>
      </c>
      <c r="R431" s="170">
        <f t="shared" si="58"/>
        <v>2.5205866467240018E-2</v>
      </c>
      <c r="S431" s="170">
        <f t="shared" si="57"/>
        <v>3.3119996294266149E-3</v>
      </c>
      <c r="T431" s="170">
        <f t="shared" si="47"/>
        <v>4.1757741480796223E-2</v>
      </c>
      <c r="U431" s="170">
        <f t="shared" si="48"/>
        <v>85960.71428571429</v>
      </c>
      <c r="V431" s="170">
        <f t="shared" si="59"/>
        <v>48952.428571428572</v>
      </c>
      <c r="W431" s="170">
        <f t="shared" si="50"/>
        <v>37008.285714285717</v>
      </c>
      <c r="X431" s="170">
        <f t="shared" si="51"/>
        <v>2044.1428571428571</v>
      </c>
      <c r="Y431" s="170">
        <f t="shared" si="61"/>
        <v>122.57142857142857</v>
      </c>
    </row>
    <row r="432" spans="1:25" s="170" customFormat="1" x14ac:dyDescent="0.3">
      <c r="A432" s="115">
        <v>44282</v>
      </c>
      <c r="B432" s="170">
        <f t="shared" si="54"/>
        <v>5099090</v>
      </c>
      <c r="C432" s="197">
        <v>7546</v>
      </c>
      <c r="D432" s="197">
        <v>1395</v>
      </c>
      <c r="E432" s="197">
        <v>268</v>
      </c>
      <c r="F432" s="197">
        <v>2140</v>
      </c>
      <c r="G432" s="170">
        <f t="shared" si="60"/>
        <v>646592</v>
      </c>
      <c r="H432" s="197">
        <v>3705</v>
      </c>
      <c r="I432" s="197">
        <v>280</v>
      </c>
      <c r="J432" s="170">
        <v>6885</v>
      </c>
      <c r="K432" s="170">
        <v>27742</v>
      </c>
      <c r="L432" s="197">
        <v>34677</v>
      </c>
      <c r="M432" s="197">
        <v>1638</v>
      </c>
      <c r="N432" s="177">
        <v>9919</v>
      </c>
      <c r="O432" s="197">
        <v>46</v>
      </c>
      <c r="P432" s="177">
        <f t="shared" si="55"/>
        <v>24758</v>
      </c>
      <c r="Q432" s="177">
        <f t="shared" si="56"/>
        <v>1592</v>
      </c>
      <c r="R432" s="170">
        <f t="shared" si="58"/>
        <v>2.558665113546987E-2</v>
      </c>
      <c r="S432" s="170">
        <f t="shared" si="57"/>
        <v>3.3997235558875282E-3</v>
      </c>
      <c r="T432" s="170">
        <f t="shared" si="47"/>
        <v>4.2390451723524555E-2</v>
      </c>
      <c r="U432" s="170">
        <f t="shared" si="48"/>
        <v>86094</v>
      </c>
      <c r="V432" s="170">
        <f t="shared" si="59"/>
        <v>48990.142857142855</v>
      </c>
      <c r="W432" s="170">
        <f t="shared" si="50"/>
        <v>37103.857142857145</v>
      </c>
      <c r="X432" s="170">
        <f t="shared" si="51"/>
        <v>2076.7142857142858</v>
      </c>
      <c r="Y432" s="170">
        <f t="shared" si="61"/>
        <v>126.14285714285714</v>
      </c>
    </row>
    <row r="433" spans="1:25" s="170" customFormat="1" x14ac:dyDescent="0.3">
      <c r="A433" s="115">
        <v>44283</v>
      </c>
      <c r="B433" s="170">
        <f t="shared" si="54"/>
        <v>5106041</v>
      </c>
      <c r="C433" s="197">
        <v>6951</v>
      </c>
      <c r="D433" s="197">
        <v>1124</v>
      </c>
      <c r="E433" s="197">
        <v>240</v>
      </c>
      <c r="F433" s="197">
        <v>1925</v>
      </c>
      <c r="G433" s="170">
        <f t="shared" si="60"/>
        <v>648517</v>
      </c>
      <c r="H433" s="197">
        <v>3028</v>
      </c>
      <c r="I433" s="197">
        <v>250</v>
      </c>
      <c r="J433" s="170">
        <v>6446</v>
      </c>
      <c r="K433" s="170">
        <v>32872</v>
      </c>
      <c r="L433" s="197">
        <v>39354</v>
      </c>
      <c r="M433" s="197">
        <v>1263</v>
      </c>
      <c r="N433" s="177">
        <v>14631</v>
      </c>
      <c r="O433" s="197">
        <v>33</v>
      </c>
      <c r="P433" s="177">
        <f t="shared" si="55"/>
        <v>24723</v>
      </c>
      <c r="Q433" s="177">
        <f t="shared" si="56"/>
        <v>1230</v>
      </c>
      <c r="R433" s="170">
        <f t="shared" si="58"/>
        <v>2.5716819391073013E-2</v>
      </c>
      <c r="S433" s="170">
        <f t="shared" si="57"/>
        <v>3.4542915607750301E-3</v>
      </c>
      <c r="T433" s="170">
        <f t="shared" si="47"/>
        <v>4.2464099169224952E-2</v>
      </c>
      <c r="U433" s="170">
        <f t="shared" si="48"/>
        <v>86024.857142857145</v>
      </c>
      <c r="V433" s="170">
        <f t="shared" si="59"/>
        <v>49093.571428571428</v>
      </c>
      <c r="W433" s="170">
        <f t="shared" si="50"/>
        <v>36931.285714285717</v>
      </c>
      <c r="X433" s="170">
        <f t="shared" si="51"/>
        <v>2084.7142857142858</v>
      </c>
      <c r="Y433" s="170">
        <f t="shared" si="61"/>
        <v>127.57142857142857</v>
      </c>
    </row>
    <row r="434" spans="1:25" s="170" customFormat="1" x14ac:dyDescent="0.3">
      <c r="A434" s="115">
        <v>44284</v>
      </c>
      <c r="B434" s="170">
        <f t="shared" si="54"/>
        <v>5120325</v>
      </c>
      <c r="C434" s="197">
        <v>14284</v>
      </c>
      <c r="D434" s="197">
        <v>2599</v>
      </c>
      <c r="E434" s="197">
        <v>430</v>
      </c>
      <c r="F434" s="197">
        <v>4149</v>
      </c>
      <c r="G434" s="170">
        <f t="shared" si="60"/>
        <v>652666</v>
      </c>
      <c r="H434" s="197">
        <v>7795</v>
      </c>
      <c r="I434" s="197">
        <v>443</v>
      </c>
      <c r="J434" s="170">
        <v>12904</v>
      </c>
      <c r="K434" s="170">
        <v>120767</v>
      </c>
      <c r="L434" s="197">
        <v>133968</v>
      </c>
      <c r="M434" s="197">
        <v>2835</v>
      </c>
      <c r="N434" s="177">
        <v>59255</v>
      </c>
      <c r="O434" s="197">
        <v>215</v>
      </c>
      <c r="P434" s="177">
        <f t="shared" si="55"/>
        <v>74713</v>
      </c>
      <c r="Q434" s="177">
        <f t="shared" si="56"/>
        <v>2620</v>
      </c>
      <c r="R434" s="170">
        <f t="shared" si="58"/>
        <v>2.5757553328497624E-2</v>
      </c>
      <c r="S434" s="170">
        <f t="shared" si="57"/>
        <v>3.5326792195567881E-3</v>
      </c>
      <c r="T434" s="170">
        <f t="shared" si="47"/>
        <v>4.2159306606901911E-2</v>
      </c>
      <c r="U434" s="170">
        <f t="shared" si="48"/>
        <v>86853.857142857145</v>
      </c>
      <c r="V434" s="170">
        <f t="shared" si="59"/>
        <v>49973.714285714283</v>
      </c>
      <c r="W434" s="170">
        <f t="shared" si="50"/>
        <v>36880.142857142855</v>
      </c>
      <c r="X434" s="170">
        <f t="shared" si="51"/>
        <v>2106.8571428571427</v>
      </c>
      <c r="Y434" s="170">
        <f t="shared" si="61"/>
        <v>130.28571428571428</v>
      </c>
    </row>
    <row r="435" spans="1:25" s="170" customFormat="1" x14ac:dyDescent="0.3">
      <c r="A435" s="115">
        <v>44285</v>
      </c>
      <c r="B435" s="170">
        <f t="shared" si="54"/>
        <v>5133352</v>
      </c>
      <c r="C435" s="197">
        <v>13027</v>
      </c>
      <c r="D435" s="197">
        <v>2304</v>
      </c>
      <c r="E435" s="197">
        <v>360</v>
      </c>
      <c r="F435" s="197">
        <v>3404</v>
      </c>
      <c r="G435" s="170">
        <f t="shared" si="60"/>
        <v>656070</v>
      </c>
      <c r="H435" s="197">
        <v>5904</v>
      </c>
      <c r="I435" s="197">
        <v>383</v>
      </c>
      <c r="J435" s="170">
        <v>11868</v>
      </c>
      <c r="K435" s="170">
        <v>96515</v>
      </c>
      <c r="L435" s="197">
        <v>108949</v>
      </c>
      <c r="M435" s="197">
        <v>2578</v>
      </c>
      <c r="N435" s="177">
        <v>46800</v>
      </c>
      <c r="O435" s="197">
        <v>144</v>
      </c>
      <c r="P435" s="177">
        <f t="shared" si="55"/>
        <v>62149</v>
      </c>
      <c r="Q435" s="177">
        <f t="shared" si="56"/>
        <v>2434</v>
      </c>
      <c r="R435" s="170">
        <f t="shared" si="58"/>
        <v>2.605362856525921E-2</v>
      </c>
      <c r="S435" s="170">
        <f t="shared" si="57"/>
        <v>3.3936037356789924E-3</v>
      </c>
      <c r="T435" s="170">
        <f t="shared" si="47"/>
        <v>4.2582565251585672E-2</v>
      </c>
      <c r="U435" s="170">
        <f t="shared" si="48"/>
        <v>87330.857142857145</v>
      </c>
      <c r="V435" s="170">
        <f t="shared" si="59"/>
        <v>50496.857142857145</v>
      </c>
      <c r="W435" s="170">
        <f t="shared" si="50"/>
        <v>36834</v>
      </c>
      <c r="X435" s="170">
        <f t="shared" si="51"/>
        <v>2150.2857142857142</v>
      </c>
      <c r="Y435" s="170">
        <f t="shared" si="61"/>
        <v>125</v>
      </c>
    </row>
    <row r="436" spans="1:25" s="170" customFormat="1" x14ac:dyDescent="0.3">
      <c r="A436" s="115">
        <v>44286</v>
      </c>
      <c r="B436" s="170">
        <f t="shared" si="54"/>
        <v>5146446</v>
      </c>
      <c r="C436" s="197">
        <v>13094</v>
      </c>
      <c r="D436" s="197">
        <v>2338</v>
      </c>
      <c r="E436" s="197">
        <v>399</v>
      </c>
      <c r="F436" s="197">
        <v>3714</v>
      </c>
      <c r="G436" s="170">
        <f t="shared" si="60"/>
        <v>659784</v>
      </c>
      <c r="H436" s="197">
        <v>6845</v>
      </c>
      <c r="I436" s="197">
        <v>408</v>
      </c>
      <c r="J436" s="170">
        <v>11849</v>
      </c>
      <c r="K436" s="170">
        <v>84428</v>
      </c>
      <c r="L436" s="197">
        <v>97039</v>
      </c>
      <c r="M436" s="197">
        <v>2610</v>
      </c>
      <c r="N436" s="177">
        <v>39640</v>
      </c>
      <c r="O436" s="197">
        <v>152</v>
      </c>
      <c r="P436" s="177">
        <f t="shared" si="55"/>
        <v>57399</v>
      </c>
      <c r="Q436" s="177">
        <f t="shared" si="56"/>
        <v>2458</v>
      </c>
      <c r="R436" s="170">
        <f t="shared" si="58"/>
        <v>2.5976723842724456E-2</v>
      </c>
      <c r="S436" s="170">
        <f t="shared" si="57"/>
        <v>3.2279013645568743E-3</v>
      </c>
      <c r="T436" s="170">
        <f t="shared" si="47"/>
        <v>4.2608783601546345E-2</v>
      </c>
      <c r="U436" s="170">
        <f t="shared" si="48"/>
        <v>88023.857142857145</v>
      </c>
      <c r="V436" s="170">
        <f t="shared" si="59"/>
        <v>50848</v>
      </c>
      <c r="W436" s="170">
        <f t="shared" si="50"/>
        <v>37175.857142857145</v>
      </c>
      <c r="X436" s="170">
        <f t="shared" si="51"/>
        <v>2166.5714285714284</v>
      </c>
      <c r="Y436" s="170">
        <f t="shared" si="61"/>
        <v>120</v>
      </c>
    </row>
    <row r="437" spans="1:25" s="170" customFormat="1" x14ac:dyDescent="0.3">
      <c r="A437" s="115">
        <v>44287</v>
      </c>
      <c r="B437" s="170">
        <f t="shared" si="54"/>
        <v>5158388</v>
      </c>
      <c r="C437" s="197">
        <v>11942</v>
      </c>
      <c r="D437" s="197">
        <v>2242</v>
      </c>
      <c r="E437" s="197">
        <v>364</v>
      </c>
      <c r="F437" s="197">
        <v>3290</v>
      </c>
      <c r="G437" s="170">
        <f t="shared" si="60"/>
        <v>663074</v>
      </c>
      <c r="H437" s="197">
        <v>6485</v>
      </c>
      <c r="I437" s="197">
        <v>371</v>
      </c>
      <c r="J437" s="170">
        <v>10657</v>
      </c>
      <c r="K437" s="170">
        <v>103266</v>
      </c>
      <c r="L437" s="197">
        <v>115165</v>
      </c>
      <c r="M437" s="197">
        <v>2524</v>
      </c>
      <c r="N437" s="177">
        <v>50046</v>
      </c>
      <c r="O437" s="197">
        <v>156</v>
      </c>
      <c r="P437" s="177">
        <f t="shared" si="55"/>
        <v>65119</v>
      </c>
      <c r="Q437" s="177">
        <f t="shared" si="56"/>
        <v>2368</v>
      </c>
      <c r="R437" s="170">
        <f t="shared" si="58"/>
        <v>2.5714660776188291E-2</v>
      </c>
      <c r="S437" s="170">
        <f t="shared" si="57"/>
        <v>3.350116264173942E-3</v>
      </c>
      <c r="T437" s="170">
        <f t="shared" si="47"/>
        <v>4.174294315013994E-2</v>
      </c>
      <c r="U437" s="170">
        <f t="shared" si="48"/>
        <v>88148.71428571429</v>
      </c>
      <c r="V437" s="170">
        <f t="shared" si="59"/>
        <v>51348.285714285717</v>
      </c>
      <c r="W437" s="170">
        <f t="shared" si="50"/>
        <v>36800.428571428572</v>
      </c>
      <c r="X437" s="170">
        <f t="shared" si="51"/>
        <v>2143.4285714285716</v>
      </c>
      <c r="Y437" s="170">
        <f t="shared" si="61"/>
        <v>123.28571428571429</v>
      </c>
    </row>
    <row r="438" spans="1:25" s="170" customFormat="1" x14ac:dyDescent="0.3">
      <c r="A438" s="115">
        <v>44288</v>
      </c>
      <c r="B438" s="170">
        <f t="shared" si="54"/>
        <v>5169289</v>
      </c>
      <c r="C438" s="197">
        <v>10901</v>
      </c>
      <c r="D438" s="197">
        <v>1872</v>
      </c>
      <c r="E438" s="197">
        <v>285</v>
      </c>
      <c r="F438" s="197">
        <v>3094</v>
      </c>
      <c r="G438" s="170">
        <f t="shared" si="60"/>
        <v>666168</v>
      </c>
      <c r="H438" s="197">
        <v>5949</v>
      </c>
      <c r="I438" s="197">
        <v>293</v>
      </c>
      <c r="J438" s="170">
        <v>9822</v>
      </c>
      <c r="K438" s="170">
        <v>72836</v>
      </c>
      <c r="L438" s="197">
        <v>83802</v>
      </c>
      <c r="M438" s="197">
        <v>2218</v>
      </c>
      <c r="N438" s="177">
        <v>36877</v>
      </c>
      <c r="O438" s="197">
        <v>85</v>
      </c>
      <c r="P438" s="177">
        <f t="shared" si="55"/>
        <v>46925</v>
      </c>
      <c r="Q438" s="177">
        <f t="shared" si="56"/>
        <v>2133</v>
      </c>
      <c r="R438" s="170">
        <f t="shared" si="58"/>
        <v>2.5558198494503664E-2</v>
      </c>
      <c r="S438" s="170">
        <f t="shared" si="57"/>
        <v>3.2313507123747898E-3</v>
      </c>
      <c r="T438" s="170">
        <f t="shared" si="47"/>
        <v>4.1696413012316393E-2</v>
      </c>
      <c r="U438" s="170">
        <f t="shared" si="48"/>
        <v>87564.857142857145</v>
      </c>
      <c r="V438" s="170">
        <f t="shared" si="59"/>
        <v>50826.571428571428</v>
      </c>
      <c r="W438" s="170">
        <f t="shared" si="50"/>
        <v>36738.285714285717</v>
      </c>
      <c r="X438" s="170">
        <f t="shared" si="51"/>
        <v>2119.2857142857142</v>
      </c>
      <c r="Y438" s="170">
        <f t="shared" si="61"/>
        <v>118.71428571428571</v>
      </c>
    </row>
    <row r="439" spans="1:25" s="170" customFormat="1" x14ac:dyDescent="0.3">
      <c r="A439" s="115">
        <v>44289</v>
      </c>
      <c r="B439" s="170">
        <f t="shared" si="54"/>
        <v>5177060</v>
      </c>
      <c r="C439" s="197">
        <v>7771</v>
      </c>
      <c r="D439" s="197">
        <v>1264</v>
      </c>
      <c r="E439" s="197">
        <v>274</v>
      </c>
      <c r="F439" s="197">
        <v>2543</v>
      </c>
      <c r="G439" s="170">
        <f t="shared" si="60"/>
        <v>668711</v>
      </c>
      <c r="H439" s="197">
        <v>4081</v>
      </c>
      <c r="I439" s="197">
        <v>285</v>
      </c>
      <c r="J439" s="170">
        <v>6127</v>
      </c>
      <c r="K439" s="170">
        <v>26262</v>
      </c>
      <c r="L439" s="197">
        <v>35705</v>
      </c>
      <c r="M439" s="197">
        <v>1517</v>
      </c>
      <c r="N439" s="177">
        <v>9629</v>
      </c>
      <c r="O439" s="197">
        <v>20</v>
      </c>
      <c r="P439" s="177">
        <f t="shared" si="55"/>
        <v>26076</v>
      </c>
      <c r="Q439" s="177">
        <f t="shared" si="56"/>
        <v>1497</v>
      </c>
      <c r="R439" s="170">
        <f t="shared" si="58"/>
        <v>2.5318331807772865E-2</v>
      </c>
      <c r="S439" s="170">
        <f t="shared" si="57"/>
        <v>3.1337833524085362E-3</v>
      </c>
      <c r="T439" s="170">
        <f t="shared" si="47"/>
        <v>4.1276490882207986E-2</v>
      </c>
      <c r="U439" s="170">
        <f t="shared" si="48"/>
        <v>87711.71428571429</v>
      </c>
      <c r="V439" s="170">
        <f t="shared" si="59"/>
        <v>51014.857142857145</v>
      </c>
      <c r="W439" s="170">
        <f t="shared" si="50"/>
        <v>36696.857142857145</v>
      </c>
      <c r="X439" s="170">
        <f t="shared" si="51"/>
        <v>2105.7142857142858</v>
      </c>
      <c r="Y439" s="170">
        <f t="shared" si="61"/>
        <v>115</v>
      </c>
    </row>
    <row r="440" spans="1:25" s="170" customFormat="1" x14ac:dyDescent="0.3">
      <c r="A440" s="115">
        <v>44290</v>
      </c>
      <c r="B440" s="170">
        <f t="shared" si="54"/>
        <v>5181958</v>
      </c>
      <c r="C440" s="197">
        <v>4898</v>
      </c>
      <c r="D440" s="197">
        <v>757</v>
      </c>
      <c r="E440" s="197">
        <v>124</v>
      </c>
      <c r="F440" s="197">
        <v>1171</v>
      </c>
      <c r="G440" s="170">
        <f t="shared" si="60"/>
        <v>669882</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2.5004495134532366E-2</v>
      </c>
      <c r="S440" s="170">
        <f t="shared" si="57"/>
        <v>3.1041972959165768E-3</v>
      </c>
      <c r="T440" s="170">
        <f t="shared" ref="T440:T467" si="62">((SUM(Q434:Q440))/(SUM(P434:P440)))</f>
        <v>4.1059625368799028E-2</v>
      </c>
      <c r="U440" s="170">
        <f t="shared" ref="U440:U492" si="63">AVERAGE(L434:L440)</f>
        <v>86601.571428571435</v>
      </c>
      <c r="V440" s="170">
        <f t="shared" si="59"/>
        <v>49969.142857142855</v>
      </c>
      <c r="W440" s="170">
        <f t="shared" ref="W440:W492" si="64">AVERAGE(N434:N440)</f>
        <v>36632.428571428572</v>
      </c>
      <c r="X440" s="170">
        <f t="shared" ref="X440:X492" si="65">AVERAGE(Q434:Q440)</f>
        <v>2051.7142857142858</v>
      </c>
      <c r="Y440" s="170">
        <f t="shared" si="61"/>
        <v>113.71428571428571</v>
      </c>
    </row>
    <row r="441" spans="1:25" s="170" customFormat="1" x14ac:dyDescent="0.3">
      <c r="A441" s="115">
        <v>44291</v>
      </c>
      <c r="B441" s="170">
        <f t="shared" si="54"/>
        <v>5196863</v>
      </c>
      <c r="C441" s="197">
        <v>14905</v>
      </c>
      <c r="D441" s="197">
        <v>2473</v>
      </c>
      <c r="E441" s="197">
        <v>380</v>
      </c>
      <c r="F441" s="197">
        <v>3604</v>
      </c>
      <c r="G441" s="170">
        <f t="shared" si="60"/>
        <v>673486</v>
      </c>
      <c r="H441" s="197">
        <v>7261</v>
      </c>
      <c r="I441" s="197">
        <v>388</v>
      </c>
      <c r="J441" s="170">
        <v>1181</v>
      </c>
      <c r="K441" s="170">
        <v>14652</v>
      </c>
      <c r="L441" s="197">
        <v>135046</v>
      </c>
      <c r="M441" s="197">
        <v>2800</v>
      </c>
      <c r="N441" s="177">
        <v>58951</v>
      </c>
      <c r="O441" s="197">
        <v>181</v>
      </c>
      <c r="P441" s="177">
        <f t="shared" si="55"/>
        <v>76095</v>
      </c>
      <c r="Q441" s="177">
        <f t="shared" si="56"/>
        <v>2619</v>
      </c>
      <c r="R441" s="170">
        <f t="shared" si="58"/>
        <v>2.4902476415676885E-2</v>
      </c>
      <c r="S441" s="170">
        <f t="shared" si="57"/>
        <v>2.9751330415464443E-3</v>
      </c>
      <c r="T441" s="170">
        <f t="shared" si="62"/>
        <v>4.0895189169794344E-2</v>
      </c>
      <c r="U441" s="170">
        <f t="shared" si="63"/>
        <v>86755.571428571435</v>
      </c>
      <c r="V441" s="170">
        <f t="shared" si="59"/>
        <v>50166.571428571428</v>
      </c>
      <c r="W441" s="170">
        <f t="shared" si="64"/>
        <v>36589</v>
      </c>
      <c r="X441" s="170">
        <f t="shared" si="65"/>
        <v>2051.5714285714284</v>
      </c>
      <c r="Y441" s="170">
        <f t="shared" si="61"/>
        <v>108.85714285714286</v>
      </c>
    </row>
    <row r="442" spans="1:25" s="170" customFormat="1" x14ac:dyDescent="0.3">
      <c r="A442" s="115">
        <v>44292</v>
      </c>
      <c r="B442" s="170">
        <f t="shared" si="54"/>
        <v>5210247</v>
      </c>
      <c r="C442" s="197">
        <v>13384</v>
      </c>
      <c r="D442" s="197">
        <v>2163</v>
      </c>
      <c r="E442" s="197">
        <v>407</v>
      </c>
      <c r="F442" s="197">
        <v>3276</v>
      </c>
      <c r="G442" s="170">
        <f t="shared" si="60"/>
        <v>676762</v>
      </c>
      <c r="H442" s="197">
        <v>6213</v>
      </c>
      <c r="I442" s="197">
        <v>415</v>
      </c>
      <c r="J442" s="129"/>
      <c r="K442" s="129"/>
      <c r="L442" s="197">
        <v>113022</v>
      </c>
      <c r="M442" s="197">
        <v>2449</v>
      </c>
      <c r="N442" s="177">
        <v>49417</v>
      </c>
      <c r="O442" s="197">
        <v>123</v>
      </c>
      <c r="P442" s="177">
        <f t="shared" si="55"/>
        <v>63605</v>
      </c>
      <c r="Q442" s="177">
        <f t="shared" si="56"/>
        <v>2326</v>
      </c>
      <c r="R442" s="170">
        <f t="shared" si="58"/>
        <v>2.4525567503377706E-2</v>
      </c>
      <c r="S442" s="170">
        <f t="shared" si="57"/>
        <v>2.863878797248203E-3</v>
      </c>
      <c r="T442" s="170">
        <f t="shared" si="62"/>
        <v>4.042005320144517E-2</v>
      </c>
      <c r="U442" s="170">
        <f t="shared" si="63"/>
        <v>87337.428571428565</v>
      </c>
      <c r="V442" s="170">
        <f t="shared" si="59"/>
        <v>50374.571428571428</v>
      </c>
      <c r="W442" s="170">
        <f t="shared" si="64"/>
        <v>36962.857142857145</v>
      </c>
      <c r="X442" s="170">
        <f t="shared" si="65"/>
        <v>2036.1428571428571</v>
      </c>
      <c r="Y442" s="170">
        <f t="shared" si="61"/>
        <v>105.85714285714286</v>
      </c>
    </row>
    <row r="443" spans="1:25" s="170" customFormat="1" x14ac:dyDescent="0.3">
      <c r="A443" s="115">
        <v>44293</v>
      </c>
      <c r="B443" s="170">
        <f t="shared" si="54"/>
        <v>5223064</v>
      </c>
      <c r="C443" s="197">
        <v>12817</v>
      </c>
      <c r="D443" s="197">
        <v>2221</v>
      </c>
      <c r="E443" s="197">
        <v>355</v>
      </c>
      <c r="F443" s="197">
        <v>3490</v>
      </c>
      <c r="G443" s="170">
        <f t="shared" si="60"/>
        <v>680252</v>
      </c>
      <c r="H443" s="197">
        <v>6659</v>
      </c>
      <c r="I443" s="197">
        <v>364</v>
      </c>
      <c r="J443" s="129"/>
      <c r="K443" s="129"/>
      <c r="L443" s="197">
        <v>97756</v>
      </c>
      <c r="M443" s="197">
        <v>2501</v>
      </c>
      <c r="N443" s="177">
        <v>41593</v>
      </c>
      <c r="O443" s="197">
        <v>115</v>
      </c>
      <c r="P443" s="177">
        <f t="shared" si="55"/>
        <v>56163</v>
      </c>
      <c r="Q443" s="177">
        <f t="shared" si="56"/>
        <v>2386</v>
      </c>
      <c r="R443" s="170">
        <f t="shared" si="58"/>
        <v>2.4318756238982223E-2</v>
      </c>
      <c r="S443" s="170">
        <f t="shared" si="57"/>
        <v>2.7004944513278071E-3</v>
      </c>
      <c r="T443" s="170">
        <f t="shared" si="62"/>
        <v>4.0357327838900808E-2</v>
      </c>
      <c r="U443" s="170">
        <f t="shared" si="63"/>
        <v>87439.857142857145</v>
      </c>
      <c r="V443" s="170">
        <f t="shared" si="59"/>
        <v>50198</v>
      </c>
      <c r="W443" s="170">
        <f t="shared" si="64"/>
        <v>37241.857142857145</v>
      </c>
      <c r="X443" s="170">
        <f t="shared" si="65"/>
        <v>2025.8571428571429</v>
      </c>
      <c r="Y443" s="170">
        <f t="shared" si="61"/>
        <v>100.57142857142857</v>
      </c>
    </row>
    <row r="444" spans="1:25" s="170" customFormat="1" x14ac:dyDescent="0.3">
      <c r="A444" s="115">
        <v>44294</v>
      </c>
      <c r="B444" s="170">
        <f t="shared" si="54"/>
        <v>5234648</v>
      </c>
      <c r="C444" s="197">
        <v>11584</v>
      </c>
      <c r="D444" s="197">
        <v>2188</v>
      </c>
      <c r="E444" s="197">
        <v>402</v>
      </c>
      <c r="F444" s="197">
        <v>3538</v>
      </c>
      <c r="G444" s="170">
        <f t="shared" si="60"/>
        <v>683790</v>
      </c>
      <c r="H444" s="197">
        <v>6715</v>
      </c>
      <c r="I444" s="197">
        <v>409</v>
      </c>
      <c r="J444" s="129"/>
      <c r="K444" s="129"/>
      <c r="L444" s="197">
        <v>113550</v>
      </c>
      <c r="M444" s="197">
        <v>2476</v>
      </c>
      <c r="N444" s="177">
        <v>55182</v>
      </c>
      <c r="O444" s="197">
        <v>127</v>
      </c>
      <c r="P444" s="177">
        <f t="shared" si="55"/>
        <v>58368</v>
      </c>
      <c r="Q444" s="177">
        <f t="shared" si="56"/>
        <v>2349</v>
      </c>
      <c r="R444" s="170">
        <f t="shared" si="58"/>
        <v>2.4304463490066573E-2</v>
      </c>
      <c r="S444" s="170">
        <f t="shared" si="57"/>
        <v>2.5392263447554632E-3</v>
      </c>
      <c r="T444" s="170">
        <f t="shared" si="62"/>
        <v>4.1092750301043132E-2</v>
      </c>
      <c r="U444" s="170">
        <f t="shared" si="63"/>
        <v>87209.142857142855</v>
      </c>
      <c r="V444" s="170">
        <f t="shared" si="59"/>
        <v>49233.571428571428</v>
      </c>
      <c r="W444" s="170">
        <f t="shared" si="64"/>
        <v>37975.571428571428</v>
      </c>
      <c r="X444" s="170">
        <f t="shared" si="65"/>
        <v>2023.1428571428571</v>
      </c>
      <c r="Y444" s="170">
        <f t="shared" si="61"/>
        <v>96.428571428571431</v>
      </c>
    </row>
    <row r="445" spans="1:25" s="170" customFormat="1" x14ac:dyDescent="0.3">
      <c r="A445" s="115">
        <v>44295</v>
      </c>
      <c r="B445" s="170">
        <f t="shared" si="54"/>
        <v>5246006</v>
      </c>
      <c r="C445" s="197">
        <v>11358</v>
      </c>
      <c r="D445" s="197">
        <v>1887</v>
      </c>
      <c r="E445" s="197">
        <v>352</v>
      </c>
      <c r="F445" s="197">
        <v>3444</v>
      </c>
      <c r="G445" s="170">
        <f t="shared" si="60"/>
        <v>687234</v>
      </c>
      <c r="H445" s="197">
        <v>6486</v>
      </c>
      <c r="I445" s="197">
        <v>366</v>
      </c>
      <c r="J445" s="129"/>
      <c r="K445" s="129"/>
      <c r="L445" s="197">
        <v>85268</v>
      </c>
      <c r="M445" s="197">
        <v>2197</v>
      </c>
      <c r="N445" s="177">
        <v>39025</v>
      </c>
      <c r="O445" s="197">
        <v>101</v>
      </c>
      <c r="P445" s="177">
        <f t="shared" si="55"/>
        <v>46243</v>
      </c>
      <c r="Q445" s="177">
        <f t="shared" si="56"/>
        <v>2096</v>
      </c>
      <c r="R445" s="170">
        <f t="shared" si="58"/>
        <v>2.4211919664013856E-2</v>
      </c>
      <c r="S445" s="170">
        <f t="shared" si="57"/>
        <v>2.5785795049575152E-3</v>
      </c>
      <c r="T445" s="170">
        <f t="shared" si="62"/>
        <v>4.1066657363069956E-2</v>
      </c>
      <c r="U445" s="170">
        <f t="shared" si="63"/>
        <v>87418.571428571435</v>
      </c>
      <c r="V445" s="170">
        <f t="shared" si="59"/>
        <v>49136.142857142855</v>
      </c>
      <c r="W445" s="170">
        <f t="shared" si="64"/>
        <v>38282.428571428572</v>
      </c>
      <c r="X445" s="170">
        <f t="shared" si="65"/>
        <v>2017.8571428571429</v>
      </c>
      <c r="Y445" s="170">
        <f t="shared" si="61"/>
        <v>98.714285714285708</v>
      </c>
    </row>
    <row r="446" spans="1:25" s="170" customFormat="1" x14ac:dyDescent="0.3">
      <c r="A446" s="115">
        <v>44296</v>
      </c>
      <c r="B446" s="170">
        <f t="shared" si="54"/>
        <v>5253858</v>
      </c>
      <c r="C446" s="197">
        <v>7852</v>
      </c>
      <c r="D446" s="197">
        <v>1370</v>
      </c>
      <c r="E446" s="197">
        <v>257</v>
      </c>
      <c r="F446" s="197">
        <v>2252</v>
      </c>
      <c r="G446" s="170">
        <f t="shared" si="60"/>
        <v>689486</v>
      </c>
      <c r="H446" s="197">
        <v>3907</v>
      </c>
      <c r="I446" s="197">
        <v>267</v>
      </c>
      <c r="J446" s="129"/>
      <c r="K446" s="129"/>
      <c r="L446" s="197">
        <v>33966</v>
      </c>
      <c r="M446" s="197">
        <v>1600</v>
      </c>
      <c r="N446" s="177">
        <v>9884</v>
      </c>
      <c r="O446" s="197">
        <v>33</v>
      </c>
      <c r="P446" s="177">
        <f t="shared" si="55"/>
        <v>24082</v>
      </c>
      <c r="Q446" s="177">
        <f t="shared" si="56"/>
        <v>1567</v>
      </c>
      <c r="R446" s="170">
        <f t="shared" si="58"/>
        <v>2.4416944858249301E-2</v>
      </c>
      <c r="S446" s="170">
        <f t="shared" si="57"/>
        <v>2.6245936353604341E-3</v>
      </c>
      <c r="T446" s="170">
        <f t="shared" si="62"/>
        <v>4.1510824397076845E-2</v>
      </c>
      <c r="U446" s="170">
        <f t="shared" si="63"/>
        <v>87170.142857142855</v>
      </c>
      <c r="V446" s="170">
        <f t="shared" si="59"/>
        <v>48851.285714285717</v>
      </c>
      <c r="W446" s="170">
        <f t="shared" si="64"/>
        <v>38318.857142857145</v>
      </c>
      <c r="X446" s="170">
        <f t="shared" si="65"/>
        <v>2027.8571428571429</v>
      </c>
      <c r="Y446" s="170">
        <f t="shared" si="61"/>
        <v>100.57142857142857</v>
      </c>
    </row>
    <row r="447" spans="1:25" s="170" customFormat="1" x14ac:dyDescent="0.3">
      <c r="A447" s="115">
        <v>44297</v>
      </c>
      <c r="B447" s="170">
        <f t="shared" si="54"/>
        <v>5260451</v>
      </c>
      <c r="C447" s="197">
        <v>6593</v>
      </c>
      <c r="D447" s="197">
        <v>943</v>
      </c>
      <c r="E447" s="197">
        <v>252</v>
      </c>
      <c r="F447" s="197">
        <v>1966</v>
      </c>
      <c r="G447" s="170">
        <f t="shared" si="60"/>
        <v>691452</v>
      </c>
      <c r="H447" s="197">
        <v>3184</v>
      </c>
      <c r="I447" s="197">
        <v>257</v>
      </c>
      <c r="J447" s="129"/>
      <c r="K447" s="129"/>
      <c r="L447" s="197">
        <v>38564</v>
      </c>
      <c r="M447" s="197">
        <v>1103</v>
      </c>
      <c r="N447" s="177">
        <v>16185</v>
      </c>
      <c r="O447" s="197">
        <v>28</v>
      </c>
      <c r="P447" s="177">
        <f t="shared" si="55"/>
        <v>22379</v>
      </c>
      <c r="Q447" s="177">
        <f t="shared" si="56"/>
        <v>1075</v>
      </c>
      <c r="R447" s="170">
        <f t="shared" si="58"/>
        <v>2.4508564873325426E-2</v>
      </c>
      <c r="S447" s="170">
        <f t="shared" si="57"/>
        <v>2.6199225124612841E-3</v>
      </c>
      <c r="T447" s="170">
        <f t="shared" si="62"/>
        <v>4.1558216957066886E-2</v>
      </c>
      <c r="U447" s="170">
        <f t="shared" si="63"/>
        <v>88167.428571428565</v>
      </c>
      <c r="V447" s="170">
        <f t="shared" si="59"/>
        <v>49562.142857142855</v>
      </c>
      <c r="W447" s="170">
        <f t="shared" si="64"/>
        <v>38605.285714285717</v>
      </c>
      <c r="X447" s="170">
        <f t="shared" si="65"/>
        <v>2059.7142857142858</v>
      </c>
      <c r="Y447" s="170">
        <f t="shared" si="61"/>
        <v>101.14285714285714</v>
      </c>
    </row>
    <row r="448" spans="1:25" s="170" customFormat="1" x14ac:dyDescent="0.3">
      <c r="A448" s="115">
        <v>44298</v>
      </c>
      <c r="B448" s="170">
        <f t="shared" si="54"/>
        <v>5275547</v>
      </c>
      <c r="C448" s="197">
        <v>15096</v>
      </c>
      <c r="D448" s="197">
        <v>2203</v>
      </c>
      <c r="E448" s="197">
        <v>386</v>
      </c>
      <c r="F448" s="197">
        <v>3547</v>
      </c>
      <c r="G448" s="170">
        <f t="shared" si="60"/>
        <v>694999</v>
      </c>
      <c r="H448" s="197">
        <v>6566</v>
      </c>
      <c r="I448" s="197">
        <v>398</v>
      </c>
      <c r="J448" s="129"/>
      <c r="K448" s="129"/>
      <c r="L448" s="197">
        <v>133137</v>
      </c>
      <c r="M448" s="197">
        <v>2531</v>
      </c>
      <c r="N448" s="177">
        <v>57632</v>
      </c>
      <c r="O448" s="197">
        <v>132</v>
      </c>
      <c r="P448" s="177">
        <f t="shared" si="55"/>
        <v>75505</v>
      </c>
      <c r="Q448" s="177">
        <f t="shared" si="56"/>
        <v>2399</v>
      </c>
      <c r="R448" s="170">
        <f t="shared" si="58"/>
        <v>2.4147397129357689E-2</v>
      </c>
      <c r="S448" s="170">
        <f t="shared" si="57"/>
        <v>2.450561137595847E-3</v>
      </c>
      <c r="T448" s="170">
        <f t="shared" si="62"/>
        <v>4.0993806753381747E-2</v>
      </c>
      <c r="U448" s="170">
        <f t="shared" si="63"/>
        <v>87894.71428571429</v>
      </c>
      <c r="V448" s="170">
        <f t="shared" si="59"/>
        <v>49477.857142857145</v>
      </c>
      <c r="W448" s="170">
        <f t="shared" si="64"/>
        <v>38416.857142857145</v>
      </c>
      <c r="X448" s="170">
        <f t="shared" si="65"/>
        <v>2028.2857142857142</v>
      </c>
      <c r="Y448" s="170">
        <f t="shared" si="61"/>
        <v>94.142857142857139</v>
      </c>
    </row>
    <row r="449" spans="1:25" s="170" customFormat="1" x14ac:dyDescent="0.3">
      <c r="A449" s="115">
        <v>44299</v>
      </c>
      <c r="B449" s="170">
        <f t="shared" si="54"/>
        <v>5289089</v>
      </c>
      <c r="C449" s="197">
        <v>13542</v>
      </c>
      <c r="D449" s="197">
        <v>1891</v>
      </c>
      <c r="E449" s="197">
        <v>369</v>
      </c>
      <c r="F449" s="197">
        <v>3521</v>
      </c>
      <c r="G449" s="170">
        <f t="shared" si="60"/>
        <v>698520</v>
      </c>
      <c r="H449" s="197">
        <v>6041</v>
      </c>
      <c r="I449" s="197">
        <v>381</v>
      </c>
      <c r="J449" s="129"/>
      <c r="K449" s="129"/>
      <c r="L449" s="197">
        <v>109023</v>
      </c>
      <c r="M449" s="197">
        <v>2185</v>
      </c>
      <c r="N449" s="177">
        <v>47362</v>
      </c>
      <c r="O449" s="197">
        <v>102</v>
      </c>
      <c r="P449" s="177">
        <f t="shared" si="55"/>
        <v>61661</v>
      </c>
      <c r="Q449" s="177">
        <f t="shared" si="56"/>
        <v>2083</v>
      </c>
      <c r="R449" s="170">
        <f t="shared" si="58"/>
        <v>2.3873481834362893E-2</v>
      </c>
      <c r="S449" s="170">
        <f t="shared" si="57"/>
        <v>2.3907398178091379E-3</v>
      </c>
      <c r="T449" s="170">
        <f t="shared" si="62"/>
        <v>4.0519626830351825E-2</v>
      </c>
      <c r="U449" s="170">
        <f t="shared" si="63"/>
        <v>87323.428571428565</v>
      </c>
      <c r="V449" s="170">
        <f t="shared" si="59"/>
        <v>49200.142857142855</v>
      </c>
      <c r="W449" s="170">
        <f t="shared" si="64"/>
        <v>38123.285714285717</v>
      </c>
      <c r="X449" s="170">
        <f t="shared" si="65"/>
        <v>1993.5714285714287</v>
      </c>
      <c r="Y449" s="170">
        <f t="shared" si="61"/>
        <v>91.142857142857139</v>
      </c>
    </row>
    <row r="450" spans="1:25" s="170" customFormat="1" x14ac:dyDescent="0.3">
      <c r="A450" s="115">
        <v>44300</v>
      </c>
      <c r="B450" s="170">
        <f t="shared" si="54"/>
        <v>5302260</v>
      </c>
      <c r="C450" s="197">
        <v>13171</v>
      </c>
      <c r="D450" s="197">
        <v>1865</v>
      </c>
      <c r="E450" s="197">
        <v>348</v>
      </c>
      <c r="F450" s="197">
        <v>3448</v>
      </c>
      <c r="G450" s="170">
        <f t="shared" si="60"/>
        <v>701968</v>
      </c>
      <c r="H450" s="197">
        <v>6651</v>
      </c>
      <c r="I450" s="197">
        <v>362</v>
      </c>
      <c r="J450" s="129"/>
      <c r="K450" s="129"/>
      <c r="L450" s="197">
        <v>97431</v>
      </c>
      <c r="M450" s="197">
        <v>2140</v>
      </c>
      <c r="N450" s="177">
        <v>40431</v>
      </c>
      <c r="O450" s="197">
        <v>101</v>
      </c>
      <c r="P450" s="177">
        <f t="shared" si="55"/>
        <v>57000</v>
      </c>
      <c r="Q450" s="177">
        <f t="shared" si="56"/>
        <v>2039</v>
      </c>
      <c r="R450" s="170">
        <f t="shared" si="58"/>
        <v>2.3295288072950001E-2</v>
      </c>
      <c r="S450" s="170">
        <f t="shared" si="57"/>
        <v>2.3485045220002936E-3</v>
      </c>
      <c r="T450" s="170">
        <f t="shared" si="62"/>
        <v>3.9416286735527377E-2</v>
      </c>
      <c r="U450" s="170">
        <f t="shared" si="63"/>
        <v>87277</v>
      </c>
      <c r="V450" s="170">
        <f t="shared" si="59"/>
        <v>49319.714285714283</v>
      </c>
      <c r="W450" s="170">
        <f t="shared" si="64"/>
        <v>37957.285714285717</v>
      </c>
      <c r="X450" s="170">
        <f t="shared" si="65"/>
        <v>1944</v>
      </c>
      <c r="Y450" s="170">
        <f t="shared" si="61"/>
        <v>89.142857142857139</v>
      </c>
    </row>
    <row r="451" spans="1:25" s="170" customFormat="1" x14ac:dyDescent="0.3">
      <c r="A451" s="115">
        <v>44301</v>
      </c>
      <c r="B451" s="170">
        <f t="shared" si="54"/>
        <v>5313807</v>
      </c>
      <c r="C451" s="197">
        <v>11547</v>
      </c>
      <c r="D451" s="197">
        <v>1671</v>
      </c>
      <c r="E451" s="197">
        <v>298</v>
      </c>
      <c r="F451" s="197">
        <v>4005</v>
      </c>
      <c r="G451" s="170">
        <f t="shared" si="60"/>
        <v>705973</v>
      </c>
      <c r="H451" s="197">
        <v>7594</v>
      </c>
      <c r="I451" s="197">
        <v>303</v>
      </c>
      <c r="J451" s="129"/>
      <c r="K451" s="129"/>
      <c r="L451" s="197">
        <v>111785</v>
      </c>
      <c r="M451" s="197">
        <v>1960</v>
      </c>
      <c r="N451" s="177">
        <v>51781</v>
      </c>
      <c r="O451" s="197">
        <v>84</v>
      </c>
      <c r="P451" s="177">
        <f t="shared" si="55"/>
        <v>60004</v>
      </c>
      <c r="Q451" s="177">
        <f t="shared" si="56"/>
        <v>1876</v>
      </c>
      <c r="R451" s="170">
        <f t="shared" si="58"/>
        <v>2.2515734420707385E-2</v>
      </c>
      <c r="S451" s="170">
        <f t="shared" si="57"/>
        <v>2.2150209683568433E-3</v>
      </c>
      <c r="T451" s="170">
        <f t="shared" si="62"/>
        <v>3.7866775832146544E-2</v>
      </c>
      <c r="U451" s="170">
        <f t="shared" si="63"/>
        <v>87024.857142857145</v>
      </c>
      <c r="V451" s="170">
        <f t="shared" si="59"/>
        <v>49553.428571428572</v>
      </c>
      <c r="W451" s="170">
        <f t="shared" si="64"/>
        <v>37471.428571428572</v>
      </c>
      <c r="X451" s="170">
        <f t="shared" si="65"/>
        <v>1876.4285714285713</v>
      </c>
      <c r="Y451" s="170">
        <f t="shared" si="61"/>
        <v>83</v>
      </c>
    </row>
    <row r="452" spans="1:25" s="170" customFormat="1" x14ac:dyDescent="0.3">
      <c r="A452" s="115">
        <v>44302</v>
      </c>
      <c r="B452" s="170">
        <f t="shared" ref="B452:B529" si="66">C452+B451</f>
        <v>5323483</v>
      </c>
      <c r="C452" s="197">
        <v>9676</v>
      </c>
      <c r="D452" s="197">
        <v>1389</v>
      </c>
      <c r="E452" s="197">
        <v>276</v>
      </c>
      <c r="F452" s="197">
        <v>2748</v>
      </c>
      <c r="G452" s="170">
        <f t="shared" si="60"/>
        <v>708721</v>
      </c>
      <c r="H452" s="197">
        <v>5938</v>
      </c>
      <c r="I452" s="197">
        <v>284</v>
      </c>
      <c r="J452" s="129"/>
      <c r="K452" s="129"/>
      <c r="L452" s="197">
        <v>74243</v>
      </c>
      <c r="M452" s="197">
        <v>1663</v>
      </c>
      <c r="N452" s="177">
        <v>33650</v>
      </c>
      <c r="O452" s="197">
        <v>52</v>
      </c>
      <c r="P452" s="177">
        <f t="shared" si="55"/>
        <v>40593</v>
      </c>
      <c r="Q452" s="177">
        <f t="shared" si="56"/>
        <v>1611</v>
      </c>
      <c r="R452" s="170">
        <f t="shared" si="58"/>
        <v>2.2037987190482639E-2</v>
      </c>
      <c r="S452" s="170">
        <f t="shared" si="57"/>
        <v>2.0706431838085045E-3</v>
      </c>
      <c r="T452" s="170">
        <f t="shared" si="62"/>
        <v>3.7072421635054975E-2</v>
      </c>
      <c r="U452" s="170">
        <f t="shared" si="63"/>
        <v>85449.857142857145</v>
      </c>
      <c r="V452" s="170">
        <f t="shared" si="59"/>
        <v>48746.285714285717</v>
      </c>
      <c r="W452" s="170">
        <f t="shared" si="64"/>
        <v>36703.571428571428</v>
      </c>
      <c r="X452" s="170">
        <f t="shared" si="65"/>
        <v>1807.1428571428571</v>
      </c>
      <c r="Y452" s="170">
        <f t="shared" si="61"/>
        <v>76</v>
      </c>
    </row>
    <row r="453" spans="1:25" s="170" customFormat="1" x14ac:dyDescent="0.3">
      <c r="A453" s="115">
        <v>44303</v>
      </c>
      <c r="B453" s="170">
        <f t="shared" si="66"/>
        <v>5330828</v>
      </c>
      <c r="C453" s="197">
        <v>7345</v>
      </c>
      <c r="D453" s="197">
        <v>1070</v>
      </c>
      <c r="E453" s="197">
        <v>221</v>
      </c>
      <c r="F453" s="197">
        <v>2146</v>
      </c>
      <c r="G453" s="170">
        <f t="shared" si="60"/>
        <v>710867</v>
      </c>
      <c r="H453" s="197">
        <v>3698</v>
      </c>
      <c r="I453" s="197">
        <v>237</v>
      </c>
      <c r="J453" s="129"/>
      <c r="K453" s="129"/>
      <c r="L453" s="197">
        <v>34922</v>
      </c>
      <c r="M453" s="197">
        <v>1298</v>
      </c>
      <c r="N453" s="177">
        <v>10273</v>
      </c>
      <c r="O453" s="197">
        <v>14</v>
      </c>
      <c r="P453" s="177">
        <f t="shared" si="55"/>
        <v>24649</v>
      </c>
      <c r="Q453" s="177">
        <f t="shared" si="56"/>
        <v>1284</v>
      </c>
      <c r="R453" s="170">
        <f t="shared" si="58"/>
        <v>2.1498735613957487E-2</v>
      </c>
      <c r="S453" s="170">
        <f t="shared" si="57"/>
        <v>1.9936730997924717E-3</v>
      </c>
      <c r="T453" s="170">
        <f t="shared" si="62"/>
        <v>3.6182930504314037E-2</v>
      </c>
      <c r="U453" s="170">
        <f t="shared" si="63"/>
        <v>85586.428571428565</v>
      </c>
      <c r="V453" s="170">
        <f t="shared" si="59"/>
        <v>48827.285714285717</v>
      </c>
      <c r="W453" s="170">
        <f t="shared" si="64"/>
        <v>36759.142857142855</v>
      </c>
      <c r="X453" s="170">
        <f t="shared" si="65"/>
        <v>1766.7142857142858</v>
      </c>
      <c r="Y453" s="170">
        <f t="shared" si="61"/>
        <v>73.285714285714292</v>
      </c>
    </row>
    <row r="454" spans="1:25" s="170" customFormat="1" x14ac:dyDescent="0.3">
      <c r="A454" s="115">
        <v>44304</v>
      </c>
      <c r="B454" s="170">
        <f t="shared" si="66"/>
        <v>5336693</v>
      </c>
      <c r="C454" s="197">
        <v>5865</v>
      </c>
      <c r="D454" s="197">
        <v>789</v>
      </c>
      <c r="E454" s="197">
        <v>213</v>
      </c>
      <c r="F454" s="197">
        <v>1875</v>
      </c>
      <c r="G454" s="170">
        <f t="shared" si="60"/>
        <v>712742</v>
      </c>
      <c r="H454" s="197">
        <v>3179</v>
      </c>
      <c r="I454" s="197">
        <v>227</v>
      </c>
      <c r="J454" s="129"/>
      <c r="K454" s="129"/>
      <c r="L454" s="197">
        <v>34449</v>
      </c>
      <c r="M454" s="197">
        <v>957</v>
      </c>
      <c r="N454" s="177">
        <v>15122</v>
      </c>
      <c r="O454" s="197">
        <v>21</v>
      </c>
      <c r="P454" s="177">
        <f t="shared" si="55"/>
        <v>19327</v>
      </c>
      <c r="Q454" s="177">
        <f t="shared" si="56"/>
        <v>936</v>
      </c>
      <c r="R454" s="170">
        <f t="shared" si="58"/>
        <v>2.1402040370426395E-2</v>
      </c>
      <c r="S454" s="170">
        <f t="shared" si="57"/>
        <v>1.9746264404821834E-3</v>
      </c>
      <c r="T454" s="170">
        <f t="shared" si="62"/>
        <v>3.6098589179279619E-2</v>
      </c>
      <c r="U454" s="170">
        <f t="shared" si="63"/>
        <v>84998.571428571435</v>
      </c>
      <c r="V454" s="170">
        <f t="shared" si="59"/>
        <v>48391.285714285717</v>
      </c>
      <c r="W454" s="170">
        <f t="shared" si="64"/>
        <v>36607.285714285717</v>
      </c>
      <c r="X454" s="170">
        <f t="shared" si="65"/>
        <v>1746.8571428571429</v>
      </c>
      <c r="Y454" s="170">
        <f t="shared" si="61"/>
        <v>72.285714285714292</v>
      </c>
    </row>
    <row r="455" spans="1:25" s="170" customFormat="1" x14ac:dyDescent="0.3">
      <c r="A455" s="115">
        <v>44305</v>
      </c>
      <c r="B455" s="170">
        <f t="shared" si="66"/>
        <v>5347452</v>
      </c>
      <c r="C455" s="197">
        <v>10759</v>
      </c>
      <c r="D455" s="197">
        <v>1547</v>
      </c>
      <c r="E455" s="197">
        <v>285</v>
      </c>
      <c r="F455" s="197">
        <v>2896</v>
      </c>
      <c r="G455" s="170">
        <f t="shared" si="60"/>
        <v>715638</v>
      </c>
      <c r="H455" s="197">
        <v>6217</v>
      </c>
      <c r="I455" s="197">
        <v>300</v>
      </c>
      <c r="J455" s="129"/>
      <c r="K455" s="129"/>
      <c r="L455" s="197">
        <v>96688</v>
      </c>
      <c r="M455" s="197">
        <v>1807</v>
      </c>
      <c r="N455" s="177">
        <v>42876</v>
      </c>
      <c r="O455" s="197">
        <v>92</v>
      </c>
      <c r="P455" s="177">
        <f t="shared" si="55"/>
        <v>53812</v>
      </c>
      <c r="Q455" s="177">
        <f t="shared" si="56"/>
        <v>1715</v>
      </c>
      <c r="R455" s="170">
        <f t="shared" si="58"/>
        <v>2.1502450133472743E-2</v>
      </c>
      <c r="S455" s="170">
        <f t="shared" si="57"/>
        <v>1.9296465765336755E-3</v>
      </c>
      <c r="T455" s="170">
        <f t="shared" si="62"/>
        <v>3.6411120152911564E-2</v>
      </c>
      <c r="U455" s="170">
        <f t="shared" si="63"/>
        <v>79791.571428571435</v>
      </c>
      <c r="V455" s="170">
        <f t="shared" si="59"/>
        <v>45292.285714285717</v>
      </c>
      <c r="W455" s="170">
        <f t="shared" si="64"/>
        <v>34499.285714285717</v>
      </c>
      <c r="X455" s="170">
        <f t="shared" si="65"/>
        <v>1649.1428571428571</v>
      </c>
      <c r="Y455" s="170">
        <f t="shared" si="61"/>
        <v>66.571428571428569</v>
      </c>
    </row>
    <row r="456" spans="1:25" s="170" customFormat="1" x14ac:dyDescent="0.3">
      <c r="A456" s="115">
        <v>44306</v>
      </c>
      <c r="B456" s="170">
        <f t="shared" si="66"/>
        <v>5358378</v>
      </c>
      <c r="C456" s="197">
        <v>10926</v>
      </c>
      <c r="D456" s="197">
        <v>1447</v>
      </c>
      <c r="E456" s="197">
        <v>266</v>
      </c>
      <c r="F456" s="197">
        <v>2867</v>
      </c>
      <c r="G456" s="170">
        <f t="shared" si="60"/>
        <v>718505</v>
      </c>
      <c r="H456" s="197">
        <v>5360</v>
      </c>
      <c r="I456" s="197">
        <v>278</v>
      </c>
      <c r="J456" s="129"/>
      <c r="K456" s="129"/>
      <c r="L456" s="197">
        <v>106685</v>
      </c>
      <c r="M456" s="197">
        <v>1691</v>
      </c>
      <c r="N456" s="177">
        <v>50876</v>
      </c>
      <c r="O456" s="197">
        <v>77</v>
      </c>
      <c r="P456" s="177">
        <f t="shared" si="55"/>
        <v>55809</v>
      </c>
      <c r="Q456" s="177">
        <f t="shared" si="56"/>
        <v>1614</v>
      </c>
      <c r="R456" s="170">
        <f t="shared" si="58"/>
        <v>2.070467077667686E-2</v>
      </c>
      <c r="S456" s="170">
        <f t="shared" si="57"/>
        <v>1.7999338799799191E-3</v>
      </c>
      <c r="T456" s="170">
        <f t="shared" si="62"/>
        <v>3.5588732430573852E-2</v>
      </c>
      <c r="U456" s="170">
        <f t="shared" si="63"/>
        <v>79457.571428571435</v>
      </c>
      <c r="V456" s="170">
        <f t="shared" si="59"/>
        <v>44456.285714285717</v>
      </c>
      <c r="W456" s="170">
        <f t="shared" si="64"/>
        <v>35001.285714285717</v>
      </c>
      <c r="X456" s="170">
        <f t="shared" si="65"/>
        <v>1582.1428571428571</v>
      </c>
      <c r="Y456" s="170">
        <f t="shared" si="61"/>
        <v>63</v>
      </c>
    </row>
    <row r="457" spans="1:25" s="170" customFormat="1" x14ac:dyDescent="0.3">
      <c r="A457" s="115">
        <v>44307</v>
      </c>
      <c r="B457" s="170">
        <f t="shared" si="66"/>
        <v>5368711</v>
      </c>
      <c r="C457" s="197">
        <v>10333</v>
      </c>
      <c r="D457" s="197">
        <v>1395</v>
      </c>
      <c r="E457" s="197">
        <v>288</v>
      </c>
      <c r="F457" s="197">
        <v>2876</v>
      </c>
      <c r="G457" s="170">
        <f t="shared" si="60"/>
        <v>721381</v>
      </c>
      <c r="H457" s="197">
        <v>6304</v>
      </c>
      <c r="I457" s="197">
        <v>293</v>
      </c>
      <c r="J457" s="129"/>
      <c r="K457" s="129"/>
      <c r="L457" s="197">
        <v>85350</v>
      </c>
      <c r="M457" s="197">
        <v>1673</v>
      </c>
      <c r="N457" s="177">
        <v>37341</v>
      </c>
      <c r="O457" s="197">
        <v>94</v>
      </c>
      <c r="P457" s="177">
        <f t="shared" si="55"/>
        <v>48009</v>
      </c>
      <c r="Q457" s="177">
        <f t="shared" si="56"/>
        <v>1579</v>
      </c>
      <c r="R457" s="170">
        <f t="shared" si="58"/>
        <v>2.0306107821407699E-2</v>
      </c>
      <c r="S457" s="170">
        <f t="shared" si="57"/>
        <v>1.7939888971101898E-3</v>
      </c>
      <c r="T457" s="170">
        <f t="shared" si="62"/>
        <v>3.5125395843191499E-2</v>
      </c>
      <c r="U457" s="170">
        <f t="shared" si="63"/>
        <v>77731.71428571429</v>
      </c>
      <c r="V457" s="170">
        <f t="shared" si="59"/>
        <v>43171.857142857145</v>
      </c>
      <c r="W457" s="170">
        <f t="shared" si="64"/>
        <v>34559.857142857145</v>
      </c>
      <c r="X457" s="170">
        <f t="shared" si="65"/>
        <v>1516.4285714285713</v>
      </c>
      <c r="Y457" s="170">
        <f t="shared" si="61"/>
        <v>62</v>
      </c>
    </row>
    <row r="458" spans="1:25" s="170" customFormat="1" x14ac:dyDescent="0.3">
      <c r="A458" s="115">
        <v>44308</v>
      </c>
      <c r="B458" s="170">
        <f t="shared" si="66"/>
        <v>5379335</v>
      </c>
      <c r="C458" s="197">
        <v>10624</v>
      </c>
      <c r="D458" s="197">
        <v>1361</v>
      </c>
      <c r="E458" s="197">
        <v>241</v>
      </c>
      <c r="F458" s="197">
        <v>3032</v>
      </c>
      <c r="G458" s="170">
        <f t="shared" si="60"/>
        <v>724413</v>
      </c>
      <c r="H458" s="197">
        <v>6385</v>
      </c>
      <c r="I458" s="197">
        <v>257</v>
      </c>
      <c r="J458" s="129"/>
      <c r="K458" s="129"/>
      <c r="L458" s="197">
        <v>102752</v>
      </c>
      <c r="M458" s="197">
        <v>1619</v>
      </c>
      <c r="N458" s="177">
        <v>48617</v>
      </c>
      <c r="O458" s="197">
        <v>78</v>
      </c>
      <c r="P458" s="177">
        <f t="shared" si="55"/>
        <v>54135</v>
      </c>
      <c r="Q458" s="177">
        <f t="shared" si="56"/>
        <v>1541</v>
      </c>
      <c r="R458" s="170">
        <f t="shared" si="58"/>
        <v>2.0011624234473144E-2</v>
      </c>
      <c r="S458" s="170">
        <f t="shared" si="57"/>
        <v>1.7926326150237691E-3</v>
      </c>
      <c r="T458" s="170">
        <f t="shared" si="62"/>
        <v>3.4690585622979477E-2</v>
      </c>
      <c r="U458" s="170">
        <f t="shared" si="63"/>
        <v>76441.28571428571</v>
      </c>
      <c r="V458" s="170">
        <f t="shared" si="59"/>
        <v>42333.428571428572</v>
      </c>
      <c r="W458" s="170">
        <f t="shared" si="64"/>
        <v>34107.857142857145</v>
      </c>
      <c r="X458" s="170">
        <f t="shared" si="65"/>
        <v>1468.5714285714287</v>
      </c>
      <c r="Y458" s="170">
        <f t="shared" si="61"/>
        <v>61.142857142857146</v>
      </c>
    </row>
    <row r="459" spans="1:25" s="170" customFormat="1" x14ac:dyDescent="0.3">
      <c r="A459" s="115">
        <v>44309</v>
      </c>
      <c r="B459" s="170">
        <f t="shared" si="66"/>
        <v>5390582</v>
      </c>
      <c r="C459" s="197">
        <v>11247</v>
      </c>
      <c r="D459" s="197">
        <v>1174</v>
      </c>
      <c r="E459" s="197">
        <v>245</v>
      </c>
      <c r="F459" s="197">
        <v>3061</v>
      </c>
      <c r="G459" s="170">
        <f t="shared" si="60"/>
        <v>727474</v>
      </c>
      <c r="H459" s="197">
        <v>6427</v>
      </c>
      <c r="I459" s="197">
        <v>254</v>
      </c>
      <c r="J459" s="129"/>
      <c r="K459" s="129"/>
      <c r="L459" s="197">
        <v>83833</v>
      </c>
      <c r="M459" s="197">
        <v>1452</v>
      </c>
      <c r="N459" s="177">
        <v>36376</v>
      </c>
      <c r="O459" s="197">
        <v>49</v>
      </c>
      <c r="P459" s="177">
        <f t="shared" si="55"/>
        <v>47457</v>
      </c>
      <c r="Q459" s="177">
        <f t="shared" si="56"/>
        <v>1403</v>
      </c>
      <c r="R459" s="170">
        <f t="shared" si="58"/>
        <v>1.9271901431852523E-2</v>
      </c>
      <c r="S459" s="170">
        <f t="shared" si="57"/>
        <v>1.7599728343016634E-3</v>
      </c>
      <c r="T459" s="170">
        <f t="shared" si="62"/>
        <v>3.3219216485596871E-2</v>
      </c>
      <c r="U459" s="170">
        <f t="shared" si="63"/>
        <v>77811.28571428571</v>
      </c>
      <c r="V459" s="170">
        <f t="shared" si="59"/>
        <v>43314</v>
      </c>
      <c r="W459" s="170">
        <f t="shared" si="64"/>
        <v>34497.285714285717</v>
      </c>
      <c r="X459" s="170">
        <f t="shared" si="65"/>
        <v>1438.8571428571429</v>
      </c>
      <c r="Y459" s="170">
        <f t="shared" si="61"/>
        <v>60.714285714285715</v>
      </c>
    </row>
    <row r="460" spans="1:25" s="170" customFormat="1" x14ac:dyDescent="0.3">
      <c r="A460" s="115">
        <v>44310</v>
      </c>
      <c r="B460" s="170">
        <f t="shared" si="66"/>
        <v>5398627</v>
      </c>
      <c r="C460" s="197">
        <v>8045</v>
      </c>
      <c r="D460" s="197">
        <v>763</v>
      </c>
      <c r="E460" s="197">
        <v>185</v>
      </c>
      <c r="F460" s="197">
        <v>2359</v>
      </c>
      <c r="G460" s="170">
        <f t="shared" si="60"/>
        <v>729833</v>
      </c>
      <c r="H460" s="197">
        <v>4143</v>
      </c>
      <c r="I460" s="197">
        <v>192</v>
      </c>
      <c r="J460" s="129"/>
      <c r="K460" s="129"/>
      <c r="L460" s="197">
        <v>36309</v>
      </c>
      <c r="M460" s="197">
        <v>934</v>
      </c>
      <c r="N460" s="177">
        <v>8872</v>
      </c>
      <c r="O460" s="197">
        <v>15</v>
      </c>
      <c r="P460" s="177">
        <f t="shared" si="55"/>
        <v>27437</v>
      </c>
      <c r="Q460" s="177">
        <f t="shared" si="56"/>
        <v>919</v>
      </c>
      <c r="R460" s="170">
        <f t="shared" si="58"/>
        <v>1.855636498152238E-2</v>
      </c>
      <c r="S460" s="170">
        <f t="shared" si="57"/>
        <v>1.7744085304898366E-3</v>
      </c>
      <c r="T460" s="170">
        <f t="shared" si="62"/>
        <v>3.1723673632126963E-2</v>
      </c>
      <c r="U460" s="170">
        <f t="shared" si="63"/>
        <v>78009.428571428565</v>
      </c>
      <c r="V460" s="170">
        <f t="shared" si="59"/>
        <v>43712.285714285717</v>
      </c>
      <c r="W460" s="170">
        <f t="shared" si="64"/>
        <v>34297.142857142855</v>
      </c>
      <c r="X460" s="170">
        <f t="shared" si="65"/>
        <v>1386.7142857142858</v>
      </c>
      <c r="Y460" s="170">
        <f t="shared" si="61"/>
        <v>60.857142857142854</v>
      </c>
    </row>
    <row r="461" spans="1:25" s="170" customFormat="1" x14ac:dyDescent="0.3">
      <c r="A461" s="115">
        <v>44311</v>
      </c>
      <c r="B461" s="170">
        <f t="shared" si="66"/>
        <v>5405483</v>
      </c>
      <c r="C461" s="197">
        <v>6856</v>
      </c>
      <c r="D461" s="197">
        <v>641</v>
      </c>
      <c r="E461" s="197">
        <v>141</v>
      </c>
      <c r="F461" s="197">
        <v>2343</v>
      </c>
      <c r="G461" s="170">
        <f t="shared" si="60"/>
        <v>732176</v>
      </c>
      <c r="H461" s="197">
        <v>4169</v>
      </c>
      <c r="I461" s="197">
        <v>144</v>
      </c>
      <c r="J461" s="129"/>
      <c r="K461" s="129"/>
      <c r="L461" s="197">
        <v>38815</v>
      </c>
      <c r="M461" s="197">
        <v>778</v>
      </c>
      <c r="N461" s="177">
        <v>13050</v>
      </c>
      <c r="O461" s="197">
        <v>20</v>
      </c>
      <c r="P461" s="177">
        <f t="shared" si="55"/>
        <v>25765</v>
      </c>
      <c r="Q461" s="177">
        <f t="shared" si="56"/>
        <v>758</v>
      </c>
      <c r="R461" s="170">
        <f t="shared" si="58"/>
        <v>1.8083977675716529E-2</v>
      </c>
      <c r="S461" s="170">
        <f t="shared" si="57"/>
        <v>1.7856542637222279E-3</v>
      </c>
      <c r="T461" s="170">
        <f t="shared" si="62"/>
        <v>3.0500217652933193E-2</v>
      </c>
      <c r="U461" s="170">
        <f t="shared" si="63"/>
        <v>78633.142857142855</v>
      </c>
      <c r="V461" s="170">
        <f t="shared" si="59"/>
        <v>44632</v>
      </c>
      <c r="W461" s="170">
        <f t="shared" si="64"/>
        <v>34001.142857142855</v>
      </c>
      <c r="X461" s="170">
        <f t="shared" si="65"/>
        <v>1361.2857142857142</v>
      </c>
      <c r="Y461" s="170">
        <f t="shared" si="61"/>
        <v>60.714285714285715</v>
      </c>
    </row>
    <row r="462" spans="1:25" s="170" customFormat="1" x14ac:dyDescent="0.3">
      <c r="A462" s="115">
        <v>44312</v>
      </c>
      <c r="B462" s="170">
        <f t="shared" si="66"/>
        <v>5418941</v>
      </c>
      <c r="C462" s="197">
        <v>13458</v>
      </c>
      <c r="D462" s="197">
        <v>1543</v>
      </c>
      <c r="E462" s="197">
        <v>213</v>
      </c>
      <c r="F462" s="197">
        <v>3323</v>
      </c>
      <c r="G462" s="170">
        <f t="shared" si="60"/>
        <v>735499</v>
      </c>
      <c r="H462" s="197">
        <v>6599</v>
      </c>
      <c r="I462" s="197">
        <v>219</v>
      </c>
      <c r="J462" s="129"/>
      <c r="K462" s="129"/>
      <c r="L462" s="197">
        <v>122134</v>
      </c>
      <c r="M462" s="197">
        <v>1758</v>
      </c>
      <c r="N462" s="177">
        <v>53286</v>
      </c>
      <c r="O462" s="197">
        <v>94</v>
      </c>
      <c r="P462" s="177">
        <f t="shared" si="55"/>
        <v>68848</v>
      </c>
      <c r="Q462" s="177">
        <f t="shared" si="56"/>
        <v>1664</v>
      </c>
      <c r="R462" s="170">
        <f t="shared" si="58"/>
        <v>1.7199823573743049E-2</v>
      </c>
      <c r="S462" s="170">
        <f t="shared" si="57"/>
        <v>1.7188770539976975E-3</v>
      </c>
      <c r="T462" s="170">
        <f t="shared" si="62"/>
        <v>2.8943993159469859E-2</v>
      </c>
      <c r="U462" s="170">
        <f t="shared" si="63"/>
        <v>82268.28571428571</v>
      </c>
      <c r="V462" s="170">
        <f t="shared" si="59"/>
        <v>46780</v>
      </c>
      <c r="W462" s="170">
        <f t="shared" si="64"/>
        <v>35488.285714285717</v>
      </c>
      <c r="X462" s="170">
        <f t="shared" si="65"/>
        <v>1354</v>
      </c>
      <c r="Y462" s="170">
        <f t="shared" si="61"/>
        <v>61</v>
      </c>
    </row>
    <row r="463" spans="1:25" s="170" customFormat="1" x14ac:dyDescent="0.3">
      <c r="A463" s="115">
        <v>44313</v>
      </c>
      <c r="B463" s="170">
        <f t="shared" si="66"/>
        <v>5430421</v>
      </c>
      <c r="C463" s="197">
        <v>11480</v>
      </c>
      <c r="D463" s="197">
        <v>1270</v>
      </c>
      <c r="E463" s="197">
        <v>243</v>
      </c>
      <c r="F463" s="197">
        <v>3033</v>
      </c>
      <c r="G463" s="170">
        <f t="shared" si="60"/>
        <v>738532</v>
      </c>
      <c r="H463" s="197">
        <v>5735</v>
      </c>
      <c r="I463" s="197">
        <v>252</v>
      </c>
      <c r="J463" s="129"/>
      <c r="K463" s="129"/>
      <c r="L463" s="197">
        <v>96673</v>
      </c>
      <c r="M463" s="197">
        <v>1500</v>
      </c>
      <c r="N463" s="177">
        <v>42075</v>
      </c>
      <c r="O463" s="197">
        <v>62</v>
      </c>
      <c r="P463" s="177">
        <f t="shared" si="55"/>
        <v>54598</v>
      </c>
      <c r="Q463" s="177">
        <f t="shared" si="56"/>
        <v>1438</v>
      </c>
      <c r="R463" s="170">
        <f t="shared" si="58"/>
        <v>1.7166608348973079E-2</v>
      </c>
      <c r="S463" s="170">
        <f t="shared" si="57"/>
        <v>1.7194105593509642E-3</v>
      </c>
      <c r="T463" s="170">
        <f t="shared" si="62"/>
        <v>2.8511964787631534E-2</v>
      </c>
      <c r="U463" s="170">
        <f t="shared" si="63"/>
        <v>80838</v>
      </c>
      <c r="V463" s="170">
        <f t="shared" si="59"/>
        <v>46607</v>
      </c>
      <c r="W463" s="170">
        <f t="shared" si="64"/>
        <v>34231</v>
      </c>
      <c r="X463" s="170">
        <f t="shared" si="65"/>
        <v>1328.8571428571429</v>
      </c>
      <c r="Y463" s="170">
        <f t="shared" si="61"/>
        <v>58.857142857142854</v>
      </c>
    </row>
    <row r="464" spans="1:25" s="170" customFormat="1" x14ac:dyDescent="0.3">
      <c r="A464" s="115">
        <v>44314</v>
      </c>
      <c r="B464" s="170">
        <f t="shared" si="66"/>
        <v>5441618</v>
      </c>
      <c r="C464" s="197">
        <v>11197</v>
      </c>
      <c r="D464" s="197">
        <v>1129</v>
      </c>
      <c r="E464" s="197">
        <v>218</v>
      </c>
      <c r="F464" s="197">
        <v>3136</v>
      </c>
      <c r="G464" s="170">
        <f t="shared" si="60"/>
        <v>741668</v>
      </c>
      <c r="H464" s="197">
        <v>6268</v>
      </c>
      <c r="I464" s="197">
        <v>223</v>
      </c>
      <c r="J464" s="129"/>
      <c r="K464" s="129"/>
      <c r="L464" s="197">
        <v>80878</v>
      </c>
      <c r="M464" s="197">
        <v>1304</v>
      </c>
      <c r="N464" s="177">
        <v>34031</v>
      </c>
      <c r="O464" s="197">
        <v>48</v>
      </c>
      <c r="P464" s="177">
        <f t="shared" si="55"/>
        <v>46847</v>
      </c>
      <c r="Q464" s="177">
        <f t="shared" si="56"/>
        <v>1256</v>
      </c>
      <c r="R464" s="170">
        <f t="shared" si="58"/>
        <v>1.6646063192695328E-2</v>
      </c>
      <c r="S464" s="170">
        <f t="shared" si="57"/>
        <v>1.5488326625956912E-3</v>
      </c>
      <c r="T464" s="170">
        <f t="shared" si="62"/>
        <v>2.7620298566229964E-2</v>
      </c>
      <c r="U464" s="170">
        <f t="shared" si="63"/>
        <v>80199.142857142855</v>
      </c>
      <c r="V464" s="170">
        <f t="shared" si="59"/>
        <v>46441</v>
      </c>
      <c r="W464" s="170">
        <f t="shared" si="64"/>
        <v>33758.142857142855</v>
      </c>
      <c r="X464" s="170">
        <f t="shared" si="65"/>
        <v>1282.7142857142858</v>
      </c>
      <c r="Y464" s="170">
        <f t="shared" si="61"/>
        <v>52.285714285714285</v>
      </c>
    </row>
    <row r="465" spans="1:25" s="170" customFormat="1" x14ac:dyDescent="0.3">
      <c r="A465" s="115">
        <v>44315</v>
      </c>
      <c r="B465" s="170">
        <f t="shared" si="66"/>
        <v>5452136</v>
      </c>
      <c r="C465" s="197">
        <v>10518</v>
      </c>
      <c r="D465" s="197">
        <v>998</v>
      </c>
      <c r="E465" s="197">
        <v>223</v>
      </c>
      <c r="F465" s="197">
        <v>2931</v>
      </c>
      <c r="G465" s="170">
        <f t="shared" si="60"/>
        <v>744599</v>
      </c>
      <c r="H465" s="197">
        <v>5847</v>
      </c>
      <c r="I465" s="197">
        <v>235</v>
      </c>
      <c r="J465" s="129"/>
      <c r="K465" s="129"/>
      <c r="L465" s="197">
        <v>93094</v>
      </c>
      <c r="M465" s="197">
        <v>1197</v>
      </c>
      <c r="N465" s="177">
        <v>43443</v>
      </c>
      <c r="O465" s="197">
        <v>38</v>
      </c>
      <c r="P465" s="177">
        <f t="shared" ref="P465:P528" si="67">L465-N465</f>
        <v>49651</v>
      </c>
      <c r="Q465" s="177">
        <f t="shared" ref="Q465:Q528" si="68">M465-O465</f>
        <v>1159</v>
      </c>
      <c r="R465" s="170">
        <f t="shared" si="58"/>
        <v>1.6172589789319531E-2</v>
      </c>
      <c r="S465" s="170">
        <f t="shared" si="57"/>
        <v>1.4104433378184854E-3</v>
      </c>
      <c r="T465" s="170">
        <f t="shared" si="62"/>
        <v>2.6815095304785045E-2</v>
      </c>
      <c r="U465" s="170">
        <f t="shared" si="63"/>
        <v>78819.428571428565</v>
      </c>
      <c r="V465" s="170">
        <f t="shared" si="59"/>
        <v>45800.428571428572</v>
      </c>
      <c r="W465" s="170">
        <f t="shared" si="64"/>
        <v>33019</v>
      </c>
      <c r="X465" s="170">
        <f t="shared" si="65"/>
        <v>1228.1428571428571</v>
      </c>
      <c r="Y465" s="170">
        <f t="shared" si="61"/>
        <v>46.571428571428569</v>
      </c>
    </row>
    <row r="466" spans="1:25" s="170" customFormat="1" x14ac:dyDescent="0.3">
      <c r="A466" s="115">
        <v>44316</v>
      </c>
      <c r="B466" s="170">
        <f t="shared" si="66"/>
        <v>5461478</v>
      </c>
      <c r="C466" s="197">
        <v>9342</v>
      </c>
      <c r="D466" s="197">
        <v>941</v>
      </c>
      <c r="E466" s="197">
        <v>182</v>
      </c>
      <c r="F466" s="197">
        <v>2923</v>
      </c>
      <c r="G466" s="170">
        <f t="shared" si="60"/>
        <v>747522</v>
      </c>
      <c r="H466" s="197">
        <v>5974</v>
      </c>
      <c r="I466" s="197">
        <v>191</v>
      </c>
      <c r="J466" s="129"/>
      <c r="K466" s="129"/>
      <c r="L466" s="197">
        <v>71489</v>
      </c>
      <c r="M466" s="197">
        <v>1117</v>
      </c>
      <c r="N466" s="177">
        <v>32922</v>
      </c>
      <c r="O466" s="197">
        <v>28</v>
      </c>
      <c r="P466" s="177">
        <f t="shared" si="67"/>
        <v>38567</v>
      </c>
      <c r="Q466" s="177">
        <f t="shared" si="68"/>
        <v>1089</v>
      </c>
      <c r="R466" s="170">
        <f t="shared" si="58"/>
        <v>1.5921630280018983E-2</v>
      </c>
      <c r="S466" s="170">
        <f t="shared" si="57"/>
        <v>1.339605321527238E-3</v>
      </c>
      <c r="T466" s="170">
        <f t="shared" si="62"/>
        <v>2.6572520234959724E-2</v>
      </c>
      <c r="U466" s="170">
        <f t="shared" si="63"/>
        <v>77056</v>
      </c>
      <c r="V466" s="170">
        <f t="shared" si="59"/>
        <v>44530.428571428572</v>
      </c>
      <c r="W466" s="170">
        <f t="shared" si="64"/>
        <v>32525.571428571428</v>
      </c>
      <c r="X466" s="170">
        <f t="shared" si="65"/>
        <v>1183.2857142857142</v>
      </c>
      <c r="Y466" s="170">
        <f t="shared" si="61"/>
        <v>43.571428571428569</v>
      </c>
    </row>
    <row r="467" spans="1:25" s="170" customFormat="1" x14ac:dyDescent="0.3">
      <c r="A467" s="115">
        <v>44317</v>
      </c>
      <c r="B467" s="170">
        <f t="shared" si="66"/>
        <v>5467579</v>
      </c>
      <c r="C467" s="197">
        <v>6101</v>
      </c>
      <c r="D467" s="197">
        <v>590</v>
      </c>
      <c r="E467" s="197">
        <v>158</v>
      </c>
      <c r="F467" s="197">
        <v>1856</v>
      </c>
      <c r="G467" s="170">
        <f t="shared" si="60"/>
        <v>749378</v>
      </c>
      <c r="H467" s="197">
        <v>3378</v>
      </c>
      <c r="I467" s="197">
        <v>167</v>
      </c>
      <c r="J467" s="129"/>
      <c r="K467" s="129"/>
      <c r="L467" s="197">
        <v>26888</v>
      </c>
      <c r="M467" s="197">
        <v>739</v>
      </c>
      <c r="N467" s="177">
        <v>7319</v>
      </c>
      <c r="O467" s="197">
        <v>13</v>
      </c>
      <c r="P467" s="177">
        <f t="shared" si="67"/>
        <v>19569</v>
      </c>
      <c r="Q467" s="177">
        <f t="shared" si="68"/>
        <v>726</v>
      </c>
      <c r="R467" s="170">
        <f t="shared" si="58"/>
        <v>1.5836715593872116E-2</v>
      </c>
      <c r="S467" s="170">
        <f t="shared" si="57"/>
        <v>1.3399609067511033E-3</v>
      </c>
      <c r="T467" s="170">
        <f t="shared" si="62"/>
        <v>2.6625417564876828E-2</v>
      </c>
      <c r="U467" s="170">
        <f t="shared" si="63"/>
        <v>75710.142857142855</v>
      </c>
      <c r="V467" s="170">
        <f t="shared" si="59"/>
        <v>43406.428571428572</v>
      </c>
      <c r="W467" s="170">
        <f t="shared" si="64"/>
        <v>32303.714285714286</v>
      </c>
      <c r="X467" s="170">
        <f t="shared" si="65"/>
        <v>1155.7142857142858</v>
      </c>
      <c r="Y467" s="170">
        <f t="shared" si="61"/>
        <v>43.285714285714285</v>
      </c>
    </row>
    <row r="468" spans="1:25" s="170" customFormat="1" x14ac:dyDescent="0.3">
      <c r="A468" s="115">
        <v>44318</v>
      </c>
      <c r="B468" s="170">
        <f t="shared" si="66"/>
        <v>5472648</v>
      </c>
      <c r="C468" s="197">
        <v>5069</v>
      </c>
      <c r="D468" s="197">
        <v>474</v>
      </c>
      <c r="E468" s="197">
        <v>129</v>
      </c>
      <c r="F468" s="197">
        <v>1593</v>
      </c>
      <c r="G468" s="170">
        <f t="shared" si="60"/>
        <v>750971</v>
      </c>
      <c r="H468" s="197">
        <v>2729</v>
      </c>
      <c r="I468" s="197">
        <v>136</v>
      </c>
      <c r="J468" s="129"/>
      <c r="K468" s="129"/>
      <c r="L468" s="197">
        <v>29604</v>
      </c>
      <c r="M468" s="197">
        <v>576</v>
      </c>
      <c r="N468" s="177">
        <v>12290</v>
      </c>
      <c r="O468" s="197">
        <v>12</v>
      </c>
      <c r="P468" s="177">
        <f t="shared" si="67"/>
        <v>17314</v>
      </c>
      <c r="Q468" s="177">
        <f t="shared" si="68"/>
        <v>564</v>
      </c>
      <c r="R468" s="170">
        <f t="shared" si="58"/>
        <v>1.5728934633996466E-2</v>
      </c>
      <c r="S468" s="170">
        <f t="shared" si="57"/>
        <v>1.3089818339944801E-3</v>
      </c>
      <c r="T468" s="170">
        <f t="shared" ref="T468:T479" si="69">((SUM(Q462:Q468))/(SUM(P462:P468)))</f>
        <v>2.6730400752892746E-2</v>
      </c>
      <c r="U468" s="170">
        <f t="shared" si="63"/>
        <v>74394.28571428571</v>
      </c>
      <c r="V468" s="170">
        <f t="shared" si="59"/>
        <v>42199.142857142855</v>
      </c>
      <c r="W468" s="170">
        <f t="shared" si="64"/>
        <v>32195.142857142859</v>
      </c>
      <c r="X468" s="170">
        <f t="shared" si="65"/>
        <v>1128</v>
      </c>
      <c r="Y468" s="170">
        <f t="shared" si="61"/>
        <v>42.142857142857146</v>
      </c>
    </row>
    <row r="469" spans="1:25" s="170" customFormat="1" x14ac:dyDescent="0.3">
      <c r="A469" s="115">
        <v>44319</v>
      </c>
      <c r="B469" s="170">
        <f t="shared" si="66"/>
        <v>5484836</v>
      </c>
      <c r="C469" s="197">
        <v>12188</v>
      </c>
      <c r="D469" s="197">
        <v>1004</v>
      </c>
      <c r="E469" s="197">
        <v>178</v>
      </c>
      <c r="F469" s="197">
        <v>3513</v>
      </c>
      <c r="G469" s="170">
        <f t="shared" si="60"/>
        <v>754484</v>
      </c>
      <c r="H469" s="197">
        <v>6661</v>
      </c>
      <c r="I469" s="197">
        <v>183</v>
      </c>
      <c r="J469" s="129"/>
      <c r="K469" s="129"/>
      <c r="L469" s="197">
        <v>105757</v>
      </c>
      <c r="M469" s="197">
        <v>1185</v>
      </c>
      <c r="N469" s="177">
        <v>44347</v>
      </c>
      <c r="O469" s="197">
        <v>40</v>
      </c>
      <c r="P469" s="177">
        <f t="shared" si="67"/>
        <v>61410</v>
      </c>
      <c r="Q469" s="177">
        <f t="shared" si="68"/>
        <v>1145</v>
      </c>
      <c r="R469" s="170">
        <f t="shared" si="58"/>
        <v>1.5103601826389866E-2</v>
      </c>
      <c r="S469" s="170">
        <f t="shared" si="57"/>
        <v>1.1135394382401455E-3</v>
      </c>
      <c r="T469" s="170">
        <f t="shared" si="69"/>
        <v>2.5618497270416315E-2</v>
      </c>
      <c r="U469" s="170">
        <f t="shared" si="63"/>
        <v>72054.71428571429</v>
      </c>
      <c r="V469" s="170">
        <f t="shared" si="59"/>
        <v>41136.571428571428</v>
      </c>
      <c r="W469" s="170">
        <f t="shared" si="64"/>
        <v>30918.142857142859</v>
      </c>
      <c r="X469" s="170">
        <f t="shared" si="65"/>
        <v>1053.8571428571429</v>
      </c>
      <c r="Y469" s="170">
        <f t="shared" si="61"/>
        <v>34.428571428571431</v>
      </c>
    </row>
    <row r="470" spans="1:25" s="170" customFormat="1" x14ac:dyDescent="0.3">
      <c r="A470" s="115">
        <v>44320</v>
      </c>
      <c r="B470" s="170">
        <f t="shared" si="66"/>
        <v>5495684</v>
      </c>
      <c r="C470" s="197">
        <v>10848</v>
      </c>
      <c r="D470" s="197">
        <v>898</v>
      </c>
      <c r="E470" s="197">
        <v>175</v>
      </c>
      <c r="F470" s="197">
        <v>2927</v>
      </c>
      <c r="G470" s="170">
        <f t="shared" si="60"/>
        <v>757411</v>
      </c>
      <c r="H470" s="197">
        <v>5551</v>
      </c>
      <c r="I470" s="197">
        <v>184</v>
      </c>
      <c r="J470" s="129"/>
      <c r="K470" s="129"/>
      <c r="L470" s="197">
        <v>83778</v>
      </c>
      <c r="M470" s="197">
        <v>1047</v>
      </c>
      <c r="N470" s="177">
        <v>33886</v>
      </c>
      <c r="O470" s="197">
        <v>33</v>
      </c>
      <c r="P470" s="177">
        <f t="shared" si="67"/>
        <v>49892</v>
      </c>
      <c r="Q470" s="177">
        <f t="shared" si="68"/>
        <v>1014</v>
      </c>
      <c r="R470" s="170">
        <f t="shared" si="58"/>
        <v>1.4578178917898301E-2</v>
      </c>
      <c r="S470" s="170">
        <f t="shared" si="57"/>
        <v>1.018065866940712E-3</v>
      </c>
      <c r="T470" s="170">
        <f t="shared" si="69"/>
        <v>2.4547219770520743E-2</v>
      </c>
      <c r="U470" s="170">
        <f t="shared" si="63"/>
        <v>70212.571428571435</v>
      </c>
      <c r="V470" s="170">
        <f t="shared" si="59"/>
        <v>40464.285714285717</v>
      </c>
      <c r="W470" s="170">
        <f t="shared" si="64"/>
        <v>29748.285714285714</v>
      </c>
      <c r="X470" s="170">
        <f t="shared" si="65"/>
        <v>993.28571428571433</v>
      </c>
      <c r="Y470" s="170">
        <f t="shared" si="61"/>
        <v>30.285714285714285</v>
      </c>
    </row>
    <row r="471" spans="1:25" s="170" customFormat="1" x14ac:dyDescent="0.3">
      <c r="A471" s="115">
        <v>44321</v>
      </c>
      <c r="B471" s="170">
        <f t="shared" si="66"/>
        <v>5505020</v>
      </c>
      <c r="C471" s="197">
        <v>9336</v>
      </c>
      <c r="D471" s="197">
        <v>874</v>
      </c>
      <c r="E471" s="197">
        <v>174</v>
      </c>
      <c r="F471" s="197">
        <v>2878</v>
      </c>
      <c r="G471" s="170">
        <f t="shared" si="60"/>
        <v>760289</v>
      </c>
      <c r="H471" s="197">
        <v>5347</v>
      </c>
      <c r="I471" s="197">
        <v>179</v>
      </c>
      <c r="J471" s="129"/>
      <c r="K471" s="129"/>
      <c r="L471" s="197">
        <v>69131</v>
      </c>
      <c r="M471" s="197">
        <v>1025</v>
      </c>
      <c r="N471" s="177">
        <v>26263</v>
      </c>
      <c r="O471" s="197">
        <v>54</v>
      </c>
      <c r="P471" s="177">
        <f t="shared" si="67"/>
        <v>42868</v>
      </c>
      <c r="Q471" s="177">
        <f t="shared" si="68"/>
        <v>971</v>
      </c>
      <c r="R471" s="170">
        <f t="shared" si="58"/>
        <v>1.4353578284949587E-2</v>
      </c>
      <c r="S471" s="170">
        <f t="shared" ref="S471:S513" si="70">((SUM(O465:O471))/(SUM(N465:N471)))</f>
        <v>1.0874445054122812E-3</v>
      </c>
      <c r="T471" s="170">
        <f t="shared" si="69"/>
        <v>2.3876449756687949E-2</v>
      </c>
      <c r="U471" s="170">
        <f t="shared" si="63"/>
        <v>68534.428571428565</v>
      </c>
      <c r="V471" s="170">
        <f t="shared" si="59"/>
        <v>39895.857142857145</v>
      </c>
      <c r="W471" s="170">
        <f t="shared" si="64"/>
        <v>28638.571428571428</v>
      </c>
      <c r="X471" s="170">
        <f t="shared" si="65"/>
        <v>952.57142857142856</v>
      </c>
      <c r="Y471" s="170">
        <f t="shared" si="61"/>
        <v>31.142857142857142</v>
      </c>
    </row>
    <row r="472" spans="1:25" s="170" customFormat="1" x14ac:dyDescent="0.3">
      <c r="A472" s="115">
        <v>44322</v>
      </c>
      <c r="B472" s="170">
        <f t="shared" si="66"/>
        <v>5513755</v>
      </c>
      <c r="C472" s="197">
        <v>8735</v>
      </c>
      <c r="D472" s="197">
        <v>782</v>
      </c>
      <c r="E472" s="197">
        <v>138</v>
      </c>
      <c r="F472" s="197">
        <v>2572</v>
      </c>
      <c r="G472" s="170">
        <f t="shared" si="60"/>
        <v>762861</v>
      </c>
      <c r="H472" s="197">
        <v>5399</v>
      </c>
      <c r="I472" s="197">
        <v>142</v>
      </c>
      <c r="J472" s="129"/>
      <c r="K472" s="129"/>
      <c r="L472" s="197">
        <v>80663</v>
      </c>
      <c r="M472" s="197">
        <v>923</v>
      </c>
      <c r="N472" s="177">
        <v>39283</v>
      </c>
      <c r="O472" s="197">
        <v>39</v>
      </c>
      <c r="P472" s="177">
        <f t="shared" si="67"/>
        <v>41380</v>
      </c>
      <c r="Q472" s="177">
        <f t="shared" si="68"/>
        <v>884</v>
      </c>
      <c r="R472" s="170">
        <f t="shared" si="58"/>
        <v>1.4149065930538614E-2</v>
      </c>
      <c r="S472" s="170">
        <f t="shared" si="70"/>
        <v>1.1155824970709592E-3</v>
      </c>
      <c r="T472" s="170">
        <f t="shared" si="69"/>
        <v>2.3590405904059041E-2</v>
      </c>
      <c r="U472" s="170">
        <f t="shared" si="63"/>
        <v>66758.571428571435</v>
      </c>
      <c r="V472" s="170">
        <f t="shared" si="59"/>
        <v>38714.285714285717</v>
      </c>
      <c r="W472" s="170">
        <f t="shared" si="64"/>
        <v>28044.285714285714</v>
      </c>
      <c r="X472" s="170">
        <f t="shared" si="65"/>
        <v>913.28571428571433</v>
      </c>
      <c r="Y472" s="170">
        <f t="shared" si="61"/>
        <v>31.285714285714285</v>
      </c>
    </row>
    <row r="473" spans="1:25" s="170" customFormat="1" x14ac:dyDescent="0.3">
      <c r="A473" s="115">
        <v>44323</v>
      </c>
      <c r="B473" s="170">
        <f t="shared" si="66"/>
        <v>5522410</v>
      </c>
      <c r="C473" s="197">
        <v>8655</v>
      </c>
      <c r="D473" s="197">
        <v>685</v>
      </c>
      <c r="E473" s="197">
        <v>157</v>
      </c>
      <c r="F473" s="197">
        <v>2511</v>
      </c>
      <c r="G473" s="170">
        <f t="shared" si="60"/>
        <v>765372</v>
      </c>
      <c r="H473" s="197">
        <v>5299</v>
      </c>
      <c r="I473" s="197">
        <v>163</v>
      </c>
      <c r="J473" s="129"/>
      <c r="K473" s="129"/>
      <c r="L473" s="197">
        <v>61357</v>
      </c>
      <c r="M473" s="197">
        <v>850</v>
      </c>
      <c r="N473" s="177">
        <v>26617</v>
      </c>
      <c r="O473" s="197">
        <v>20</v>
      </c>
      <c r="P473" s="177">
        <f t="shared" si="67"/>
        <v>34740</v>
      </c>
      <c r="Q473" s="177">
        <f t="shared" si="68"/>
        <v>830</v>
      </c>
      <c r="R473" s="170">
        <f t="shared" si="58"/>
        <v>1.3878620581042833E-2</v>
      </c>
      <c r="S473" s="170">
        <f t="shared" si="70"/>
        <v>1.1104970921817848E-3</v>
      </c>
      <c r="T473" s="170">
        <f t="shared" si="69"/>
        <v>2.2958906775759527E-2</v>
      </c>
      <c r="U473" s="170">
        <f t="shared" si="63"/>
        <v>65311.142857142855</v>
      </c>
      <c r="V473" s="170">
        <f t="shared" si="59"/>
        <v>38167.571428571428</v>
      </c>
      <c r="W473" s="170">
        <f t="shared" si="64"/>
        <v>27143.571428571428</v>
      </c>
      <c r="X473" s="170">
        <f t="shared" si="65"/>
        <v>876.28571428571433</v>
      </c>
      <c r="Y473" s="170">
        <f t="shared" si="61"/>
        <v>30.142857142857142</v>
      </c>
    </row>
    <row r="474" spans="1:25" s="170" customFormat="1" x14ac:dyDescent="0.3">
      <c r="A474" s="115">
        <v>44324</v>
      </c>
      <c r="B474" s="170">
        <f t="shared" si="66"/>
        <v>5528024</v>
      </c>
      <c r="C474" s="197">
        <v>5614</v>
      </c>
      <c r="D474" s="197">
        <v>423</v>
      </c>
      <c r="E474" s="197">
        <v>83</v>
      </c>
      <c r="F474" s="197">
        <v>1697</v>
      </c>
      <c r="G474" s="170">
        <f t="shared" si="60"/>
        <v>767069</v>
      </c>
      <c r="H474" s="197">
        <v>3262</v>
      </c>
      <c r="I474" s="197">
        <v>89</v>
      </c>
      <c r="J474" s="129"/>
      <c r="K474" s="129"/>
      <c r="L474" s="197">
        <v>22969</v>
      </c>
      <c r="M474" s="197">
        <v>503</v>
      </c>
      <c r="N474" s="177">
        <v>5890</v>
      </c>
      <c r="O474" s="197">
        <v>4</v>
      </c>
      <c r="P474" s="177">
        <f t="shared" si="67"/>
        <v>17079</v>
      </c>
      <c r="Q474" s="177">
        <f t="shared" si="68"/>
        <v>499</v>
      </c>
      <c r="R474" s="170">
        <f t="shared" ref="R474:R492" si="71">((SUM(M468:M474))/(SUM(L468:L474)))</f>
        <v>1.3477945280733532E-2</v>
      </c>
      <c r="S474" s="170">
        <f t="shared" si="70"/>
        <v>1.071186153062956E-3</v>
      </c>
      <c r="T474" s="170">
        <f t="shared" si="69"/>
        <v>2.2317262536694839E-2</v>
      </c>
      <c r="U474" s="170">
        <f t="shared" si="63"/>
        <v>64751.285714285717</v>
      </c>
      <c r="V474" s="170">
        <f t="shared" ref="V474:V492" si="72">AVERAGE(P468:P474)</f>
        <v>37811.857142857145</v>
      </c>
      <c r="W474" s="170">
        <f t="shared" si="64"/>
        <v>26939.428571428572</v>
      </c>
      <c r="X474" s="170">
        <f t="shared" si="65"/>
        <v>843.85714285714289</v>
      </c>
      <c r="Y474" s="170">
        <f t="shared" si="61"/>
        <v>28.857142857142858</v>
      </c>
    </row>
    <row r="475" spans="1:25" s="170" customFormat="1" x14ac:dyDescent="0.3">
      <c r="A475" s="115">
        <v>44325</v>
      </c>
      <c r="B475" s="170">
        <f t="shared" si="66"/>
        <v>5532465</v>
      </c>
      <c r="C475" s="197">
        <v>4441</v>
      </c>
      <c r="D475" s="197">
        <v>282</v>
      </c>
      <c r="E475" s="197">
        <v>79</v>
      </c>
      <c r="F475" s="197">
        <v>1526</v>
      </c>
      <c r="G475" s="170">
        <f t="shared" si="60"/>
        <v>768595</v>
      </c>
      <c r="H475" s="197">
        <v>2584</v>
      </c>
      <c r="I475" s="197">
        <v>83</v>
      </c>
      <c r="J475" s="129"/>
      <c r="K475" s="129"/>
      <c r="L475" s="197">
        <v>24161</v>
      </c>
      <c r="M475" s="197">
        <v>348</v>
      </c>
      <c r="N475" s="177">
        <v>10094</v>
      </c>
      <c r="O475" s="197">
        <v>2</v>
      </c>
      <c r="P475" s="177">
        <f t="shared" si="67"/>
        <v>14067</v>
      </c>
      <c r="Q475" s="177">
        <f t="shared" si="68"/>
        <v>346</v>
      </c>
      <c r="R475" s="170">
        <f t="shared" si="71"/>
        <v>1.3132625899923183E-2</v>
      </c>
      <c r="S475" s="170">
        <f t="shared" si="70"/>
        <v>1.0301534499409808E-3</v>
      </c>
      <c r="T475" s="170">
        <f t="shared" si="69"/>
        <v>2.1760583852262122E-2</v>
      </c>
      <c r="U475" s="170">
        <f t="shared" si="63"/>
        <v>63973.714285714283</v>
      </c>
      <c r="V475" s="170">
        <f t="shared" si="72"/>
        <v>37348</v>
      </c>
      <c r="W475" s="170">
        <f t="shared" si="64"/>
        <v>26625.714285714286</v>
      </c>
      <c r="X475" s="170">
        <f t="shared" si="65"/>
        <v>812.71428571428567</v>
      </c>
      <c r="Y475" s="170">
        <f t="shared" si="61"/>
        <v>27.428571428571427</v>
      </c>
    </row>
    <row r="476" spans="1:25" s="170" customFormat="1" x14ac:dyDescent="0.3">
      <c r="A476" s="115">
        <v>44326</v>
      </c>
      <c r="B476" s="170">
        <f t="shared" si="66"/>
        <v>5544212</v>
      </c>
      <c r="C476" s="197">
        <v>11747</v>
      </c>
      <c r="D476" s="197">
        <v>721</v>
      </c>
      <c r="E476" s="197">
        <v>141</v>
      </c>
      <c r="F476" s="197">
        <v>3005</v>
      </c>
      <c r="G476" s="170">
        <f t="shared" ref="G476:G543" si="73">F476+G475</f>
        <v>771600</v>
      </c>
      <c r="H476" s="197">
        <v>6061</v>
      </c>
      <c r="I476" s="197">
        <v>151</v>
      </c>
      <c r="J476" s="129"/>
      <c r="K476" s="129"/>
      <c r="L476" s="197">
        <v>91659</v>
      </c>
      <c r="M476" s="197">
        <v>868</v>
      </c>
      <c r="N476" s="177">
        <v>36974</v>
      </c>
      <c r="O476" s="197">
        <v>31</v>
      </c>
      <c r="P476" s="177">
        <f t="shared" si="67"/>
        <v>54685</v>
      </c>
      <c r="Q476" s="177">
        <f t="shared" si="68"/>
        <v>837</v>
      </c>
      <c r="R476" s="170">
        <f t="shared" si="71"/>
        <v>1.2828612139685234E-2</v>
      </c>
      <c r="S476" s="170">
        <f t="shared" si="70"/>
        <v>1.0223063902528951E-3</v>
      </c>
      <c r="T476" s="170">
        <f t="shared" si="69"/>
        <v>2.1125903474918634E-2</v>
      </c>
      <c r="U476" s="170">
        <f t="shared" si="63"/>
        <v>61959.714285714283</v>
      </c>
      <c r="V476" s="170">
        <f t="shared" si="72"/>
        <v>36387.285714285717</v>
      </c>
      <c r="W476" s="170">
        <f t="shared" si="64"/>
        <v>25572.428571428572</v>
      </c>
      <c r="X476" s="170">
        <f t="shared" si="65"/>
        <v>768.71428571428567</v>
      </c>
      <c r="Y476" s="170">
        <f t="shared" si="61"/>
        <v>26.142857142857142</v>
      </c>
    </row>
    <row r="477" spans="1:25" s="65" customFormat="1" x14ac:dyDescent="0.3">
      <c r="A477" s="66">
        <v>44327</v>
      </c>
      <c r="B477" s="65">
        <f t="shared" si="66"/>
        <v>5554473</v>
      </c>
      <c r="C477" s="197">
        <v>10261</v>
      </c>
      <c r="D477" s="197">
        <v>577</v>
      </c>
      <c r="E477" s="197">
        <v>139</v>
      </c>
      <c r="F477" s="197">
        <v>2891</v>
      </c>
      <c r="G477" s="65">
        <f t="shared" si="73"/>
        <v>774491</v>
      </c>
      <c r="H477" s="197">
        <v>5416</v>
      </c>
      <c r="I477" s="197">
        <v>140</v>
      </c>
      <c r="J477" s="129"/>
      <c r="K477" s="129"/>
      <c r="L477" s="197">
        <v>73361</v>
      </c>
      <c r="M477" s="197">
        <v>717</v>
      </c>
      <c r="N477" s="177">
        <v>28439</v>
      </c>
      <c r="O477" s="197">
        <v>17</v>
      </c>
      <c r="P477" s="177">
        <f t="shared" si="67"/>
        <v>44922</v>
      </c>
      <c r="Q477" s="177">
        <f t="shared" si="68"/>
        <v>700</v>
      </c>
      <c r="R477" s="65">
        <f t="shared" si="71"/>
        <v>1.2364723919858446E-2</v>
      </c>
      <c r="S477" s="170">
        <f t="shared" si="70"/>
        <v>9.622032726434662E-4</v>
      </c>
      <c r="T477" s="65">
        <f t="shared" si="69"/>
        <v>2.0289019424123391E-2</v>
      </c>
      <c r="U477" s="65">
        <f t="shared" si="63"/>
        <v>60471.571428571428</v>
      </c>
      <c r="V477" s="65">
        <f t="shared" si="72"/>
        <v>35677.285714285717</v>
      </c>
      <c r="W477" s="65">
        <f t="shared" si="64"/>
        <v>24794.285714285714</v>
      </c>
      <c r="X477" s="65">
        <f t="shared" si="65"/>
        <v>723.85714285714289</v>
      </c>
      <c r="Y477" s="65">
        <f t="shared" si="61"/>
        <v>23.857142857142858</v>
      </c>
    </row>
    <row r="478" spans="1:25" s="170" customFormat="1" x14ac:dyDescent="0.3">
      <c r="A478" s="66">
        <v>44328</v>
      </c>
      <c r="B478" s="65">
        <f t="shared" si="66"/>
        <v>5564027</v>
      </c>
      <c r="C478" s="197">
        <v>9554</v>
      </c>
      <c r="D478" s="197">
        <v>594</v>
      </c>
      <c r="E478" s="197">
        <v>118</v>
      </c>
      <c r="F478" s="197">
        <v>2681</v>
      </c>
      <c r="G478" s="65">
        <f t="shared" si="73"/>
        <v>777172</v>
      </c>
      <c r="H478" s="197">
        <v>4818</v>
      </c>
      <c r="I478" s="197">
        <v>122</v>
      </c>
      <c r="J478" s="129"/>
      <c r="K478" s="129"/>
      <c r="L478" s="197">
        <v>61720</v>
      </c>
      <c r="M478" s="197">
        <v>708</v>
      </c>
      <c r="N478" s="177">
        <v>20932</v>
      </c>
      <c r="O478" s="197">
        <v>18</v>
      </c>
      <c r="P478" s="177">
        <f t="shared" si="67"/>
        <v>40788</v>
      </c>
      <c r="Q478" s="177">
        <f t="shared" si="68"/>
        <v>690</v>
      </c>
      <c r="R478" s="65">
        <f t="shared" si="71"/>
        <v>1.1822837769602539E-2</v>
      </c>
      <c r="S478" s="170">
        <f t="shared" si="70"/>
        <v>7.7870046187042657E-4</v>
      </c>
      <c r="T478" s="65">
        <f t="shared" si="69"/>
        <v>1.9324802855516209E-2</v>
      </c>
      <c r="U478" s="65">
        <f t="shared" si="63"/>
        <v>59412.857142857145</v>
      </c>
      <c r="V478" s="65">
        <f t="shared" si="72"/>
        <v>35380.142857142855</v>
      </c>
      <c r="W478" s="65">
        <f t="shared" si="64"/>
        <v>24032.714285714286</v>
      </c>
      <c r="X478" s="65">
        <f t="shared" si="65"/>
        <v>683.71428571428567</v>
      </c>
      <c r="Y478" s="65">
        <f t="shared" si="61"/>
        <v>18.714285714285715</v>
      </c>
    </row>
    <row r="479" spans="1:25" s="170" customFormat="1" x14ac:dyDescent="0.3">
      <c r="A479" s="66">
        <v>44329</v>
      </c>
      <c r="B479" s="65">
        <f t="shared" si="66"/>
        <v>5572183</v>
      </c>
      <c r="C479" s="197">
        <v>8156</v>
      </c>
      <c r="D479" s="197">
        <v>543</v>
      </c>
      <c r="E479" s="197">
        <v>119</v>
      </c>
      <c r="F479" s="197">
        <v>2704</v>
      </c>
      <c r="G479" s="65">
        <f t="shared" si="73"/>
        <v>779876</v>
      </c>
      <c r="H479" s="197">
        <v>5399</v>
      </c>
      <c r="I479" s="197">
        <v>126</v>
      </c>
      <c r="J479" s="129"/>
      <c r="K479" s="129"/>
      <c r="L479" s="197">
        <v>66452</v>
      </c>
      <c r="M479" s="197">
        <v>658</v>
      </c>
      <c r="N479" s="177">
        <v>29700</v>
      </c>
      <c r="O479" s="197">
        <v>12</v>
      </c>
      <c r="P479" s="177">
        <f t="shared" si="67"/>
        <v>36752</v>
      </c>
      <c r="Q479" s="177">
        <f t="shared" si="68"/>
        <v>646</v>
      </c>
      <c r="R479" s="65">
        <f t="shared" si="71"/>
        <v>1.1581387127532183E-2</v>
      </c>
      <c r="S479" s="170">
        <f t="shared" si="70"/>
        <v>6.5554757132231512E-4</v>
      </c>
      <c r="T479" s="65">
        <f t="shared" si="69"/>
        <v>1.8713508042117737E-2</v>
      </c>
      <c r="U479" s="65">
        <f t="shared" si="63"/>
        <v>57382.714285714283</v>
      </c>
      <c r="V479" s="65">
        <f t="shared" si="72"/>
        <v>34719</v>
      </c>
      <c r="W479" s="65">
        <f t="shared" si="64"/>
        <v>22663.714285714286</v>
      </c>
      <c r="X479" s="65">
        <f t="shared" si="65"/>
        <v>649.71428571428567</v>
      </c>
      <c r="Y479" s="65">
        <f t="shared" si="61"/>
        <v>14.857142857142858</v>
      </c>
    </row>
    <row r="480" spans="1:25" s="170" customFormat="1" x14ac:dyDescent="0.3">
      <c r="A480" s="66">
        <v>44330</v>
      </c>
      <c r="B480" s="65">
        <f t="shared" si="66"/>
        <v>5580422</v>
      </c>
      <c r="C480" s="197">
        <v>8239</v>
      </c>
      <c r="D480" s="197">
        <v>465</v>
      </c>
      <c r="E480" s="197">
        <v>107</v>
      </c>
      <c r="F480" s="197">
        <v>2349</v>
      </c>
      <c r="G480" s="65">
        <f t="shared" si="73"/>
        <v>782225</v>
      </c>
      <c r="H480" s="197">
        <v>4552</v>
      </c>
      <c r="I480" s="197">
        <v>109</v>
      </c>
      <c r="J480" s="129"/>
      <c r="K480" s="129"/>
      <c r="L480" s="197">
        <v>50189</v>
      </c>
      <c r="M480" s="197">
        <v>605</v>
      </c>
      <c r="N480" s="177">
        <v>20237</v>
      </c>
      <c r="O480" s="197">
        <v>6</v>
      </c>
      <c r="P480" s="177">
        <f t="shared" si="67"/>
        <v>29952</v>
      </c>
      <c r="Q480" s="177">
        <f t="shared" si="68"/>
        <v>599</v>
      </c>
      <c r="R480" s="65">
        <f t="shared" si="71"/>
        <v>1.128521347670104E-2</v>
      </c>
      <c r="S480" s="170">
        <f t="shared" si="70"/>
        <v>5.9107088910196628E-4</v>
      </c>
      <c r="T480" s="65">
        <f t="shared" ref="T480:T481" si="74">((SUM(Q474:Q480))/(SUM(P474:P480)))</f>
        <v>1.8120002518415917E-2</v>
      </c>
      <c r="U480" s="65">
        <f t="shared" si="63"/>
        <v>55787.285714285717</v>
      </c>
      <c r="V480" s="65">
        <f t="shared" si="72"/>
        <v>34035</v>
      </c>
      <c r="W480" s="65">
        <f t="shared" si="64"/>
        <v>21752.285714285714</v>
      </c>
      <c r="X480" s="65">
        <f t="shared" si="65"/>
        <v>616.71428571428567</v>
      </c>
      <c r="Y480" s="65">
        <f t="shared" si="61"/>
        <v>12.857142857142858</v>
      </c>
    </row>
    <row r="481" spans="1:25" s="170" customFormat="1" x14ac:dyDescent="0.3">
      <c r="A481" s="66">
        <v>44331</v>
      </c>
      <c r="B481" s="65">
        <f t="shared" si="66"/>
        <v>5585849</v>
      </c>
      <c r="C481" s="197">
        <v>5427</v>
      </c>
      <c r="D481" s="197">
        <v>298</v>
      </c>
      <c r="E481" s="197">
        <v>76</v>
      </c>
      <c r="F481" s="197">
        <v>1505</v>
      </c>
      <c r="G481" s="65">
        <f t="shared" si="73"/>
        <v>783730</v>
      </c>
      <c r="H481" s="197">
        <v>2831</v>
      </c>
      <c r="I481" s="197">
        <v>79</v>
      </c>
      <c r="J481" s="129"/>
      <c r="K481" s="129"/>
      <c r="L481" s="197">
        <v>19809</v>
      </c>
      <c r="M481" s="197">
        <v>363</v>
      </c>
      <c r="N481" s="177">
        <v>4023</v>
      </c>
      <c r="O481" s="197">
        <v>1</v>
      </c>
      <c r="P481" s="177">
        <f t="shared" si="67"/>
        <v>15786</v>
      </c>
      <c r="Q481" s="177">
        <f t="shared" si="68"/>
        <v>362</v>
      </c>
      <c r="R481" s="65">
        <f t="shared" si="71"/>
        <v>1.1015848674716213E-2</v>
      </c>
      <c r="S481" s="170">
        <f t="shared" si="70"/>
        <v>5.7846129296072442E-4</v>
      </c>
      <c r="T481" s="65">
        <f t="shared" si="74"/>
        <v>1.7640703602417367E-2</v>
      </c>
      <c r="U481" s="65">
        <f t="shared" si="63"/>
        <v>55335.857142857145</v>
      </c>
      <c r="V481" s="65">
        <f t="shared" si="72"/>
        <v>33850.285714285717</v>
      </c>
      <c r="W481" s="65">
        <f t="shared" si="64"/>
        <v>21485.571428571428</v>
      </c>
      <c r="X481" s="65">
        <f t="shared" si="65"/>
        <v>597.14285714285711</v>
      </c>
      <c r="Y481" s="65">
        <f t="shared" si="61"/>
        <v>12.428571428571429</v>
      </c>
    </row>
    <row r="482" spans="1:25" s="170" customFormat="1" x14ac:dyDescent="0.3">
      <c r="A482" s="66">
        <v>44332</v>
      </c>
      <c r="B482" s="65">
        <f t="shared" si="66"/>
        <v>5590514</v>
      </c>
      <c r="C482" s="197">
        <v>4665</v>
      </c>
      <c r="D482" s="197">
        <v>241</v>
      </c>
      <c r="E482" s="197">
        <v>53</v>
      </c>
      <c r="F482" s="197">
        <v>1479</v>
      </c>
      <c r="G482" s="65">
        <f t="shared" si="73"/>
        <v>785209</v>
      </c>
      <c r="H482" s="197">
        <v>2415</v>
      </c>
      <c r="I482" s="197">
        <v>54</v>
      </c>
      <c r="J482" s="129"/>
      <c r="K482" s="129"/>
      <c r="L482" s="197">
        <v>20366</v>
      </c>
      <c r="M482" s="197">
        <v>307</v>
      </c>
      <c r="N482" s="177">
        <v>5694</v>
      </c>
      <c r="O482" s="197">
        <v>1</v>
      </c>
      <c r="P482" s="177">
        <f t="shared" si="67"/>
        <v>14672</v>
      </c>
      <c r="Q482" s="177">
        <f t="shared" si="68"/>
        <v>306</v>
      </c>
      <c r="R482" s="65">
        <f t="shared" si="71"/>
        <v>1.1017947835518151E-2</v>
      </c>
      <c r="S482" s="170">
        <f t="shared" si="70"/>
        <v>5.8904513044609897E-4</v>
      </c>
      <c r="T482" s="65">
        <f t="shared" ref="T482:T492" si="75">((SUM(Q476:Q482))/(SUM(P476:P482)))</f>
        <v>1.7427396372239085E-2</v>
      </c>
      <c r="U482" s="65">
        <f t="shared" si="63"/>
        <v>54793.714285714283</v>
      </c>
      <c r="V482" s="65">
        <f t="shared" si="72"/>
        <v>33936.714285714283</v>
      </c>
      <c r="W482" s="65">
        <f t="shared" si="64"/>
        <v>20857</v>
      </c>
      <c r="X482" s="65">
        <f t="shared" si="65"/>
        <v>591.42857142857144</v>
      </c>
      <c r="Y482" s="65">
        <f t="shared" si="61"/>
        <v>12.285714285714286</v>
      </c>
    </row>
    <row r="483" spans="1:25" s="170" customFormat="1" x14ac:dyDescent="0.3">
      <c r="A483" s="66">
        <v>44333</v>
      </c>
      <c r="B483" s="65">
        <f t="shared" si="66"/>
        <v>5601517</v>
      </c>
      <c r="C483" s="197">
        <v>11003</v>
      </c>
      <c r="D483" s="197">
        <v>517</v>
      </c>
      <c r="E483" s="197">
        <v>90</v>
      </c>
      <c r="F483" s="197">
        <v>2801</v>
      </c>
      <c r="G483" s="65">
        <f t="shared" si="73"/>
        <v>788010</v>
      </c>
      <c r="H483" s="197">
        <v>5701</v>
      </c>
      <c r="I483" s="197">
        <v>98</v>
      </c>
      <c r="J483" s="129"/>
      <c r="K483" s="129"/>
      <c r="L483" s="197">
        <v>72041</v>
      </c>
      <c r="M483" s="197">
        <v>634</v>
      </c>
      <c r="N483" s="177">
        <v>26145</v>
      </c>
      <c r="O483" s="197">
        <v>12</v>
      </c>
      <c r="P483" s="177">
        <f t="shared" si="67"/>
        <v>45896</v>
      </c>
      <c r="Q483" s="177">
        <f t="shared" si="68"/>
        <v>622</v>
      </c>
      <c r="R483" s="65">
        <f t="shared" si="71"/>
        <v>1.0968901296374657E-2</v>
      </c>
      <c r="S483" s="170">
        <f t="shared" si="70"/>
        <v>4.9567211659391872E-4</v>
      </c>
      <c r="T483" s="65">
        <f t="shared" si="75"/>
        <v>1.7157119876905862E-2</v>
      </c>
      <c r="U483" s="65">
        <f t="shared" si="63"/>
        <v>51991.142857142855</v>
      </c>
      <c r="V483" s="65">
        <f t="shared" si="72"/>
        <v>32681.142857142859</v>
      </c>
      <c r="W483" s="65">
        <f t="shared" si="64"/>
        <v>19310</v>
      </c>
      <c r="X483" s="65">
        <f t="shared" si="65"/>
        <v>560.71428571428567</v>
      </c>
      <c r="Y483" s="65">
        <f t="shared" si="61"/>
        <v>9.5714285714285712</v>
      </c>
    </row>
    <row r="484" spans="1:25" s="170" customFormat="1" x14ac:dyDescent="0.3">
      <c r="A484" s="115">
        <v>44334</v>
      </c>
      <c r="B484" s="65">
        <f t="shared" si="66"/>
        <v>5611316</v>
      </c>
      <c r="C484" s="197">
        <v>9799</v>
      </c>
      <c r="D484" s="197">
        <v>458</v>
      </c>
      <c r="E484" s="197">
        <v>108</v>
      </c>
      <c r="F484" s="197">
        <v>2598</v>
      </c>
      <c r="G484" s="65">
        <f t="shared" si="73"/>
        <v>790608</v>
      </c>
      <c r="H484" s="197">
        <v>4904</v>
      </c>
      <c r="I484" s="197">
        <v>112</v>
      </c>
      <c r="J484" s="129"/>
      <c r="K484" s="129"/>
      <c r="L484" s="197">
        <v>60011</v>
      </c>
      <c r="M484" s="197">
        <v>559</v>
      </c>
      <c r="N484" s="177">
        <v>21253</v>
      </c>
      <c r="O484" s="197">
        <v>4</v>
      </c>
      <c r="P484" s="177">
        <f t="shared" si="67"/>
        <v>38758</v>
      </c>
      <c r="Q484" s="177">
        <f t="shared" si="68"/>
        <v>555</v>
      </c>
      <c r="R484" s="65">
        <f t="shared" si="71"/>
        <v>1.0935913379807637E-2</v>
      </c>
      <c r="S484" s="170">
        <f t="shared" si="70"/>
        <v>4.2192774096762097E-4</v>
      </c>
      <c r="T484" s="65">
        <f t="shared" si="75"/>
        <v>1.6980826939318253E-2</v>
      </c>
      <c r="U484" s="65">
        <f t="shared" si="63"/>
        <v>50084</v>
      </c>
      <c r="V484" s="65">
        <f t="shared" si="72"/>
        <v>31800.571428571428</v>
      </c>
      <c r="W484" s="65">
        <f t="shared" si="64"/>
        <v>18283.428571428572</v>
      </c>
      <c r="X484" s="65">
        <f t="shared" si="65"/>
        <v>540</v>
      </c>
      <c r="Y484" s="65">
        <f t="shared" si="61"/>
        <v>7.7142857142857144</v>
      </c>
    </row>
    <row r="485" spans="1:25" s="170" customFormat="1" x14ac:dyDescent="0.3">
      <c r="A485" s="115">
        <v>44335</v>
      </c>
      <c r="B485" s="65">
        <f t="shared" si="66"/>
        <v>5619671</v>
      </c>
      <c r="C485" s="197">
        <v>8355</v>
      </c>
      <c r="D485" s="197">
        <v>412</v>
      </c>
      <c r="E485" s="197">
        <v>81</v>
      </c>
      <c r="F485" s="197">
        <v>2618</v>
      </c>
      <c r="G485" s="65">
        <f t="shared" si="73"/>
        <v>793226</v>
      </c>
      <c r="H485" s="197">
        <v>4709</v>
      </c>
      <c r="I485" s="197">
        <v>83</v>
      </c>
      <c r="J485" s="129"/>
      <c r="K485" s="129"/>
      <c r="L485" s="197">
        <v>45927</v>
      </c>
      <c r="M485" s="197">
        <v>496</v>
      </c>
      <c r="N485" s="177">
        <v>13725</v>
      </c>
      <c r="O485" s="197">
        <v>9</v>
      </c>
      <c r="P485" s="177">
        <f t="shared" si="67"/>
        <v>32202</v>
      </c>
      <c r="Q485" s="177">
        <f t="shared" si="68"/>
        <v>487</v>
      </c>
      <c r="R485" s="65">
        <f t="shared" si="71"/>
        <v>1.0818560611717619E-2</v>
      </c>
      <c r="S485" s="170">
        <f t="shared" si="70"/>
        <v>3.7258749596363547E-4</v>
      </c>
      <c r="T485" s="65">
        <f t="shared" si="75"/>
        <v>1.6713547458624977E-2</v>
      </c>
      <c r="U485" s="65">
        <f t="shared" si="63"/>
        <v>47827.857142857145</v>
      </c>
      <c r="V485" s="65">
        <f t="shared" si="72"/>
        <v>30574</v>
      </c>
      <c r="W485" s="65">
        <f t="shared" si="64"/>
        <v>17253.857142857141</v>
      </c>
      <c r="X485" s="65">
        <f t="shared" si="65"/>
        <v>511</v>
      </c>
      <c r="Y485" s="65">
        <f t="shared" si="61"/>
        <v>6.4285714285714288</v>
      </c>
    </row>
    <row r="486" spans="1:25" s="170" customFormat="1" x14ac:dyDescent="0.3">
      <c r="A486" s="115">
        <v>44336</v>
      </c>
      <c r="B486" s="65">
        <f t="shared" si="66"/>
        <v>5626943</v>
      </c>
      <c r="C486" s="197">
        <v>7272</v>
      </c>
      <c r="D486" s="197">
        <v>384</v>
      </c>
      <c r="E486" s="197">
        <v>92</v>
      </c>
      <c r="F486" s="197">
        <v>2361</v>
      </c>
      <c r="G486" s="65">
        <f t="shared" si="73"/>
        <v>795587</v>
      </c>
      <c r="H486" s="197">
        <v>5078</v>
      </c>
      <c r="I486" s="197">
        <v>94</v>
      </c>
      <c r="J486" s="129"/>
      <c r="K486" s="129"/>
      <c r="L486" s="197">
        <v>51436</v>
      </c>
      <c r="M486" s="197">
        <v>471</v>
      </c>
      <c r="N486" s="177">
        <v>19752</v>
      </c>
      <c r="O486" s="197">
        <v>6</v>
      </c>
      <c r="P486" s="177">
        <f t="shared" si="67"/>
        <v>31684</v>
      </c>
      <c r="Q486" s="177">
        <f t="shared" si="68"/>
        <v>465</v>
      </c>
      <c r="R486" s="65">
        <f t="shared" si="71"/>
        <v>1.0741793551171278E-2</v>
      </c>
      <c r="S486" s="170">
        <f t="shared" si="70"/>
        <v>3.5189345748856346E-4</v>
      </c>
      <c r="T486" s="65">
        <f t="shared" si="75"/>
        <v>1.6252692031586503E-2</v>
      </c>
      <c r="U486" s="65">
        <f t="shared" si="63"/>
        <v>45682.714285714283</v>
      </c>
      <c r="V486" s="65">
        <f t="shared" si="72"/>
        <v>29850</v>
      </c>
      <c r="W486" s="65">
        <f t="shared" si="64"/>
        <v>15832.714285714286</v>
      </c>
      <c r="X486" s="65">
        <f t="shared" si="65"/>
        <v>485.14285714285717</v>
      </c>
      <c r="Y486" s="65">
        <f t="shared" si="61"/>
        <v>5.5714285714285712</v>
      </c>
    </row>
    <row r="487" spans="1:25" s="170" customFormat="1" x14ac:dyDescent="0.3">
      <c r="A487" s="115">
        <v>44337</v>
      </c>
      <c r="B487" s="65">
        <f t="shared" si="66"/>
        <v>5634178</v>
      </c>
      <c r="C487" s="197">
        <v>7235</v>
      </c>
      <c r="D487" s="197">
        <v>314</v>
      </c>
      <c r="E487" s="197">
        <v>75</v>
      </c>
      <c r="F487" s="197">
        <v>2188</v>
      </c>
      <c r="G487" s="65">
        <f t="shared" si="73"/>
        <v>797775</v>
      </c>
      <c r="H487" s="197">
        <v>4553</v>
      </c>
      <c r="I487" s="197">
        <v>83</v>
      </c>
      <c r="J487" s="129"/>
      <c r="K487" s="129"/>
      <c r="L487" s="197">
        <v>42918</v>
      </c>
      <c r="M487" s="197">
        <v>394</v>
      </c>
      <c r="N487" s="177">
        <v>16930</v>
      </c>
      <c r="O487" s="197">
        <v>3</v>
      </c>
      <c r="P487" s="177">
        <f t="shared" si="67"/>
        <v>25988</v>
      </c>
      <c r="Q487" s="177">
        <f t="shared" si="68"/>
        <v>391</v>
      </c>
      <c r="R487" s="65">
        <f t="shared" si="71"/>
        <v>1.0316535896681045E-2</v>
      </c>
      <c r="S487" s="170">
        <f t="shared" si="70"/>
        <v>3.3481520061010771E-4</v>
      </c>
      <c r="T487" s="65">
        <f t="shared" si="75"/>
        <v>1.5552281619232533E-2</v>
      </c>
      <c r="U487" s="65">
        <f t="shared" si="63"/>
        <v>44644</v>
      </c>
      <c r="V487" s="65">
        <f t="shared" si="72"/>
        <v>29283.714285714286</v>
      </c>
      <c r="W487" s="65">
        <f t="shared" si="64"/>
        <v>15360.285714285714</v>
      </c>
      <c r="X487" s="65">
        <f t="shared" si="65"/>
        <v>455.42857142857144</v>
      </c>
      <c r="Y487" s="65">
        <f t="shared" si="61"/>
        <v>5.1428571428571432</v>
      </c>
    </row>
    <row r="488" spans="1:25" s="170" customFormat="1" x14ac:dyDescent="0.3">
      <c r="A488" s="115">
        <v>44338</v>
      </c>
      <c r="B488" s="65">
        <f t="shared" si="66"/>
        <v>5638777</v>
      </c>
      <c r="C488" s="197">
        <v>4599</v>
      </c>
      <c r="D488" s="197">
        <v>169</v>
      </c>
      <c r="E488" s="197">
        <v>53</v>
      </c>
      <c r="F488" s="197">
        <v>1621</v>
      </c>
      <c r="G488" s="65">
        <f t="shared" si="73"/>
        <v>799396</v>
      </c>
      <c r="H488" s="197">
        <v>2935</v>
      </c>
      <c r="I488" s="197">
        <v>58</v>
      </c>
      <c r="J488" s="129"/>
      <c r="K488" s="129"/>
      <c r="L488" s="197">
        <v>15999</v>
      </c>
      <c r="M488" s="197">
        <v>218</v>
      </c>
      <c r="N488" s="177">
        <v>2425</v>
      </c>
      <c r="O488" s="197">
        <v>2</v>
      </c>
      <c r="P488" s="177">
        <f t="shared" si="67"/>
        <v>13574</v>
      </c>
      <c r="Q488" s="177">
        <f t="shared" si="68"/>
        <v>216</v>
      </c>
      <c r="R488" s="65">
        <f t="shared" si="71"/>
        <v>9.974149492384142E-3</v>
      </c>
      <c r="S488" s="170">
        <f t="shared" si="70"/>
        <v>3.4930705033797818E-4</v>
      </c>
      <c r="T488" s="65">
        <f t="shared" si="75"/>
        <v>1.5001923323503013E-2</v>
      </c>
      <c r="U488" s="65">
        <f t="shared" si="63"/>
        <v>44099.714285714283</v>
      </c>
      <c r="V488" s="65">
        <f t="shared" si="72"/>
        <v>28967.714285714286</v>
      </c>
      <c r="W488" s="65">
        <f t="shared" si="64"/>
        <v>15132</v>
      </c>
      <c r="X488" s="65">
        <f t="shared" si="65"/>
        <v>434.57142857142856</v>
      </c>
      <c r="Y488" s="65">
        <f t="shared" si="61"/>
        <v>5.2857142857142856</v>
      </c>
    </row>
    <row r="489" spans="1:25" s="170" customFormat="1" x14ac:dyDescent="0.3">
      <c r="A489" s="115">
        <v>44339</v>
      </c>
      <c r="B489" s="65">
        <f t="shared" si="66"/>
        <v>5643150</v>
      </c>
      <c r="C489" s="197">
        <v>4373</v>
      </c>
      <c r="D489" s="197">
        <v>145</v>
      </c>
      <c r="E489" s="197">
        <v>42</v>
      </c>
      <c r="F489" s="197">
        <v>1287</v>
      </c>
      <c r="G489" s="65">
        <f t="shared" si="73"/>
        <v>800683</v>
      </c>
      <c r="H489" s="197">
        <v>2022</v>
      </c>
      <c r="I489" s="197">
        <v>43</v>
      </c>
      <c r="J489" s="129"/>
      <c r="K489" s="129"/>
      <c r="L489" s="197">
        <v>17051</v>
      </c>
      <c r="M489" s="197">
        <v>196</v>
      </c>
      <c r="N489" s="177">
        <v>3892</v>
      </c>
      <c r="O489" s="197">
        <v>0</v>
      </c>
      <c r="P489" s="177">
        <f t="shared" si="67"/>
        <v>13159</v>
      </c>
      <c r="Q489" s="177">
        <f t="shared" si="68"/>
        <v>196</v>
      </c>
      <c r="R489" s="65">
        <f t="shared" si="71"/>
        <v>9.7189430976838912E-3</v>
      </c>
      <c r="S489" s="170">
        <f t="shared" si="70"/>
        <v>3.4574825685253837E-4</v>
      </c>
      <c r="T489" s="65">
        <f t="shared" si="75"/>
        <v>1.4568147827944808E-2</v>
      </c>
      <c r="U489" s="65">
        <f t="shared" si="63"/>
        <v>43626.142857142855</v>
      </c>
      <c r="V489" s="65">
        <f t="shared" si="72"/>
        <v>28751.571428571428</v>
      </c>
      <c r="W489" s="65">
        <f t="shared" si="64"/>
        <v>14874.571428571429</v>
      </c>
      <c r="X489" s="65">
        <f t="shared" si="65"/>
        <v>418.85714285714283</v>
      </c>
      <c r="Y489" s="65">
        <f t="shared" si="61"/>
        <v>5.1428571428571432</v>
      </c>
    </row>
    <row r="490" spans="1:25" s="170" customFormat="1" x14ac:dyDescent="0.3">
      <c r="A490" s="115">
        <v>44340</v>
      </c>
      <c r="B490" s="65">
        <f t="shared" si="66"/>
        <v>5652487</v>
      </c>
      <c r="C490" s="197">
        <v>9337</v>
      </c>
      <c r="D490" s="197">
        <v>282</v>
      </c>
      <c r="E490" s="197">
        <v>62</v>
      </c>
      <c r="F490" s="197">
        <v>2322</v>
      </c>
      <c r="G490" s="65">
        <f t="shared" si="73"/>
        <v>803005</v>
      </c>
      <c r="H490" s="197">
        <v>4587</v>
      </c>
      <c r="I490" s="197">
        <v>66</v>
      </c>
      <c r="J490" s="129"/>
      <c r="K490" s="129"/>
      <c r="L490" s="197">
        <v>61810</v>
      </c>
      <c r="M490" s="197">
        <v>362</v>
      </c>
      <c r="N490" s="177">
        <v>21933</v>
      </c>
      <c r="O490" s="197">
        <v>5</v>
      </c>
      <c r="P490" s="177">
        <f t="shared" si="67"/>
        <v>39877</v>
      </c>
      <c r="Q490" s="177">
        <f t="shared" si="68"/>
        <v>357</v>
      </c>
      <c r="R490" s="65">
        <f t="shared" si="71"/>
        <v>9.1342765761370411E-3</v>
      </c>
      <c r="S490" s="170">
        <f t="shared" si="70"/>
        <v>2.9026123511160043E-4</v>
      </c>
      <c r="T490" s="65">
        <f t="shared" si="75"/>
        <v>1.3659970703024963E-2</v>
      </c>
      <c r="U490" s="65">
        <f t="shared" si="63"/>
        <v>42164.571428571428</v>
      </c>
      <c r="V490" s="65">
        <f t="shared" si="72"/>
        <v>27891.714285714286</v>
      </c>
      <c r="W490" s="65">
        <f t="shared" si="64"/>
        <v>14272.857142857143</v>
      </c>
      <c r="X490" s="65">
        <f t="shared" si="65"/>
        <v>381</v>
      </c>
      <c r="Y490" s="65">
        <f t="shared" ref="Y490:Y492" si="76">AVERAGE(O484:O490)</f>
        <v>4.1428571428571432</v>
      </c>
    </row>
    <row r="491" spans="1:25" s="170" customFormat="1" x14ac:dyDescent="0.3">
      <c r="A491" s="115">
        <v>44341</v>
      </c>
      <c r="B491" s="65">
        <f t="shared" si="66"/>
        <v>5660658</v>
      </c>
      <c r="C491" s="197">
        <v>8171</v>
      </c>
      <c r="D491" s="197">
        <v>257</v>
      </c>
      <c r="E491" s="197">
        <v>45</v>
      </c>
      <c r="F491" s="197">
        <v>1969</v>
      </c>
      <c r="G491" s="65">
        <f t="shared" si="73"/>
        <v>804974</v>
      </c>
      <c r="H491" s="197">
        <v>3759</v>
      </c>
      <c r="I491" s="197">
        <v>48</v>
      </c>
      <c r="J491" s="129"/>
      <c r="K491" s="129"/>
      <c r="L491" s="197">
        <v>50889</v>
      </c>
      <c r="M491" s="197">
        <v>322</v>
      </c>
      <c r="N491" s="177">
        <v>17791</v>
      </c>
      <c r="O491" s="197">
        <v>2</v>
      </c>
      <c r="P491" s="177">
        <f t="shared" si="67"/>
        <v>33098</v>
      </c>
      <c r="Q491" s="177">
        <f t="shared" si="68"/>
        <v>320</v>
      </c>
      <c r="R491" s="65">
        <f t="shared" si="71"/>
        <v>8.5970003146523099E-3</v>
      </c>
      <c r="S491" s="170">
        <f t="shared" si="70"/>
        <v>2.7994359654943599E-4</v>
      </c>
      <c r="T491" s="65">
        <f t="shared" si="75"/>
        <v>1.2828222088594909E-2</v>
      </c>
      <c r="U491" s="65">
        <f t="shared" si="63"/>
        <v>40861.428571428572</v>
      </c>
      <c r="V491" s="65">
        <f t="shared" si="72"/>
        <v>27083.142857142859</v>
      </c>
      <c r="W491" s="65">
        <f t="shared" si="64"/>
        <v>13778.285714285714</v>
      </c>
      <c r="X491" s="65">
        <f t="shared" si="65"/>
        <v>347.42857142857144</v>
      </c>
      <c r="Y491" s="65">
        <f t="shared" si="76"/>
        <v>3.8571428571428572</v>
      </c>
    </row>
    <row r="492" spans="1:25" s="170" customFormat="1" x14ac:dyDescent="0.3">
      <c r="A492" s="115">
        <v>44342</v>
      </c>
      <c r="B492" s="65">
        <f t="shared" si="66"/>
        <v>5667641</v>
      </c>
      <c r="C492" s="197">
        <v>6983</v>
      </c>
      <c r="D492" s="197">
        <v>236</v>
      </c>
      <c r="E492" s="197">
        <v>56</v>
      </c>
      <c r="F492" s="197">
        <v>2113</v>
      </c>
      <c r="G492" s="65">
        <f t="shared" si="73"/>
        <v>807087</v>
      </c>
      <c r="H492" s="197">
        <v>3926</v>
      </c>
      <c r="I492" s="197">
        <v>62</v>
      </c>
      <c r="J492" s="129"/>
      <c r="K492" s="129"/>
      <c r="L492" s="197">
        <v>39792</v>
      </c>
      <c r="M492" s="197">
        <v>297</v>
      </c>
      <c r="N492" s="177">
        <v>11868</v>
      </c>
      <c r="O492" s="197">
        <v>8</v>
      </c>
      <c r="P492" s="177">
        <f t="shared" si="67"/>
        <v>27924</v>
      </c>
      <c r="Q492" s="177">
        <f t="shared" si="68"/>
        <v>289</v>
      </c>
      <c r="R492" s="65">
        <f t="shared" si="71"/>
        <v>8.0744564926133015E-3</v>
      </c>
      <c r="S492" s="170">
        <f t="shared" si="70"/>
        <v>2.7486758782548022E-4</v>
      </c>
      <c r="T492" s="65">
        <f t="shared" si="75"/>
        <v>1.205586495704356E-2</v>
      </c>
      <c r="U492" s="65">
        <f t="shared" si="63"/>
        <v>39985</v>
      </c>
      <c r="V492" s="65">
        <f t="shared" si="72"/>
        <v>26472</v>
      </c>
      <c r="W492" s="65">
        <f t="shared" si="64"/>
        <v>13513</v>
      </c>
      <c r="X492" s="65">
        <f t="shared" si="65"/>
        <v>319.14285714285717</v>
      </c>
      <c r="Y492" s="65">
        <f t="shared" si="76"/>
        <v>3.7142857142857144</v>
      </c>
    </row>
    <row r="493" spans="1:25" x14ac:dyDescent="0.3">
      <c r="A493" s="115">
        <v>44343</v>
      </c>
      <c r="B493" s="65">
        <f t="shared" si="66"/>
        <v>5673622</v>
      </c>
      <c r="C493" s="197">
        <v>5981</v>
      </c>
      <c r="D493" s="197">
        <v>216</v>
      </c>
      <c r="E493" s="197">
        <v>40</v>
      </c>
      <c r="F493" s="197">
        <v>1784</v>
      </c>
      <c r="G493" s="65">
        <f t="shared" si="73"/>
        <v>808871</v>
      </c>
      <c r="H493" s="197">
        <v>3258</v>
      </c>
      <c r="I493" s="197">
        <v>44</v>
      </c>
      <c r="J493" s="129"/>
      <c r="K493" s="129"/>
      <c r="L493" s="197">
        <v>43526</v>
      </c>
      <c r="M493" s="197">
        <v>272</v>
      </c>
      <c r="N493" s="177">
        <v>16187</v>
      </c>
      <c r="O493" s="197">
        <v>1</v>
      </c>
      <c r="P493" s="177">
        <f t="shared" si="67"/>
        <v>27339</v>
      </c>
      <c r="Q493" s="177">
        <f t="shared" si="68"/>
        <v>271</v>
      </c>
      <c r="R493" s="65">
        <f t="shared" ref="R493:R499" si="77">((SUM(M487:M493))/(SUM(L487:L493)))</f>
        <v>7.5776237660165084E-3</v>
      </c>
      <c r="S493" s="170">
        <f t="shared" si="70"/>
        <v>2.3070331553622043E-4</v>
      </c>
      <c r="T493" s="65">
        <f t="shared" ref="T493:T499" si="78">((SUM(Q487:Q493))/(SUM(P487:P493)))</f>
        <v>1.1273271846108787E-2</v>
      </c>
      <c r="U493" s="65">
        <f t="shared" ref="U493:U499" si="79">AVERAGE(L487:L493)</f>
        <v>38855</v>
      </c>
      <c r="V493" s="65">
        <f t="shared" ref="V493:V499" si="80">AVERAGE(P487:P493)</f>
        <v>25851.285714285714</v>
      </c>
      <c r="W493" s="65">
        <f t="shared" ref="W493:W499" si="81">AVERAGE(N487:N493)</f>
        <v>13003.714285714286</v>
      </c>
      <c r="X493" s="65">
        <f t="shared" ref="X493:X499" si="82">AVERAGE(Q487:Q493)</f>
        <v>291.42857142857144</v>
      </c>
      <c r="Y493" s="65">
        <f t="shared" ref="Y493:Y499" si="83">AVERAGE(O487:O493)</f>
        <v>3</v>
      </c>
    </row>
    <row r="494" spans="1:25" x14ac:dyDescent="0.3">
      <c r="A494" s="115">
        <v>44344</v>
      </c>
      <c r="B494" s="65">
        <f t="shared" si="66"/>
        <v>5678863</v>
      </c>
      <c r="C494" s="197">
        <v>5241</v>
      </c>
      <c r="D494" s="197">
        <v>154</v>
      </c>
      <c r="E494" s="197">
        <v>41</v>
      </c>
      <c r="F494" s="197">
        <v>1814</v>
      </c>
      <c r="G494" s="65">
        <f t="shared" si="73"/>
        <v>810685</v>
      </c>
      <c r="H494" s="197">
        <v>3361</v>
      </c>
      <c r="I494" s="197">
        <v>41</v>
      </c>
      <c r="J494" s="129"/>
      <c r="K494" s="129"/>
      <c r="L494" s="197">
        <v>30855</v>
      </c>
      <c r="M494" s="197">
        <v>218</v>
      </c>
      <c r="N494" s="177">
        <v>11532</v>
      </c>
      <c r="O494" s="197">
        <v>1</v>
      </c>
      <c r="P494" s="177">
        <f t="shared" si="67"/>
        <v>19323</v>
      </c>
      <c r="Q494" s="177">
        <f t="shared" si="68"/>
        <v>217</v>
      </c>
      <c r="R494" s="65">
        <f t="shared" si="77"/>
        <v>7.2521756526958085E-3</v>
      </c>
      <c r="S494" s="170">
        <f t="shared" si="70"/>
        <v>2.2189003596954267E-4</v>
      </c>
      <c r="T494" s="65">
        <f t="shared" si="78"/>
        <v>1.0706048400977658E-2</v>
      </c>
      <c r="U494" s="65">
        <f t="shared" si="79"/>
        <v>37131.714285714283</v>
      </c>
      <c r="V494" s="65">
        <f t="shared" si="80"/>
        <v>24899.142857142859</v>
      </c>
      <c r="W494" s="65">
        <f t="shared" si="81"/>
        <v>12232.571428571429</v>
      </c>
      <c r="X494" s="65">
        <f t="shared" si="82"/>
        <v>266.57142857142856</v>
      </c>
      <c r="Y494" s="65">
        <f t="shared" si="83"/>
        <v>2.7142857142857144</v>
      </c>
    </row>
    <row r="495" spans="1:25" x14ac:dyDescent="0.3">
      <c r="A495" s="115">
        <v>44345</v>
      </c>
      <c r="B495" s="65">
        <f t="shared" si="66"/>
        <v>5682570</v>
      </c>
      <c r="C495" s="197">
        <v>3707</v>
      </c>
      <c r="D495" s="197">
        <v>93</v>
      </c>
      <c r="E495" s="197">
        <v>29</v>
      </c>
      <c r="F495" s="197">
        <v>1203</v>
      </c>
      <c r="G495" s="65">
        <f t="shared" si="73"/>
        <v>811888</v>
      </c>
      <c r="H495" s="197">
        <v>1949</v>
      </c>
      <c r="I495" s="197">
        <v>29</v>
      </c>
      <c r="J495" s="129"/>
      <c r="K495" s="129"/>
      <c r="L495" s="197">
        <v>12767</v>
      </c>
      <c r="M495" s="197">
        <v>136</v>
      </c>
      <c r="N495" s="177">
        <v>1582</v>
      </c>
      <c r="O495" s="197">
        <v>0</v>
      </c>
      <c r="P495" s="177">
        <f t="shared" si="67"/>
        <v>11185</v>
      </c>
      <c r="Q495" s="177">
        <f t="shared" si="68"/>
        <v>136</v>
      </c>
      <c r="R495" s="65">
        <f t="shared" si="77"/>
        <v>7.0240367758775176E-3</v>
      </c>
      <c r="S495" s="170">
        <f t="shared" si="70"/>
        <v>2.0050716518252049E-4</v>
      </c>
      <c r="T495" s="65">
        <f t="shared" si="78"/>
        <v>1.0389459294377708E-2</v>
      </c>
      <c r="U495" s="65">
        <f t="shared" si="79"/>
        <v>36670</v>
      </c>
      <c r="V495" s="65">
        <f t="shared" si="80"/>
        <v>24557.857142857141</v>
      </c>
      <c r="W495" s="65">
        <f t="shared" si="81"/>
        <v>12112.142857142857</v>
      </c>
      <c r="X495" s="65">
        <f t="shared" si="82"/>
        <v>255.14285714285714</v>
      </c>
      <c r="Y495" s="65">
        <f t="shared" si="83"/>
        <v>2.4285714285714284</v>
      </c>
    </row>
    <row r="496" spans="1:25" x14ac:dyDescent="0.3">
      <c r="A496" s="115">
        <v>44346</v>
      </c>
      <c r="B496" s="65">
        <f t="shared" si="66"/>
        <v>5686663</v>
      </c>
      <c r="C496" s="197">
        <v>4093</v>
      </c>
      <c r="D496" s="197">
        <v>82</v>
      </c>
      <c r="E496" s="197">
        <v>25</v>
      </c>
      <c r="F496" s="197">
        <v>1329</v>
      </c>
      <c r="G496" s="65">
        <f t="shared" si="73"/>
        <v>813217</v>
      </c>
      <c r="H496" s="197">
        <v>1982</v>
      </c>
      <c r="I496" s="197">
        <v>27</v>
      </c>
      <c r="J496" s="129"/>
      <c r="K496" s="129"/>
      <c r="L496" s="197">
        <v>14316</v>
      </c>
      <c r="M496" s="197">
        <v>125</v>
      </c>
      <c r="N496" s="177">
        <v>1648</v>
      </c>
      <c r="O496" s="197">
        <v>0</v>
      </c>
      <c r="P496" s="177">
        <f t="shared" si="67"/>
        <v>12668</v>
      </c>
      <c r="Q496" s="177">
        <f t="shared" si="68"/>
        <v>125</v>
      </c>
      <c r="R496" s="65">
        <f t="shared" si="77"/>
        <v>6.8201059242779232E-3</v>
      </c>
      <c r="S496" s="170">
        <f t="shared" si="70"/>
        <v>2.0595825105099283E-4</v>
      </c>
      <c r="T496" s="65">
        <f t="shared" si="78"/>
        <v>1.0005017093119581E-2</v>
      </c>
      <c r="U496" s="65">
        <f t="shared" si="79"/>
        <v>36279.285714285717</v>
      </c>
      <c r="V496" s="65">
        <f t="shared" si="80"/>
        <v>24487.714285714286</v>
      </c>
      <c r="W496" s="65">
        <f t="shared" si="81"/>
        <v>11791.571428571429</v>
      </c>
      <c r="X496" s="65">
        <f t="shared" si="82"/>
        <v>245</v>
      </c>
      <c r="Y496" s="65">
        <f t="shared" si="83"/>
        <v>2.4285714285714284</v>
      </c>
    </row>
    <row r="497" spans="1:25" x14ac:dyDescent="0.3">
      <c r="A497" s="115">
        <v>44347</v>
      </c>
      <c r="B497" s="65">
        <f t="shared" si="66"/>
        <v>5690185</v>
      </c>
      <c r="C497" s="197">
        <v>3522</v>
      </c>
      <c r="D497" s="197">
        <v>82</v>
      </c>
      <c r="E497" s="197">
        <v>14</v>
      </c>
      <c r="F497" s="197">
        <v>762</v>
      </c>
      <c r="G497" s="65">
        <f t="shared" si="73"/>
        <v>813979</v>
      </c>
      <c r="H497" s="197">
        <v>1511</v>
      </c>
      <c r="I497" s="197">
        <v>14</v>
      </c>
      <c r="J497" s="129"/>
      <c r="K497" s="129"/>
      <c r="L497" s="197">
        <v>15085</v>
      </c>
      <c r="M497" s="197">
        <v>109</v>
      </c>
      <c r="N497" s="177">
        <v>3184</v>
      </c>
      <c r="O497" s="197">
        <v>1</v>
      </c>
      <c r="P497" s="177">
        <f t="shared" si="67"/>
        <v>11901</v>
      </c>
      <c r="Q497" s="177">
        <f t="shared" si="68"/>
        <v>108</v>
      </c>
      <c r="R497" s="65">
        <f t="shared" si="77"/>
        <v>7.1369975389663663E-3</v>
      </c>
      <c r="S497" s="170">
        <f t="shared" si="70"/>
        <v>2.037873087534487E-4</v>
      </c>
      <c r="T497" s="65">
        <f t="shared" si="78"/>
        <v>1.022044367601333E-2</v>
      </c>
      <c r="U497" s="65">
        <f t="shared" si="79"/>
        <v>29604.285714285714</v>
      </c>
      <c r="V497" s="65">
        <f t="shared" si="80"/>
        <v>20491.142857142859</v>
      </c>
      <c r="W497" s="65">
        <f t="shared" si="81"/>
        <v>9113.1428571428569</v>
      </c>
      <c r="X497" s="65">
        <f t="shared" si="82"/>
        <v>209.42857142857142</v>
      </c>
      <c r="Y497" s="65">
        <f t="shared" si="83"/>
        <v>1.8571428571428572</v>
      </c>
    </row>
    <row r="498" spans="1:25" x14ac:dyDescent="0.3">
      <c r="A498" s="115">
        <v>44348</v>
      </c>
      <c r="B498" s="65">
        <f t="shared" si="66"/>
        <v>5700408</v>
      </c>
      <c r="C498" s="197">
        <v>10223</v>
      </c>
      <c r="D498" s="197">
        <v>185</v>
      </c>
      <c r="E498" s="197">
        <v>41</v>
      </c>
      <c r="F498" s="197">
        <v>2588</v>
      </c>
      <c r="G498" s="65">
        <f t="shared" si="73"/>
        <v>816567</v>
      </c>
      <c r="H498" s="197">
        <v>4789</v>
      </c>
      <c r="I498" s="197">
        <v>43</v>
      </c>
      <c r="J498" s="129"/>
      <c r="K498" s="129"/>
      <c r="L498" s="197">
        <v>63672</v>
      </c>
      <c r="M498" s="197">
        <v>238</v>
      </c>
      <c r="N498" s="177">
        <v>21616</v>
      </c>
      <c r="O498" s="197">
        <v>3</v>
      </c>
      <c r="P498" s="177">
        <f t="shared" si="67"/>
        <v>42056</v>
      </c>
      <c r="Q498" s="177">
        <f t="shared" si="68"/>
        <v>235</v>
      </c>
      <c r="R498" s="65">
        <f t="shared" si="77"/>
        <v>6.3405344229659159E-3</v>
      </c>
      <c r="S498" s="170">
        <f t="shared" si="70"/>
        <v>2.0704852330035345E-4</v>
      </c>
      <c r="T498" s="65">
        <f t="shared" si="78"/>
        <v>9.0619176356334808E-3</v>
      </c>
      <c r="U498" s="65">
        <f t="shared" si="79"/>
        <v>31430.428571428572</v>
      </c>
      <c r="V498" s="65">
        <f t="shared" si="80"/>
        <v>21770.857142857141</v>
      </c>
      <c r="W498" s="65">
        <f t="shared" si="81"/>
        <v>9659.5714285714294</v>
      </c>
      <c r="X498" s="65">
        <f t="shared" si="82"/>
        <v>197.28571428571428</v>
      </c>
      <c r="Y498" s="65">
        <f t="shared" si="83"/>
        <v>2</v>
      </c>
    </row>
    <row r="499" spans="1:25" x14ac:dyDescent="0.3">
      <c r="A499" s="115">
        <v>44349</v>
      </c>
      <c r="B499" s="65">
        <f t="shared" si="66"/>
        <v>5708305</v>
      </c>
      <c r="C499" s="197">
        <v>7897</v>
      </c>
      <c r="D499" s="197">
        <v>178</v>
      </c>
      <c r="E499" s="197">
        <v>38</v>
      </c>
      <c r="F499" s="197">
        <v>2344</v>
      </c>
      <c r="G499" s="65">
        <f t="shared" si="73"/>
        <v>818911</v>
      </c>
      <c r="H499" s="197">
        <v>4288</v>
      </c>
      <c r="I499" s="197">
        <v>41</v>
      </c>
      <c r="J499" s="129"/>
      <c r="K499" s="129"/>
      <c r="L499" s="197">
        <v>43440</v>
      </c>
      <c r="M499" s="197">
        <v>232</v>
      </c>
      <c r="N499" s="177">
        <v>13801</v>
      </c>
      <c r="O499" s="197">
        <v>4</v>
      </c>
      <c r="P499" s="177">
        <f t="shared" si="67"/>
        <v>29639</v>
      </c>
      <c r="Q499" s="177">
        <f t="shared" si="68"/>
        <v>228</v>
      </c>
      <c r="R499" s="65">
        <f t="shared" si="77"/>
        <v>5.946499389701378E-3</v>
      </c>
      <c r="S499" s="170">
        <f t="shared" si="70"/>
        <v>1.4378145219266715E-4</v>
      </c>
      <c r="T499" s="65">
        <f t="shared" si="78"/>
        <v>8.5652549136661232E-3</v>
      </c>
      <c r="U499" s="65">
        <f t="shared" si="79"/>
        <v>31951.571428571428</v>
      </c>
      <c r="V499" s="65">
        <f t="shared" si="80"/>
        <v>22015.857142857141</v>
      </c>
      <c r="W499" s="65">
        <f t="shared" si="81"/>
        <v>9935.7142857142862</v>
      </c>
      <c r="X499" s="65">
        <f t="shared" si="82"/>
        <v>188.57142857142858</v>
      </c>
      <c r="Y499" s="65">
        <f t="shared" si="83"/>
        <v>1.4285714285714286</v>
      </c>
    </row>
    <row r="500" spans="1:25" x14ac:dyDescent="0.3">
      <c r="A500" s="115">
        <v>44350</v>
      </c>
      <c r="B500" s="65">
        <f t="shared" si="66"/>
        <v>5715187</v>
      </c>
      <c r="C500" s="197">
        <v>6882</v>
      </c>
      <c r="D500" s="197">
        <v>196</v>
      </c>
      <c r="E500" s="197">
        <v>33</v>
      </c>
      <c r="F500" s="197">
        <v>2064</v>
      </c>
      <c r="G500" s="65">
        <f t="shared" si="73"/>
        <v>820975</v>
      </c>
      <c r="H500" s="197">
        <v>4306</v>
      </c>
      <c r="I500" s="197">
        <v>34</v>
      </c>
      <c r="J500" s="129"/>
      <c r="K500" s="129"/>
      <c r="L500" s="197">
        <v>38621</v>
      </c>
      <c r="M500" s="197">
        <v>241</v>
      </c>
      <c r="N500" s="177">
        <v>11564</v>
      </c>
      <c r="O500" s="197">
        <v>1</v>
      </c>
      <c r="P500" s="177">
        <f t="shared" si="67"/>
        <v>27057</v>
      </c>
      <c r="Q500" s="177">
        <f t="shared" si="68"/>
        <v>240</v>
      </c>
      <c r="R500" s="65">
        <f t="shared" ref="R500:R502" si="84">((SUM(M494:M500))/(SUM(L494:L500)))</f>
        <v>5.9381228400592441E-3</v>
      </c>
      <c r="S500" s="170">
        <f t="shared" si="70"/>
        <v>1.5401912917584364E-4</v>
      </c>
      <c r="T500" s="65">
        <f t="shared" ref="T500:T502" si="85">((SUM(Q494:Q500))/(SUM(P494:P500)))</f>
        <v>8.3794343069252229E-3</v>
      </c>
      <c r="U500" s="65">
        <f t="shared" ref="U500:U502" si="86">AVERAGE(L494:L500)</f>
        <v>31250.857142857141</v>
      </c>
      <c r="V500" s="65">
        <f t="shared" ref="V500:V502" si="87">AVERAGE(P494:P500)</f>
        <v>21975.571428571428</v>
      </c>
      <c r="W500" s="65">
        <f t="shared" ref="W500:W502" si="88">AVERAGE(N494:N500)</f>
        <v>9275.2857142857138</v>
      </c>
      <c r="X500" s="65">
        <f t="shared" ref="X500:X502" si="89">AVERAGE(Q494:Q500)</f>
        <v>184.14285714285714</v>
      </c>
      <c r="Y500" s="65">
        <f t="shared" ref="Y500:Y502" si="90">AVERAGE(O494:O500)</f>
        <v>1.4285714285714286</v>
      </c>
    </row>
    <row r="501" spans="1:25" x14ac:dyDescent="0.3">
      <c r="A501" s="115">
        <v>44351</v>
      </c>
      <c r="B501" s="65">
        <f t="shared" si="66"/>
        <v>5722005</v>
      </c>
      <c r="C501" s="197">
        <v>6818</v>
      </c>
      <c r="D501" s="197">
        <v>156</v>
      </c>
      <c r="E501" s="197">
        <v>30</v>
      </c>
      <c r="F501" s="197">
        <v>2378</v>
      </c>
      <c r="G501" s="65">
        <f t="shared" si="73"/>
        <v>823353</v>
      </c>
      <c r="H501" s="197">
        <v>4191</v>
      </c>
      <c r="I501" s="197">
        <v>33</v>
      </c>
      <c r="J501" s="129"/>
      <c r="K501" s="129"/>
      <c r="L501" s="197">
        <v>33264</v>
      </c>
      <c r="M501" s="197">
        <v>202</v>
      </c>
      <c r="N501" s="177">
        <v>10300</v>
      </c>
      <c r="O501" s="197">
        <v>0</v>
      </c>
      <c r="P501" s="177">
        <f t="shared" si="67"/>
        <v>22964</v>
      </c>
      <c r="Q501" s="177">
        <f t="shared" si="68"/>
        <v>202</v>
      </c>
      <c r="R501" s="65">
        <f t="shared" si="84"/>
        <v>5.8010987271946285E-3</v>
      </c>
      <c r="S501" s="170">
        <f t="shared" si="70"/>
        <v>1.4129837506868671E-4</v>
      </c>
      <c r="T501" s="65">
        <f t="shared" si="85"/>
        <v>8.0904299231599665E-3</v>
      </c>
      <c r="U501" s="65">
        <f t="shared" si="86"/>
        <v>31595</v>
      </c>
      <c r="V501" s="65">
        <f t="shared" si="87"/>
        <v>22495.714285714286</v>
      </c>
      <c r="W501" s="65">
        <f t="shared" si="88"/>
        <v>9099.2857142857138</v>
      </c>
      <c r="X501" s="65">
        <f t="shared" si="89"/>
        <v>182</v>
      </c>
      <c r="Y501" s="65">
        <f t="shared" si="90"/>
        <v>1.2857142857142858</v>
      </c>
    </row>
    <row r="502" spans="1:25" x14ac:dyDescent="0.3">
      <c r="A502" s="115">
        <v>44352</v>
      </c>
      <c r="B502" s="65">
        <f t="shared" si="66"/>
        <v>5726367</v>
      </c>
      <c r="C502" s="197">
        <v>4362</v>
      </c>
      <c r="D502" s="197">
        <v>60</v>
      </c>
      <c r="E502" s="197">
        <v>37</v>
      </c>
      <c r="F502" s="197">
        <v>1251</v>
      </c>
      <c r="G502" s="65">
        <f t="shared" si="73"/>
        <v>824604</v>
      </c>
      <c r="H502" s="197">
        <v>1816</v>
      </c>
      <c r="I502" s="197">
        <v>39</v>
      </c>
      <c r="J502" s="129"/>
      <c r="K502" s="129"/>
      <c r="L502" s="197">
        <v>14318</v>
      </c>
      <c r="M502" s="197">
        <v>90</v>
      </c>
      <c r="N502" s="177">
        <v>1686</v>
      </c>
      <c r="O502" s="197">
        <v>0</v>
      </c>
      <c r="P502" s="177">
        <f t="shared" si="67"/>
        <v>12632</v>
      </c>
      <c r="Q502" s="177">
        <f t="shared" si="68"/>
        <v>90</v>
      </c>
      <c r="R502" s="65">
        <f t="shared" si="84"/>
        <v>5.554158659458683E-3</v>
      </c>
      <c r="S502" s="170">
        <f t="shared" si="70"/>
        <v>1.4106804181883729E-4</v>
      </c>
      <c r="T502" s="65">
        <f t="shared" si="85"/>
        <v>7.727304190237671E-3</v>
      </c>
      <c r="U502" s="65">
        <f t="shared" si="86"/>
        <v>31816.571428571428</v>
      </c>
      <c r="V502" s="65">
        <f t="shared" si="87"/>
        <v>22702.428571428572</v>
      </c>
      <c r="W502" s="65">
        <f t="shared" si="88"/>
        <v>9114.1428571428569</v>
      </c>
      <c r="X502" s="65">
        <f t="shared" si="89"/>
        <v>175.42857142857142</v>
      </c>
      <c r="Y502" s="65">
        <f t="shared" si="90"/>
        <v>1.2857142857142858</v>
      </c>
    </row>
    <row r="503" spans="1:25" x14ac:dyDescent="0.3">
      <c r="A503" s="115">
        <v>44353</v>
      </c>
      <c r="B503" s="65">
        <f t="shared" si="66"/>
        <v>5730288</v>
      </c>
      <c r="C503" s="197">
        <v>3921</v>
      </c>
      <c r="D503" s="197">
        <v>60</v>
      </c>
      <c r="E503" s="197">
        <v>25</v>
      </c>
      <c r="F503" s="197">
        <v>1183</v>
      </c>
      <c r="G503" s="65">
        <f t="shared" si="73"/>
        <v>825787</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5.4175827648633643E-3</v>
      </c>
      <c r="S503" s="170">
        <f t="shared" si="70"/>
        <v>1.4195359694642041E-4</v>
      </c>
      <c r="T503" s="65">
        <f t="shared" ref="T503:T507" si="92">((SUM(Q497:Q503))/(SUM(P497:P503)))</f>
        <v>7.5332068311195445E-3</v>
      </c>
      <c r="U503" s="65">
        <f t="shared" ref="U503:U507" si="93">AVERAGE(L497:L503)</f>
        <v>31643</v>
      </c>
      <c r="V503" s="65">
        <f t="shared" ref="V503:V506" si="94">AVERAGE(P497:P503)</f>
        <v>22585.714285714286</v>
      </c>
      <c r="W503" s="65">
        <f t="shared" ref="W503:W506" si="95">AVERAGE(N497:N503)</f>
        <v>9057.2857142857138</v>
      </c>
      <c r="X503" s="65">
        <f t="shared" ref="X503:X506" si="96">AVERAGE(Q497:Q503)</f>
        <v>170.14285714285714</v>
      </c>
      <c r="Y503" s="65">
        <f t="shared" ref="Y503:Y506" si="97">AVERAGE(O497:O503)</f>
        <v>1.2857142857142858</v>
      </c>
    </row>
    <row r="504" spans="1:25" x14ac:dyDescent="0.3">
      <c r="A504" s="115">
        <v>44354</v>
      </c>
      <c r="B504" s="65">
        <f t="shared" si="66"/>
        <v>5739072</v>
      </c>
      <c r="C504" s="197">
        <v>8784</v>
      </c>
      <c r="D504" s="197">
        <v>140</v>
      </c>
      <c r="E504" s="197">
        <v>34</v>
      </c>
      <c r="F504" s="197">
        <v>2009</v>
      </c>
      <c r="G504" s="65">
        <f t="shared" si="73"/>
        <v>827796</v>
      </c>
      <c r="H504" s="197">
        <v>3737</v>
      </c>
      <c r="I504" s="197">
        <v>35</v>
      </c>
      <c r="J504" s="129"/>
      <c r="K504" s="129"/>
      <c r="L504" s="197">
        <v>45272</v>
      </c>
      <c r="M504" s="197">
        <v>191</v>
      </c>
      <c r="N504" s="177">
        <v>13258</v>
      </c>
      <c r="O504" s="197">
        <v>1</v>
      </c>
      <c r="P504" s="177">
        <f t="shared" si="67"/>
        <v>32014</v>
      </c>
      <c r="Q504" s="177">
        <f t="shared" si="68"/>
        <v>190</v>
      </c>
      <c r="R504" s="65">
        <f t="shared" si="91"/>
        <v>5.093607959060424E-3</v>
      </c>
      <c r="S504" s="170">
        <f t="shared" si="70"/>
        <v>1.2249064307587616E-4</v>
      </c>
      <c r="T504" s="65">
        <f t="shared" si="92"/>
        <v>7.14313770600349E-3</v>
      </c>
      <c r="U504" s="65">
        <f t="shared" si="93"/>
        <v>35955.428571428572</v>
      </c>
      <c r="V504" s="65">
        <f t="shared" si="94"/>
        <v>25459</v>
      </c>
      <c r="W504" s="65">
        <f t="shared" si="95"/>
        <v>10496.428571428571</v>
      </c>
      <c r="X504" s="65">
        <f t="shared" si="96"/>
        <v>181.85714285714286</v>
      </c>
      <c r="Y504" s="65">
        <f t="shared" si="97"/>
        <v>1.2857142857142858</v>
      </c>
    </row>
    <row r="505" spans="1:25" x14ac:dyDescent="0.3">
      <c r="A505" s="115">
        <v>44355</v>
      </c>
      <c r="B505" s="65">
        <f t="shared" si="66"/>
        <v>5746980</v>
      </c>
      <c r="C505" s="197">
        <v>7908</v>
      </c>
      <c r="D505" s="197">
        <v>118</v>
      </c>
      <c r="E505" s="197">
        <v>38</v>
      </c>
      <c r="F505" s="197">
        <v>1999</v>
      </c>
      <c r="G505" s="65">
        <f t="shared" si="73"/>
        <v>829795</v>
      </c>
      <c r="H505" s="197">
        <v>3410</v>
      </c>
      <c r="I505" s="197">
        <v>38</v>
      </c>
      <c r="J505" s="129"/>
      <c r="K505" s="129"/>
      <c r="L505" s="197">
        <v>41814</v>
      </c>
      <c r="M505" s="197">
        <v>149</v>
      </c>
      <c r="N505" s="177">
        <v>13712</v>
      </c>
      <c r="O505" s="197">
        <v>2</v>
      </c>
      <c r="P505" s="177">
        <f t="shared" si="67"/>
        <v>28102</v>
      </c>
      <c r="Q505" s="177">
        <f t="shared" si="68"/>
        <v>147</v>
      </c>
      <c r="R505" s="65">
        <f t="shared" si="91"/>
        <v>5.1907931949701953E-3</v>
      </c>
      <c r="S505" s="170">
        <f t="shared" si="70"/>
        <v>1.2200515471778682E-4</v>
      </c>
      <c r="T505" s="65">
        <f t="shared" si="92"/>
        <v>7.2142165726078933E-3</v>
      </c>
      <c r="U505" s="65">
        <f t="shared" si="93"/>
        <v>32832.857142857145</v>
      </c>
      <c r="V505" s="65">
        <f t="shared" si="94"/>
        <v>23465.571428571428</v>
      </c>
      <c r="W505" s="65">
        <f t="shared" si="95"/>
        <v>9367.2857142857138</v>
      </c>
      <c r="X505" s="65">
        <f t="shared" si="96"/>
        <v>169.28571428571428</v>
      </c>
      <c r="Y505" s="65">
        <f t="shared" si="97"/>
        <v>1.1428571428571428</v>
      </c>
    </row>
    <row r="506" spans="1:25" x14ac:dyDescent="0.3">
      <c r="A506" s="115">
        <v>44356</v>
      </c>
      <c r="B506" s="65">
        <f t="shared" si="66"/>
        <v>5753977</v>
      </c>
      <c r="C506" s="197">
        <v>6997</v>
      </c>
      <c r="D506" s="197">
        <v>94</v>
      </c>
      <c r="E506" s="197">
        <v>28</v>
      </c>
      <c r="F506" s="197">
        <v>1991</v>
      </c>
      <c r="G506" s="65">
        <f t="shared" si="73"/>
        <v>831786</v>
      </c>
      <c r="H506" s="197">
        <v>3233</v>
      </c>
      <c r="I506" s="197">
        <v>31</v>
      </c>
      <c r="J506" s="129"/>
      <c r="K506" s="129"/>
      <c r="L506" s="197">
        <v>34609</v>
      </c>
      <c r="M506" s="197">
        <v>127</v>
      </c>
      <c r="N506" s="177">
        <v>9961</v>
      </c>
      <c r="O506" s="197">
        <v>1</v>
      </c>
      <c r="P506" s="177">
        <f t="shared" si="67"/>
        <v>24648</v>
      </c>
      <c r="Q506" s="177">
        <f t="shared" si="68"/>
        <v>126</v>
      </c>
      <c r="R506" s="65">
        <f t="shared" si="91"/>
        <v>4.9230991995438894E-3</v>
      </c>
      <c r="S506" s="170">
        <f t="shared" si="70"/>
        <v>8.0996581944241949E-5</v>
      </c>
      <c r="T506" s="65">
        <f t="shared" si="92"/>
        <v>6.7998593565562447E-3</v>
      </c>
      <c r="U506" s="65">
        <f t="shared" si="93"/>
        <v>31571.285714285714</v>
      </c>
      <c r="V506" s="65">
        <f t="shared" si="94"/>
        <v>22752.571428571428</v>
      </c>
      <c r="W506" s="65">
        <f t="shared" si="95"/>
        <v>8818.7142857142862</v>
      </c>
      <c r="X506" s="65">
        <f t="shared" si="96"/>
        <v>154.71428571428572</v>
      </c>
      <c r="Y506" s="65">
        <f t="shared" si="97"/>
        <v>0.7142857142857143</v>
      </c>
    </row>
    <row r="507" spans="1:25" x14ac:dyDescent="0.3">
      <c r="A507" s="115">
        <v>44357</v>
      </c>
      <c r="B507" s="65">
        <f t="shared" si="66"/>
        <v>5760197</v>
      </c>
      <c r="C507" s="197">
        <v>6220</v>
      </c>
      <c r="D507" s="197">
        <v>120</v>
      </c>
      <c r="E507" s="197">
        <v>31</v>
      </c>
      <c r="F507" s="197">
        <v>2002</v>
      </c>
      <c r="G507" s="65">
        <f t="shared" si="73"/>
        <v>833788</v>
      </c>
      <c r="H507" s="197">
        <v>3872</v>
      </c>
      <c r="I507" s="197">
        <v>32</v>
      </c>
      <c r="J507" s="129"/>
      <c r="K507" s="129"/>
      <c r="L507" s="197">
        <v>33188</v>
      </c>
      <c r="M507" s="197">
        <v>147</v>
      </c>
      <c r="N507" s="177">
        <v>9861</v>
      </c>
      <c r="O507" s="197">
        <v>2</v>
      </c>
      <c r="P507" s="177">
        <f t="shared" si="67"/>
        <v>23327</v>
      </c>
      <c r="Q507" s="177">
        <f t="shared" si="68"/>
        <v>145</v>
      </c>
      <c r="R507" s="65">
        <f t="shared" si="91"/>
        <v>4.6111167809394799E-3</v>
      </c>
      <c r="S507" s="170">
        <f t="shared" si="70"/>
        <v>9.9953355100952884E-5</v>
      </c>
      <c r="T507" s="65">
        <f t="shared" si="92"/>
        <v>6.3521454564157958E-3</v>
      </c>
      <c r="U507" s="65">
        <f t="shared" si="93"/>
        <v>30795.142857142859</v>
      </c>
      <c r="V507" s="65">
        <f t="shared" ref="V507" si="98">AVERAGE(P501:P507)</f>
        <v>22219.714285714286</v>
      </c>
      <c r="W507" s="65">
        <f t="shared" ref="W507" si="99">AVERAGE(N501:N507)</f>
        <v>8575.4285714285706</v>
      </c>
      <c r="X507" s="65">
        <f t="shared" ref="X507" si="100">AVERAGE(Q501:Q507)</f>
        <v>141.14285714285714</v>
      </c>
      <c r="Y507" s="65">
        <f t="shared" ref="Y507" si="101">AVERAGE(O501:O507)</f>
        <v>0.8571428571428571</v>
      </c>
    </row>
    <row r="508" spans="1:25" x14ac:dyDescent="0.3">
      <c r="A508" s="115">
        <v>44358</v>
      </c>
      <c r="B508" s="65">
        <f t="shared" si="66"/>
        <v>5766457</v>
      </c>
      <c r="C508" s="197">
        <v>6260</v>
      </c>
      <c r="D508" s="197">
        <v>93</v>
      </c>
      <c r="E508" s="197">
        <v>14</v>
      </c>
      <c r="F508" s="197">
        <v>1711</v>
      </c>
      <c r="G508" s="65">
        <f t="shared" si="73"/>
        <v>835499</v>
      </c>
      <c r="H508" s="197">
        <v>2930</v>
      </c>
      <c r="I508" s="197">
        <v>16</v>
      </c>
      <c r="J508" s="129"/>
      <c r="K508" s="129"/>
      <c r="L508" s="197">
        <v>26908</v>
      </c>
      <c r="M508" s="197">
        <v>127</v>
      </c>
      <c r="N508" s="177">
        <v>7004</v>
      </c>
      <c r="O508" s="197">
        <v>1</v>
      </c>
      <c r="P508" s="177">
        <f t="shared" si="67"/>
        <v>19904</v>
      </c>
      <c r="Q508" s="177">
        <f t="shared" si="68"/>
        <v>126</v>
      </c>
      <c r="R508" s="65">
        <f t="shared" ref="R508:R509" si="102">((SUM(M502:M508))/(SUM(L502:L508)))</f>
        <v>4.3927154533722097E-3</v>
      </c>
      <c r="S508" s="170">
        <f t="shared" si="70"/>
        <v>1.2338715363463301E-4</v>
      </c>
      <c r="T508" s="65">
        <f t="shared" ref="T508:T509" si="103">((SUM(Q502:Q508))/(SUM(P502:P508)))</f>
        <v>5.9811907291543696E-3</v>
      </c>
      <c r="U508" s="65">
        <f t="shared" ref="U508:U509" si="104">AVERAGE(L502:L508)</f>
        <v>29887.142857142859</v>
      </c>
      <c r="V508" s="65">
        <f t="shared" ref="V508:V509" si="105">AVERAGE(P502:P508)</f>
        <v>21782.571428571428</v>
      </c>
      <c r="W508" s="65">
        <f t="shared" ref="W508:W509" si="106">AVERAGE(N502:N508)</f>
        <v>8104.5714285714284</v>
      </c>
      <c r="X508" s="65">
        <f t="shared" ref="X508:X509" si="107">AVERAGE(Q502:Q508)</f>
        <v>130.28571428571428</v>
      </c>
      <c r="Y508" s="65">
        <f t="shared" ref="Y508:Y509" si="108">AVERAGE(O502:O508)</f>
        <v>1</v>
      </c>
    </row>
    <row r="509" spans="1:25" x14ac:dyDescent="0.3">
      <c r="A509" s="115">
        <v>44359</v>
      </c>
      <c r="B509" s="65">
        <f t="shared" si="66"/>
        <v>5770741</v>
      </c>
      <c r="C509" s="197">
        <v>4284</v>
      </c>
      <c r="D509" s="197">
        <v>57</v>
      </c>
      <c r="E509" s="197">
        <v>17</v>
      </c>
      <c r="F509" s="197">
        <v>1250</v>
      </c>
      <c r="G509" s="65">
        <f t="shared" si="73"/>
        <v>836749</v>
      </c>
      <c r="H509" s="197">
        <v>1701</v>
      </c>
      <c r="I509" s="197">
        <v>17</v>
      </c>
      <c r="J509" s="129"/>
      <c r="K509" s="129"/>
      <c r="L509" s="197">
        <v>13541</v>
      </c>
      <c r="M509" s="197">
        <v>77</v>
      </c>
      <c r="N509" s="177">
        <v>1337</v>
      </c>
      <c r="O509" s="197">
        <v>0</v>
      </c>
      <c r="P509" s="177">
        <f t="shared" si="67"/>
        <v>12204</v>
      </c>
      <c r="Q509" s="177">
        <f t="shared" si="68"/>
        <v>77</v>
      </c>
      <c r="R509" s="65">
        <f t="shared" si="102"/>
        <v>4.3467205288989751E-3</v>
      </c>
      <c r="S509" s="170">
        <f t="shared" si="70"/>
        <v>1.2415089654683149E-4</v>
      </c>
      <c r="T509" s="65">
        <f t="shared" si="103"/>
        <v>5.9125287734297927E-3</v>
      </c>
      <c r="U509" s="65">
        <f t="shared" si="104"/>
        <v>29776.142857142859</v>
      </c>
      <c r="V509" s="65">
        <f t="shared" si="105"/>
        <v>21721.428571428572</v>
      </c>
      <c r="W509" s="65">
        <f t="shared" si="106"/>
        <v>8054.7142857142853</v>
      </c>
      <c r="X509" s="65">
        <f t="shared" si="107"/>
        <v>128.42857142857142</v>
      </c>
      <c r="Y509" s="65">
        <f t="shared" si="108"/>
        <v>1</v>
      </c>
    </row>
    <row r="510" spans="1:25" x14ac:dyDescent="0.3">
      <c r="A510" s="115">
        <v>44360</v>
      </c>
      <c r="B510" s="65">
        <f t="shared" si="66"/>
        <v>5774711</v>
      </c>
      <c r="C510" s="197">
        <v>3970</v>
      </c>
      <c r="D510" s="197">
        <v>41</v>
      </c>
      <c r="E510" s="197">
        <v>17</v>
      </c>
      <c r="F510" s="197">
        <v>1313</v>
      </c>
      <c r="G510" s="65">
        <f t="shared" si="73"/>
        <v>838062</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4.1987875519431429E-3</v>
      </c>
      <c r="S510" s="170">
        <f t="shared" si="70"/>
        <v>1.2498884028211768E-4</v>
      </c>
      <c r="T510" s="65">
        <f t="shared" ref="T510:T513" si="110">((SUM(Q504:Q510))/(SUM(P504:P510)))</f>
        <v>5.7030209528330499E-3</v>
      </c>
      <c r="U510" s="65">
        <f t="shared" ref="U510:U513" si="111">AVERAGE(L504:L510)</f>
        <v>29668.428571428572</v>
      </c>
      <c r="V510" s="65">
        <f t="shared" ref="V510:V513" si="112">AVERAGE(P504:P510)</f>
        <v>21667.714285714286</v>
      </c>
      <c r="W510" s="65">
        <f t="shared" ref="W510:W513" si="113">AVERAGE(N504:N510)</f>
        <v>8000.7142857142853</v>
      </c>
      <c r="X510" s="65">
        <f t="shared" ref="X510:X513" si="114">AVERAGE(Q504:Q510)</f>
        <v>123.57142857142857</v>
      </c>
      <c r="Y510" s="65">
        <f t="shared" ref="Y510:Y516" si="115">AVERAGE(O504:O510)</f>
        <v>1</v>
      </c>
    </row>
    <row r="511" spans="1:25" x14ac:dyDescent="0.3">
      <c r="A511" s="115">
        <v>44361</v>
      </c>
      <c r="B511" s="65">
        <f t="shared" si="66"/>
        <v>5783519</v>
      </c>
      <c r="C511" s="197">
        <v>8808</v>
      </c>
      <c r="D511" s="197">
        <v>98</v>
      </c>
      <c r="E511" s="197">
        <v>28</v>
      </c>
      <c r="F511" s="197">
        <v>2116</v>
      </c>
      <c r="G511" s="65">
        <f t="shared" si="73"/>
        <v>840178</v>
      </c>
      <c r="H511" s="197">
        <v>3753</v>
      </c>
      <c r="I511" s="197">
        <v>31</v>
      </c>
      <c r="J511" s="129"/>
      <c r="K511" s="129"/>
      <c r="L511" s="197">
        <v>43005</v>
      </c>
      <c r="M511" s="197">
        <v>130</v>
      </c>
      <c r="N511" s="177">
        <v>13065</v>
      </c>
      <c r="O511" s="197">
        <v>3</v>
      </c>
      <c r="P511" s="177">
        <f t="shared" si="67"/>
        <v>29940</v>
      </c>
      <c r="Q511" s="177">
        <f t="shared" si="68"/>
        <v>127</v>
      </c>
      <c r="R511" s="65">
        <f t="shared" si="109"/>
        <v>3.9481627168811949E-3</v>
      </c>
      <c r="S511" s="170">
        <f t="shared" si="70"/>
        <v>1.6125564394753816E-4</v>
      </c>
      <c r="T511" s="65">
        <f t="shared" si="110"/>
        <v>5.3609625668449195E-3</v>
      </c>
      <c r="U511" s="65">
        <f t="shared" si="111"/>
        <v>29344.571428571428</v>
      </c>
      <c r="V511" s="65">
        <f t="shared" si="112"/>
        <v>21371.428571428572</v>
      </c>
      <c r="W511" s="65">
        <f t="shared" si="113"/>
        <v>7973.1428571428569</v>
      </c>
      <c r="X511" s="65">
        <f t="shared" si="114"/>
        <v>114.57142857142857</v>
      </c>
      <c r="Y511" s="65">
        <f t="shared" si="115"/>
        <v>1.2857142857142858</v>
      </c>
    </row>
    <row r="512" spans="1:25" x14ac:dyDescent="0.3">
      <c r="A512" s="115">
        <v>44362</v>
      </c>
      <c r="B512" s="65">
        <f t="shared" si="66"/>
        <v>5791639</v>
      </c>
      <c r="C512" s="197">
        <v>8120</v>
      </c>
      <c r="D512" s="197">
        <v>88</v>
      </c>
      <c r="E512" s="197">
        <v>37</v>
      </c>
      <c r="F512" s="197">
        <v>1968</v>
      </c>
      <c r="G512" s="65">
        <f t="shared" si="73"/>
        <v>842146</v>
      </c>
      <c r="H512" s="197">
        <v>3250</v>
      </c>
      <c r="I512" s="197">
        <v>37</v>
      </c>
      <c r="J512" s="129"/>
      <c r="K512" s="129"/>
      <c r="L512" s="197">
        <v>40740</v>
      </c>
      <c r="M512" s="197">
        <v>127</v>
      </c>
      <c r="N512" s="177">
        <v>13036</v>
      </c>
      <c r="O512" s="197">
        <v>2</v>
      </c>
      <c r="P512" s="177">
        <f t="shared" si="67"/>
        <v>27704</v>
      </c>
      <c r="Q512" s="177">
        <f t="shared" si="68"/>
        <v>125</v>
      </c>
      <c r="R512" s="65">
        <f t="shared" si="109"/>
        <v>3.8612494983801347E-3</v>
      </c>
      <c r="S512" s="170">
        <f t="shared" si="70"/>
        <v>1.6323273360417876E-4</v>
      </c>
      <c r="T512" s="65">
        <f t="shared" si="110"/>
        <v>5.2278119596252063E-3</v>
      </c>
      <c r="U512" s="65">
        <f t="shared" si="111"/>
        <v>29191.142857142859</v>
      </c>
      <c r="V512" s="65">
        <f t="shared" si="112"/>
        <v>21314.571428571428</v>
      </c>
      <c r="W512" s="65">
        <f t="shared" si="113"/>
        <v>7876.5714285714284</v>
      </c>
      <c r="X512" s="65">
        <f t="shared" si="114"/>
        <v>111.42857142857143</v>
      </c>
      <c r="Y512" s="65">
        <f t="shared" si="115"/>
        <v>1.2857142857142858</v>
      </c>
    </row>
    <row r="513" spans="1:25" s="170" customFormat="1" x14ac:dyDescent="0.3">
      <c r="A513" s="115">
        <v>44363</v>
      </c>
      <c r="B513" s="65">
        <f t="shared" si="66"/>
        <v>5798669</v>
      </c>
      <c r="C513" s="197">
        <v>7030</v>
      </c>
      <c r="D513" s="197">
        <v>82</v>
      </c>
      <c r="E513" s="197">
        <v>16</v>
      </c>
      <c r="F513" s="197">
        <v>1837</v>
      </c>
      <c r="G513" s="65">
        <f t="shared" si="73"/>
        <v>843983</v>
      </c>
      <c r="H513" s="197">
        <v>3016</v>
      </c>
      <c r="I513" s="197">
        <v>17</v>
      </c>
      <c r="J513" s="129"/>
      <c r="K513" s="129"/>
      <c r="L513" s="197">
        <v>34359</v>
      </c>
      <c r="M513" s="197">
        <v>106</v>
      </c>
      <c r="N513" s="177">
        <v>10353</v>
      </c>
      <c r="O513" s="197">
        <v>2</v>
      </c>
      <c r="P513" s="177">
        <f t="shared" si="67"/>
        <v>24006</v>
      </c>
      <c r="Q513" s="177">
        <f t="shared" si="68"/>
        <v>104</v>
      </c>
      <c r="R513" s="65">
        <f t="shared" si="109"/>
        <v>3.7630825918231353E-3</v>
      </c>
      <c r="S513" s="170">
        <f t="shared" si="70"/>
        <v>1.8008932430485522E-4</v>
      </c>
      <c r="T513" s="65">
        <f t="shared" si="110"/>
        <v>5.1023155627355947E-3</v>
      </c>
      <c r="U513" s="65">
        <f t="shared" si="111"/>
        <v>29155.428571428572</v>
      </c>
      <c r="V513" s="65">
        <f t="shared" si="112"/>
        <v>21222.857142857141</v>
      </c>
      <c r="W513" s="65">
        <f t="shared" si="113"/>
        <v>7932.5714285714284</v>
      </c>
      <c r="X513" s="65">
        <f t="shared" si="114"/>
        <v>108.28571428571429</v>
      </c>
      <c r="Y513" s="65">
        <f t="shared" si="115"/>
        <v>1.4285714285714286</v>
      </c>
    </row>
    <row r="514" spans="1:25" x14ac:dyDescent="0.3">
      <c r="A514" s="115">
        <v>44364</v>
      </c>
      <c r="B514" s="65">
        <f t="shared" si="66"/>
        <v>5805135</v>
      </c>
      <c r="C514" s="197">
        <v>6466</v>
      </c>
      <c r="D514" s="197">
        <v>77</v>
      </c>
      <c r="E514" s="197">
        <v>20</v>
      </c>
      <c r="F514" s="197">
        <v>1785</v>
      </c>
      <c r="G514" s="65">
        <f t="shared" si="73"/>
        <v>845768</v>
      </c>
      <c r="H514" s="197">
        <v>3086</v>
      </c>
      <c r="I514" s="197">
        <v>25</v>
      </c>
      <c r="J514" s="129"/>
      <c r="K514" s="129"/>
      <c r="L514" s="197">
        <v>33707</v>
      </c>
      <c r="M514" s="197">
        <v>103</v>
      </c>
      <c r="N514" s="177">
        <v>10705</v>
      </c>
      <c r="O514" s="197">
        <v>3</v>
      </c>
      <c r="P514" s="177">
        <f t="shared" si="67"/>
        <v>23002</v>
      </c>
      <c r="Q514" s="177">
        <f t="shared" si="68"/>
        <v>100</v>
      </c>
      <c r="R514" s="65">
        <f t="shared" si="109"/>
        <v>3.5384908629714526E-3</v>
      </c>
      <c r="S514" s="170">
        <f t="shared" ref="S514:S516" si="116">((SUM(O508:O514))/(SUM(N508:N514)))</f>
        <v>1.9513233520187327E-4</v>
      </c>
      <c r="T514" s="65">
        <f t="shared" ref="T514:T516" si="117">((SUM(Q508:Q514))/(SUM(P508:P514)))</f>
        <v>4.8099301784328939E-3</v>
      </c>
      <c r="U514" s="65">
        <f t="shared" ref="U514:U516" si="118">AVERAGE(L508:L514)</f>
        <v>29229.571428571428</v>
      </c>
      <c r="V514" s="65">
        <f t="shared" ref="V514:V516" si="119">AVERAGE(P508:P514)</f>
        <v>21176.428571428572</v>
      </c>
      <c r="W514" s="65">
        <f t="shared" ref="W514:W516" si="120">AVERAGE(N508:N514)</f>
        <v>8053.1428571428569</v>
      </c>
      <c r="X514" s="65">
        <f t="shared" ref="X514:X516" si="121">AVERAGE(Q508:Q514)</f>
        <v>101.85714285714286</v>
      </c>
      <c r="Y514" s="65">
        <f t="shared" si="115"/>
        <v>1.5714285714285714</v>
      </c>
    </row>
    <row r="515" spans="1:25" x14ac:dyDescent="0.3">
      <c r="A515" s="115">
        <v>44365</v>
      </c>
      <c r="B515" s="65">
        <f t="shared" si="66"/>
        <v>5811323</v>
      </c>
      <c r="C515" s="197">
        <v>6188</v>
      </c>
      <c r="D515" s="197">
        <v>72</v>
      </c>
      <c r="E515" s="197">
        <v>15</v>
      </c>
      <c r="F515" s="197">
        <v>1674</v>
      </c>
      <c r="G515" s="65">
        <f t="shared" si="73"/>
        <v>847442</v>
      </c>
      <c r="H515" s="197">
        <v>2650</v>
      </c>
      <c r="I515" s="197">
        <v>17</v>
      </c>
      <c r="J515" s="129"/>
      <c r="K515" s="129"/>
      <c r="L515" s="197">
        <v>20712</v>
      </c>
      <c r="M515" s="197">
        <v>92</v>
      </c>
      <c r="N515" s="177">
        <v>1517</v>
      </c>
      <c r="O515" s="197">
        <v>0</v>
      </c>
      <c r="P515" s="177">
        <f t="shared" si="67"/>
        <v>19195</v>
      </c>
      <c r="Q515" s="177">
        <f t="shared" si="68"/>
        <v>92</v>
      </c>
      <c r="R515" s="65">
        <f t="shared" si="109"/>
        <v>3.4725897253680494E-3</v>
      </c>
      <c r="S515" s="170">
        <f t="shared" si="116"/>
        <v>1.9652156824211456E-4</v>
      </c>
      <c r="T515" s="65">
        <f t="shared" si="117"/>
        <v>4.6025785285305643E-3</v>
      </c>
      <c r="U515" s="65">
        <f t="shared" si="118"/>
        <v>28344.428571428572</v>
      </c>
      <c r="V515" s="65">
        <f t="shared" si="119"/>
        <v>21075.142857142859</v>
      </c>
      <c r="W515" s="65">
        <f t="shared" si="120"/>
        <v>7269.2857142857147</v>
      </c>
      <c r="X515" s="65">
        <f t="shared" si="121"/>
        <v>97</v>
      </c>
      <c r="Y515" s="65">
        <f t="shared" si="115"/>
        <v>1.4285714285714286</v>
      </c>
    </row>
    <row r="516" spans="1:25" x14ac:dyDescent="0.3">
      <c r="A516" s="115">
        <v>44366</v>
      </c>
      <c r="B516" s="65">
        <f t="shared" si="66"/>
        <v>5816006</v>
      </c>
      <c r="C516" s="197">
        <v>4683</v>
      </c>
      <c r="D516" s="197">
        <v>48</v>
      </c>
      <c r="E516" s="197">
        <v>10</v>
      </c>
      <c r="F516" s="197">
        <v>1212</v>
      </c>
      <c r="G516" s="65">
        <f t="shared" si="73"/>
        <v>848654</v>
      </c>
      <c r="H516" s="197">
        <v>1743</v>
      </c>
      <c r="I516" s="197">
        <v>10</v>
      </c>
      <c r="J516" s="129"/>
      <c r="K516" s="129"/>
      <c r="L516" s="197">
        <v>14017</v>
      </c>
      <c r="M516" s="197">
        <v>62</v>
      </c>
      <c r="N516" s="177">
        <v>1278</v>
      </c>
      <c r="O516" s="197">
        <v>0</v>
      </c>
      <c r="P516" s="177">
        <f t="shared" si="67"/>
        <v>12739</v>
      </c>
      <c r="Q516" s="177">
        <f t="shared" si="68"/>
        <v>62</v>
      </c>
      <c r="R516" s="65">
        <f t="shared" si="109"/>
        <v>3.3888590003368748E-3</v>
      </c>
      <c r="S516" s="170">
        <f t="shared" si="116"/>
        <v>1.967496950379727E-4</v>
      </c>
      <c r="T516" s="65">
        <f t="shared" si="117"/>
        <v>4.4846380883554748E-3</v>
      </c>
      <c r="U516" s="65">
        <f t="shared" si="118"/>
        <v>28412.428571428572</v>
      </c>
      <c r="V516" s="65">
        <f t="shared" si="119"/>
        <v>21151.571428571428</v>
      </c>
      <c r="W516" s="65">
        <f t="shared" si="120"/>
        <v>7260.8571428571431</v>
      </c>
      <c r="X516" s="65">
        <f t="shared" si="121"/>
        <v>94.857142857142861</v>
      </c>
      <c r="Y516" s="65">
        <f t="shared" si="115"/>
        <v>1.4285714285714286</v>
      </c>
    </row>
    <row r="517" spans="1:25" x14ac:dyDescent="0.3">
      <c r="A517" s="115">
        <v>44367</v>
      </c>
      <c r="B517" s="65">
        <f t="shared" si="66"/>
        <v>5820142</v>
      </c>
      <c r="C517" s="197">
        <v>4136</v>
      </c>
      <c r="D517" s="197">
        <v>31</v>
      </c>
      <c r="E517" s="197">
        <v>13</v>
      </c>
      <c r="F517" s="197">
        <v>1164</v>
      </c>
      <c r="G517" s="65">
        <f t="shared" si="73"/>
        <v>849818</v>
      </c>
      <c r="H517" s="197">
        <v>1606</v>
      </c>
      <c r="I517" s="197">
        <v>13</v>
      </c>
      <c r="J517" s="129"/>
      <c r="K517" s="129"/>
      <c r="L517" s="197">
        <v>11931</v>
      </c>
      <c r="M517" s="197">
        <v>47</v>
      </c>
      <c r="N517" s="177">
        <v>421</v>
      </c>
      <c r="O517" s="197">
        <v>0</v>
      </c>
      <c r="P517" s="177">
        <f t="shared" si="67"/>
        <v>11510</v>
      </c>
      <c r="Q517" s="177">
        <f t="shared" si="68"/>
        <v>47</v>
      </c>
      <c r="R517" s="65">
        <f t="shared" ref="R517:R518" si="122">((SUM(M511:M517))/(SUM(L511:L517)))</f>
        <v>3.3606924941175283E-3</v>
      </c>
      <c r="S517" s="170">
        <f t="shared" ref="S517:S520" si="123">((SUM(O511:O517))/(SUM(N511:N517)))</f>
        <v>1.9851116625310174E-4</v>
      </c>
      <c r="T517" s="65">
        <f t="shared" ref="T517:T520" si="124">((SUM(Q511:Q517))/(SUM(P511:P517)))</f>
        <v>4.4363115816767502E-3</v>
      </c>
      <c r="U517" s="65">
        <f t="shared" ref="U517:U520" si="125">AVERAGE(L511:L517)</f>
        <v>28353</v>
      </c>
      <c r="V517" s="65">
        <f t="shared" ref="V517:V520" si="126">AVERAGE(P511:P517)</f>
        <v>21156.571428571428</v>
      </c>
      <c r="W517" s="65">
        <f t="shared" ref="W517:W520" si="127">AVERAGE(N511:N517)</f>
        <v>7196.4285714285716</v>
      </c>
      <c r="X517" s="65">
        <f t="shared" ref="X517:X520" si="128">AVERAGE(Q511:Q517)</f>
        <v>93.857142857142861</v>
      </c>
      <c r="Y517" s="65">
        <f t="shared" ref="Y517:Y520" si="129">AVERAGE(O511:O517)</f>
        <v>1.4285714285714286</v>
      </c>
    </row>
    <row r="518" spans="1:25" x14ac:dyDescent="0.3">
      <c r="A518" s="115">
        <v>44368</v>
      </c>
      <c r="B518" s="65">
        <f t="shared" si="66"/>
        <v>5828490</v>
      </c>
      <c r="C518" s="197">
        <v>8348</v>
      </c>
      <c r="D518" s="197">
        <v>69</v>
      </c>
      <c r="E518" s="197">
        <v>13</v>
      </c>
      <c r="F518" s="197">
        <v>1913</v>
      </c>
      <c r="G518" s="65">
        <f t="shared" si="73"/>
        <v>851731</v>
      </c>
      <c r="H518" s="197">
        <v>3165</v>
      </c>
      <c r="I518" s="197">
        <v>14</v>
      </c>
      <c r="J518" s="129"/>
      <c r="K518" s="129"/>
      <c r="L518" s="197">
        <v>40909</v>
      </c>
      <c r="M518" s="197">
        <v>100</v>
      </c>
      <c r="N518" s="177">
        <v>13490</v>
      </c>
      <c r="O518" s="197">
        <v>2</v>
      </c>
      <c r="P518" s="177">
        <f t="shared" si="67"/>
        <v>27419</v>
      </c>
      <c r="Q518" s="177">
        <f t="shared" si="68"/>
        <v>98</v>
      </c>
      <c r="R518" s="65">
        <f t="shared" si="122"/>
        <v>3.2437937619350732E-3</v>
      </c>
      <c r="S518" s="170">
        <f t="shared" si="123"/>
        <v>1.7716535433070867E-4</v>
      </c>
      <c r="T518" s="65">
        <f t="shared" si="124"/>
        <v>4.3139275287652412E-3</v>
      </c>
      <c r="U518" s="65">
        <f t="shared" si="125"/>
        <v>28053.571428571428</v>
      </c>
      <c r="V518" s="65">
        <f t="shared" si="126"/>
        <v>20796.428571428572</v>
      </c>
      <c r="W518" s="65">
        <f t="shared" si="127"/>
        <v>7257.1428571428569</v>
      </c>
      <c r="X518" s="65">
        <f t="shared" si="128"/>
        <v>89.714285714285708</v>
      </c>
      <c r="Y518" s="65">
        <f t="shared" si="129"/>
        <v>1.2857142857142858</v>
      </c>
    </row>
    <row r="519" spans="1:25" x14ac:dyDescent="0.3">
      <c r="A519" s="115">
        <v>44369</v>
      </c>
      <c r="B519" s="65">
        <f t="shared" si="66"/>
        <v>5836379</v>
      </c>
      <c r="C519" s="197">
        <v>7889</v>
      </c>
      <c r="D519" s="197">
        <v>86</v>
      </c>
      <c r="E519" s="197">
        <v>25</v>
      </c>
      <c r="F519" s="197">
        <v>1715</v>
      </c>
      <c r="G519" s="65">
        <f t="shared" si="73"/>
        <v>853446</v>
      </c>
      <c r="H519" s="197">
        <v>2832</v>
      </c>
      <c r="I519" s="197">
        <v>25</v>
      </c>
      <c r="J519" s="129"/>
      <c r="K519" s="129"/>
      <c r="L519" s="197">
        <v>36401</v>
      </c>
      <c r="M519" s="197">
        <v>99</v>
      </c>
      <c r="N519" s="177">
        <v>11151</v>
      </c>
      <c r="O519" s="197">
        <v>0</v>
      </c>
      <c r="P519" s="177">
        <f t="shared" si="67"/>
        <v>25250</v>
      </c>
      <c r="Q519" s="177">
        <f t="shared" si="68"/>
        <v>99</v>
      </c>
      <c r="R519" s="65">
        <f t="shared" ref="R519:R520" si="130">((SUM(M513:M519))/(SUM(L513:L519)))</f>
        <v>3.171280384927826E-3</v>
      </c>
      <c r="S519" s="170">
        <f t="shared" si="123"/>
        <v>1.4310538689563527E-4</v>
      </c>
      <c r="T519" s="65">
        <f t="shared" si="124"/>
        <v>4.2062310911746004E-3</v>
      </c>
      <c r="U519" s="65">
        <f t="shared" si="125"/>
        <v>27433.714285714286</v>
      </c>
      <c r="V519" s="65">
        <f t="shared" si="126"/>
        <v>20445.857142857141</v>
      </c>
      <c r="W519" s="65">
        <f t="shared" si="127"/>
        <v>6987.8571428571431</v>
      </c>
      <c r="X519" s="65">
        <f t="shared" si="128"/>
        <v>86</v>
      </c>
      <c r="Y519" s="65">
        <f t="shared" si="129"/>
        <v>1</v>
      </c>
    </row>
    <row r="520" spans="1:25" x14ac:dyDescent="0.3">
      <c r="A520" s="115">
        <v>44370</v>
      </c>
      <c r="B520" s="65">
        <f t="shared" si="66"/>
        <v>5843361</v>
      </c>
      <c r="C520" s="197">
        <v>6982</v>
      </c>
      <c r="D520" s="197">
        <v>69</v>
      </c>
      <c r="E520" s="197">
        <v>19</v>
      </c>
      <c r="F520" s="197">
        <v>1719</v>
      </c>
      <c r="G520" s="65">
        <f t="shared" si="73"/>
        <v>855165</v>
      </c>
      <c r="H520" s="197">
        <v>2850</v>
      </c>
      <c r="I520" s="197">
        <v>20</v>
      </c>
      <c r="J520" s="129"/>
      <c r="K520" s="129"/>
      <c r="L520" s="197">
        <v>32052</v>
      </c>
      <c r="M520" s="197">
        <v>88</v>
      </c>
      <c r="N520" s="177">
        <v>9469</v>
      </c>
      <c r="O520" s="197">
        <v>1</v>
      </c>
      <c r="P520" s="177">
        <f t="shared" si="67"/>
        <v>22583</v>
      </c>
      <c r="Q520" s="177">
        <f t="shared" si="68"/>
        <v>87</v>
      </c>
      <c r="R520" s="65">
        <f t="shared" si="130"/>
        <v>3.1149692456082095E-3</v>
      </c>
      <c r="S520" s="170">
        <f t="shared" si="123"/>
        <v>1.2491932293726967E-4</v>
      </c>
      <c r="T520" s="65">
        <f t="shared" si="124"/>
        <v>4.1284986379483126E-3</v>
      </c>
      <c r="U520" s="65">
        <f t="shared" si="125"/>
        <v>27104.142857142859</v>
      </c>
      <c r="V520" s="65">
        <f t="shared" si="126"/>
        <v>20242.571428571428</v>
      </c>
      <c r="W520" s="65">
        <f t="shared" si="127"/>
        <v>6861.5714285714284</v>
      </c>
      <c r="X520" s="65">
        <f t="shared" si="128"/>
        <v>83.571428571428569</v>
      </c>
      <c r="Y520" s="65">
        <f t="shared" si="129"/>
        <v>0.8571428571428571</v>
      </c>
    </row>
    <row r="521" spans="1:25" x14ac:dyDescent="0.3">
      <c r="A521" s="115">
        <v>44371</v>
      </c>
      <c r="B521" s="65">
        <f t="shared" si="66"/>
        <v>5849674</v>
      </c>
      <c r="C521" s="197">
        <v>6313</v>
      </c>
      <c r="D521" s="197">
        <v>84</v>
      </c>
      <c r="E521" s="197">
        <v>21</v>
      </c>
      <c r="F521" s="197">
        <v>1691</v>
      </c>
      <c r="G521" s="65">
        <f t="shared" si="73"/>
        <v>856856</v>
      </c>
      <c r="H521" s="197">
        <v>2797</v>
      </c>
      <c r="I521" s="197">
        <v>23</v>
      </c>
      <c r="J521" s="129"/>
      <c r="K521" s="129"/>
      <c r="L521" s="197">
        <v>30279</v>
      </c>
      <c r="M521" s="197">
        <v>106</v>
      </c>
      <c r="N521" s="177">
        <v>8342</v>
      </c>
      <c r="O521" s="197">
        <v>1</v>
      </c>
      <c r="P521" s="177">
        <f t="shared" si="67"/>
        <v>21937</v>
      </c>
      <c r="Q521" s="177">
        <f t="shared" si="68"/>
        <v>105</v>
      </c>
      <c r="R521" s="65">
        <f t="shared" ref="R521:R523" si="131">((SUM(M515:M521))/(SUM(L515:L521)))</f>
        <v>3.1883886828304731E-3</v>
      </c>
      <c r="S521" s="170">
        <f t="shared" ref="S521:S523" si="132">((SUM(O515:O521))/(SUM(N515:N521)))</f>
        <v>8.7588683542086365E-5</v>
      </c>
      <c r="T521" s="65">
        <f t="shared" ref="T521:T523" si="133">((SUM(Q515:Q521))/(SUM(P515:P521)))</f>
        <v>4.195316888639224E-3</v>
      </c>
      <c r="U521" s="65">
        <f t="shared" ref="U521:U523" si="134">AVERAGE(L515:L521)</f>
        <v>26614.428571428572</v>
      </c>
      <c r="V521" s="65">
        <f t="shared" ref="V521:V523" si="135">AVERAGE(P515:P521)</f>
        <v>20090.428571428572</v>
      </c>
      <c r="W521" s="65">
        <f t="shared" ref="W521:W523" si="136">AVERAGE(N515:N521)</f>
        <v>6524</v>
      </c>
      <c r="X521" s="65">
        <f t="shared" ref="X521:X523" si="137">AVERAGE(Q515:Q521)</f>
        <v>84.285714285714292</v>
      </c>
      <c r="Y521" s="65">
        <f t="shared" ref="Y521:Y523" si="138">AVERAGE(O515:O521)</f>
        <v>0.5714285714285714</v>
      </c>
    </row>
    <row r="522" spans="1:25" x14ac:dyDescent="0.3">
      <c r="A522" s="115">
        <v>44372</v>
      </c>
      <c r="B522" s="65">
        <f t="shared" si="66"/>
        <v>5855968</v>
      </c>
      <c r="C522" s="197">
        <v>6294</v>
      </c>
      <c r="D522" s="197">
        <v>61</v>
      </c>
      <c r="E522" s="197">
        <v>13</v>
      </c>
      <c r="F522" s="197">
        <v>1714</v>
      </c>
      <c r="G522" s="65">
        <f t="shared" si="73"/>
        <v>858570</v>
      </c>
      <c r="H522" s="197">
        <v>2647</v>
      </c>
      <c r="I522" s="197">
        <v>18</v>
      </c>
      <c r="J522" s="129"/>
      <c r="K522" s="129"/>
      <c r="L522" s="197">
        <v>24101</v>
      </c>
      <c r="M522" s="197">
        <v>81</v>
      </c>
      <c r="N522" s="177">
        <v>5235</v>
      </c>
      <c r="O522" s="197">
        <v>0</v>
      </c>
      <c r="P522" s="177">
        <f t="shared" si="67"/>
        <v>18866</v>
      </c>
      <c r="Q522" s="177">
        <f t="shared" si="68"/>
        <v>81</v>
      </c>
      <c r="R522" s="65">
        <f t="shared" si="131"/>
        <v>3.0734356054615427E-3</v>
      </c>
      <c r="S522" s="170">
        <f t="shared" si="132"/>
        <v>8.0994613858178431E-5</v>
      </c>
      <c r="T522" s="65">
        <f t="shared" si="133"/>
        <v>4.126753335614095E-3</v>
      </c>
      <c r="U522" s="65">
        <f t="shared" si="134"/>
        <v>27098.571428571428</v>
      </c>
      <c r="V522" s="65">
        <f t="shared" si="135"/>
        <v>20043.428571428572</v>
      </c>
      <c r="W522" s="65">
        <f t="shared" si="136"/>
        <v>7055.1428571428569</v>
      </c>
      <c r="X522" s="65">
        <f t="shared" si="137"/>
        <v>82.714285714285708</v>
      </c>
      <c r="Y522" s="65">
        <f t="shared" si="138"/>
        <v>0.5714285714285714</v>
      </c>
    </row>
    <row r="523" spans="1:25" x14ac:dyDescent="0.3">
      <c r="A523" s="115">
        <v>44373</v>
      </c>
      <c r="B523" s="65">
        <f t="shared" si="66"/>
        <v>5861028</v>
      </c>
      <c r="C523" s="197">
        <v>5060</v>
      </c>
      <c r="D523" s="197">
        <v>60</v>
      </c>
      <c r="E523" s="197">
        <v>12</v>
      </c>
      <c r="F523" s="197">
        <v>1168</v>
      </c>
      <c r="G523" s="65">
        <f t="shared" si="73"/>
        <v>859738</v>
      </c>
      <c r="H523" s="197">
        <v>1563</v>
      </c>
      <c r="I523" s="197">
        <v>13</v>
      </c>
      <c r="J523" s="129"/>
      <c r="K523" s="129"/>
      <c r="L523" s="197">
        <v>13281</v>
      </c>
      <c r="M523" s="197">
        <v>72</v>
      </c>
      <c r="N523" s="177">
        <v>905</v>
      </c>
      <c r="O523" s="197">
        <v>0</v>
      </c>
      <c r="P523" s="177">
        <f t="shared" si="67"/>
        <v>12376</v>
      </c>
      <c r="Q523" s="177">
        <f t="shared" si="68"/>
        <v>72</v>
      </c>
      <c r="R523" s="65">
        <f t="shared" si="131"/>
        <v>3.1383299639065592E-3</v>
      </c>
      <c r="S523" s="170">
        <f t="shared" si="132"/>
        <v>8.1611001162956763E-5</v>
      </c>
      <c r="T523" s="65">
        <f t="shared" si="133"/>
        <v>4.2089166148591194E-3</v>
      </c>
      <c r="U523" s="65">
        <f t="shared" si="134"/>
        <v>26993.428571428572</v>
      </c>
      <c r="V523" s="65">
        <f t="shared" si="135"/>
        <v>19991.571428571428</v>
      </c>
      <c r="W523" s="65">
        <f t="shared" si="136"/>
        <v>7001.8571428571431</v>
      </c>
      <c r="X523" s="65">
        <f t="shared" si="137"/>
        <v>84.142857142857139</v>
      </c>
      <c r="Y523" s="65">
        <f t="shared" si="138"/>
        <v>0.5714285714285714</v>
      </c>
    </row>
    <row r="524" spans="1:25" x14ac:dyDescent="0.3">
      <c r="A524" s="115">
        <v>44374</v>
      </c>
      <c r="B524" s="65">
        <f t="shared" si="66"/>
        <v>5865401</v>
      </c>
      <c r="C524" s="197">
        <v>4373</v>
      </c>
      <c r="D524" s="197">
        <v>60</v>
      </c>
      <c r="E524" s="197">
        <v>10</v>
      </c>
      <c r="F524" s="197">
        <v>1153</v>
      </c>
      <c r="G524" s="65">
        <f t="shared" si="73"/>
        <v>860891</v>
      </c>
      <c r="H524" s="197">
        <v>1720</v>
      </c>
      <c r="I524" s="197">
        <v>10</v>
      </c>
      <c r="J524" s="129"/>
      <c r="K524" s="129"/>
      <c r="L524" s="197">
        <v>11943</v>
      </c>
      <c r="M524" s="197">
        <v>75</v>
      </c>
      <c r="N524" s="177">
        <v>340</v>
      </c>
      <c r="O524" s="197">
        <v>0</v>
      </c>
      <c r="P524" s="177">
        <f t="shared" si="67"/>
        <v>11603</v>
      </c>
      <c r="Q524" s="177">
        <f t="shared" si="68"/>
        <v>75</v>
      </c>
      <c r="R524" s="65">
        <f t="shared" ref="R524:R582" si="139">((SUM(M518:M524))/(SUM(L518:L524)))</f>
        <v>3.2863054729422225E-3</v>
      </c>
      <c r="S524" s="170">
        <f t="shared" ref="S524:S576" si="140">((SUM(O518:O524))/(SUM(N518:N524)))</f>
        <v>8.1746096623886206E-5</v>
      </c>
      <c r="T524" s="65">
        <f t="shared" ref="T524:T576" si="141">((SUM(Q518:Q524))/(SUM(P518:P524)))</f>
        <v>4.4060728108887845E-3</v>
      </c>
      <c r="U524" s="65">
        <f t="shared" ref="U524:U582" si="142">AVERAGE(L518:L524)</f>
        <v>26995.142857142859</v>
      </c>
      <c r="V524" s="65">
        <f t="shared" ref="V524:V576" si="143">AVERAGE(P518:P524)</f>
        <v>20004.857142857141</v>
      </c>
      <c r="W524" s="65">
        <f t="shared" ref="W524:W576" si="144">AVERAGE(N518:N524)</f>
        <v>6990.2857142857147</v>
      </c>
      <c r="X524" s="65">
        <f t="shared" ref="X524:X576" si="145">AVERAGE(Q518:Q524)</f>
        <v>88.142857142857139</v>
      </c>
      <c r="Y524" s="65">
        <f t="shared" ref="Y524:Y576" si="146">AVERAGE(O518:O524)</f>
        <v>0.5714285714285714</v>
      </c>
    </row>
    <row r="525" spans="1:25" x14ac:dyDescent="0.3">
      <c r="A525" s="115">
        <v>44375</v>
      </c>
      <c r="B525" s="65">
        <f t="shared" si="66"/>
        <v>5872679</v>
      </c>
      <c r="C525" s="197">
        <v>7278</v>
      </c>
      <c r="D525" s="197">
        <v>96</v>
      </c>
      <c r="E525" s="197">
        <v>25</v>
      </c>
      <c r="F525" s="197">
        <v>1857</v>
      </c>
      <c r="G525" s="65">
        <f t="shared" si="73"/>
        <v>862748</v>
      </c>
      <c r="H525" s="197">
        <v>2856</v>
      </c>
      <c r="I525" s="197">
        <v>25</v>
      </c>
      <c r="J525" s="129"/>
      <c r="K525" s="129"/>
      <c r="L525" s="197">
        <v>36192</v>
      </c>
      <c r="M525" s="197">
        <v>131</v>
      </c>
      <c r="N525" s="177">
        <v>12313</v>
      </c>
      <c r="O525" s="197">
        <v>2</v>
      </c>
      <c r="P525" s="177">
        <f t="shared" si="67"/>
        <v>23879</v>
      </c>
      <c r="Q525" s="177">
        <f t="shared" si="68"/>
        <v>129</v>
      </c>
      <c r="R525" s="65">
        <f t="shared" si="139"/>
        <v>3.5386894908520533E-3</v>
      </c>
      <c r="S525" s="170">
        <f t="shared" si="140"/>
        <v>8.3760862736886188E-5</v>
      </c>
      <c r="T525" s="65">
        <f t="shared" si="141"/>
        <v>4.7474614268759067E-3</v>
      </c>
      <c r="U525" s="65">
        <f t="shared" si="142"/>
        <v>26321.285714285714</v>
      </c>
      <c r="V525" s="65">
        <f t="shared" si="143"/>
        <v>19499.142857142859</v>
      </c>
      <c r="W525" s="65">
        <f t="shared" si="144"/>
        <v>6822.1428571428569</v>
      </c>
      <c r="X525" s="65">
        <f t="shared" si="145"/>
        <v>92.571428571428569</v>
      </c>
      <c r="Y525" s="65">
        <f t="shared" si="146"/>
        <v>0.5714285714285714</v>
      </c>
    </row>
    <row r="526" spans="1:25" x14ac:dyDescent="0.3">
      <c r="A526" s="115">
        <v>44376</v>
      </c>
      <c r="B526" s="65">
        <f t="shared" si="66"/>
        <v>5878798</v>
      </c>
      <c r="C526" s="197">
        <v>6119</v>
      </c>
      <c r="D526" s="197">
        <v>81</v>
      </c>
      <c r="E526" s="197">
        <v>19</v>
      </c>
      <c r="F526" s="197">
        <v>2345</v>
      </c>
      <c r="G526" s="65">
        <f t="shared" si="73"/>
        <v>865093</v>
      </c>
      <c r="H526" s="197">
        <v>3474</v>
      </c>
      <c r="I526" s="197">
        <v>19</v>
      </c>
      <c r="J526" s="129"/>
      <c r="K526" s="129"/>
      <c r="L526" s="197">
        <v>31015</v>
      </c>
      <c r="M526" s="197">
        <v>100</v>
      </c>
      <c r="N526" s="177">
        <v>10481</v>
      </c>
      <c r="O526" s="197">
        <v>3</v>
      </c>
      <c r="P526" s="177">
        <f t="shared" si="67"/>
        <v>20534</v>
      </c>
      <c r="Q526" s="177">
        <f t="shared" si="68"/>
        <v>97</v>
      </c>
      <c r="R526" s="65">
        <f t="shared" si="139"/>
        <v>3.6508389102273809E-3</v>
      </c>
      <c r="S526" s="170">
        <f t="shared" si="140"/>
        <v>1.4866730381225444E-4</v>
      </c>
      <c r="T526" s="65">
        <f t="shared" si="141"/>
        <v>4.9021839760809843E-3</v>
      </c>
      <c r="U526" s="65">
        <f t="shared" si="142"/>
        <v>25551.857142857141</v>
      </c>
      <c r="V526" s="65">
        <f t="shared" si="143"/>
        <v>18825.428571428572</v>
      </c>
      <c r="W526" s="65">
        <f t="shared" si="144"/>
        <v>6726.4285714285716</v>
      </c>
      <c r="X526" s="65">
        <f t="shared" si="145"/>
        <v>92.285714285714292</v>
      </c>
      <c r="Y526" s="65">
        <f t="shared" si="146"/>
        <v>1</v>
      </c>
    </row>
    <row r="527" spans="1:25" x14ac:dyDescent="0.3">
      <c r="A527" s="115">
        <v>44377</v>
      </c>
      <c r="B527" s="65">
        <f t="shared" si="66"/>
        <v>5885075</v>
      </c>
      <c r="C527" s="197">
        <v>6277</v>
      </c>
      <c r="D527" s="197">
        <v>85</v>
      </c>
      <c r="E527" s="197">
        <v>18</v>
      </c>
      <c r="F527" s="197">
        <v>1845</v>
      </c>
      <c r="G527" s="65">
        <f t="shared" si="73"/>
        <v>866938</v>
      </c>
      <c r="H527" s="197">
        <v>2995</v>
      </c>
      <c r="I527" s="197">
        <v>19</v>
      </c>
      <c r="J527" s="129"/>
      <c r="K527" s="129"/>
      <c r="L527" s="197">
        <v>29597</v>
      </c>
      <c r="M527" s="197">
        <v>100</v>
      </c>
      <c r="N527" s="177">
        <v>8436</v>
      </c>
      <c r="O527" s="197">
        <v>1</v>
      </c>
      <c r="P527" s="177">
        <f t="shared" si="67"/>
        <v>21161</v>
      </c>
      <c r="Q527" s="177">
        <f t="shared" si="68"/>
        <v>99</v>
      </c>
      <c r="R527" s="65">
        <f t="shared" si="139"/>
        <v>3.76967030973652E-3</v>
      </c>
      <c r="S527" s="177">
        <f t="shared" si="140"/>
        <v>1.5200208460001738E-4</v>
      </c>
      <c r="T527" s="65">
        <f t="shared" si="141"/>
        <v>5.0477154868207065E-3</v>
      </c>
      <c r="U527" s="65">
        <f t="shared" si="142"/>
        <v>25201.142857142859</v>
      </c>
      <c r="V527" s="65">
        <f t="shared" si="143"/>
        <v>18622.285714285714</v>
      </c>
      <c r="W527" s="65">
        <f t="shared" si="144"/>
        <v>6578.8571428571431</v>
      </c>
      <c r="X527" s="65">
        <f t="shared" si="145"/>
        <v>94</v>
      </c>
      <c r="Y527" s="65">
        <f t="shared" si="146"/>
        <v>1</v>
      </c>
    </row>
    <row r="528" spans="1:25" x14ac:dyDescent="0.3">
      <c r="A528" s="115">
        <v>44378</v>
      </c>
      <c r="B528" s="65">
        <f t="shared" si="66"/>
        <v>5891235</v>
      </c>
      <c r="C528" s="197">
        <v>6160</v>
      </c>
      <c r="D528" s="197">
        <v>103</v>
      </c>
      <c r="E528" s="197">
        <v>23</v>
      </c>
      <c r="F528" s="197">
        <v>1566</v>
      </c>
      <c r="G528" s="65">
        <f t="shared" si="73"/>
        <v>868504</v>
      </c>
      <c r="H528" s="197">
        <v>2516</v>
      </c>
      <c r="I528" s="197">
        <v>24</v>
      </c>
      <c r="J528" s="129"/>
      <c r="K528" s="129"/>
      <c r="L528" s="197">
        <v>28977</v>
      </c>
      <c r="M528" s="197">
        <v>128</v>
      </c>
      <c r="N528" s="177">
        <v>8540</v>
      </c>
      <c r="O528" s="197">
        <v>1</v>
      </c>
      <c r="P528" s="177">
        <f t="shared" si="67"/>
        <v>20437</v>
      </c>
      <c r="Q528" s="177">
        <f t="shared" si="68"/>
        <v>127</v>
      </c>
      <c r="R528" s="65">
        <f t="shared" si="139"/>
        <v>3.9233378639224239E-3</v>
      </c>
      <c r="S528" s="177">
        <f t="shared" si="140"/>
        <v>1.5135135135135134E-4</v>
      </c>
      <c r="T528" s="65">
        <f t="shared" si="141"/>
        <v>5.2772086670391759E-3</v>
      </c>
      <c r="U528" s="65">
        <f t="shared" si="142"/>
        <v>25015.142857142859</v>
      </c>
      <c r="V528" s="65">
        <f t="shared" si="143"/>
        <v>18408</v>
      </c>
      <c r="W528" s="65">
        <f t="shared" si="144"/>
        <v>6607.1428571428569</v>
      </c>
      <c r="X528" s="65">
        <f t="shared" si="145"/>
        <v>97.142857142857139</v>
      </c>
      <c r="Y528" s="65">
        <f t="shared" si="146"/>
        <v>1</v>
      </c>
    </row>
    <row r="529" spans="1:25" x14ac:dyDescent="0.3">
      <c r="A529" s="115">
        <v>44379</v>
      </c>
      <c r="B529" s="65">
        <f t="shared" si="66"/>
        <v>5896555</v>
      </c>
      <c r="C529" s="197">
        <v>5320</v>
      </c>
      <c r="D529" s="197">
        <v>86</v>
      </c>
      <c r="E529" s="197">
        <v>23</v>
      </c>
      <c r="F529" s="197">
        <v>1581</v>
      </c>
      <c r="G529" s="65">
        <f t="shared" si="73"/>
        <v>870085</v>
      </c>
      <c r="H529" s="197">
        <v>2645</v>
      </c>
      <c r="I529" s="197">
        <v>25</v>
      </c>
      <c r="J529" s="129"/>
      <c r="K529" s="129"/>
      <c r="L529" s="197">
        <v>20119</v>
      </c>
      <c r="M529" s="197">
        <v>105</v>
      </c>
      <c r="N529" s="177">
        <v>4012</v>
      </c>
      <c r="O529" s="197">
        <v>0</v>
      </c>
      <c r="P529" s="177">
        <f t="shared" ref="P529:P576" si="147">L529-N529</f>
        <v>16107</v>
      </c>
      <c r="Q529" s="177">
        <f t="shared" ref="Q529:Q576" si="148">M529-O529</f>
        <v>105</v>
      </c>
      <c r="R529" s="65">
        <f t="shared" si="139"/>
        <v>4.1548818400691896E-3</v>
      </c>
      <c r="S529" s="177">
        <f t="shared" si="140"/>
        <v>1.5546227818864238E-4</v>
      </c>
      <c r="T529" s="65">
        <f t="shared" si="141"/>
        <v>5.5830035607508507E-3</v>
      </c>
      <c r="U529" s="65">
        <f t="shared" si="142"/>
        <v>24446.285714285714</v>
      </c>
      <c r="V529" s="65">
        <f t="shared" si="143"/>
        <v>18013.857142857141</v>
      </c>
      <c r="W529" s="65">
        <f t="shared" si="144"/>
        <v>6432.4285714285716</v>
      </c>
      <c r="X529" s="65">
        <f t="shared" si="145"/>
        <v>100.57142857142857</v>
      </c>
      <c r="Y529" s="65">
        <f t="shared" si="146"/>
        <v>1</v>
      </c>
    </row>
    <row r="530" spans="1:25" x14ac:dyDescent="0.3">
      <c r="A530" s="115">
        <v>44380</v>
      </c>
      <c r="B530" s="65">
        <f t="shared" ref="B530:B582" si="149">C530+B529</f>
        <v>5900770</v>
      </c>
      <c r="C530" s="197">
        <v>4215</v>
      </c>
      <c r="D530" s="197">
        <v>41</v>
      </c>
      <c r="E530" s="197">
        <v>17</v>
      </c>
      <c r="F530" s="197">
        <v>1017</v>
      </c>
      <c r="G530" s="65">
        <f t="shared" si="73"/>
        <v>871102</v>
      </c>
      <c r="H530" s="197">
        <v>1683</v>
      </c>
      <c r="I530" s="197">
        <v>17</v>
      </c>
      <c r="J530" s="129"/>
      <c r="K530" s="129"/>
      <c r="L530" s="197">
        <v>11657</v>
      </c>
      <c r="M530" s="197">
        <v>59</v>
      </c>
      <c r="N530" s="177">
        <v>811</v>
      </c>
      <c r="O530" s="197">
        <v>0</v>
      </c>
      <c r="P530" s="177">
        <f t="shared" si="147"/>
        <v>10846</v>
      </c>
      <c r="Q530" s="177">
        <f t="shared" si="148"/>
        <v>59</v>
      </c>
      <c r="R530" s="65">
        <f t="shared" si="139"/>
        <v>4.1179941002949857E-3</v>
      </c>
      <c r="S530" s="177">
        <f t="shared" si="140"/>
        <v>1.5578750584203146E-4</v>
      </c>
      <c r="T530" s="65">
        <f t="shared" si="141"/>
        <v>5.5472155546814166E-3</v>
      </c>
      <c r="U530" s="65">
        <f t="shared" si="142"/>
        <v>24214.285714285714</v>
      </c>
      <c r="V530" s="65">
        <f t="shared" si="143"/>
        <v>17795.285714285714</v>
      </c>
      <c r="W530" s="65">
        <f t="shared" si="144"/>
        <v>6419</v>
      </c>
      <c r="X530" s="65">
        <f t="shared" si="145"/>
        <v>98.714285714285708</v>
      </c>
      <c r="Y530" s="65">
        <f t="shared" si="146"/>
        <v>1</v>
      </c>
    </row>
    <row r="531" spans="1:25" x14ac:dyDescent="0.3">
      <c r="A531" s="115">
        <v>44381</v>
      </c>
      <c r="B531" s="65">
        <f t="shared" si="149"/>
        <v>5902876</v>
      </c>
      <c r="C531" s="197">
        <v>2106</v>
      </c>
      <c r="D531" s="197">
        <v>33</v>
      </c>
      <c r="E531" s="197">
        <v>7</v>
      </c>
      <c r="F531" s="197">
        <v>561</v>
      </c>
      <c r="G531" s="65">
        <f t="shared" si="73"/>
        <v>871663</v>
      </c>
      <c r="H531" s="197">
        <v>842</v>
      </c>
      <c r="I531" s="197">
        <v>8</v>
      </c>
      <c r="J531" s="129"/>
      <c r="K531" s="129"/>
      <c r="L531" s="197">
        <v>6199</v>
      </c>
      <c r="M531" s="197">
        <v>44</v>
      </c>
      <c r="N531" s="177">
        <v>178</v>
      </c>
      <c r="O531" s="197">
        <v>0</v>
      </c>
      <c r="P531" s="177">
        <f t="shared" si="147"/>
        <v>6021</v>
      </c>
      <c r="Q531" s="177">
        <f t="shared" si="148"/>
        <v>44</v>
      </c>
      <c r="R531" s="65">
        <f t="shared" si="139"/>
        <v>4.0731331981728918E-3</v>
      </c>
      <c r="S531" s="177">
        <f t="shared" si="140"/>
        <v>1.5635120948828484E-4</v>
      </c>
      <c r="T531" s="65">
        <f t="shared" si="141"/>
        <v>5.5469176786989956E-3</v>
      </c>
      <c r="U531" s="65">
        <f t="shared" si="142"/>
        <v>23393.714285714286</v>
      </c>
      <c r="V531" s="65">
        <f t="shared" si="143"/>
        <v>16997.857142857141</v>
      </c>
      <c r="W531" s="65">
        <f t="shared" si="144"/>
        <v>6395.8571428571431</v>
      </c>
      <c r="X531" s="65">
        <f t="shared" si="145"/>
        <v>94.285714285714292</v>
      </c>
      <c r="Y531" s="65">
        <f t="shared" si="146"/>
        <v>1</v>
      </c>
    </row>
    <row r="532" spans="1:25" x14ac:dyDescent="0.3">
      <c r="A532" s="115">
        <v>44382</v>
      </c>
      <c r="B532" s="65">
        <f t="shared" si="149"/>
        <v>5908126</v>
      </c>
      <c r="C532" s="197">
        <v>5250</v>
      </c>
      <c r="D532" s="197">
        <v>83</v>
      </c>
      <c r="E532" s="197">
        <v>22</v>
      </c>
      <c r="F532" s="197">
        <v>1159</v>
      </c>
      <c r="G532" s="65">
        <f t="shared" si="73"/>
        <v>872822</v>
      </c>
      <c r="H532" s="197">
        <v>1795</v>
      </c>
      <c r="I532" s="197">
        <v>22</v>
      </c>
      <c r="J532" s="129"/>
      <c r="K532" s="129"/>
      <c r="L532" s="197">
        <v>15198</v>
      </c>
      <c r="M532" s="197">
        <v>97</v>
      </c>
      <c r="N532" s="177">
        <v>842</v>
      </c>
      <c r="O532" s="197">
        <v>0</v>
      </c>
      <c r="P532" s="177">
        <f t="shared" si="147"/>
        <v>14356</v>
      </c>
      <c r="Q532" s="177">
        <f t="shared" si="148"/>
        <v>97</v>
      </c>
      <c r="R532" s="65">
        <f t="shared" si="139"/>
        <v>4.4339530127064626E-3</v>
      </c>
      <c r="S532" s="177">
        <f t="shared" si="140"/>
        <v>1.5015015015015014E-4</v>
      </c>
      <c r="T532" s="65">
        <f t="shared" si="141"/>
        <v>5.7371507920556909E-3</v>
      </c>
      <c r="U532" s="65">
        <f t="shared" si="142"/>
        <v>20394.571428571428</v>
      </c>
      <c r="V532" s="65">
        <f t="shared" si="143"/>
        <v>15637.428571428571</v>
      </c>
      <c r="W532" s="65">
        <f t="shared" si="144"/>
        <v>4757.1428571428569</v>
      </c>
      <c r="X532" s="65">
        <f t="shared" si="145"/>
        <v>89.714285714285708</v>
      </c>
      <c r="Y532" s="65">
        <f t="shared" si="146"/>
        <v>0.7142857142857143</v>
      </c>
    </row>
    <row r="533" spans="1:25" x14ac:dyDescent="0.3">
      <c r="A533" s="115">
        <v>44383</v>
      </c>
      <c r="B533" s="65">
        <f t="shared" si="149"/>
        <v>5916373</v>
      </c>
      <c r="C533" s="197">
        <v>8247</v>
      </c>
      <c r="D533" s="197">
        <v>132</v>
      </c>
      <c r="E533" s="197">
        <v>22</v>
      </c>
      <c r="F533" s="197">
        <v>2088</v>
      </c>
      <c r="G533" s="65">
        <f t="shared" si="73"/>
        <v>874910</v>
      </c>
      <c r="H533" s="197">
        <v>3251</v>
      </c>
      <c r="I533" s="197">
        <v>23</v>
      </c>
      <c r="J533" s="129"/>
      <c r="K533" s="129"/>
      <c r="L533" s="197">
        <v>40624</v>
      </c>
      <c r="M533" s="197">
        <v>164</v>
      </c>
      <c r="N533" s="177">
        <v>13826</v>
      </c>
      <c r="O533" s="197">
        <v>6</v>
      </c>
      <c r="P533" s="177">
        <f t="shared" si="147"/>
        <v>26798</v>
      </c>
      <c r="Q533" s="177">
        <f t="shared" si="148"/>
        <v>158</v>
      </c>
      <c r="R533" s="65">
        <f t="shared" si="139"/>
        <v>4.5743612629699877E-3</v>
      </c>
      <c r="S533" s="177">
        <f t="shared" si="140"/>
        <v>2.1831082003001773E-4</v>
      </c>
      <c r="T533" s="65">
        <f t="shared" si="141"/>
        <v>5.9537182655583012E-3</v>
      </c>
      <c r="U533" s="65">
        <f t="shared" si="142"/>
        <v>21767.285714285714</v>
      </c>
      <c r="V533" s="65">
        <f t="shared" si="143"/>
        <v>16532.285714285714</v>
      </c>
      <c r="W533" s="65">
        <f t="shared" si="144"/>
        <v>5235</v>
      </c>
      <c r="X533" s="65">
        <f t="shared" si="145"/>
        <v>98.428571428571431</v>
      </c>
      <c r="Y533" s="65">
        <f t="shared" si="146"/>
        <v>1.1428571428571428</v>
      </c>
    </row>
    <row r="534" spans="1:25" x14ac:dyDescent="0.3">
      <c r="A534" s="115">
        <v>44384</v>
      </c>
      <c r="B534" s="65">
        <f t="shared" si="149"/>
        <v>5923130</v>
      </c>
      <c r="C534" s="197">
        <v>6757</v>
      </c>
      <c r="D534" s="197">
        <v>155</v>
      </c>
      <c r="E534" s="197">
        <v>41</v>
      </c>
      <c r="F534" s="197">
        <v>1741</v>
      </c>
      <c r="G534" s="65">
        <f t="shared" si="73"/>
        <v>876651</v>
      </c>
      <c r="H534" s="197">
        <v>2879</v>
      </c>
      <c r="I534" s="197">
        <v>41</v>
      </c>
      <c r="J534" s="129"/>
      <c r="K534" s="129"/>
      <c r="L534" s="197">
        <v>30396</v>
      </c>
      <c r="M534" s="197">
        <v>179</v>
      </c>
      <c r="N534" s="27">
        <v>9282</v>
      </c>
      <c r="O534" s="197">
        <v>4</v>
      </c>
      <c r="P534" s="177">
        <f t="shared" si="147"/>
        <v>21114</v>
      </c>
      <c r="Q534" s="177">
        <f t="shared" si="148"/>
        <v>175</v>
      </c>
      <c r="R534" s="65">
        <f t="shared" si="139"/>
        <v>5.0662662401253509E-3</v>
      </c>
      <c r="S534" s="177">
        <f t="shared" si="140"/>
        <v>2.9340375023338932E-4</v>
      </c>
      <c r="T534" s="65">
        <f t="shared" si="141"/>
        <v>6.6131277068439392E-3</v>
      </c>
      <c r="U534" s="65">
        <f t="shared" si="142"/>
        <v>21881.428571428572</v>
      </c>
      <c r="V534" s="65">
        <f t="shared" si="143"/>
        <v>16525.571428571428</v>
      </c>
      <c r="W534" s="65">
        <f t="shared" si="144"/>
        <v>5355.8571428571431</v>
      </c>
      <c r="X534" s="65">
        <f t="shared" si="145"/>
        <v>109.28571428571429</v>
      </c>
      <c r="Y534" s="65">
        <f t="shared" si="146"/>
        <v>1.5714285714285714</v>
      </c>
    </row>
    <row r="535" spans="1:25" x14ac:dyDescent="0.3">
      <c r="A535" s="115">
        <v>44385</v>
      </c>
      <c r="B535" s="65">
        <f t="shared" si="149"/>
        <v>5929606</v>
      </c>
      <c r="C535" s="197">
        <v>6476</v>
      </c>
      <c r="D535" s="197">
        <v>158</v>
      </c>
      <c r="E535" s="197">
        <v>41</v>
      </c>
      <c r="F535" s="197">
        <v>1708</v>
      </c>
      <c r="G535" s="65">
        <f t="shared" si="73"/>
        <v>878359</v>
      </c>
      <c r="H535" s="197">
        <v>3193</v>
      </c>
      <c r="I535" s="197">
        <v>41</v>
      </c>
      <c r="J535" s="129"/>
      <c r="K535" s="129"/>
      <c r="L535" s="197">
        <v>29925</v>
      </c>
      <c r="M535" s="197">
        <v>183</v>
      </c>
      <c r="N535" s="27">
        <v>8516</v>
      </c>
      <c r="O535" s="197">
        <v>4</v>
      </c>
      <c r="P535" s="197">
        <f t="shared" si="147"/>
        <v>21409</v>
      </c>
      <c r="Q535" s="197">
        <f t="shared" si="148"/>
        <v>179</v>
      </c>
      <c r="R535" s="65">
        <f t="shared" si="139"/>
        <v>5.3919723847960658E-3</v>
      </c>
      <c r="S535" s="197">
        <f t="shared" si="140"/>
        <v>3.7366215603064031E-4</v>
      </c>
      <c r="T535" s="65">
        <f t="shared" si="141"/>
        <v>7.0037976528276652E-3</v>
      </c>
      <c r="U535" s="65">
        <f t="shared" si="142"/>
        <v>22016.857142857141</v>
      </c>
      <c r="V535" s="65">
        <f t="shared" si="143"/>
        <v>16664.428571428572</v>
      </c>
      <c r="W535" s="65">
        <f t="shared" si="144"/>
        <v>5352.4285714285716</v>
      </c>
      <c r="X535" s="65">
        <f t="shared" si="145"/>
        <v>116.71428571428571</v>
      </c>
      <c r="Y535" s="65">
        <f t="shared" si="146"/>
        <v>2</v>
      </c>
    </row>
    <row r="536" spans="1:25" x14ac:dyDescent="0.3">
      <c r="A536" s="115">
        <v>44386</v>
      </c>
      <c r="B536" s="65">
        <f t="shared" si="149"/>
        <v>5935753</v>
      </c>
      <c r="C536" s="197">
        <v>6147</v>
      </c>
      <c r="D536" s="197">
        <v>144</v>
      </c>
      <c r="E536" s="197">
        <v>45</v>
      </c>
      <c r="F536" s="197">
        <v>1796</v>
      </c>
      <c r="G536" s="65">
        <f t="shared" si="73"/>
        <v>880155</v>
      </c>
      <c r="H536" s="197">
        <v>2932</v>
      </c>
      <c r="I536" s="197">
        <v>45</v>
      </c>
      <c r="J536" s="129"/>
      <c r="K536" s="129"/>
      <c r="L536" s="197">
        <v>22473</v>
      </c>
      <c r="M536" s="197">
        <v>166</v>
      </c>
      <c r="N536" s="27">
        <v>4909</v>
      </c>
      <c r="O536" s="197">
        <v>2</v>
      </c>
      <c r="P536" s="197">
        <f t="shared" si="147"/>
        <v>17564</v>
      </c>
      <c r="Q536" s="197">
        <f t="shared" si="148"/>
        <v>164</v>
      </c>
      <c r="R536" s="65">
        <f t="shared" si="139"/>
        <v>5.7007004448080172E-3</v>
      </c>
      <c r="S536" s="197">
        <f t="shared" si="140"/>
        <v>4.1705765822124907E-4</v>
      </c>
      <c r="T536" s="65">
        <f t="shared" si="141"/>
        <v>7.4169404274054256E-3</v>
      </c>
      <c r="U536" s="65">
        <f t="shared" si="142"/>
        <v>22353.142857142859</v>
      </c>
      <c r="V536" s="65">
        <f t="shared" si="143"/>
        <v>16872.571428571428</v>
      </c>
      <c r="W536" s="65">
        <f t="shared" si="144"/>
        <v>5480.5714285714284</v>
      </c>
      <c r="X536" s="65">
        <f t="shared" si="145"/>
        <v>125.14285714285714</v>
      </c>
      <c r="Y536" s="65">
        <f t="shared" si="146"/>
        <v>2.2857142857142856</v>
      </c>
    </row>
    <row r="537" spans="1:25" x14ac:dyDescent="0.3">
      <c r="A537" s="115">
        <v>44387</v>
      </c>
      <c r="B537" s="65">
        <f t="shared" si="149"/>
        <v>5940303</v>
      </c>
      <c r="C537" s="197">
        <v>4550</v>
      </c>
      <c r="D537" s="197">
        <v>119</v>
      </c>
      <c r="E537" s="197">
        <v>45</v>
      </c>
      <c r="F537" s="197">
        <v>980</v>
      </c>
      <c r="G537" s="65">
        <f t="shared" si="73"/>
        <v>881135</v>
      </c>
      <c r="H537" s="197">
        <v>1393</v>
      </c>
      <c r="I537" s="197">
        <v>45</v>
      </c>
      <c r="J537" s="129"/>
      <c r="K537" s="129"/>
      <c r="L537" s="197">
        <v>12729</v>
      </c>
      <c r="M537" s="197">
        <v>135</v>
      </c>
      <c r="N537" s="27">
        <v>940</v>
      </c>
      <c r="O537" s="197">
        <v>3</v>
      </c>
      <c r="P537" s="197">
        <f t="shared" si="147"/>
        <v>11789</v>
      </c>
      <c r="Q537" s="197">
        <f t="shared" si="148"/>
        <v>132</v>
      </c>
      <c r="R537" s="65">
        <f t="shared" si="139"/>
        <v>6.1443152389173816E-3</v>
      </c>
      <c r="S537" s="197">
        <f t="shared" si="140"/>
        <v>4.9359623827708937E-4</v>
      </c>
      <c r="T537" s="65">
        <f t="shared" si="141"/>
        <v>7.9713736129893905E-3</v>
      </c>
      <c r="U537" s="65">
        <f t="shared" si="142"/>
        <v>22506.285714285714</v>
      </c>
      <c r="V537" s="65">
        <f t="shared" si="143"/>
        <v>17007.285714285714</v>
      </c>
      <c r="W537" s="65">
        <f t="shared" si="144"/>
        <v>5499</v>
      </c>
      <c r="X537" s="65">
        <f t="shared" si="145"/>
        <v>135.57142857142858</v>
      </c>
      <c r="Y537" s="65">
        <f t="shared" si="146"/>
        <v>2.7142857142857144</v>
      </c>
    </row>
    <row r="538" spans="1:25" x14ac:dyDescent="0.3">
      <c r="A538" s="115">
        <v>44388</v>
      </c>
      <c r="B538" s="65">
        <f t="shared" si="149"/>
        <v>5944721</v>
      </c>
      <c r="C538" s="197">
        <v>4418</v>
      </c>
      <c r="D538" s="197">
        <v>132</v>
      </c>
      <c r="E538" s="197">
        <v>47</v>
      </c>
      <c r="F538" s="197">
        <v>1081</v>
      </c>
      <c r="G538" s="65">
        <f t="shared" si="73"/>
        <v>882216</v>
      </c>
      <c r="H538" s="197">
        <v>1535</v>
      </c>
      <c r="I538" s="197">
        <v>47</v>
      </c>
      <c r="J538" s="129"/>
      <c r="K538" s="129"/>
      <c r="L538" s="197">
        <v>11581</v>
      </c>
      <c r="M538" s="197">
        <v>149</v>
      </c>
      <c r="N538" s="27">
        <v>435</v>
      </c>
      <c r="O538" s="197">
        <v>1</v>
      </c>
      <c r="P538" s="197">
        <f t="shared" si="147"/>
        <v>11146</v>
      </c>
      <c r="Q538" s="197">
        <f t="shared" si="148"/>
        <v>148</v>
      </c>
      <c r="R538" s="65">
        <f t="shared" si="139"/>
        <v>6.5858119637135877E-3</v>
      </c>
      <c r="S538" s="197">
        <f t="shared" si="140"/>
        <v>5.1612903225806454E-4</v>
      </c>
      <c r="T538" s="65">
        <f t="shared" si="141"/>
        <v>8.4798994974874375E-3</v>
      </c>
      <c r="U538" s="65">
        <f t="shared" si="142"/>
        <v>23275.142857142859</v>
      </c>
      <c r="V538" s="65">
        <f t="shared" si="143"/>
        <v>17739.428571428572</v>
      </c>
      <c r="W538" s="65">
        <f t="shared" si="144"/>
        <v>5535.7142857142853</v>
      </c>
      <c r="X538" s="65">
        <f t="shared" si="145"/>
        <v>150.42857142857142</v>
      </c>
      <c r="Y538" s="65">
        <f t="shared" si="146"/>
        <v>2.8571428571428572</v>
      </c>
    </row>
    <row r="539" spans="1:25" x14ac:dyDescent="0.3">
      <c r="A539" s="115">
        <v>44389</v>
      </c>
      <c r="B539" s="65">
        <f t="shared" si="149"/>
        <v>5952627</v>
      </c>
      <c r="C539" s="197">
        <v>7906</v>
      </c>
      <c r="D539" s="197">
        <v>263</v>
      </c>
      <c r="E539" s="197">
        <v>66</v>
      </c>
      <c r="F539" s="197">
        <v>1895</v>
      </c>
      <c r="G539" s="65">
        <f t="shared" si="73"/>
        <v>884111</v>
      </c>
      <c r="H539" s="197">
        <v>3232</v>
      </c>
      <c r="I539" s="197">
        <v>70</v>
      </c>
      <c r="J539" s="129"/>
      <c r="K539" s="129"/>
      <c r="L539" s="197">
        <v>34862</v>
      </c>
      <c r="M539" s="197">
        <v>303</v>
      </c>
      <c r="N539" s="27">
        <v>10000</v>
      </c>
      <c r="O539" s="197">
        <v>16</v>
      </c>
      <c r="P539" s="197">
        <f t="shared" si="147"/>
        <v>24862</v>
      </c>
      <c r="Q539" s="197">
        <f t="shared" si="148"/>
        <v>287</v>
      </c>
      <c r="R539" s="65">
        <f t="shared" si="139"/>
        <v>7.0047647735363384E-3</v>
      </c>
      <c r="S539" s="197">
        <f t="shared" si="140"/>
        <v>7.5144026049929035E-4</v>
      </c>
      <c r="T539" s="65">
        <f t="shared" si="141"/>
        <v>9.2291471763116077E-3</v>
      </c>
      <c r="U539" s="65">
        <f t="shared" si="142"/>
        <v>26084.285714285714</v>
      </c>
      <c r="V539" s="65">
        <f t="shared" si="143"/>
        <v>19240.285714285714</v>
      </c>
      <c r="W539" s="65">
        <f t="shared" si="144"/>
        <v>6844</v>
      </c>
      <c r="X539" s="65">
        <f t="shared" si="145"/>
        <v>177.57142857142858</v>
      </c>
      <c r="Y539" s="65">
        <f t="shared" si="146"/>
        <v>5.1428571428571432</v>
      </c>
    </row>
    <row r="540" spans="1:25" x14ac:dyDescent="0.3">
      <c r="A540" s="115">
        <v>44390</v>
      </c>
      <c r="B540" s="65">
        <f t="shared" si="149"/>
        <v>5960221</v>
      </c>
      <c r="C540" s="197">
        <v>7594</v>
      </c>
      <c r="D540" s="197">
        <v>268</v>
      </c>
      <c r="E540" s="197">
        <v>67</v>
      </c>
      <c r="F540" s="197">
        <v>1883</v>
      </c>
      <c r="G540" s="65">
        <f t="shared" si="73"/>
        <v>885994</v>
      </c>
      <c r="H540" s="197">
        <v>3123</v>
      </c>
      <c r="I540" s="197">
        <v>71</v>
      </c>
      <c r="J540" s="129"/>
      <c r="K540" s="129"/>
      <c r="L540" s="197">
        <v>33532</v>
      </c>
      <c r="M540" s="197">
        <v>297</v>
      </c>
      <c r="N540" s="27">
        <v>10821</v>
      </c>
      <c r="O540" s="197">
        <v>10</v>
      </c>
      <c r="P540" s="197">
        <f t="shared" si="147"/>
        <v>22711</v>
      </c>
      <c r="Q540" s="197">
        <f t="shared" si="148"/>
        <v>287</v>
      </c>
      <c r="R540" s="65">
        <f t="shared" si="139"/>
        <v>8.0456757341964003E-3</v>
      </c>
      <c r="S540" s="197">
        <f t="shared" si="140"/>
        <v>8.908090773444981E-4</v>
      </c>
      <c r="T540" s="65">
        <f t="shared" si="141"/>
        <v>1.05057620889008E-2</v>
      </c>
      <c r="U540" s="65">
        <f t="shared" si="142"/>
        <v>25071.142857142859</v>
      </c>
      <c r="V540" s="65">
        <f t="shared" si="143"/>
        <v>18656.428571428572</v>
      </c>
      <c r="W540" s="65">
        <f t="shared" si="144"/>
        <v>6414.7142857142853</v>
      </c>
      <c r="X540" s="65">
        <f t="shared" si="145"/>
        <v>196</v>
      </c>
      <c r="Y540" s="65">
        <f t="shared" si="146"/>
        <v>5.7142857142857144</v>
      </c>
    </row>
    <row r="541" spans="1:25" x14ac:dyDescent="0.3">
      <c r="A541" s="115">
        <v>44391</v>
      </c>
      <c r="B541" s="65">
        <f t="shared" si="149"/>
        <v>5967853</v>
      </c>
      <c r="C541" s="197">
        <v>7632</v>
      </c>
      <c r="D541" s="197">
        <v>311</v>
      </c>
      <c r="E541" s="197">
        <v>78</v>
      </c>
      <c r="F541" s="197">
        <v>1996</v>
      </c>
      <c r="G541" s="65">
        <f t="shared" si="73"/>
        <v>887990</v>
      </c>
      <c r="H541" s="197">
        <v>3234</v>
      </c>
      <c r="I541" s="197">
        <v>85</v>
      </c>
      <c r="J541" s="129"/>
      <c r="K541" s="129"/>
      <c r="L541" s="197">
        <v>31153</v>
      </c>
      <c r="M541" s="197">
        <v>348</v>
      </c>
      <c r="N541" s="27">
        <v>8665</v>
      </c>
      <c r="O541" s="197">
        <v>6</v>
      </c>
      <c r="P541" s="197">
        <f t="shared" si="147"/>
        <v>22488</v>
      </c>
      <c r="Q541" s="197">
        <f t="shared" si="148"/>
        <v>342</v>
      </c>
      <c r="R541" s="65">
        <f t="shared" si="139"/>
        <v>8.9699582990553466E-3</v>
      </c>
      <c r="S541" s="197">
        <f t="shared" si="140"/>
        <v>9.4838097818723745E-4</v>
      </c>
      <c r="T541" s="65">
        <f t="shared" si="141"/>
        <v>1.1661829672119968E-2</v>
      </c>
      <c r="U541" s="65">
        <f t="shared" si="142"/>
        <v>25179.285714285714</v>
      </c>
      <c r="V541" s="65">
        <f t="shared" si="143"/>
        <v>18852.714285714286</v>
      </c>
      <c r="W541" s="65">
        <f t="shared" si="144"/>
        <v>6326.5714285714284</v>
      </c>
      <c r="X541" s="65">
        <f t="shared" si="145"/>
        <v>219.85714285714286</v>
      </c>
      <c r="Y541" s="65">
        <f t="shared" si="146"/>
        <v>6</v>
      </c>
    </row>
    <row r="542" spans="1:25" x14ac:dyDescent="0.3">
      <c r="A542" s="115">
        <v>44392</v>
      </c>
      <c r="B542" s="65">
        <f t="shared" si="149"/>
        <v>5975318</v>
      </c>
      <c r="C542" s="197">
        <v>7465</v>
      </c>
      <c r="D542" s="197">
        <v>324</v>
      </c>
      <c r="E542" s="197">
        <v>69</v>
      </c>
      <c r="F542" s="197">
        <v>1875</v>
      </c>
      <c r="G542" s="65">
        <f t="shared" si="73"/>
        <v>889865</v>
      </c>
      <c r="H542" s="197">
        <v>3352</v>
      </c>
      <c r="I542" s="197">
        <v>70</v>
      </c>
      <c r="J542" s="129"/>
      <c r="K542" s="129"/>
      <c r="L542" s="197">
        <v>30915</v>
      </c>
      <c r="M542" s="197">
        <v>361</v>
      </c>
      <c r="N542" s="27">
        <v>8320</v>
      </c>
      <c r="O542" s="197">
        <v>7</v>
      </c>
      <c r="P542" s="197">
        <f t="shared" si="147"/>
        <v>22595</v>
      </c>
      <c r="Q542" s="197">
        <f t="shared" si="148"/>
        <v>354</v>
      </c>
      <c r="R542" s="65">
        <f t="shared" si="139"/>
        <v>9.9241163361448847E-3</v>
      </c>
      <c r="S542" s="197">
        <f t="shared" si="140"/>
        <v>1.0206396008165116E-3</v>
      </c>
      <c r="T542" s="65">
        <f t="shared" si="141"/>
        <v>1.2872216589688708E-2</v>
      </c>
      <c r="U542" s="65">
        <f t="shared" si="142"/>
        <v>25320.714285714286</v>
      </c>
      <c r="V542" s="65">
        <f t="shared" si="143"/>
        <v>19022.142857142859</v>
      </c>
      <c r="W542" s="65">
        <f t="shared" si="144"/>
        <v>6298.5714285714284</v>
      </c>
      <c r="X542" s="65">
        <f t="shared" si="145"/>
        <v>244.85714285714286</v>
      </c>
      <c r="Y542" s="65">
        <f t="shared" si="146"/>
        <v>6.4285714285714288</v>
      </c>
    </row>
    <row r="543" spans="1:25" x14ac:dyDescent="0.3">
      <c r="A543" s="115">
        <v>44393</v>
      </c>
      <c r="B543" s="65">
        <f t="shared" si="149"/>
        <v>5982910</v>
      </c>
      <c r="C543" s="197">
        <v>7592</v>
      </c>
      <c r="D543" s="197">
        <v>319</v>
      </c>
      <c r="E543" s="197">
        <v>67</v>
      </c>
      <c r="F543" s="197">
        <v>1909</v>
      </c>
      <c r="G543" s="65">
        <f t="shared" si="73"/>
        <v>891774</v>
      </c>
      <c r="H543" s="197">
        <v>3118</v>
      </c>
      <c r="I543" s="197">
        <v>71</v>
      </c>
      <c r="J543" s="129"/>
      <c r="K543" s="129"/>
      <c r="L543" s="197">
        <v>25775</v>
      </c>
      <c r="M543" s="197">
        <v>354</v>
      </c>
      <c r="N543" s="27">
        <v>5731</v>
      </c>
      <c r="O543" s="197">
        <v>7</v>
      </c>
      <c r="P543" s="197">
        <f t="shared" si="147"/>
        <v>20044</v>
      </c>
      <c r="Q543" s="197">
        <f t="shared" si="148"/>
        <v>347</v>
      </c>
      <c r="R543" s="65">
        <f t="shared" si="139"/>
        <v>1.0783895606130261E-2</v>
      </c>
      <c r="S543" s="197">
        <f t="shared" si="140"/>
        <v>1.1132882080513004E-3</v>
      </c>
      <c r="T543" s="65">
        <f t="shared" si="141"/>
        <v>1.3986065543554393E-2</v>
      </c>
      <c r="U543" s="65">
        <f t="shared" si="142"/>
        <v>25792.428571428572</v>
      </c>
      <c r="V543" s="65">
        <f t="shared" si="143"/>
        <v>19376.428571428572</v>
      </c>
      <c r="W543" s="65">
        <f t="shared" si="144"/>
        <v>6416</v>
      </c>
      <c r="X543" s="65">
        <f t="shared" si="145"/>
        <v>271</v>
      </c>
      <c r="Y543" s="65">
        <f t="shared" si="146"/>
        <v>7.1428571428571432</v>
      </c>
    </row>
    <row r="544" spans="1:25" x14ac:dyDescent="0.3">
      <c r="A544" s="115">
        <v>44394</v>
      </c>
      <c r="B544" s="65">
        <f t="shared" si="149"/>
        <v>5987943</v>
      </c>
      <c r="C544" s="197">
        <v>5033</v>
      </c>
      <c r="D544" s="197">
        <v>231</v>
      </c>
      <c r="E544" s="197">
        <v>47</v>
      </c>
      <c r="F544" s="197">
        <v>1146</v>
      </c>
      <c r="G544" s="65">
        <f t="shared" ref="G544:G582" si="150">F544+G543</f>
        <v>892920</v>
      </c>
      <c r="H544" s="197">
        <v>1840</v>
      </c>
      <c r="I544" s="197">
        <v>48</v>
      </c>
      <c r="J544" s="129"/>
      <c r="K544" s="129"/>
      <c r="L544" s="197">
        <v>13688</v>
      </c>
      <c r="M544" s="197">
        <v>264</v>
      </c>
      <c r="N544" s="27">
        <v>804</v>
      </c>
      <c r="O544" s="197">
        <v>4</v>
      </c>
      <c r="P544" s="197">
        <f t="shared" si="147"/>
        <v>12884</v>
      </c>
      <c r="Q544" s="197">
        <f t="shared" si="148"/>
        <v>260</v>
      </c>
      <c r="R544" s="65">
        <f t="shared" si="139"/>
        <v>1.1437638425176028E-2</v>
      </c>
      <c r="S544" s="197">
        <f t="shared" si="140"/>
        <v>1.1390030373414329E-3</v>
      </c>
      <c r="T544" s="65">
        <f t="shared" si="141"/>
        <v>1.4810209902728005E-2</v>
      </c>
      <c r="U544" s="65">
        <f t="shared" si="142"/>
        <v>25929.428571428572</v>
      </c>
      <c r="V544" s="65">
        <f t="shared" si="143"/>
        <v>19532.857142857141</v>
      </c>
      <c r="W544" s="65">
        <f t="shared" si="144"/>
        <v>6396.5714285714284</v>
      </c>
      <c r="X544" s="65">
        <f t="shared" si="145"/>
        <v>289.28571428571428</v>
      </c>
      <c r="Y544" s="65">
        <f t="shared" si="146"/>
        <v>7.2857142857142856</v>
      </c>
    </row>
    <row r="545" spans="1:25" x14ac:dyDescent="0.3">
      <c r="A545" s="115">
        <v>44395</v>
      </c>
      <c r="B545" s="65">
        <f t="shared" si="149"/>
        <v>5992840</v>
      </c>
      <c r="C545" s="197">
        <v>4897</v>
      </c>
      <c r="D545" s="197">
        <v>243</v>
      </c>
      <c r="E545" s="197">
        <v>35</v>
      </c>
      <c r="F545" s="197">
        <v>1056</v>
      </c>
      <c r="G545" s="65">
        <f t="shared" si="150"/>
        <v>893976</v>
      </c>
      <c r="H545" s="197">
        <v>1623</v>
      </c>
      <c r="I545" s="197">
        <v>36</v>
      </c>
      <c r="J545" s="129"/>
      <c r="K545" s="129"/>
      <c r="L545" s="197">
        <v>13083</v>
      </c>
      <c r="M545" s="197">
        <v>278</v>
      </c>
      <c r="N545" s="27">
        <v>372</v>
      </c>
      <c r="O545" s="197">
        <v>0</v>
      </c>
      <c r="P545" s="197">
        <f t="shared" si="147"/>
        <v>12711</v>
      </c>
      <c r="Q545" s="197">
        <f t="shared" si="148"/>
        <v>278</v>
      </c>
      <c r="R545" s="65">
        <f t="shared" si="139"/>
        <v>1.2048653610771114E-2</v>
      </c>
      <c r="S545" s="197">
        <f t="shared" si="140"/>
        <v>1.1182430165723614E-3</v>
      </c>
      <c r="T545" s="65">
        <f t="shared" si="141"/>
        <v>1.558263133157381E-2</v>
      </c>
      <c r="U545" s="65">
        <f t="shared" si="142"/>
        <v>26144</v>
      </c>
      <c r="V545" s="65">
        <f t="shared" si="143"/>
        <v>19756.428571428572</v>
      </c>
      <c r="W545" s="65">
        <f t="shared" si="144"/>
        <v>6387.5714285714284</v>
      </c>
      <c r="X545" s="65">
        <f t="shared" si="145"/>
        <v>307.85714285714283</v>
      </c>
      <c r="Y545" s="65">
        <f t="shared" si="146"/>
        <v>7.1428571428571432</v>
      </c>
    </row>
    <row r="546" spans="1:25" x14ac:dyDescent="0.3">
      <c r="A546" s="115">
        <v>44396</v>
      </c>
      <c r="B546" s="65">
        <f t="shared" si="149"/>
        <v>6002751</v>
      </c>
      <c r="C546" s="197">
        <v>9911</v>
      </c>
      <c r="D546" s="197">
        <v>516</v>
      </c>
      <c r="E546" s="197">
        <v>97</v>
      </c>
      <c r="F546" s="197">
        <v>2453</v>
      </c>
      <c r="G546" s="65">
        <f t="shared" si="150"/>
        <v>896429</v>
      </c>
      <c r="H546" s="197">
        <v>4142</v>
      </c>
      <c r="I546" s="197">
        <v>97</v>
      </c>
      <c r="J546" s="129"/>
      <c r="K546" s="129"/>
      <c r="L546" s="197">
        <v>40490</v>
      </c>
      <c r="M546" s="197">
        <v>564</v>
      </c>
      <c r="N546" s="27">
        <v>10683</v>
      </c>
      <c r="O546" s="197">
        <v>11</v>
      </c>
      <c r="P546" s="197">
        <f t="shared" si="147"/>
        <v>29807</v>
      </c>
      <c r="Q546" s="197">
        <f t="shared" si="148"/>
        <v>553</v>
      </c>
      <c r="R546" s="65">
        <f t="shared" si="139"/>
        <v>1.3072796284908501E-2</v>
      </c>
      <c r="S546" s="197">
        <f t="shared" si="140"/>
        <v>9.9127676447264071E-4</v>
      </c>
      <c r="T546" s="65">
        <f t="shared" si="141"/>
        <v>1.6901703434794749E-2</v>
      </c>
      <c r="U546" s="65">
        <f t="shared" si="142"/>
        <v>26948</v>
      </c>
      <c r="V546" s="65">
        <f t="shared" si="143"/>
        <v>20462.857142857141</v>
      </c>
      <c r="W546" s="65">
        <f t="shared" si="144"/>
        <v>6485.1428571428569</v>
      </c>
      <c r="X546" s="65">
        <f t="shared" si="145"/>
        <v>345.85714285714283</v>
      </c>
      <c r="Y546" s="65">
        <f t="shared" si="146"/>
        <v>6.4285714285714288</v>
      </c>
    </row>
    <row r="547" spans="1:25" x14ac:dyDescent="0.3">
      <c r="A547" s="115">
        <v>44397</v>
      </c>
      <c r="B547" s="65">
        <f t="shared" si="149"/>
        <v>6011804</v>
      </c>
      <c r="C547" s="197">
        <v>9053</v>
      </c>
      <c r="D547" s="197">
        <v>518</v>
      </c>
      <c r="E547" s="197">
        <v>96</v>
      </c>
      <c r="F547" s="197">
        <v>2368</v>
      </c>
      <c r="G547" s="65">
        <f t="shared" si="150"/>
        <v>898797</v>
      </c>
      <c r="H547" s="197">
        <v>3845</v>
      </c>
      <c r="I547" s="197">
        <v>100</v>
      </c>
      <c r="J547" s="129"/>
      <c r="K547" s="129"/>
      <c r="L547" s="197">
        <v>36756</v>
      </c>
      <c r="M547" s="197">
        <v>561</v>
      </c>
      <c r="N547" s="27">
        <v>10391</v>
      </c>
      <c r="O547" s="197">
        <v>12</v>
      </c>
      <c r="P547" s="197">
        <f t="shared" si="147"/>
        <v>26365</v>
      </c>
      <c r="Q547" s="197">
        <f t="shared" si="148"/>
        <v>549</v>
      </c>
      <c r="R547" s="65">
        <f t="shared" si="139"/>
        <v>1.4229125403940373E-2</v>
      </c>
      <c r="S547" s="197">
        <f t="shared" si="140"/>
        <v>1.0452341769336831E-3</v>
      </c>
      <c r="T547" s="65">
        <f t="shared" si="141"/>
        <v>1.8264871267716858E-2</v>
      </c>
      <c r="U547" s="65">
        <f t="shared" si="142"/>
        <v>27408.571428571428</v>
      </c>
      <c r="V547" s="65">
        <f t="shared" si="143"/>
        <v>20984.857142857141</v>
      </c>
      <c r="W547" s="65">
        <f t="shared" si="144"/>
        <v>6423.7142857142853</v>
      </c>
      <c r="X547" s="65">
        <f t="shared" si="145"/>
        <v>383.28571428571428</v>
      </c>
      <c r="Y547" s="65">
        <f t="shared" si="146"/>
        <v>6.7142857142857144</v>
      </c>
    </row>
    <row r="548" spans="1:25" x14ac:dyDescent="0.3">
      <c r="A548" s="115">
        <v>44398</v>
      </c>
      <c r="B548" s="65">
        <f t="shared" si="149"/>
        <v>6021481</v>
      </c>
      <c r="C548" s="197">
        <v>9677</v>
      </c>
      <c r="D548" s="197">
        <v>592</v>
      </c>
      <c r="E548" s="197">
        <v>86</v>
      </c>
      <c r="F548" s="197">
        <v>2227</v>
      </c>
      <c r="G548" s="65">
        <f t="shared" si="150"/>
        <v>901024</v>
      </c>
      <c r="H548" s="197">
        <v>3497</v>
      </c>
      <c r="I548" s="197">
        <v>89</v>
      </c>
      <c r="J548" s="129"/>
      <c r="K548" s="129"/>
      <c r="L548" s="197">
        <v>36306</v>
      </c>
      <c r="M548" s="197">
        <v>652</v>
      </c>
      <c r="N548" s="27">
        <v>8514</v>
      </c>
      <c r="O548" s="197">
        <v>19</v>
      </c>
      <c r="P548" s="197">
        <f t="shared" si="147"/>
        <v>27792</v>
      </c>
      <c r="Q548" s="197">
        <f t="shared" si="148"/>
        <v>633</v>
      </c>
      <c r="R548" s="65">
        <f t="shared" si="139"/>
        <v>1.5399998984838565E-2</v>
      </c>
      <c r="S548" s="197">
        <f t="shared" si="140"/>
        <v>1.3388374428204841E-3</v>
      </c>
      <c r="T548" s="65">
        <f t="shared" si="141"/>
        <v>1.9540335615448299E-2</v>
      </c>
      <c r="U548" s="65">
        <f t="shared" si="142"/>
        <v>28144.714285714286</v>
      </c>
      <c r="V548" s="65">
        <f t="shared" si="143"/>
        <v>21742.571428571428</v>
      </c>
      <c r="W548" s="65">
        <f t="shared" si="144"/>
        <v>6402.1428571428569</v>
      </c>
      <c r="X548" s="65">
        <f t="shared" si="145"/>
        <v>424.85714285714283</v>
      </c>
      <c r="Y548" s="65">
        <f t="shared" si="146"/>
        <v>8.5714285714285712</v>
      </c>
    </row>
    <row r="549" spans="1:25" x14ac:dyDescent="0.3">
      <c r="A549" s="115">
        <v>44399</v>
      </c>
      <c r="B549" s="65">
        <f t="shared" si="149"/>
        <v>6031234</v>
      </c>
      <c r="C549" s="197">
        <v>9753</v>
      </c>
      <c r="D549" s="197">
        <v>589</v>
      </c>
      <c r="E549" s="197">
        <v>113</v>
      </c>
      <c r="F549" s="197">
        <v>2461</v>
      </c>
      <c r="G549" s="65">
        <f t="shared" si="150"/>
        <v>903485</v>
      </c>
      <c r="H549" s="197">
        <v>4571</v>
      </c>
      <c r="I549" s="197">
        <v>117</v>
      </c>
      <c r="J549" s="129"/>
      <c r="K549" s="129"/>
      <c r="L549" s="197">
        <v>37311</v>
      </c>
      <c r="M549" s="197">
        <v>656</v>
      </c>
      <c r="N549" s="27">
        <v>8323</v>
      </c>
      <c r="O549" s="197">
        <v>14</v>
      </c>
      <c r="P549" s="197">
        <f t="shared" si="147"/>
        <v>28988</v>
      </c>
      <c r="Q549" s="197">
        <f t="shared" si="148"/>
        <v>642</v>
      </c>
      <c r="R549" s="65">
        <f t="shared" si="139"/>
        <v>1.636604083398473E-2</v>
      </c>
      <c r="S549" s="197">
        <f t="shared" si="140"/>
        <v>1.49493507073051E-3</v>
      </c>
      <c r="T549" s="65">
        <f t="shared" si="141"/>
        <v>2.0568632520130397E-2</v>
      </c>
      <c r="U549" s="65">
        <f t="shared" si="142"/>
        <v>29058.428571428572</v>
      </c>
      <c r="V549" s="65">
        <f t="shared" si="143"/>
        <v>22655.857142857141</v>
      </c>
      <c r="W549" s="65">
        <f t="shared" si="144"/>
        <v>6402.5714285714284</v>
      </c>
      <c r="X549" s="65">
        <f t="shared" si="145"/>
        <v>466</v>
      </c>
      <c r="Y549" s="65">
        <f t="shared" si="146"/>
        <v>9.5714285714285712</v>
      </c>
    </row>
    <row r="550" spans="1:25" x14ac:dyDescent="0.3">
      <c r="A550" s="115">
        <v>44400</v>
      </c>
      <c r="B550" s="65">
        <f t="shared" si="149"/>
        <v>6040564</v>
      </c>
      <c r="C550" s="197">
        <v>9330</v>
      </c>
      <c r="D550" s="197">
        <v>508</v>
      </c>
      <c r="E550" s="197">
        <v>105</v>
      </c>
      <c r="F550" s="197">
        <v>2414</v>
      </c>
      <c r="G550" s="65">
        <f t="shared" si="150"/>
        <v>905899</v>
      </c>
      <c r="H550" s="197">
        <v>4067</v>
      </c>
      <c r="I550" s="197">
        <v>107</v>
      </c>
      <c r="J550" s="129"/>
      <c r="K550" s="129"/>
      <c r="L550" s="197">
        <v>30955</v>
      </c>
      <c r="M550" s="197">
        <v>586</v>
      </c>
      <c r="N550" s="27">
        <v>6250</v>
      </c>
      <c r="O550" s="197">
        <v>6</v>
      </c>
      <c r="P550" s="197">
        <f t="shared" si="147"/>
        <v>24705</v>
      </c>
      <c r="Q550" s="197">
        <f t="shared" si="148"/>
        <v>580</v>
      </c>
      <c r="R550" s="65">
        <f t="shared" si="139"/>
        <v>1.7071849426383942E-2</v>
      </c>
      <c r="S550" s="197">
        <f t="shared" si="140"/>
        <v>1.4557646072744115E-3</v>
      </c>
      <c r="T550" s="65">
        <f t="shared" si="141"/>
        <v>2.1408619802513906E-2</v>
      </c>
      <c r="U550" s="65">
        <f t="shared" si="142"/>
        <v>29798.428571428572</v>
      </c>
      <c r="V550" s="65">
        <f t="shared" si="143"/>
        <v>23321.714285714286</v>
      </c>
      <c r="W550" s="65">
        <f t="shared" si="144"/>
        <v>6476.7142857142853</v>
      </c>
      <c r="X550" s="65">
        <f t="shared" si="145"/>
        <v>499.28571428571428</v>
      </c>
      <c r="Y550" s="65">
        <f t="shared" si="146"/>
        <v>9.4285714285714288</v>
      </c>
    </row>
    <row r="551" spans="1:25" x14ac:dyDescent="0.3">
      <c r="A551" s="115">
        <v>44401</v>
      </c>
      <c r="B551" s="65">
        <f t="shared" si="149"/>
        <v>6046598</v>
      </c>
      <c r="C551" s="197">
        <v>6034</v>
      </c>
      <c r="D551" s="197">
        <v>384</v>
      </c>
      <c r="E551" s="197">
        <v>81</v>
      </c>
      <c r="F551" s="197">
        <v>1277</v>
      </c>
      <c r="G551" s="65">
        <f t="shared" si="150"/>
        <v>907176</v>
      </c>
      <c r="H551" s="197">
        <v>1990</v>
      </c>
      <c r="I551" s="197">
        <v>83</v>
      </c>
      <c r="J551" s="129"/>
      <c r="K551" s="129"/>
      <c r="L551" s="197">
        <v>15306</v>
      </c>
      <c r="M551" s="197">
        <v>430</v>
      </c>
      <c r="N551" s="27">
        <v>925</v>
      </c>
      <c r="O551" s="197">
        <v>4</v>
      </c>
      <c r="P551" s="197">
        <f t="shared" si="147"/>
        <v>14381</v>
      </c>
      <c r="Q551" s="197">
        <f t="shared" si="148"/>
        <v>426</v>
      </c>
      <c r="R551" s="65">
        <f t="shared" si="139"/>
        <v>1.7730142193171494E-2</v>
      </c>
      <c r="S551" s="197">
        <f t="shared" si="140"/>
        <v>1.4518896563861146E-3</v>
      </c>
      <c r="T551" s="65">
        <f t="shared" si="141"/>
        <v>2.2221682680926742E-2</v>
      </c>
      <c r="U551" s="65">
        <f t="shared" si="142"/>
        <v>30029.571428571428</v>
      </c>
      <c r="V551" s="65">
        <f t="shared" si="143"/>
        <v>23535.571428571428</v>
      </c>
      <c r="W551" s="65">
        <f t="shared" si="144"/>
        <v>6494</v>
      </c>
      <c r="X551" s="65">
        <f t="shared" si="145"/>
        <v>523</v>
      </c>
      <c r="Y551" s="65">
        <f t="shared" si="146"/>
        <v>9.4285714285714288</v>
      </c>
    </row>
    <row r="552" spans="1:25" x14ac:dyDescent="0.3">
      <c r="A552" s="115">
        <v>44402</v>
      </c>
      <c r="B552" s="65">
        <f t="shared" si="149"/>
        <v>6052498</v>
      </c>
      <c r="C552" s="197">
        <v>5900</v>
      </c>
      <c r="D552" s="197">
        <v>405</v>
      </c>
      <c r="E552" s="197">
        <v>76</v>
      </c>
      <c r="F552" s="197">
        <v>1417</v>
      </c>
      <c r="G552" s="65">
        <f t="shared" si="150"/>
        <v>908593</v>
      </c>
      <c r="H552" s="197">
        <v>2066</v>
      </c>
      <c r="I552" s="197">
        <v>77</v>
      </c>
      <c r="J552" s="129"/>
      <c r="K552" s="129"/>
      <c r="L552" s="197">
        <v>15224</v>
      </c>
      <c r="M552" s="197">
        <v>457</v>
      </c>
      <c r="N552" s="27">
        <v>789</v>
      </c>
      <c r="O552" s="197">
        <v>2</v>
      </c>
      <c r="P552" s="197">
        <f t="shared" si="147"/>
        <v>14435</v>
      </c>
      <c r="Q552" s="197">
        <f t="shared" si="148"/>
        <v>455</v>
      </c>
      <c r="R552" s="65">
        <f t="shared" si="139"/>
        <v>1.8394333829374422E-2</v>
      </c>
      <c r="S552" s="197">
        <f t="shared" si="140"/>
        <v>1.4822888283378746E-3</v>
      </c>
      <c r="T552" s="65">
        <f t="shared" si="141"/>
        <v>2.3054789665591418E-2</v>
      </c>
      <c r="U552" s="65">
        <f t="shared" si="142"/>
        <v>30335.428571428572</v>
      </c>
      <c r="V552" s="65">
        <f t="shared" si="143"/>
        <v>23781.857142857141</v>
      </c>
      <c r="W552" s="65">
        <f t="shared" si="144"/>
        <v>6553.5714285714284</v>
      </c>
      <c r="X552" s="65">
        <f t="shared" si="145"/>
        <v>548.28571428571433</v>
      </c>
      <c r="Y552" s="65">
        <f t="shared" si="146"/>
        <v>9.7142857142857135</v>
      </c>
    </row>
    <row r="553" spans="1:25" x14ac:dyDescent="0.3">
      <c r="A553" s="115">
        <v>44403</v>
      </c>
      <c r="B553" s="65">
        <f t="shared" si="149"/>
        <v>6064196</v>
      </c>
      <c r="C553" s="197">
        <v>11698</v>
      </c>
      <c r="D553" s="197">
        <v>713</v>
      </c>
      <c r="E553" s="197">
        <v>137</v>
      </c>
      <c r="F553" s="197">
        <v>2985</v>
      </c>
      <c r="G553" s="65">
        <f t="shared" si="150"/>
        <v>911578</v>
      </c>
      <c r="H553" s="197">
        <v>5089</v>
      </c>
      <c r="I553" s="197">
        <v>138</v>
      </c>
      <c r="J553" s="129"/>
      <c r="K553" s="129"/>
      <c r="L553" s="197">
        <v>45781</v>
      </c>
      <c r="M553" s="197">
        <v>820</v>
      </c>
      <c r="N553" s="27">
        <v>11178</v>
      </c>
      <c r="O553" s="197">
        <v>17</v>
      </c>
      <c r="P553" s="197">
        <f t="shared" si="147"/>
        <v>34603</v>
      </c>
      <c r="Q553" s="197">
        <f t="shared" si="148"/>
        <v>803</v>
      </c>
      <c r="R553" s="65">
        <f t="shared" si="139"/>
        <v>1.9123410785750715E-2</v>
      </c>
      <c r="S553" s="197">
        <f t="shared" si="140"/>
        <v>1.5958593918481776E-3</v>
      </c>
      <c r="T553" s="65">
        <f t="shared" si="141"/>
        <v>2.3868884620100544E-2</v>
      </c>
      <c r="U553" s="65">
        <f t="shared" si="142"/>
        <v>31091.285714285714</v>
      </c>
      <c r="V553" s="65">
        <f t="shared" si="143"/>
        <v>24467</v>
      </c>
      <c r="W553" s="65">
        <f t="shared" si="144"/>
        <v>6624.2857142857147</v>
      </c>
      <c r="X553" s="65">
        <f t="shared" si="145"/>
        <v>584</v>
      </c>
      <c r="Y553" s="65">
        <f t="shared" si="146"/>
        <v>10.571428571428571</v>
      </c>
    </row>
    <row r="554" spans="1:25" x14ac:dyDescent="0.3">
      <c r="A554" s="115">
        <v>44404</v>
      </c>
      <c r="B554" s="65">
        <f t="shared" si="149"/>
        <v>6074798</v>
      </c>
      <c r="C554" s="197">
        <v>10602</v>
      </c>
      <c r="D554" s="197">
        <v>764</v>
      </c>
      <c r="E554" s="197">
        <v>144</v>
      </c>
      <c r="F554" s="197">
        <v>3120</v>
      </c>
      <c r="G554" s="65">
        <f t="shared" si="150"/>
        <v>914698</v>
      </c>
      <c r="H554" s="197">
        <v>5004</v>
      </c>
      <c r="I554" s="197">
        <v>146</v>
      </c>
      <c r="J554" s="129"/>
      <c r="K554" s="129"/>
      <c r="L554" s="197">
        <v>39780</v>
      </c>
      <c r="M554" s="197">
        <v>841</v>
      </c>
      <c r="N554" s="27">
        <v>10439</v>
      </c>
      <c r="O554" s="197">
        <v>22</v>
      </c>
      <c r="P554" s="197">
        <f t="shared" si="147"/>
        <v>29341</v>
      </c>
      <c r="Q554" s="197">
        <f t="shared" si="148"/>
        <v>819</v>
      </c>
      <c r="R554" s="65">
        <f t="shared" si="139"/>
        <v>2.0130243856015733E-2</v>
      </c>
      <c r="S554" s="197">
        <f t="shared" si="140"/>
        <v>1.8096428109784998E-3</v>
      </c>
      <c r="T554" s="65">
        <f t="shared" si="141"/>
        <v>2.5010760710493844E-2</v>
      </c>
      <c r="U554" s="65">
        <f t="shared" si="142"/>
        <v>31523.285714285714</v>
      </c>
      <c r="V554" s="65">
        <f t="shared" si="143"/>
        <v>24892.142857142859</v>
      </c>
      <c r="W554" s="65">
        <f t="shared" si="144"/>
        <v>6631.1428571428569</v>
      </c>
      <c r="X554" s="65">
        <f t="shared" si="145"/>
        <v>622.57142857142856</v>
      </c>
      <c r="Y554" s="65">
        <f t="shared" si="146"/>
        <v>12</v>
      </c>
    </row>
    <row r="555" spans="1:25" x14ac:dyDescent="0.3">
      <c r="A555" s="115">
        <v>44405</v>
      </c>
      <c r="B555" s="65">
        <f t="shared" si="149"/>
        <v>6085396</v>
      </c>
      <c r="C555" s="197">
        <v>10598</v>
      </c>
      <c r="D555" s="197">
        <v>828</v>
      </c>
      <c r="E555" s="197">
        <v>161</v>
      </c>
      <c r="F555" s="197">
        <v>2979</v>
      </c>
      <c r="G555" s="65">
        <f t="shared" si="150"/>
        <v>917677</v>
      </c>
      <c r="H555" s="197">
        <v>4775</v>
      </c>
      <c r="I555" s="197">
        <v>163</v>
      </c>
      <c r="J555" s="129"/>
      <c r="K555" s="129"/>
      <c r="L555" s="197">
        <v>38271</v>
      </c>
      <c r="M555" s="197">
        <v>924</v>
      </c>
      <c r="N555" s="27">
        <v>8859</v>
      </c>
      <c r="O555" s="197">
        <v>21</v>
      </c>
      <c r="P555" s="197">
        <f t="shared" si="147"/>
        <v>29412</v>
      </c>
      <c r="Q555" s="197">
        <f t="shared" si="148"/>
        <v>903</v>
      </c>
      <c r="R555" s="65">
        <f t="shared" si="139"/>
        <v>2.1174335663079219E-2</v>
      </c>
      <c r="S555" s="197">
        <f t="shared" si="140"/>
        <v>1.839060795928405E-3</v>
      </c>
      <c r="T555" s="65">
        <f t="shared" si="141"/>
        <v>2.6315639837375258E-2</v>
      </c>
      <c r="U555" s="65">
        <f t="shared" si="142"/>
        <v>31804</v>
      </c>
      <c r="V555" s="65">
        <f t="shared" si="143"/>
        <v>25123.571428571428</v>
      </c>
      <c r="W555" s="65">
        <f t="shared" si="144"/>
        <v>6680.4285714285716</v>
      </c>
      <c r="X555" s="65">
        <f t="shared" si="145"/>
        <v>661.14285714285711</v>
      </c>
      <c r="Y555" s="65">
        <f t="shared" si="146"/>
        <v>12.285714285714286</v>
      </c>
    </row>
    <row r="556" spans="1:25" x14ac:dyDescent="0.3">
      <c r="A556" s="115">
        <v>44406</v>
      </c>
      <c r="B556" s="65">
        <f t="shared" si="149"/>
        <v>6096415</v>
      </c>
      <c r="C556" s="197">
        <v>11019</v>
      </c>
      <c r="D556" s="197">
        <v>904</v>
      </c>
      <c r="E556" s="197">
        <v>153</v>
      </c>
      <c r="F556" s="197">
        <v>3150</v>
      </c>
      <c r="G556" s="65">
        <f t="shared" si="150"/>
        <v>920827</v>
      </c>
      <c r="H556" s="197">
        <v>5645</v>
      </c>
      <c r="I556" s="197">
        <v>157</v>
      </c>
      <c r="J556" s="129"/>
      <c r="K556" s="129"/>
      <c r="L556" s="197">
        <v>38637</v>
      </c>
      <c r="M556" s="197">
        <v>1012</v>
      </c>
      <c r="N556" s="27">
        <v>8059</v>
      </c>
      <c r="O556" s="27">
        <v>21</v>
      </c>
      <c r="P556" s="197">
        <f t="shared" si="147"/>
        <v>30578</v>
      </c>
      <c r="Q556" s="197">
        <f t="shared" si="148"/>
        <v>991</v>
      </c>
      <c r="R556" s="65">
        <f t="shared" si="139"/>
        <v>2.2638577565035678E-2</v>
      </c>
      <c r="S556" s="197">
        <f t="shared" si="140"/>
        <v>2.0000430116776705E-3</v>
      </c>
      <c r="T556" s="65">
        <f t="shared" si="141"/>
        <v>2.8046547011918513E-2</v>
      </c>
      <c r="U556" s="65">
        <f t="shared" si="142"/>
        <v>31993.428571428572</v>
      </c>
      <c r="V556" s="65">
        <f t="shared" si="143"/>
        <v>25350.714285714286</v>
      </c>
      <c r="W556" s="65">
        <f t="shared" si="144"/>
        <v>6642.7142857142853</v>
      </c>
      <c r="X556" s="65">
        <f t="shared" si="145"/>
        <v>711</v>
      </c>
      <c r="Y556" s="65">
        <f t="shared" si="146"/>
        <v>13.285714285714286</v>
      </c>
    </row>
    <row r="557" spans="1:25" x14ac:dyDescent="0.3">
      <c r="A557" s="115">
        <v>44407</v>
      </c>
      <c r="B557" s="65">
        <f t="shared" si="149"/>
        <v>6106935</v>
      </c>
      <c r="C557" s="197">
        <v>10520</v>
      </c>
      <c r="D557" s="197">
        <v>791</v>
      </c>
      <c r="E557" s="197">
        <v>87</v>
      </c>
      <c r="F557" s="197">
        <v>2223</v>
      </c>
      <c r="G557" s="65">
        <f t="shared" si="150"/>
        <v>923050</v>
      </c>
      <c r="H557" s="197">
        <v>3898</v>
      </c>
      <c r="I557" s="197">
        <v>89</v>
      </c>
      <c r="J557" s="129"/>
      <c r="K557" s="129"/>
      <c r="L557" s="197">
        <v>33758</v>
      </c>
      <c r="M557" s="197">
        <v>910</v>
      </c>
      <c r="N557" s="27">
        <v>6519</v>
      </c>
      <c r="O557" s="27">
        <v>16</v>
      </c>
      <c r="P557" s="197">
        <f t="shared" si="147"/>
        <v>27239</v>
      </c>
      <c r="Q557" s="197">
        <f t="shared" si="148"/>
        <v>894</v>
      </c>
      <c r="R557" s="65">
        <f t="shared" si="139"/>
        <v>2.3787578773753402E-2</v>
      </c>
      <c r="S557" s="197">
        <f t="shared" si="140"/>
        <v>2.2023605884365378E-3</v>
      </c>
      <c r="T557" s="65">
        <f t="shared" si="141"/>
        <v>2.9396240881387196E-2</v>
      </c>
      <c r="U557" s="65">
        <f t="shared" si="142"/>
        <v>32393.857142857141</v>
      </c>
      <c r="V557" s="65">
        <f t="shared" si="143"/>
        <v>25712.714285714286</v>
      </c>
      <c r="W557" s="65">
        <f t="shared" si="144"/>
        <v>6681.1428571428569</v>
      </c>
      <c r="X557" s="65">
        <f t="shared" si="145"/>
        <v>755.85714285714289</v>
      </c>
      <c r="Y557" s="65">
        <f t="shared" si="146"/>
        <v>14.714285714285714</v>
      </c>
    </row>
    <row r="558" spans="1:25" x14ac:dyDescent="0.3">
      <c r="A558" s="115">
        <v>44408</v>
      </c>
      <c r="B558" s="65">
        <f t="shared" si="149"/>
        <v>6114466</v>
      </c>
      <c r="C558" s="197">
        <v>7531</v>
      </c>
      <c r="D558" s="197">
        <v>625</v>
      </c>
      <c r="E558" s="197">
        <v>103</v>
      </c>
      <c r="F558" s="197">
        <v>1797</v>
      </c>
      <c r="G558" s="65">
        <f t="shared" si="150"/>
        <v>924847</v>
      </c>
      <c r="H558" s="197">
        <v>2752</v>
      </c>
      <c r="I558" s="197">
        <v>108</v>
      </c>
      <c r="J558" s="129"/>
      <c r="K558" s="129"/>
      <c r="L558" s="197">
        <v>18966</v>
      </c>
      <c r="M558" s="197">
        <v>701</v>
      </c>
      <c r="N558" s="27">
        <v>926</v>
      </c>
      <c r="O558" s="27">
        <v>5</v>
      </c>
      <c r="P558" s="197">
        <f t="shared" si="147"/>
        <v>18040</v>
      </c>
      <c r="Q558" s="197">
        <f t="shared" si="148"/>
        <v>696</v>
      </c>
      <c r="R558" s="65">
        <f t="shared" si="139"/>
        <v>2.4585859550293597E-2</v>
      </c>
      <c r="S558" s="197">
        <f t="shared" si="140"/>
        <v>2.2236951827064935E-3</v>
      </c>
      <c r="T558" s="65">
        <f t="shared" si="141"/>
        <v>3.0280754486844398E-2</v>
      </c>
      <c r="U558" s="65">
        <f t="shared" si="142"/>
        <v>32916.714285714283</v>
      </c>
      <c r="V558" s="65">
        <f t="shared" si="143"/>
        <v>26235.428571428572</v>
      </c>
      <c r="W558" s="65">
        <f t="shared" si="144"/>
        <v>6681.2857142857147</v>
      </c>
      <c r="X558" s="65">
        <f t="shared" si="145"/>
        <v>794.42857142857144</v>
      </c>
      <c r="Y558" s="65">
        <f t="shared" si="146"/>
        <v>14.857142857142858</v>
      </c>
    </row>
    <row r="559" spans="1:25" x14ac:dyDescent="0.3">
      <c r="A559" s="115">
        <v>44409</v>
      </c>
      <c r="B559" s="65">
        <f t="shared" si="149"/>
        <v>6121406</v>
      </c>
      <c r="C559" s="197">
        <v>6940</v>
      </c>
      <c r="D559" s="197">
        <v>571</v>
      </c>
      <c r="E559" s="197">
        <v>120</v>
      </c>
      <c r="F559" s="197">
        <v>1900</v>
      </c>
      <c r="G559" s="65">
        <f t="shared" si="150"/>
        <v>926747</v>
      </c>
      <c r="H559" s="197">
        <v>3083</v>
      </c>
      <c r="I559" s="197">
        <v>120</v>
      </c>
      <c r="J559" s="129"/>
      <c r="K559" s="129"/>
      <c r="L559" s="197">
        <v>17863</v>
      </c>
      <c r="M559" s="197">
        <v>655</v>
      </c>
      <c r="N559" s="27">
        <v>810</v>
      </c>
      <c r="O559" s="27">
        <v>5</v>
      </c>
      <c r="P559" s="197">
        <f t="shared" si="147"/>
        <v>17053</v>
      </c>
      <c r="Q559" s="197">
        <f t="shared" si="148"/>
        <v>650</v>
      </c>
      <c r="R559" s="65">
        <f t="shared" si="139"/>
        <v>2.5157043800631607E-2</v>
      </c>
      <c r="S559" s="197">
        <f t="shared" si="140"/>
        <v>2.2868134216712972E-3</v>
      </c>
      <c r="T559" s="65">
        <f t="shared" si="141"/>
        <v>3.0902043314399837E-2</v>
      </c>
      <c r="U559" s="65">
        <f t="shared" si="142"/>
        <v>33293.714285714283</v>
      </c>
      <c r="V559" s="65">
        <f t="shared" si="143"/>
        <v>26609.428571428572</v>
      </c>
      <c r="W559" s="65">
        <f t="shared" si="144"/>
        <v>6684.2857142857147</v>
      </c>
      <c r="X559" s="65">
        <f t="shared" si="145"/>
        <v>822.28571428571433</v>
      </c>
      <c r="Y559" s="65">
        <f t="shared" si="146"/>
        <v>15.285714285714286</v>
      </c>
    </row>
    <row r="560" spans="1:25" x14ac:dyDescent="0.3">
      <c r="A560" s="115">
        <v>44410</v>
      </c>
      <c r="B560" s="65">
        <f t="shared" si="149"/>
        <v>6136349</v>
      </c>
      <c r="C560" s="197">
        <v>14943</v>
      </c>
      <c r="D560" s="197">
        <v>1228</v>
      </c>
      <c r="E560" s="197">
        <v>177</v>
      </c>
      <c r="F560" s="197">
        <v>3585</v>
      </c>
      <c r="G560" s="65">
        <f t="shared" si="150"/>
        <v>930332</v>
      </c>
      <c r="H560" s="197">
        <v>6574</v>
      </c>
      <c r="I560" s="197">
        <v>181</v>
      </c>
      <c r="J560" s="129"/>
      <c r="K560" s="129"/>
      <c r="L560" s="197">
        <v>53440</v>
      </c>
      <c r="M560" s="197">
        <v>1359</v>
      </c>
      <c r="N560" s="27">
        <v>12345</v>
      </c>
      <c r="O560" s="27">
        <v>24</v>
      </c>
      <c r="P560" s="197">
        <f t="shared" si="147"/>
        <v>41095</v>
      </c>
      <c r="Q560" s="197">
        <f t="shared" si="148"/>
        <v>1335</v>
      </c>
      <c r="R560" s="65">
        <f t="shared" si="139"/>
        <v>2.6595766778140125E-2</v>
      </c>
      <c r="S560" s="197">
        <f t="shared" si="140"/>
        <v>2.3771295118543696E-3</v>
      </c>
      <c r="T560" s="65">
        <f t="shared" si="141"/>
        <v>3.2621214164911441E-2</v>
      </c>
      <c r="U560" s="65">
        <f t="shared" si="142"/>
        <v>34387.857142857145</v>
      </c>
      <c r="V560" s="65">
        <f t="shared" si="143"/>
        <v>27536.857142857141</v>
      </c>
      <c r="W560" s="65">
        <f t="shared" si="144"/>
        <v>6851</v>
      </c>
      <c r="X560" s="65">
        <f t="shared" si="145"/>
        <v>898.28571428571433</v>
      </c>
      <c r="Y560" s="65">
        <f t="shared" si="146"/>
        <v>16.285714285714285</v>
      </c>
    </row>
    <row r="561" spans="1:25" x14ac:dyDescent="0.3">
      <c r="A561" s="115">
        <v>44411</v>
      </c>
      <c r="B561" s="65">
        <f t="shared" si="149"/>
        <v>6150320</v>
      </c>
      <c r="C561" s="197">
        <v>13971</v>
      </c>
      <c r="D561" s="197">
        <v>1143</v>
      </c>
      <c r="E561" s="197">
        <v>180</v>
      </c>
      <c r="F561" s="197">
        <v>3383</v>
      </c>
      <c r="G561" s="65">
        <f t="shared" si="150"/>
        <v>933715</v>
      </c>
      <c r="H561" s="197">
        <v>6128</v>
      </c>
      <c r="I561" s="197">
        <v>182</v>
      </c>
      <c r="J561" s="129"/>
      <c r="K561" s="129"/>
      <c r="L561" s="197">
        <v>48463</v>
      </c>
      <c r="M561" s="197">
        <v>1239</v>
      </c>
      <c r="N561" s="27">
        <v>11101</v>
      </c>
      <c r="O561" s="27">
        <v>22</v>
      </c>
      <c r="P561" s="197">
        <f t="shared" si="147"/>
        <v>37362</v>
      </c>
      <c r="Q561" s="197">
        <f t="shared" si="148"/>
        <v>1217</v>
      </c>
      <c r="R561" s="65">
        <f t="shared" si="139"/>
        <v>2.7265655698923006E-2</v>
      </c>
      <c r="S561" s="197">
        <f t="shared" si="140"/>
        <v>2.3447623357123757E-3</v>
      </c>
      <c r="T561" s="65">
        <f t="shared" si="141"/>
        <v>3.3300295349613256E-2</v>
      </c>
      <c r="U561" s="65">
        <f t="shared" si="142"/>
        <v>35628.285714285717</v>
      </c>
      <c r="V561" s="65">
        <f t="shared" si="143"/>
        <v>28682.714285714286</v>
      </c>
      <c r="W561" s="65">
        <f t="shared" si="144"/>
        <v>6945.5714285714284</v>
      </c>
      <c r="X561" s="65">
        <f t="shared" si="145"/>
        <v>955.14285714285711</v>
      </c>
      <c r="Y561" s="65">
        <f t="shared" si="146"/>
        <v>16.285714285714285</v>
      </c>
    </row>
    <row r="562" spans="1:25" x14ac:dyDescent="0.3">
      <c r="A562" s="115">
        <v>44412</v>
      </c>
      <c r="B562" s="65">
        <f t="shared" si="149"/>
        <v>6163426</v>
      </c>
      <c r="C562" s="197">
        <v>13106</v>
      </c>
      <c r="D562" s="197">
        <v>1143</v>
      </c>
      <c r="E562" s="197">
        <v>175</v>
      </c>
      <c r="F562" s="197">
        <v>3308</v>
      </c>
      <c r="G562" s="65">
        <f t="shared" si="150"/>
        <v>937023</v>
      </c>
      <c r="H562" s="197">
        <v>6001</v>
      </c>
      <c r="I562" s="197">
        <v>179</v>
      </c>
      <c r="J562" s="129"/>
      <c r="K562" s="129"/>
      <c r="L562" s="197">
        <v>44428</v>
      </c>
      <c r="M562" s="197">
        <v>1296</v>
      </c>
      <c r="N562" s="27">
        <v>8966</v>
      </c>
      <c r="O562" s="27">
        <v>21</v>
      </c>
      <c r="P562" s="197">
        <f t="shared" si="147"/>
        <v>35462</v>
      </c>
      <c r="Q562" s="197">
        <f t="shared" si="148"/>
        <v>1275</v>
      </c>
      <c r="R562" s="65">
        <f t="shared" si="139"/>
        <v>2.8064408835671382E-2</v>
      </c>
      <c r="S562" s="197">
        <f t="shared" si="140"/>
        <v>2.3396133481098386E-3</v>
      </c>
      <c r="T562" s="65">
        <f t="shared" si="141"/>
        <v>3.4124808416614694E-2</v>
      </c>
      <c r="U562" s="65">
        <f t="shared" si="142"/>
        <v>36507.857142857145</v>
      </c>
      <c r="V562" s="65">
        <f t="shared" si="143"/>
        <v>29547</v>
      </c>
      <c r="W562" s="65">
        <f t="shared" si="144"/>
        <v>6960.8571428571431</v>
      </c>
      <c r="X562" s="65">
        <f t="shared" si="145"/>
        <v>1008.2857142857143</v>
      </c>
      <c r="Y562" s="65">
        <f t="shared" si="146"/>
        <v>16.285714285714285</v>
      </c>
    </row>
    <row r="563" spans="1:25" x14ac:dyDescent="0.3">
      <c r="A563" s="115">
        <v>44413</v>
      </c>
      <c r="B563" s="65">
        <f t="shared" si="149"/>
        <v>6176686</v>
      </c>
      <c r="C563" s="197">
        <v>13260</v>
      </c>
      <c r="D563" s="197">
        <v>1084</v>
      </c>
      <c r="E563" s="197">
        <v>175</v>
      </c>
      <c r="F563" s="197">
        <v>3251</v>
      </c>
      <c r="G563" s="65">
        <f t="shared" si="150"/>
        <v>940274</v>
      </c>
      <c r="H563" s="197">
        <v>6467</v>
      </c>
      <c r="I563" s="197">
        <v>178</v>
      </c>
      <c r="J563" s="129"/>
      <c r="K563" s="129"/>
      <c r="L563" s="197">
        <v>45279</v>
      </c>
      <c r="M563" s="197">
        <v>1234</v>
      </c>
      <c r="N563" s="27">
        <v>8395</v>
      </c>
      <c r="O563" s="27">
        <v>17</v>
      </c>
      <c r="P563" s="197">
        <f t="shared" si="147"/>
        <v>36884</v>
      </c>
      <c r="Q563" s="197">
        <f t="shared" si="148"/>
        <v>1217</v>
      </c>
      <c r="R563" s="65">
        <f t="shared" si="139"/>
        <v>2.8200170101107182E-2</v>
      </c>
      <c r="S563" s="197">
        <f t="shared" si="140"/>
        <v>2.2420610655904775E-3</v>
      </c>
      <c r="T563" s="65">
        <f t="shared" si="141"/>
        <v>3.4175522556126402E-2</v>
      </c>
      <c r="U563" s="65">
        <f t="shared" si="142"/>
        <v>37456.714285714283</v>
      </c>
      <c r="V563" s="65">
        <f t="shared" si="143"/>
        <v>30447.857142857141</v>
      </c>
      <c r="W563" s="65">
        <f t="shared" si="144"/>
        <v>7008.8571428571431</v>
      </c>
      <c r="X563" s="65">
        <f t="shared" si="145"/>
        <v>1040.5714285714287</v>
      </c>
      <c r="Y563" s="65">
        <f t="shared" si="146"/>
        <v>15.714285714285714</v>
      </c>
    </row>
    <row r="564" spans="1:25" x14ac:dyDescent="0.3">
      <c r="A564" s="115">
        <v>44414</v>
      </c>
      <c r="B564" s="65">
        <f t="shared" si="149"/>
        <v>6189498</v>
      </c>
      <c r="C564" s="197">
        <v>12812</v>
      </c>
      <c r="D564" s="197">
        <v>1130</v>
      </c>
      <c r="E564" s="197">
        <v>149</v>
      </c>
      <c r="F564" s="197">
        <v>3051</v>
      </c>
      <c r="G564" s="65">
        <f t="shared" si="150"/>
        <v>943325</v>
      </c>
      <c r="H564" s="197">
        <v>6041</v>
      </c>
      <c r="I564" s="197">
        <v>160</v>
      </c>
      <c r="J564" s="129"/>
      <c r="K564" s="129"/>
      <c r="L564" s="197">
        <v>39795</v>
      </c>
      <c r="M564" s="197">
        <v>1295</v>
      </c>
      <c r="N564" s="27">
        <v>6978</v>
      </c>
      <c r="O564" s="27">
        <v>12</v>
      </c>
      <c r="P564" s="197">
        <f t="shared" si="147"/>
        <v>32817</v>
      </c>
      <c r="Q564" s="197">
        <f t="shared" si="148"/>
        <v>1283</v>
      </c>
      <c r="R564" s="65">
        <f t="shared" si="139"/>
        <v>2.9000797810866633E-2</v>
      </c>
      <c r="S564" s="197">
        <f t="shared" si="140"/>
        <v>2.140506047939258E-3</v>
      </c>
      <c r="T564" s="65">
        <f t="shared" si="141"/>
        <v>3.5082505383767768E-2</v>
      </c>
      <c r="U564" s="65">
        <f t="shared" si="142"/>
        <v>38319.142857142855</v>
      </c>
      <c r="V564" s="65">
        <f t="shared" si="143"/>
        <v>31244.714285714286</v>
      </c>
      <c r="W564" s="65">
        <f t="shared" si="144"/>
        <v>7074.4285714285716</v>
      </c>
      <c r="X564" s="65">
        <f t="shared" si="145"/>
        <v>1096.1428571428571</v>
      </c>
      <c r="Y564" s="65">
        <f t="shared" si="146"/>
        <v>15.142857142857142</v>
      </c>
    </row>
    <row r="565" spans="1:25" x14ac:dyDescent="0.3">
      <c r="A565" s="115">
        <v>44415</v>
      </c>
      <c r="B565" s="65">
        <f t="shared" si="149"/>
        <v>6197595</v>
      </c>
      <c r="C565" s="197">
        <v>8097</v>
      </c>
      <c r="D565" s="197">
        <v>676</v>
      </c>
      <c r="E565" s="197">
        <v>104</v>
      </c>
      <c r="F565" s="197">
        <v>1771</v>
      </c>
      <c r="G565" s="65">
        <f t="shared" si="150"/>
        <v>945096</v>
      </c>
      <c r="H565" s="197">
        <v>3398</v>
      </c>
      <c r="I565" s="197">
        <v>108</v>
      </c>
      <c r="J565" s="129"/>
      <c r="K565" s="129"/>
      <c r="L565" s="197">
        <v>20594</v>
      </c>
      <c r="M565" s="197">
        <v>800</v>
      </c>
      <c r="N565" s="27">
        <v>1000</v>
      </c>
      <c r="O565" s="27">
        <v>5</v>
      </c>
      <c r="P565" s="197">
        <f t="shared" si="147"/>
        <v>19594</v>
      </c>
      <c r="Q565" s="197">
        <f t="shared" si="148"/>
        <v>795</v>
      </c>
      <c r="R565" s="65">
        <f t="shared" si="139"/>
        <v>2.9192698490339508E-2</v>
      </c>
      <c r="S565" s="197">
        <f t="shared" si="140"/>
        <v>2.1373122290553482E-3</v>
      </c>
      <c r="T565" s="65">
        <f t="shared" si="141"/>
        <v>3.5284450235396135E-2</v>
      </c>
      <c r="U565" s="65">
        <f t="shared" si="142"/>
        <v>38551.714285714283</v>
      </c>
      <c r="V565" s="65">
        <f t="shared" si="143"/>
        <v>31466.714285714286</v>
      </c>
      <c r="W565" s="65">
        <f t="shared" si="144"/>
        <v>7085</v>
      </c>
      <c r="X565" s="65">
        <f t="shared" si="145"/>
        <v>1110.2857142857142</v>
      </c>
      <c r="Y565" s="65">
        <f t="shared" si="146"/>
        <v>15.142857142857142</v>
      </c>
    </row>
    <row r="566" spans="1:25" x14ac:dyDescent="0.3">
      <c r="A566" s="115">
        <v>44416</v>
      </c>
      <c r="B566" s="65">
        <f t="shared" si="149"/>
        <v>6205503</v>
      </c>
      <c r="C566" s="197">
        <v>7908</v>
      </c>
      <c r="D566" s="197">
        <v>651</v>
      </c>
      <c r="E566" s="197">
        <v>96</v>
      </c>
      <c r="F566" s="197">
        <v>1559</v>
      </c>
      <c r="G566" s="65">
        <f t="shared" si="150"/>
        <v>946655</v>
      </c>
      <c r="H566" s="197">
        <v>3062</v>
      </c>
      <c r="I566" s="197">
        <v>100</v>
      </c>
      <c r="J566" s="129"/>
      <c r="K566" s="129"/>
      <c r="L566" s="197">
        <v>20755</v>
      </c>
      <c r="M566" s="197">
        <v>751</v>
      </c>
      <c r="N566" s="27">
        <v>844</v>
      </c>
      <c r="O566" s="27">
        <v>2</v>
      </c>
      <c r="P566" s="197">
        <f t="shared" si="147"/>
        <v>19911</v>
      </c>
      <c r="Q566" s="197">
        <f t="shared" si="148"/>
        <v>749</v>
      </c>
      <c r="R566" s="65">
        <f t="shared" si="139"/>
        <v>2.9235134956774236E-2</v>
      </c>
      <c r="S566" s="197">
        <f t="shared" si="140"/>
        <v>2.0753994640230512E-3</v>
      </c>
      <c r="T566" s="65">
        <f t="shared" si="141"/>
        <v>3.5276190476190475E-2</v>
      </c>
      <c r="U566" s="65">
        <f t="shared" si="142"/>
        <v>38964.857142857145</v>
      </c>
      <c r="V566" s="65">
        <f t="shared" si="143"/>
        <v>31875</v>
      </c>
      <c r="W566" s="65">
        <f t="shared" si="144"/>
        <v>7089.8571428571431</v>
      </c>
      <c r="X566" s="65">
        <f t="shared" si="145"/>
        <v>1124.4285714285713</v>
      </c>
      <c r="Y566" s="65">
        <f t="shared" si="146"/>
        <v>14.714285714285714</v>
      </c>
    </row>
    <row r="567" spans="1:25" x14ac:dyDescent="0.3">
      <c r="A567" s="115">
        <v>44417</v>
      </c>
      <c r="B567" s="65">
        <f t="shared" si="149"/>
        <v>6222106</v>
      </c>
      <c r="C567" s="197">
        <v>16603</v>
      </c>
      <c r="D567" s="197">
        <v>1417</v>
      </c>
      <c r="E567" s="197">
        <v>199</v>
      </c>
      <c r="F567" s="197">
        <v>3816</v>
      </c>
      <c r="G567" s="65">
        <f t="shared" si="150"/>
        <v>950471</v>
      </c>
      <c r="H567" s="197">
        <v>8492</v>
      </c>
      <c r="I567" s="197">
        <v>207</v>
      </c>
      <c r="J567" s="129"/>
      <c r="K567" s="129"/>
      <c r="L567" s="197">
        <v>59931</v>
      </c>
      <c r="M567" s="197">
        <v>1601</v>
      </c>
      <c r="N567" s="27">
        <v>12792</v>
      </c>
      <c r="O567" s="27">
        <v>21</v>
      </c>
      <c r="P567" s="197">
        <f t="shared" si="147"/>
        <v>47139</v>
      </c>
      <c r="Q567" s="197">
        <f t="shared" si="148"/>
        <v>1580</v>
      </c>
      <c r="R567" s="65">
        <f t="shared" si="139"/>
        <v>2.9422191981951333E-2</v>
      </c>
      <c r="S567" s="197">
        <f t="shared" si="140"/>
        <v>1.9969646137870437E-3</v>
      </c>
      <c r="T567" s="65">
        <f t="shared" si="141"/>
        <v>3.5414912139076403E-2</v>
      </c>
      <c r="U567" s="65">
        <f t="shared" si="142"/>
        <v>39892.142857142855</v>
      </c>
      <c r="V567" s="65">
        <f t="shared" si="143"/>
        <v>32738.428571428572</v>
      </c>
      <c r="W567" s="65">
        <f t="shared" si="144"/>
        <v>7153.7142857142853</v>
      </c>
      <c r="X567" s="65">
        <f t="shared" si="145"/>
        <v>1159.4285714285713</v>
      </c>
      <c r="Y567" s="65">
        <f t="shared" si="146"/>
        <v>14.285714285714286</v>
      </c>
    </row>
    <row r="568" spans="1:25" x14ac:dyDescent="0.3">
      <c r="A568" s="115">
        <v>44418</v>
      </c>
      <c r="B568" s="65">
        <f t="shared" si="149"/>
        <v>6237820</v>
      </c>
      <c r="C568" s="197">
        <v>15714</v>
      </c>
      <c r="D568" s="197">
        <v>1332</v>
      </c>
      <c r="E568" s="197">
        <v>198</v>
      </c>
      <c r="F568" s="197">
        <v>3752</v>
      </c>
      <c r="G568" s="65">
        <f t="shared" si="150"/>
        <v>954223</v>
      </c>
      <c r="H568" s="197">
        <v>7723</v>
      </c>
      <c r="I568" s="197">
        <v>202</v>
      </c>
      <c r="J568" s="129"/>
      <c r="K568" s="129"/>
      <c r="L568" s="197">
        <v>54399</v>
      </c>
      <c r="M568" s="197">
        <v>1506</v>
      </c>
      <c r="N568" s="27">
        <v>10799</v>
      </c>
      <c r="O568" s="27">
        <v>30</v>
      </c>
      <c r="P568" s="197">
        <f t="shared" si="147"/>
        <v>43600</v>
      </c>
      <c r="Q568" s="197">
        <f t="shared" si="148"/>
        <v>1476</v>
      </c>
      <c r="R568" s="65">
        <f t="shared" si="139"/>
        <v>2.9746020948099628E-2</v>
      </c>
      <c r="S568" s="197">
        <f t="shared" si="140"/>
        <v>2.1698075300357615E-3</v>
      </c>
      <c r="T568" s="65">
        <f t="shared" si="141"/>
        <v>3.5576682086768875E-2</v>
      </c>
      <c r="U568" s="65">
        <f t="shared" si="142"/>
        <v>40740.142857142855</v>
      </c>
      <c r="V568" s="65">
        <f t="shared" si="143"/>
        <v>33629.571428571428</v>
      </c>
      <c r="W568" s="65">
        <f t="shared" si="144"/>
        <v>7110.5714285714284</v>
      </c>
      <c r="X568" s="65">
        <f t="shared" si="145"/>
        <v>1196.4285714285713</v>
      </c>
      <c r="Y568" s="65">
        <f t="shared" si="146"/>
        <v>15.428571428571429</v>
      </c>
    </row>
    <row r="569" spans="1:25" x14ac:dyDescent="0.3">
      <c r="A569" s="115">
        <v>44419</v>
      </c>
      <c r="B569" s="65">
        <f t="shared" si="149"/>
        <v>6252721</v>
      </c>
      <c r="C569" s="197">
        <v>14901</v>
      </c>
      <c r="D569" s="197">
        <v>1327</v>
      </c>
      <c r="E569" s="197">
        <v>154</v>
      </c>
      <c r="F569" s="197">
        <v>3283</v>
      </c>
      <c r="G569" s="65">
        <f t="shared" si="150"/>
        <v>957506</v>
      </c>
      <c r="H569" s="197">
        <v>7206</v>
      </c>
      <c r="I569" s="197">
        <v>161</v>
      </c>
      <c r="J569" s="129"/>
      <c r="K569" s="129"/>
      <c r="L569" s="197">
        <v>50372</v>
      </c>
      <c r="M569" s="197">
        <v>1486</v>
      </c>
      <c r="N569" s="27">
        <v>9015</v>
      </c>
      <c r="O569" s="27">
        <v>18</v>
      </c>
      <c r="P569" s="197">
        <f t="shared" si="147"/>
        <v>41357</v>
      </c>
      <c r="Q569" s="197">
        <f t="shared" si="148"/>
        <v>1468</v>
      </c>
      <c r="R569" s="65">
        <f t="shared" si="139"/>
        <v>2.9791326749677972E-2</v>
      </c>
      <c r="S569" s="197">
        <f t="shared" si="140"/>
        <v>2.1074604098508722E-3</v>
      </c>
      <c r="T569" s="65">
        <f t="shared" si="141"/>
        <v>3.5507372504164907E-2</v>
      </c>
      <c r="U569" s="65">
        <f t="shared" si="142"/>
        <v>41589.285714285717</v>
      </c>
      <c r="V569" s="65">
        <f t="shared" si="143"/>
        <v>34471.714285714283</v>
      </c>
      <c r="W569" s="65">
        <f t="shared" si="144"/>
        <v>7117.5714285714284</v>
      </c>
      <c r="X569" s="65">
        <f t="shared" si="145"/>
        <v>1224</v>
      </c>
      <c r="Y569" s="65">
        <f t="shared" si="146"/>
        <v>15</v>
      </c>
    </row>
    <row r="570" spans="1:25" x14ac:dyDescent="0.3">
      <c r="A570" s="115">
        <v>44420</v>
      </c>
      <c r="B570" s="65">
        <f t="shared" si="149"/>
        <v>6271402</v>
      </c>
      <c r="C570" s="197">
        <v>18681</v>
      </c>
      <c r="D570" s="27">
        <v>1376</v>
      </c>
      <c r="E570" s="197">
        <v>121</v>
      </c>
      <c r="F570" s="197">
        <v>3343</v>
      </c>
      <c r="G570" s="65">
        <f t="shared" si="150"/>
        <v>960849</v>
      </c>
      <c r="H570" s="197">
        <v>8092</v>
      </c>
      <c r="I570" s="197">
        <v>124</v>
      </c>
      <c r="J570" s="129"/>
      <c r="K570" s="129"/>
      <c r="L570" s="197">
        <v>63397</v>
      </c>
      <c r="M570" s="197">
        <v>1583</v>
      </c>
      <c r="N570" s="27">
        <v>8217</v>
      </c>
      <c r="O570" s="27">
        <v>31</v>
      </c>
      <c r="P570" s="207">
        <f t="shared" si="147"/>
        <v>55180</v>
      </c>
      <c r="Q570" s="207">
        <f t="shared" si="148"/>
        <v>1552</v>
      </c>
      <c r="R570" s="65">
        <f t="shared" si="139"/>
        <v>2.9174467975022877E-2</v>
      </c>
      <c r="S570" s="207">
        <f t="shared" si="140"/>
        <v>2.3970188337194076E-3</v>
      </c>
      <c r="T570" s="65">
        <f t="shared" si="141"/>
        <v>3.4295333554187631E-2</v>
      </c>
      <c r="U570" s="65">
        <f t="shared" si="142"/>
        <v>44177.571428571428</v>
      </c>
      <c r="V570" s="65">
        <f t="shared" si="143"/>
        <v>37085.428571428572</v>
      </c>
      <c r="W570" s="65">
        <f t="shared" si="144"/>
        <v>7092.1428571428569</v>
      </c>
      <c r="X570" s="65">
        <f t="shared" si="145"/>
        <v>1271.8571428571429</v>
      </c>
      <c r="Y570" s="65">
        <f t="shared" si="146"/>
        <v>17</v>
      </c>
    </row>
    <row r="571" spans="1:25" x14ac:dyDescent="0.3">
      <c r="A571" s="115">
        <v>44421</v>
      </c>
      <c r="B571" s="65">
        <f t="shared" si="149"/>
        <v>6286157</v>
      </c>
      <c r="C571" s="197">
        <v>14755</v>
      </c>
      <c r="D571" s="197">
        <v>1184</v>
      </c>
      <c r="E571" s="197">
        <v>160</v>
      </c>
      <c r="F571" s="197">
        <v>3389</v>
      </c>
      <c r="G571" s="65">
        <f t="shared" si="150"/>
        <v>964238</v>
      </c>
      <c r="H571" s="197">
        <v>7355</v>
      </c>
      <c r="I571" s="197">
        <v>164</v>
      </c>
      <c r="J571" s="129"/>
      <c r="K571" s="129"/>
      <c r="L571" s="197">
        <v>47030</v>
      </c>
      <c r="M571" s="197">
        <v>1379</v>
      </c>
      <c r="N571" s="27">
        <v>6492</v>
      </c>
      <c r="O571" s="27">
        <v>11</v>
      </c>
      <c r="P571" s="207">
        <f t="shared" si="147"/>
        <v>40538</v>
      </c>
      <c r="Q571" s="207">
        <f t="shared" si="148"/>
        <v>1368</v>
      </c>
      <c r="R571" s="65">
        <f t="shared" si="139"/>
        <v>2.8772932083746736E-2</v>
      </c>
      <c r="S571" s="207">
        <f t="shared" si="140"/>
        <v>2.4003742956528813E-3</v>
      </c>
      <c r="T571" s="65">
        <f t="shared" si="141"/>
        <v>3.3622750346963742E-2</v>
      </c>
      <c r="U571" s="65">
        <f t="shared" si="142"/>
        <v>45211.142857142855</v>
      </c>
      <c r="V571" s="65">
        <f t="shared" si="143"/>
        <v>38188.428571428572</v>
      </c>
      <c r="W571" s="65">
        <f t="shared" si="144"/>
        <v>7022.7142857142853</v>
      </c>
      <c r="X571" s="65">
        <f t="shared" si="145"/>
        <v>1284</v>
      </c>
      <c r="Y571" s="65">
        <f t="shared" si="146"/>
        <v>16.857142857142858</v>
      </c>
    </row>
    <row r="572" spans="1:25" x14ac:dyDescent="0.3">
      <c r="A572" s="115">
        <v>44422</v>
      </c>
      <c r="B572" s="65">
        <f t="shared" si="149"/>
        <v>6294597</v>
      </c>
      <c r="C572" s="197">
        <v>8440</v>
      </c>
      <c r="D572" s="27">
        <v>777</v>
      </c>
      <c r="E572" s="197">
        <v>133</v>
      </c>
      <c r="F572" s="197">
        <v>2167</v>
      </c>
      <c r="G572" s="65">
        <f t="shared" si="150"/>
        <v>966405</v>
      </c>
      <c r="H572" s="197">
        <v>4595</v>
      </c>
      <c r="I572" s="197">
        <v>137</v>
      </c>
      <c r="J572" s="129"/>
      <c r="K572" s="129"/>
      <c r="L572" s="197">
        <v>21571</v>
      </c>
      <c r="M572" s="197">
        <v>906</v>
      </c>
      <c r="N572" s="27">
        <v>1052</v>
      </c>
      <c r="O572" s="27">
        <v>8</v>
      </c>
      <c r="P572" s="207">
        <f t="shared" si="147"/>
        <v>20519</v>
      </c>
      <c r="Q572" s="207">
        <f t="shared" si="148"/>
        <v>898</v>
      </c>
      <c r="R572" s="65">
        <f t="shared" si="139"/>
        <v>2.9018286056291445E-2</v>
      </c>
      <c r="S572" s="207">
        <f t="shared" si="140"/>
        <v>2.4587998618195118E-3</v>
      </c>
      <c r="T572" s="65">
        <f t="shared" si="141"/>
        <v>3.3890786000805237E-2</v>
      </c>
      <c r="U572" s="65">
        <f t="shared" si="142"/>
        <v>45350.714285714283</v>
      </c>
      <c r="V572" s="65">
        <f t="shared" si="143"/>
        <v>38320.571428571428</v>
      </c>
      <c r="W572" s="65">
        <f t="shared" si="144"/>
        <v>7030.1428571428569</v>
      </c>
      <c r="X572" s="65">
        <f t="shared" si="145"/>
        <v>1298.7142857142858</v>
      </c>
      <c r="Y572" s="65">
        <f t="shared" si="146"/>
        <v>17.285714285714285</v>
      </c>
    </row>
    <row r="573" spans="1:25" x14ac:dyDescent="0.3">
      <c r="A573" s="115">
        <v>44423</v>
      </c>
      <c r="B573" s="65">
        <f t="shared" si="149"/>
        <v>6302784</v>
      </c>
      <c r="C573" s="197">
        <v>8187</v>
      </c>
      <c r="D573" s="27">
        <v>777</v>
      </c>
      <c r="E573" s="197">
        <v>130</v>
      </c>
      <c r="F573" s="197">
        <v>2051</v>
      </c>
      <c r="G573" s="65">
        <f t="shared" si="150"/>
        <v>968456</v>
      </c>
      <c r="H573" s="197">
        <v>4531</v>
      </c>
      <c r="I573" s="197">
        <v>134</v>
      </c>
      <c r="J573" s="129"/>
      <c r="K573" s="129"/>
      <c r="L573" s="197">
        <v>21256</v>
      </c>
      <c r="M573" s="197">
        <v>893</v>
      </c>
      <c r="N573" s="27">
        <v>1730</v>
      </c>
      <c r="O573" s="27">
        <v>5</v>
      </c>
      <c r="P573" s="207">
        <f t="shared" si="147"/>
        <v>19526</v>
      </c>
      <c r="Q573" s="207">
        <f t="shared" si="148"/>
        <v>888</v>
      </c>
      <c r="R573" s="65">
        <f t="shared" si="139"/>
        <v>2.9419164915900312E-2</v>
      </c>
      <c r="S573" s="207">
        <f t="shared" si="140"/>
        <v>2.4751981156556279E-3</v>
      </c>
      <c r="T573" s="65">
        <f t="shared" si="141"/>
        <v>3.4458427754900899E-2</v>
      </c>
      <c r="U573" s="65">
        <f t="shared" si="142"/>
        <v>45422.285714285717</v>
      </c>
      <c r="V573" s="65">
        <f t="shared" si="143"/>
        <v>38265.571428571428</v>
      </c>
      <c r="W573" s="65">
        <f t="shared" si="144"/>
        <v>7156.7142857142853</v>
      </c>
      <c r="X573" s="65">
        <f t="shared" si="145"/>
        <v>1318.5714285714287</v>
      </c>
      <c r="Y573" s="65">
        <f t="shared" si="146"/>
        <v>17.714285714285715</v>
      </c>
    </row>
    <row r="574" spans="1:25" x14ac:dyDescent="0.3">
      <c r="A574" s="115">
        <v>44424</v>
      </c>
      <c r="B574" s="65">
        <f t="shared" si="149"/>
        <v>6323034</v>
      </c>
      <c r="C574" s="27">
        <v>20250</v>
      </c>
      <c r="D574" s="27">
        <v>1577</v>
      </c>
      <c r="E574" s="197">
        <v>207</v>
      </c>
      <c r="F574" s="27">
        <v>3548</v>
      </c>
      <c r="G574" s="65">
        <f t="shared" si="150"/>
        <v>972004</v>
      </c>
      <c r="H574" s="114">
        <v>8037</v>
      </c>
      <c r="I574" s="197">
        <v>213</v>
      </c>
      <c r="J574" s="129"/>
      <c r="K574" s="129"/>
      <c r="L574" s="27">
        <v>75437</v>
      </c>
      <c r="M574" s="197">
        <v>1796</v>
      </c>
      <c r="N574" s="27">
        <v>16478</v>
      </c>
      <c r="O574" s="27">
        <v>22</v>
      </c>
      <c r="P574" s="207">
        <f t="shared" si="147"/>
        <v>58959</v>
      </c>
      <c r="Q574" s="207">
        <f t="shared" si="148"/>
        <v>1774</v>
      </c>
      <c r="R574" s="65">
        <f t="shared" si="139"/>
        <v>2.8635946524641489E-2</v>
      </c>
      <c r="S574" s="207">
        <f t="shared" si="140"/>
        <v>2.3241544726028671E-3</v>
      </c>
      <c r="T574" s="65">
        <f t="shared" si="141"/>
        <v>3.3695772653649363E-2</v>
      </c>
      <c r="U574" s="65">
        <f t="shared" si="142"/>
        <v>47637.428571428572</v>
      </c>
      <c r="V574" s="65">
        <f t="shared" si="143"/>
        <v>39954.142857142855</v>
      </c>
      <c r="W574" s="65">
        <f t="shared" si="144"/>
        <v>7683.2857142857147</v>
      </c>
      <c r="X574" s="65">
        <f t="shared" si="145"/>
        <v>1346.2857142857142</v>
      </c>
      <c r="Y574" s="65">
        <f t="shared" si="146"/>
        <v>17.857142857142858</v>
      </c>
    </row>
    <row r="575" spans="1:25" x14ac:dyDescent="0.3">
      <c r="A575" s="115">
        <v>44425</v>
      </c>
      <c r="B575" s="65">
        <f t="shared" si="149"/>
        <v>6342376</v>
      </c>
      <c r="C575" s="27">
        <v>19342</v>
      </c>
      <c r="D575" s="27">
        <v>1567</v>
      </c>
      <c r="E575" s="27">
        <v>229</v>
      </c>
      <c r="F575" s="27">
        <v>3667</v>
      </c>
      <c r="G575" s="65">
        <f t="shared" si="150"/>
        <v>975671</v>
      </c>
      <c r="H575" s="114">
        <v>8278</v>
      </c>
      <c r="I575" s="114">
        <v>234</v>
      </c>
      <c r="J575" s="129"/>
      <c r="K575" s="129"/>
      <c r="L575" s="27">
        <v>66964</v>
      </c>
      <c r="M575" s="30">
        <v>1779</v>
      </c>
      <c r="N575" s="27">
        <v>11800</v>
      </c>
      <c r="O575" s="27">
        <v>22</v>
      </c>
      <c r="P575" s="207">
        <f t="shared" si="147"/>
        <v>55164</v>
      </c>
      <c r="Q575" s="207">
        <f t="shared" si="148"/>
        <v>1757</v>
      </c>
      <c r="R575" s="65">
        <f t="shared" si="139"/>
        <v>2.8385068217220043E-2</v>
      </c>
      <c r="S575" s="207">
        <f t="shared" si="140"/>
        <v>2.135660046728972E-3</v>
      </c>
      <c r="T575" s="65">
        <f t="shared" si="141"/>
        <v>3.3322689300687054E-2</v>
      </c>
      <c r="U575" s="65">
        <f t="shared" si="142"/>
        <v>49432.428571428572</v>
      </c>
      <c r="V575" s="65">
        <f t="shared" si="143"/>
        <v>41606.142857142855</v>
      </c>
      <c r="W575" s="65">
        <f t="shared" si="144"/>
        <v>7826.2857142857147</v>
      </c>
      <c r="X575" s="65">
        <f t="shared" si="145"/>
        <v>1386.4285714285713</v>
      </c>
      <c r="Y575" s="65">
        <f t="shared" si="146"/>
        <v>16.714285714285715</v>
      </c>
    </row>
    <row r="576" spans="1:25" x14ac:dyDescent="0.3">
      <c r="A576" s="115">
        <v>44426</v>
      </c>
      <c r="B576" s="65">
        <f t="shared" si="149"/>
        <v>6361554</v>
      </c>
      <c r="C576" s="27">
        <v>19178</v>
      </c>
      <c r="D576" s="27">
        <v>1500</v>
      </c>
      <c r="E576" s="27">
        <v>196</v>
      </c>
      <c r="F576" s="27">
        <v>3629</v>
      </c>
      <c r="G576" s="65">
        <f t="shared" si="150"/>
        <v>979300</v>
      </c>
      <c r="H576" s="114">
        <v>8075</v>
      </c>
      <c r="I576" s="114">
        <v>198</v>
      </c>
      <c r="J576" s="129"/>
      <c r="K576" s="129"/>
      <c r="L576" s="27">
        <v>62087</v>
      </c>
      <c r="M576" s="30">
        <v>1722</v>
      </c>
      <c r="N576" s="27">
        <v>2367</v>
      </c>
      <c r="O576" s="27">
        <v>8</v>
      </c>
      <c r="P576" s="207">
        <f t="shared" si="147"/>
        <v>59720</v>
      </c>
      <c r="Q576" s="207">
        <f t="shared" si="148"/>
        <v>1714</v>
      </c>
      <c r="R576" s="65">
        <f t="shared" si="139"/>
        <v>2.8115233883636809E-2</v>
      </c>
      <c r="S576" s="207">
        <f t="shared" si="140"/>
        <v>2.222868539139106E-3</v>
      </c>
      <c r="T576" s="65">
        <f t="shared" si="141"/>
        <v>3.2140849983527453E-2</v>
      </c>
      <c r="U576" s="65">
        <f t="shared" si="142"/>
        <v>51106</v>
      </c>
      <c r="V576" s="65">
        <f t="shared" si="143"/>
        <v>44229.428571428572</v>
      </c>
      <c r="W576" s="65">
        <f t="shared" si="144"/>
        <v>6876.5714285714284</v>
      </c>
      <c r="X576" s="65">
        <f t="shared" si="145"/>
        <v>1421.5714285714287</v>
      </c>
      <c r="Y576" s="65">
        <f t="shared" si="146"/>
        <v>15.285714285714286</v>
      </c>
    </row>
    <row r="577" spans="1:21" x14ac:dyDescent="0.3">
      <c r="A577" s="115">
        <v>44427</v>
      </c>
      <c r="B577" s="65">
        <f t="shared" si="149"/>
        <v>6379615</v>
      </c>
      <c r="C577" s="27">
        <v>18061</v>
      </c>
      <c r="D577" s="27">
        <v>1422</v>
      </c>
      <c r="E577" s="27">
        <v>161</v>
      </c>
      <c r="F577" s="27">
        <v>3135</v>
      </c>
      <c r="G577" s="65">
        <f t="shared" si="150"/>
        <v>982435</v>
      </c>
      <c r="H577" s="114">
        <v>7100</v>
      </c>
      <c r="I577" s="114">
        <v>165</v>
      </c>
      <c r="J577" s="129"/>
      <c r="K577" s="129"/>
      <c r="L577" s="27">
        <v>67883</v>
      </c>
      <c r="M577" s="30">
        <v>1638</v>
      </c>
      <c r="R577" s="65">
        <f t="shared" si="139"/>
        <v>2.7918879821548857E-2</v>
      </c>
      <c r="S577" s="207"/>
      <c r="U577" s="65">
        <f t="shared" si="142"/>
        <v>51746.857142857145</v>
      </c>
    </row>
    <row r="578" spans="1:21" x14ac:dyDescent="0.3">
      <c r="A578" s="115">
        <v>44428</v>
      </c>
      <c r="B578" s="65">
        <f t="shared" si="149"/>
        <v>6395836</v>
      </c>
      <c r="C578" s="27">
        <v>16221</v>
      </c>
      <c r="D578" s="27">
        <v>1280</v>
      </c>
      <c r="E578" s="27">
        <v>165</v>
      </c>
      <c r="F578" s="27">
        <v>3249</v>
      </c>
      <c r="G578" s="65">
        <f t="shared" si="150"/>
        <v>985684</v>
      </c>
      <c r="H578" s="114">
        <v>6881</v>
      </c>
      <c r="I578" s="207">
        <v>168</v>
      </c>
      <c r="J578" s="129"/>
      <c r="K578" s="129"/>
      <c r="L578" s="27">
        <v>51848</v>
      </c>
      <c r="M578" s="207">
        <v>1493</v>
      </c>
      <c r="R578" s="65">
        <f t="shared" si="139"/>
        <v>2.7862992649422689E-2</v>
      </c>
      <c r="U578" s="65">
        <f t="shared" si="142"/>
        <v>52435.142857142855</v>
      </c>
    </row>
    <row r="579" spans="1:21" x14ac:dyDescent="0.3">
      <c r="A579" s="115">
        <v>44429</v>
      </c>
      <c r="B579" s="65">
        <f t="shared" si="149"/>
        <v>6406125</v>
      </c>
      <c r="C579" s="27">
        <v>10289</v>
      </c>
      <c r="D579" s="27">
        <v>820</v>
      </c>
      <c r="E579" s="27">
        <v>118</v>
      </c>
      <c r="F579" s="27">
        <v>1965</v>
      </c>
      <c r="G579" s="65">
        <f t="shared" si="150"/>
        <v>987649</v>
      </c>
      <c r="H579" s="114">
        <v>3839</v>
      </c>
      <c r="I579" s="114">
        <v>118</v>
      </c>
      <c r="J579" s="129"/>
      <c r="K579" s="129"/>
      <c r="L579" s="27">
        <v>24368</v>
      </c>
      <c r="M579" s="30">
        <v>933</v>
      </c>
      <c r="R579" s="65">
        <f t="shared" si="139"/>
        <v>2.7725278023377486E-2</v>
      </c>
      <c r="U579" s="65">
        <f t="shared" si="142"/>
        <v>52834.714285714283</v>
      </c>
    </row>
    <row r="580" spans="1:21" x14ac:dyDescent="0.3">
      <c r="A580" s="115">
        <v>44430</v>
      </c>
      <c r="B580" s="65">
        <f t="shared" si="149"/>
        <v>6412489</v>
      </c>
      <c r="C580" s="27">
        <v>6364</v>
      </c>
      <c r="D580" s="27">
        <v>537</v>
      </c>
      <c r="E580" s="27">
        <v>99</v>
      </c>
      <c r="F580" s="27">
        <v>1698</v>
      </c>
      <c r="G580" s="65">
        <f t="shared" si="150"/>
        <v>989347</v>
      </c>
      <c r="H580" s="114">
        <v>3416</v>
      </c>
      <c r="I580" s="114">
        <v>100</v>
      </c>
      <c r="J580" s="129"/>
      <c r="K580" s="129"/>
      <c r="L580" s="27">
        <v>15890</v>
      </c>
      <c r="M580" s="30">
        <v>606</v>
      </c>
      <c r="R580" s="65">
        <f t="shared" si="139"/>
        <v>2.7346032808654594E-2</v>
      </c>
      <c r="U580" s="65">
        <f t="shared" si="142"/>
        <v>52068.142857142855</v>
      </c>
    </row>
    <row r="581" spans="1:21" x14ac:dyDescent="0.3">
      <c r="A581" s="115">
        <v>44431</v>
      </c>
      <c r="B581" s="65">
        <f t="shared" si="149"/>
        <v>6426924</v>
      </c>
      <c r="C581" s="27">
        <v>14435</v>
      </c>
      <c r="D581" s="207">
        <v>937</v>
      </c>
      <c r="E581" s="207">
        <v>122</v>
      </c>
      <c r="F581" s="27">
        <v>2594</v>
      </c>
      <c r="G581" s="65">
        <f t="shared" si="150"/>
        <v>991941</v>
      </c>
      <c r="H581" s="114">
        <v>5625</v>
      </c>
      <c r="I581" s="207">
        <v>124</v>
      </c>
      <c r="J581" s="129"/>
      <c r="K581" s="129"/>
      <c r="L581" s="27">
        <v>56587</v>
      </c>
      <c r="M581" s="207">
        <v>1067</v>
      </c>
      <c r="R581" s="65">
        <f t="shared" si="139"/>
        <v>2.6728235930641994E-2</v>
      </c>
      <c r="U581" s="65">
        <f t="shared" si="142"/>
        <v>49375.285714285717</v>
      </c>
    </row>
    <row r="582" spans="1:21" x14ac:dyDescent="0.3">
      <c r="A582" s="115">
        <v>44432</v>
      </c>
      <c r="B582" s="65">
        <f t="shared" si="149"/>
        <v>6428289</v>
      </c>
      <c r="C582" s="27">
        <v>1365</v>
      </c>
      <c r="D582" s="27">
        <v>131</v>
      </c>
      <c r="E582" s="27">
        <v>13</v>
      </c>
      <c r="F582" s="27">
        <v>295</v>
      </c>
      <c r="G582" s="65">
        <f t="shared" si="150"/>
        <v>992236</v>
      </c>
      <c r="H582" s="114">
        <v>878</v>
      </c>
      <c r="I582" s="114">
        <v>13</v>
      </c>
      <c r="J582" s="129"/>
      <c r="K582" s="129"/>
      <c r="L582" s="27">
        <v>4600</v>
      </c>
      <c r="M582" s="30">
        <v>155</v>
      </c>
      <c r="R582" s="65">
        <f t="shared" si="139"/>
        <v>2.6879613645269591E-2</v>
      </c>
      <c r="U582" s="65">
        <f t="shared" si="142"/>
        <v>40466.142857142855</v>
      </c>
    </row>
    <row r="583" spans="1:21" x14ac:dyDescent="0.3">
      <c r="I583" s="207"/>
      <c r="J583" s="129"/>
      <c r="K583" s="129"/>
      <c r="M583" s="207"/>
    </row>
    <row r="584" spans="1:21" x14ac:dyDescent="0.3">
      <c r="J584" s="129"/>
      <c r="K584" s="129"/>
    </row>
    <row r="585" spans="1:21" x14ac:dyDescent="0.3">
      <c r="J585" s="129"/>
      <c r="K585" s="129"/>
    </row>
    <row r="586" spans="1:21" x14ac:dyDescent="0.3">
      <c r="J586" s="129"/>
      <c r="K586" s="129"/>
    </row>
    <row r="587" spans="1:21" x14ac:dyDescent="0.3">
      <c r="J587" s="129"/>
      <c r="K587" s="129"/>
    </row>
    <row r="588" spans="1:21" x14ac:dyDescent="0.3">
      <c r="J588" s="129"/>
      <c r="K588" s="129"/>
    </row>
    <row r="589" spans="1:21" x14ac:dyDescent="0.3">
      <c r="J589" s="129"/>
      <c r="K589" s="129"/>
    </row>
    <row r="590" spans="1:21" x14ac:dyDescent="0.3">
      <c r="J590" s="129"/>
      <c r="K590" s="129"/>
    </row>
    <row r="591" spans="1:21" x14ac:dyDescent="0.3">
      <c r="J591" s="129"/>
      <c r="K591" s="129"/>
    </row>
    <row r="592" spans="1:21" x14ac:dyDescent="0.3">
      <c r="J592" s="129"/>
      <c r="K592" s="129"/>
    </row>
    <row r="593" spans="10:11" x14ac:dyDescent="0.3">
      <c r="J593" s="129"/>
      <c r="K593" s="129"/>
    </row>
    <row r="594" spans="10:11" x14ac:dyDescent="0.3">
      <c r="J594" s="129"/>
      <c r="K594" s="129"/>
    </row>
    <row r="595" spans="10:11" x14ac:dyDescent="0.3">
      <c r="J595" s="129"/>
      <c r="K595" s="129"/>
    </row>
    <row r="596" spans="10:11" x14ac:dyDescent="0.3">
      <c r="J596" s="129"/>
      <c r="K596" s="129"/>
    </row>
    <row r="597" spans="10:11" x14ac:dyDescent="0.3">
      <c r="J597" s="129"/>
      <c r="K597" s="129"/>
    </row>
    <row r="598" spans="10:11" x14ac:dyDescent="0.3">
      <c r="J598" s="129"/>
      <c r="K598" s="129"/>
    </row>
    <row r="599" spans="10:11" x14ac:dyDescent="0.3">
      <c r="J599" s="129"/>
      <c r="K599" s="129"/>
    </row>
    <row r="600" spans="10:11" x14ac:dyDescent="0.3">
      <c r="J600" s="129"/>
      <c r="K600" s="129"/>
    </row>
    <row r="601" spans="10:11" x14ac:dyDescent="0.3">
      <c r="J601" s="129"/>
      <c r="K601" s="129"/>
    </row>
    <row r="602" spans="10:11" x14ac:dyDescent="0.3">
      <c r="J602" s="129"/>
      <c r="K602" s="129"/>
    </row>
    <row r="603" spans="10:11" x14ac:dyDescent="0.3">
      <c r="J603" s="129"/>
      <c r="K603" s="129"/>
    </row>
    <row r="604" spans="10:11" x14ac:dyDescent="0.3">
      <c r="J604" s="129"/>
      <c r="K604" s="129"/>
    </row>
    <row r="605" spans="10:11" x14ac:dyDescent="0.3">
      <c r="J605" s="129"/>
      <c r="K605" s="129"/>
    </row>
    <row r="606" spans="10:11" x14ac:dyDescent="0.3">
      <c r="J606" s="129"/>
      <c r="K606" s="129"/>
    </row>
    <row r="607" spans="10:11" x14ac:dyDescent="0.3">
      <c r="J607" s="129"/>
      <c r="K607" s="129"/>
    </row>
    <row r="608" spans="10:11" x14ac:dyDescent="0.3">
      <c r="J608" s="129"/>
      <c r="K608" s="129"/>
    </row>
    <row r="609" spans="10:11" x14ac:dyDescent="0.3">
      <c r="J609" s="129"/>
      <c r="K609" s="129"/>
    </row>
    <row r="610" spans="10:11" x14ac:dyDescent="0.3">
      <c r="J610" s="129"/>
      <c r="K610" s="129"/>
    </row>
    <row r="611" spans="10:11" x14ac:dyDescent="0.3">
      <c r="J611" s="129"/>
      <c r="K611" s="129"/>
    </row>
    <row r="612" spans="10:11" x14ac:dyDescent="0.3">
      <c r="J612" s="129"/>
      <c r="K612" s="129"/>
    </row>
    <row r="613" spans="10:11" x14ac:dyDescent="0.3">
      <c r="J613" s="129"/>
      <c r="K613" s="129"/>
    </row>
    <row r="614" spans="10:11" x14ac:dyDescent="0.3">
      <c r="J614" s="129"/>
      <c r="K614" s="129"/>
    </row>
    <row r="615" spans="10:11" x14ac:dyDescent="0.3">
      <c r="J615" s="129"/>
      <c r="K615" s="129"/>
    </row>
    <row r="616" spans="10:11" x14ac:dyDescent="0.3">
      <c r="J616" s="129"/>
      <c r="K616" s="129"/>
    </row>
    <row r="617" spans="10:11" x14ac:dyDescent="0.3">
      <c r="J617" s="129"/>
      <c r="K617" s="129"/>
    </row>
    <row r="618" spans="10:11" x14ac:dyDescent="0.3">
      <c r="J618" s="129"/>
      <c r="K618" s="129"/>
    </row>
    <row r="619" spans="10:11" x14ac:dyDescent="0.3">
      <c r="J619" s="129"/>
      <c r="K619" s="129"/>
    </row>
    <row r="620" spans="10:11" x14ac:dyDescent="0.3">
      <c r="J620" s="129"/>
      <c r="K620" s="129"/>
    </row>
    <row r="621" spans="10:11" x14ac:dyDescent="0.3">
      <c r="J621" s="129"/>
      <c r="K621" s="129"/>
    </row>
    <row r="622" spans="10:11" x14ac:dyDescent="0.3">
      <c r="J622" s="129"/>
      <c r="K622" s="129"/>
    </row>
    <row r="623" spans="10:11" x14ac:dyDescent="0.3">
      <c r="J623" s="129"/>
      <c r="K623" s="129"/>
    </row>
    <row r="624" spans="10:11" x14ac:dyDescent="0.3">
      <c r="J624" s="129"/>
      <c r="K624" s="129"/>
    </row>
    <row r="625" spans="10:11" x14ac:dyDescent="0.3">
      <c r="J625" s="129"/>
      <c r="K625" s="129"/>
    </row>
    <row r="626" spans="10:11" x14ac:dyDescent="0.3">
      <c r="J626" s="129"/>
      <c r="K626" s="129"/>
    </row>
    <row r="627" spans="10:11" x14ac:dyDescent="0.3">
      <c r="J627" s="129"/>
      <c r="K627" s="129"/>
    </row>
    <row r="628" spans="10:11" x14ac:dyDescent="0.3">
      <c r="J628" s="129"/>
      <c r="K628" s="129"/>
    </row>
    <row r="629" spans="10:11" x14ac:dyDescent="0.3">
      <c r="J629" s="129"/>
      <c r="K629" s="129"/>
    </row>
    <row r="630" spans="10:11" x14ac:dyDescent="0.3">
      <c r="J630" s="129"/>
      <c r="K630" s="129"/>
    </row>
    <row r="631" spans="10:11" x14ac:dyDescent="0.3">
      <c r="J631" s="129"/>
      <c r="K631" s="129"/>
    </row>
    <row r="632" spans="10:11" x14ac:dyDescent="0.3">
      <c r="J632" s="129"/>
      <c r="K632" s="129"/>
    </row>
    <row r="633" spans="10:11" x14ac:dyDescent="0.3">
      <c r="J633" s="129"/>
      <c r="K633" s="129"/>
    </row>
    <row r="634" spans="10:11" x14ac:dyDescent="0.3">
      <c r="J634" s="129"/>
      <c r="K634" s="129"/>
    </row>
    <row r="635" spans="10:11" x14ac:dyDescent="0.3">
      <c r="J635" s="129"/>
      <c r="K635" s="129"/>
    </row>
    <row r="636" spans="10:11" x14ac:dyDescent="0.3">
      <c r="J636" s="129"/>
      <c r="K636" s="129"/>
    </row>
    <row r="637" spans="10:11" x14ac:dyDescent="0.3">
      <c r="J637" s="129"/>
      <c r="K637" s="129"/>
    </row>
    <row r="638" spans="10:11" x14ac:dyDescent="0.3">
      <c r="J638" s="129"/>
      <c r="K638" s="129"/>
    </row>
    <row r="639" spans="10:11" x14ac:dyDescent="0.3">
      <c r="J639" s="129"/>
      <c r="K639" s="129"/>
    </row>
    <row r="640" spans="10:11" x14ac:dyDescent="0.3">
      <c r="J640" s="129"/>
      <c r="K640" s="129"/>
    </row>
    <row r="641" spans="10:11" x14ac:dyDescent="0.3">
      <c r="J641" s="129"/>
      <c r="K641" s="129"/>
    </row>
    <row r="642" spans="10:11" x14ac:dyDescent="0.3">
      <c r="J642" s="129"/>
      <c r="K642" s="129"/>
    </row>
    <row r="643" spans="10:11" x14ac:dyDescent="0.3">
      <c r="J643" s="129"/>
      <c r="K643" s="129"/>
    </row>
    <row r="644" spans="10:11" x14ac:dyDescent="0.3">
      <c r="J644" s="129"/>
      <c r="K644" s="129"/>
    </row>
    <row r="645" spans="10:11" x14ac:dyDescent="0.3">
      <c r="J645" s="129"/>
      <c r="K645" s="129"/>
    </row>
    <row r="646" spans="10:11" x14ac:dyDescent="0.3">
      <c r="J646" s="129"/>
      <c r="K646" s="129"/>
    </row>
    <row r="647" spans="10:11" x14ac:dyDescent="0.3">
      <c r="J647" s="129"/>
      <c r="K647" s="129"/>
    </row>
    <row r="648" spans="10:11" x14ac:dyDescent="0.3">
      <c r="J648" s="129"/>
      <c r="K648" s="129"/>
    </row>
    <row r="649" spans="10:11" x14ac:dyDescent="0.3">
      <c r="J649" s="129"/>
      <c r="K649" s="129"/>
    </row>
    <row r="650" spans="10:11" x14ac:dyDescent="0.3">
      <c r="J650" s="129"/>
      <c r="K650" s="129"/>
    </row>
    <row r="651" spans="10:11" x14ac:dyDescent="0.3">
      <c r="J651" s="129"/>
      <c r="K651" s="129"/>
    </row>
    <row r="652" spans="10:11" x14ac:dyDescent="0.3">
      <c r="J652" s="129"/>
      <c r="K652" s="129"/>
    </row>
    <row r="653" spans="10:11" x14ac:dyDescent="0.3">
      <c r="J653" s="129"/>
      <c r="K653" s="129"/>
    </row>
    <row r="654" spans="10:11" x14ac:dyDescent="0.3">
      <c r="J654" s="129"/>
      <c r="K654" s="129"/>
    </row>
    <row r="655" spans="10:11" x14ac:dyDescent="0.3">
      <c r="J655" s="129"/>
      <c r="K655" s="129"/>
    </row>
    <row r="656" spans="10:11" x14ac:dyDescent="0.3">
      <c r="J656" s="129"/>
      <c r="K656" s="129"/>
    </row>
    <row r="657" spans="10:11" x14ac:dyDescent="0.3">
      <c r="J657" s="129"/>
      <c r="K657" s="129"/>
    </row>
    <row r="658" spans="10:11" x14ac:dyDescent="0.3">
      <c r="J658" s="129"/>
      <c r="K658" s="129"/>
    </row>
    <row r="659" spans="10:11" x14ac:dyDescent="0.3">
      <c r="J659" s="129"/>
      <c r="K659" s="129"/>
    </row>
    <row r="660" spans="10:11" x14ac:dyDescent="0.3">
      <c r="J660" s="129"/>
      <c r="K660" s="129"/>
    </row>
    <row r="661" spans="10:11" x14ac:dyDescent="0.3">
      <c r="J661" s="129"/>
      <c r="K661" s="129"/>
    </row>
    <row r="662" spans="10:11" x14ac:dyDescent="0.3">
      <c r="J662" s="129"/>
      <c r="K662" s="129"/>
    </row>
    <row r="663" spans="10:11" x14ac:dyDescent="0.3">
      <c r="J663" s="129"/>
      <c r="K663" s="129"/>
    </row>
    <row r="664" spans="10:11" x14ac:dyDescent="0.3">
      <c r="J664" s="129"/>
      <c r="K664" s="129"/>
    </row>
    <row r="665" spans="10:11" x14ac:dyDescent="0.3">
      <c r="J665" s="129"/>
      <c r="K665" s="129"/>
    </row>
    <row r="666" spans="10:11" x14ac:dyDescent="0.3">
      <c r="J666" s="129"/>
      <c r="K666" s="129"/>
    </row>
    <row r="667" spans="10:11" x14ac:dyDescent="0.3">
      <c r="J667" s="129"/>
      <c r="K667" s="129"/>
    </row>
    <row r="668" spans="10:11" x14ac:dyDescent="0.3">
      <c r="J668" s="129"/>
      <c r="K668" s="129"/>
    </row>
    <row r="669" spans="10:11" x14ac:dyDescent="0.3">
      <c r="J669" s="129"/>
      <c r="K669" s="129"/>
    </row>
    <row r="670" spans="10:11" x14ac:dyDescent="0.3">
      <c r="J670" s="129"/>
      <c r="K670" s="129"/>
    </row>
    <row r="671" spans="10:11" x14ac:dyDescent="0.3">
      <c r="J671" s="129"/>
      <c r="K671" s="129"/>
    </row>
    <row r="672" spans="10:11" x14ac:dyDescent="0.3">
      <c r="J672" s="129"/>
      <c r="K672" s="129"/>
    </row>
    <row r="673" spans="10:11" x14ac:dyDescent="0.3">
      <c r="J673" s="129"/>
      <c r="K673" s="129"/>
    </row>
    <row r="674" spans="10:11" x14ac:dyDescent="0.3">
      <c r="J674" s="129"/>
      <c r="K674" s="129"/>
    </row>
    <row r="675" spans="10:11" x14ac:dyDescent="0.3">
      <c r="J675" s="129"/>
      <c r="K675" s="129"/>
    </row>
    <row r="676" spans="10:11" x14ac:dyDescent="0.3">
      <c r="J676" s="129"/>
      <c r="K676" s="129"/>
    </row>
    <row r="677" spans="10:11" x14ac:dyDescent="0.3">
      <c r="J677" s="129"/>
      <c r="K677" s="129"/>
    </row>
    <row r="678" spans="10:11" x14ac:dyDescent="0.3">
      <c r="J678" s="129"/>
      <c r="K678" s="129"/>
    </row>
    <row r="679" spans="10:11" x14ac:dyDescent="0.3">
      <c r="J679" s="129"/>
      <c r="K679" s="129"/>
    </row>
    <row r="680" spans="10:11" x14ac:dyDescent="0.3">
      <c r="J680" s="129"/>
      <c r="K680" s="129"/>
    </row>
    <row r="681" spans="10:11" x14ac:dyDescent="0.3">
      <c r="J681" s="129"/>
      <c r="K681" s="129"/>
    </row>
    <row r="682" spans="10:11" x14ac:dyDescent="0.3">
      <c r="J682" s="129"/>
      <c r="K682" s="129"/>
    </row>
    <row r="683" spans="10:11" x14ac:dyDescent="0.3">
      <c r="J683" s="129"/>
      <c r="K683" s="129"/>
    </row>
    <row r="684" spans="10:11" x14ac:dyDescent="0.3">
      <c r="J684" s="129"/>
      <c r="K684" s="129"/>
    </row>
    <row r="685" spans="10:11" x14ac:dyDescent="0.3">
      <c r="J685" s="129"/>
      <c r="K685" s="129"/>
    </row>
    <row r="686" spans="10:11" x14ac:dyDescent="0.3">
      <c r="J686" s="129"/>
      <c r="K686" s="129"/>
    </row>
    <row r="687" spans="10:11" x14ac:dyDescent="0.3">
      <c r="J687" s="129"/>
      <c r="K687" s="129"/>
    </row>
    <row r="688" spans="10:11" x14ac:dyDescent="0.3">
      <c r="J688" s="129"/>
      <c r="K688" s="129"/>
    </row>
    <row r="689" spans="10:11" x14ac:dyDescent="0.3">
      <c r="J689" s="129"/>
      <c r="K689" s="129"/>
    </row>
    <row r="690" spans="10:11" x14ac:dyDescent="0.3">
      <c r="J690" s="129"/>
      <c r="K690" s="129"/>
    </row>
    <row r="691" spans="10:11" x14ac:dyDescent="0.3">
      <c r="J691" s="129"/>
      <c r="K691" s="129"/>
    </row>
    <row r="692" spans="10:11" x14ac:dyDescent="0.3">
      <c r="J692" s="129"/>
      <c r="K692" s="129"/>
    </row>
    <row r="693" spans="10:11" x14ac:dyDescent="0.3">
      <c r="J693" s="129"/>
      <c r="K693" s="129"/>
    </row>
    <row r="694" spans="10:11" x14ac:dyDescent="0.3">
      <c r="J694" s="129"/>
      <c r="K694" s="129"/>
    </row>
    <row r="695" spans="10:11" x14ac:dyDescent="0.3">
      <c r="J695" s="129"/>
      <c r="K695" s="129"/>
    </row>
    <row r="696" spans="10:11" x14ac:dyDescent="0.3">
      <c r="J696" s="129"/>
      <c r="K696" s="129"/>
    </row>
    <row r="697" spans="10:11" x14ac:dyDescent="0.3">
      <c r="J697" s="129"/>
      <c r="K697" s="129"/>
    </row>
    <row r="698" spans="10:11" x14ac:dyDescent="0.3">
      <c r="J698" s="129"/>
      <c r="K698" s="129"/>
    </row>
    <row r="699" spans="10:11" x14ac:dyDescent="0.3">
      <c r="J699" s="129"/>
      <c r="K699" s="129"/>
    </row>
    <row r="700" spans="10:11" x14ac:dyDescent="0.3">
      <c r="J700" s="129"/>
      <c r="K700" s="129"/>
    </row>
    <row r="701" spans="10:11" x14ac:dyDescent="0.3">
      <c r="J701" s="129"/>
      <c r="K701" s="129"/>
    </row>
    <row r="702" spans="10:11" x14ac:dyDescent="0.3">
      <c r="J702" s="129"/>
      <c r="K702" s="129"/>
    </row>
    <row r="703" spans="10:11" x14ac:dyDescent="0.3">
      <c r="J703" s="129"/>
      <c r="K703" s="129"/>
    </row>
    <row r="704" spans="10:11" x14ac:dyDescent="0.3">
      <c r="J704" s="129"/>
      <c r="K704" s="129"/>
    </row>
    <row r="705" spans="10:11" x14ac:dyDescent="0.3">
      <c r="J705" s="129"/>
      <c r="K705" s="129"/>
    </row>
    <row r="706" spans="10:11" x14ac:dyDescent="0.3">
      <c r="J706" s="129"/>
      <c r="K706" s="129"/>
    </row>
    <row r="707" spans="10:11" x14ac:dyDescent="0.3">
      <c r="J707" s="129"/>
      <c r="K707" s="129"/>
    </row>
    <row r="708" spans="10:11" x14ac:dyDescent="0.3">
      <c r="J708" s="129"/>
      <c r="K708" s="129"/>
    </row>
    <row r="709" spans="10:11" x14ac:dyDescent="0.3">
      <c r="J709" s="129"/>
      <c r="K709" s="129"/>
    </row>
    <row r="710" spans="10:11" x14ac:dyDescent="0.3">
      <c r="J710" s="129"/>
      <c r="K710" s="129"/>
    </row>
    <row r="711" spans="10:11" x14ac:dyDescent="0.3">
      <c r="J711" s="129"/>
      <c r="K711" s="129"/>
    </row>
    <row r="712" spans="10:11" x14ac:dyDescent="0.3">
      <c r="J712" s="129"/>
      <c r="K712" s="129"/>
    </row>
    <row r="713" spans="10:11" x14ac:dyDescent="0.3">
      <c r="J713" s="129"/>
      <c r="K713" s="129"/>
    </row>
    <row r="714" spans="10:11" x14ac:dyDescent="0.3">
      <c r="J714" s="129"/>
      <c r="K714" s="129"/>
    </row>
    <row r="715" spans="10:11" x14ac:dyDescent="0.3">
      <c r="J715" s="129"/>
      <c r="K715" s="129"/>
    </row>
    <row r="716" spans="10:11" x14ac:dyDescent="0.3">
      <c r="J716" s="129"/>
      <c r="K716" s="129"/>
    </row>
    <row r="717" spans="10:11" x14ac:dyDescent="0.3">
      <c r="J717" s="129"/>
      <c r="K717" s="129"/>
    </row>
    <row r="718" spans="10:11" x14ac:dyDescent="0.3">
      <c r="J718" s="129"/>
      <c r="K718" s="129"/>
    </row>
    <row r="719" spans="10:11" x14ac:dyDescent="0.3">
      <c r="J719" s="129"/>
      <c r="K719" s="129"/>
    </row>
    <row r="720" spans="10:11" x14ac:dyDescent="0.3">
      <c r="J720" s="129"/>
      <c r="K720" s="129"/>
    </row>
    <row r="721" spans="10:11" x14ac:dyDescent="0.3">
      <c r="J721" s="129"/>
      <c r="K721" s="129"/>
    </row>
    <row r="722" spans="10:11" x14ac:dyDescent="0.3">
      <c r="J722" s="129"/>
      <c r="K722" s="129"/>
    </row>
    <row r="723" spans="10:11" x14ac:dyDescent="0.3">
      <c r="J723" s="129"/>
      <c r="K723" s="129"/>
    </row>
    <row r="724" spans="10:11" x14ac:dyDescent="0.3">
      <c r="J724" s="129"/>
      <c r="K724" s="129"/>
    </row>
    <row r="725" spans="10:11" x14ac:dyDescent="0.3">
      <c r="J725" s="129"/>
      <c r="K725" s="129"/>
    </row>
    <row r="726" spans="10:11" x14ac:dyDescent="0.3">
      <c r="J726" s="129"/>
      <c r="K726" s="129"/>
    </row>
    <row r="727" spans="10:11" x14ac:dyDescent="0.3">
      <c r="J727" s="129"/>
      <c r="K727" s="129"/>
    </row>
    <row r="728" spans="10:11" x14ac:dyDescent="0.3">
      <c r="J728" s="129"/>
      <c r="K728" s="129"/>
    </row>
    <row r="729" spans="10:11" x14ac:dyDescent="0.3">
      <c r="J729" s="129"/>
      <c r="K729" s="129"/>
    </row>
    <row r="730" spans="10:11" x14ac:dyDescent="0.3">
      <c r="J730" s="129"/>
      <c r="K730" s="129"/>
    </row>
    <row r="731" spans="10:11" x14ac:dyDescent="0.3">
      <c r="J731" s="129"/>
      <c r="K731" s="129"/>
    </row>
    <row r="732" spans="10:11" x14ac:dyDescent="0.3">
      <c r="J732" s="129"/>
      <c r="K732" s="129"/>
    </row>
    <row r="733" spans="10:11" x14ac:dyDescent="0.3">
      <c r="J733" s="129"/>
      <c r="K733" s="129"/>
    </row>
    <row r="734" spans="10:11" x14ac:dyDescent="0.3">
      <c r="J734" s="129"/>
      <c r="K734" s="129"/>
    </row>
    <row r="735" spans="10:11" x14ac:dyDescent="0.3">
      <c r="J735" s="129"/>
      <c r="K735" s="129"/>
    </row>
    <row r="736" spans="10:11" x14ac:dyDescent="0.3">
      <c r="J736" s="129"/>
      <c r="K736" s="129"/>
    </row>
    <row r="737" spans="10:11" x14ac:dyDescent="0.3">
      <c r="J737" s="129"/>
      <c r="K737" s="129"/>
    </row>
    <row r="738" spans="10:11" x14ac:dyDescent="0.3">
      <c r="J738" s="129"/>
      <c r="K738" s="129"/>
    </row>
    <row r="739" spans="10:11" x14ac:dyDescent="0.3">
      <c r="J739" s="129"/>
      <c r="K739" s="129"/>
    </row>
    <row r="740" spans="10:11" x14ac:dyDescent="0.3">
      <c r="J740" s="129"/>
      <c r="K740" s="129"/>
    </row>
    <row r="741" spans="10:11" x14ac:dyDescent="0.3">
      <c r="J741" s="129"/>
      <c r="K741" s="129"/>
    </row>
    <row r="742" spans="10:11" x14ac:dyDescent="0.3">
      <c r="J742" s="129"/>
      <c r="K742" s="129"/>
    </row>
    <row r="743" spans="10:11" x14ac:dyDescent="0.3">
      <c r="J743" s="129"/>
      <c r="K743" s="129"/>
    </row>
    <row r="744" spans="10:11" x14ac:dyDescent="0.3">
      <c r="J744" s="129"/>
      <c r="K744" s="129"/>
    </row>
    <row r="745" spans="10:11" x14ac:dyDescent="0.3">
      <c r="J745" s="129"/>
      <c r="K745" s="129"/>
    </row>
    <row r="746" spans="10:11" x14ac:dyDescent="0.3">
      <c r="J746" s="129"/>
      <c r="K746" s="129"/>
    </row>
    <row r="747" spans="10:11" x14ac:dyDescent="0.3">
      <c r="J747" s="129"/>
      <c r="K747" s="129"/>
    </row>
    <row r="748" spans="10:11" x14ac:dyDescent="0.3">
      <c r="J748" s="129"/>
      <c r="K748" s="129"/>
    </row>
    <row r="749" spans="10:11" x14ac:dyDescent="0.3">
      <c r="J749" s="129"/>
      <c r="K749" s="129"/>
    </row>
    <row r="750" spans="10:11" x14ac:dyDescent="0.3">
      <c r="J750" s="129"/>
      <c r="K750" s="129"/>
    </row>
    <row r="751" spans="10:11" x14ac:dyDescent="0.3">
      <c r="J751" s="129"/>
      <c r="K751" s="129"/>
    </row>
    <row r="752" spans="10:11" x14ac:dyDescent="0.3">
      <c r="J752" s="129"/>
      <c r="K752" s="129"/>
    </row>
    <row r="753" spans="10:11" x14ac:dyDescent="0.3">
      <c r="J753" s="129"/>
      <c r="K753" s="129"/>
    </row>
    <row r="754" spans="10:11" x14ac:dyDescent="0.3">
      <c r="J754" s="129"/>
      <c r="K754" s="129"/>
    </row>
    <row r="755" spans="10:11" x14ac:dyDescent="0.3">
      <c r="J755" s="129"/>
      <c r="K755" s="129"/>
    </row>
    <row r="756" spans="10:11" x14ac:dyDescent="0.3">
      <c r="J756" s="129"/>
      <c r="K756" s="129"/>
    </row>
    <row r="757" spans="10:11" x14ac:dyDescent="0.3">
      <c r="J757" s="129"/>
      <c r="K757" s="129"/>
    </row>
    <row r="758" spans="10:11" x14ac:dyDescent="0.3">
      <c r="J758" s="129"/>
      <c r="K758" s="129"/>
    </row>
    <row r="759" spans="10:11" x14ac:dyDescent="0.3">
      <c r="J759" s="129"/>
      <c r="K759" s="129"/>
    </row>
    <row r="760" spans="10:11" x14ac:dyDescent="0.3">
      <c r="J760" s="129"/>
      <c r="K760" s="129"/>
    </row>
    <row r="761" spans="10:11" x14ac:dyDescent="0.3">
      <c r="J761" s="129"/>
      <c r="K761" s="129"/>
    </row>
    <row r="762" spans="10:11" x14ac:dyDescent="0.3">
      <c r="J762" s="129"/>
      <c r="K762" s="129"/>
    </row>
    <row r="763" spans="10:11" x14ac:dyDescent="0.3">
      <c r="J763" s="129"/>
      <c r="K763" s="129"/>
    </row>
    <row r="764" spans="10:11" x14ac:dyDescent="0.3">
      <c r="J764" s="129"/>
      <c r="K764" s="129"/>
    </row>
    <row r="765" spans="10:11" x14ac:dyDescent="0.3">
      <c r="J765" s="129"/>
      <c r="K765" s="129"/>
    </row>
    <row r="766" spans="10:11" x14ac:dyDescent="0.3">
      <c r="J766" s="129"/>
      <c r="K766" s="129"/>
    </row>
    <row r="767" spans="10:11" x14ac:dyDescent="0.3">
      <c r="J767" s="129"/>
      <c r="K767" s="129"/>
    </row>
    <row r="768" spans="10:11" x14ac:dyDescent="0.3">
      <c r="J768" s="129"/>
      <c r="K768" s="129"/>
    </row>
    <row r="769" spans="10:11" x14ac:dyDescent="0.3">
      <c r="J769" s="129"/>
      <c r="K769" s="129"/>
    </row>
    <row r="770" spans="10:11" x14ac:dyDescent="0.3">
      <c r="J770" s="129"/>
      <c r="K770" s="129"/>
    </row>
    <row r="771" spans="10:11" x14ac:dyDescent="0.3">
      <c r="J771" s="129"/>
      <c r="K771" s="129"/>
    </row>
    <row r="772" spans="10:11" x14ac:dyDescent="0.3">
      <c r="J772" s="129"/>
      <c r="K772" s="129"/>
    </row>
    <row r="773" spans="10:11" x14ac:dyDescent="0.3">
      <c r="J773" s="129"/>
      <c r="K773" s="129"/>
    </row>
    <row r="774" spans="10:11" x14ac:dyDescent="0.3">
      <c r="J774" s="129"/>
      <c r="K774" s="129"/>
    </row>
    <row r="775" spans="10:11" x14ac:dyDescent="0.3">
      <c r="J775" s="129"/>
      <c r="K775" s="129"/>
    </row>
    <row r="776" spans="10:11" x14ac:dyDescent="0.3">
      <c r="J776" s="129"/>
      <c r="K776" s="129"/>
    </row>
    <row r="777" spans="10:11" x14ac:dyDescent="0.3">
      <c r="J777" s="129"/>
      <c r="K777" s="129"/>
    </row>
    <row r="778" spans="10:11" x14ac:dyDescent="0.3">
      <c r="J778" s="129"/>
      <c r="K778" s="129"/>
    </row>
    <row r="779" spans="10:11" x14ac:dyDescent="0.3">
      <c r="J779" s="129"/>
      <c r="K779" s="129"/>
    </row>
    <row r="780" spans="10:11" x14ac:dyDescent="0.3">
      <c r="J780" s="129"/>
      <c r="K780" s="129"/>
    </row>
    <row r="781" spans="10:11" x14ac:dyDescent="0.3">
      <c r="J781" s="129"/>
      <c r="K781" s="129"/>
    </row>
    <row r="782" spans="10:11" x14ac:dyDescent="0.3">
      <c r="J782" s="129"/>
      <c r="K782" s="129"/>
    </row>
    <row r="783" spans="10:11" x14ac:dyDescent="0.3">
      <c r="J783" s="129"/>
      <c r="K783" s="129"/>
    </row>
    <row r="784" spans="10:11" x14ac:dyDescent="0.3">
      <c r="J784" s="129"/>
      <c r="K784" s="129"/>
    </row>
    <row r="785" spans="10:11" x14ac:dyDescent="0.3">
      <c r="J785" s="129"/>
      <c r="K785" s="129"/>
    </row>
    <row r="786" spans="10:11" x14ac:dyDescent="0.3">
      <c r="J786" s="129"/>
      <c r="K786" s="129"/>
    </row>
    <row r="787" spans="10:11" x14ac:dyDescent="0.3">
      <c r="J787" s="129"/>
      <c r="K787" s="129"/>
    </row>
    <row r="788" spans="10:11" x14ac:dyDescent="0.3">
      <c r="J788" s="129"/>
      <c r="K788" s="129"/>
    </row>
    <row r="789" spans="10:11" x14ac:dyDescent="0.3">
      <c r="J789" s="129"/>
      <c r="K789" s="129"/>
    </row>
    <row r="790" spans="10:11" x14ac:dyDescent="0.3">
      <c r="J790" s="129"/>
      <c r="K790" s="129"/>
    </row>
    <row r="791" spans="10:11" x14ac:dyDescent="0.3">
      <c r="J791" s="129"/>
      <c r="K791" s="129"/>
    </row>
    <row r="792" spans="10:11" x14ac:dyDescent="0.3">
      <c r="J792" s="129"/>
      <c r="K792" s="129"/>
    </row>
    <row r="793" spans="10:11" x14ac:dyDescent="0.3">
      <c r="J793" s="129"/>
      <c r="K793" s="129"/>
    </row>
    <row r="794" spans="10:11" x14ac:dyDescent="0.3">
      <c r="J794" s="129"/>
      <c r="K794" s="129"/>
    </row>
    <row r="795" spans="10:11" x14ac:dyDescent="0.3">
      <c r="J795" s="129"/>
      <c r="K795" s="129"/>
    </row>
    <row r="796" spans="10:11" x14ac:dyDescent="0.3">
      <c r="J796" s="129"/>
      <c r="K796" s="129"/>
    </row>
    <row r="797" spans="10:11" x14ac:dyDescent="0.3">
      <c r="J797" s="129"/>
      <c r="K797" s="129"/>
    </row>
    <row r="798" spans="10:11" x14ac:dyDescent="0.3">
      <c r="J798" s="129"/>
      <c r="K798" s="129"/>
    </row>
    <row r="799" spans="10:11" x14ac:dyDescent="0.3">
      <c r="J799" s="129"/>
      <c r="K799" s="129"/>
    </row>
    <row r="800" spans="10:11" x14ac:dyDescent="0.3">
      <c r="J800" s="129"/>
      <c r="K800" s="129"/>
    </row>
    <row r="801" spans="10:11" x14ac:dyDescent="0.3">
      <c r="J801" s="129"/>
      <c r="K801" s="129"/>
    </row>
    <row r="802" spans="10:11" x14ac:dyDescent="0.3">
      <c r="J802" s="129"/>
      <c r="K802" s="129"/>
    </row>
    <row r="803" spans="10:11" x14ac:dyDescent="0.3">
      <c r="J803" s="129"/>
      <c r="K803" s="129"/>
    </row>
    <row r="804" spans="10:11" x14ac:dyDescent="0.3">
      <c r="J804" s="129"/>
      <c r="K804" s="129"/>
    </row>
    <row r="805" spans="10:11" x14ac:dyDescent="0.3">
      <c r="J805" s="129"/>
      <c r="K805" s="129"/>
    </row>
    <row r="806" spans="10:11" x14ac:dyDescent="0.3">
      <c r="J806" s="129"/>
      <c r="K806" s="129"/>
    </row>
    <row r="807" spans="10:11" x14ac:dyDescent="0.3">
      <c r="J807" s="129"/>
      <c r="K807" s="129"/>
    </row>
    <row r="808" spans="10:11" x14ac:dyDescent="0.3">
      <c r="J808" s="129"/>
      <c r="K808" s="129"/>
    </row>
    <row r="809" spans="10:11" x14ac:dyDescent="0.3">
      <c r="J809" s="129"/>
      <c r="K809" s="129"/>
    </row>
    <row r="810" spans="10:11" x14ac:dyDescent="0.3">
      <c r="J810" s="129"/>
      <c r="K810" s="129"/>
    </row>
    <row r="811" spans="10:11" x14ac:dyDescent="0.3">
      <c r="J811" s="129"/>
      <c r="K811" s="129"/>
    </row>
    <row r="812" spans="10:11" x14ac:dyDescent="0.3">
      <c r="J812" s="129"/>
      <c r="K812" s="129"/>
    </row>
    <row r="813" spans="10:11" x14ac:dyDescent="0.3">
      <c r="J813" s="129"/>
      <c r="K813" s="129"/>
    </row>
    <row r="814" spans="10:11" x14ac:dyDescent="0.3">
      <c r="J814" s="129"/>
      <c r="K814" s="129"/>
    </row>
    <row r="815" spans="10:11" x14ac:dyDescent="0.3">
      <c r="J815" s="129"/>
      <c r="K815" s="129"/>
    </row>
    <row r="816" spans="10:11" x14ac:dyDescent="0.3">
      <c r="J816" s="129"/>
      <c r="K816" s="129"/>
    </row>
    <row r="817" spans="10:11" x14ac:dyDescent="0.3">
      <c r="J817" s="129"/>
      <c r="K817" s="129"/>
    </row>
    <row r="818" spans="10:11" x14ac:dyDescent="0.3">
      <c r="J818" s="129"/>
      <c r="K818" s="129"/>
    </row>
    <row r="819" spans="10:11" x14ac:dyDescent="0.3">
      <c r="J819" s="129"/>
      <c r="K819" s="129"/>
    </row>
    <row r="820" spans="10:11" x14ac:dyDescent="0.3">
      <c r="J820" s="129"/>
      <c r="K820" s="129"/>
    </row>
    <row r="821" spans="10:11" x14ac:dyDescent="0.3">
      <c r="J821" s="129"/>
      <c r="K821" s="129"/>
    </row>
    <row r="822" spans="10:11" x14ac:dyDescent="0.3">
      <c r="J822" s="129"/>
      <c r="K822" s="129"/>
    </row>
    <row r="823" spans="10:11" x14ac:dyDescent="0.3">
      <c r="J823" s="129"/>
      <c r="K823" s="129"/>
    </row>
    <row r="824" spans="10:11" x14ac:dyDescent="0.3">
      <c r="J824" s="129"/>
      <c r="K824" s="129"/>
    </row>
    <row r="825" spans="10:11" x14ac:dyDescent="0.3">
      <c r="J825" s="129"/>
      <c r="K825" s="129"/>
    </row>
    <row r="826" spans="10:11" x14ac:dyDescent="0.3">
      <c r="J826" s="129"/>
      <c r="K826" s="129"/>
    </row>
    <row r="827" spans="10:11" x14ac:dyDescent="0.3">
      <c r="J827" s="129"/>
      <c r="K827" s="129"/>
    </row>
    <row r="828" spans="10:11" x14ac:dyDescent="0.3">
      <c r="J828" s="129"/>
      <c r="K828" s="129"/>
    </row>
    <row r="829" spans="10:11" x14ac:dyDescent="0.3">
      <c r="J829" s="129"/>
      <c r="K829" s="129"/>
    </row>
    <row r="830" spans="10:11" x14ac:dyDescent="0.3">
      <c r="J830" s="129"/>
      <c r="K830" s="129"/>
    </row>
    <row r="831" spans="10:11" x14ac:dyDescent="0.3">
      <c r="J831" s="129"/>
      <c r="K831" s="129"/>
    </row>
    <row r="832" spans="10:11" x14ac:dyDescent="0.3">
      <c r="J832" s="129"/>
      <c r="K832" s="129"/>
    </row>
    <row r="833" spans="10:11" x14ac:dyDescent="0.3">
      <c r="J833" s="129"/>
      <c r="K833" s="129"/>
    </row>
    <row r="834" spans="10:11" x14ac:dyDescent="0.3">
      <c r="J834" s="129"/>
      <c r="K834" s="129"/>
    </row>
    <row r="835" spans="10:11" x14ac:dyDescent="0.3">
      <c r="J835" s="129"/>
      <c r="K835" s="129"/>
    </row>
    <row r="836" spans="10:11" x14ac:dyDescent="0.3">
      <c r="J836" s="129"/>
      <c r="K836" s="129"/>
    </row>
    <row r="837" spans="10:11" x14ac:dyDescent="0.3">
      <c r="J837" s="129"/>
      <c r="K837" s="129"/>
    </row>
    <row r="838" spans="10:11" x14ac:dyDescent="0.3">
      <c r="J838" s="129"/>
      <c r="K838" s="129"/>
    </row>
    <row r="839" spans="10:11" x14ac:dyDescent="0.3">
      <c r="J839" s="129"/>
      <c r="K839" s="129"/>
    </row>
    <row r="840" spans="10:11" x14ac:dyDescent="0.3">
      <c r="J840" s="129"/>
      <c r="K840" s="129"/>
    </row>
    <row r="841" spans="10:11" x14ac:dyDescent="0.3">
      <c r="J841" s="129"/>
      <c r="K841" s="129"/>
    </row>
    <row r="842" spans="10:11" x14ac:dyDescent="0.3">
      <c r="J842" s="129"/>
      <c r="K842" s="129"/>
    </row>
    <row r="843" spans="10:11" x14ac:dyDescent="0.3">
      <c r="J843" s="129"/>
      <c r="K843" s="129"/>
    </row>
    <row r="844" spans="10:11" x14ac:dyDescent="0.3">
      <c r="J844" s="129"/>
      <c r="K844" s="129"/>
    </row>
    <row r="845" spans="10:11" x14ac:dyDescent="0.3">
      <c r="J845" s="129"/>
      <c r="K845" s="129"/>
    </row>
    <row r="846" spans="10:11" x14ac:dyDescent="0.3">
      <c r="J846" s="129"/>
      <c r="K846" s="129"/>
    </row>
    <row r="847" spans="10:11" x14ac:dyDescent="0.3">
      <c r="J847" s="129"/>
      <c r="K847" s="129"/>
    </row>
    <row r="848" spans="10:11" x14ac:dyDescent="0.3">
      <c r="J848" s="129"/>
      <c r="K848" s="129"/>
    </row>
    <row r="849" spans="10:11" x14ac:dyDescent="0.3">
      <c r="J849" s="129"/>
      <c r="K849" s="129"/>
    </row>
    <row r="850" spans="10:11" x14ac:dyDescent="0.3">
      <c r="J850" s="129"/>
      <c r="K850" s="129"/>
    </row>
    <row r="851" spans="10:11" x14ac:dyDescent="0.3">
      <c r="J851" s="129"/>
      <c r="K851" s="129"/>
    </row>
    <row r="852" spans="10:11" x14ac:dyDescent="0.3">
      <c r="J852" s="129"/>
      <c r="K852" s="129"/>
    </row>
    <row r="853" spans="10:11" x14ac:dyDescent="0.3">
      <c r="J853" s="129"/>
      <c r="K853" s="129"/>
    </row>
    <row r="854" spans="10:11" x14ac:dyDescent="0.3">
      <c r="J854" s="129"/>
      <c r="K854" s="129"/>
    </row>
    <row r="855" spans="10:11" x14ac:dyDescent="0.3">
      <c r="J855" s="129"/>
      <c r="K855" s="129"/>
    </row>
    <row r="856" spans="10:11" x14ac:dyDescent="0.3">
      <c r="J856" s="129"/>
      <c r="K856" s="129"/>
    </row>
    <row r="857" spans="10:11" x14ac:dyDescent="0.3">
      <c r="J857" s="129"/>
      <c r="K857" s="129"/>
    </row>
    <row r="858" spans="10:11" x14ac:dyDescent="0.3">
      <c r="J858" s="129"/>
      <c r="K858" s="129"/>
    </row>
    <row r="859" spans="10:11" x14ac:dyDescent="0.3">
      <c r="J859" s="129"/>
      <c r="K859" s="129"/>
    </row>
    <row r="860" spans="10:11" x14ac:dyDescent="0.3">
      <c r="J860" s="129"/>
      <c r="K860" s="129"/>
    </row>
    <row r="861" spans="10:11" x14ac:dyDescent="0.3">
      <c r="J861" s="129"/>
      <c r="K861" s="129"/>
    </row>
    <row r="862" spans="10:11" x14ac:dyDescent="0.3">
      <c r="J862" s="129"/>
      <c r="K862" s="129"/>
    </row>
    <row r="863" spans="10:11" x14ac:dyDescent="0.3">
      <c r="J863" s="129"/>
      <c r="K863" s="129"/>
    </row>
    <row r="864" spans="10:11" x14ac:dyDescent="0.3">
      <c r="J864" s="129"/>
      <c r="K864" s="129"/>
    </row>
    <row r="865" spans="10:11" x14ac:dyDescent="0.3">
      <c r="J865" s="129"/>
      <c r="K865" s="129"/>
    </row>
    <row r="866" spans="10:11" x14ac:dyDescent="0.3">
      <c r="J866" s="129"/>
      <c r="K866" s="129"/>
    </row>
    <row r="867" spans="10:11" x14ac:dyDescent="0.3">
      <c r="J867" s="129"/>
      <c r="K867" s="129"/>
    </row>
    <row r="868" spans="10:11" x14ac:dyDescent="0.3">
      <c r="J868" s="129"/>
      <c r="K868" s="129"/>
    </row>
    <row r="869" spans="10:11" x14ac:dyDescent="0.3">
      <c r="J869" s="129"/>
      <c r="K869" s="129"/>
    </row>
    <row r="870" spans="10:11" x14ac:dyDescent="0.3">
      <c r="J870" s="129"/>
      <c r="K870" s="129"/>
    </row>
    <row r="871" spans="10:11" x14ac:dyDescent="0.3">
      <c r="J871" s="129"/>
      <c r="K871" s="129"/>
    </row>
    <row r="872" spans="10:11" x14ac:dyDescent="0.3">
      <c r="J872" s="129"/>
      <c r="K872" s="129"/>
    </row>
    <row r="873" spans="10:11" x14ac:dyDescent="0.3">
      <c r="J873" s="129"/>
      <c r="K873" s="129"/>
    </row>
    <row r="874" spans="10:11" x14ac:dyDescent="0.3">
      <c r="J874" s="129"/>
      <c r="K874" s="129"/>
    </row>
    <row r="875" spans="10:11" x14ac:dyDescent="0.3">
      <c r="J875" s="129"/>
      <c r="K875" s="129"/>
    </row>
    <row r="876" spans="10:11" x14ac:dyDescent="0.3">
      <c r="J876" s="129"/>
      <c r="K876" s="129"/>
    </row>
    <row r="877" spans="10:11" x14ac:dyDescent="0.3">
      <c r="J877" s="129"/>
      <c r="K877" s="129"/>
    </row>
    <row r="878" spans="10:11" x14ac:dyDescent="0.3">
      <c r="J878" s="129"/>
      <c r="K878" s="129"/>
    </row>
    <row r="879" spans="10:11" x14ac:dyDescent="0.3">
      <c r="J879" s="129"/>
      <c r="K879" s="129"/>
    </row>
    <row r="880" spans="10:11" x14ac:dyDescent="0.3">
      <c r="J880" s="129"/>
      <c r="K880" s="129"/>
    </row>
    <row r="881" spans="10:11" x14ac:dyDescent="0.3">
      <c r="J881" s="129"/>
      <c r="K881" s="129"/>
    </row>
    <row r="882" spans="10:11" x14ac:dyDescent="0.3">
      <c r="J882" s="129"/>
      <c r="K882" s="129"/>
    </row>
    <row r="883" spans="10:11" x14ac:dyDescent="0.3">
      <c r="J883" s="129"/>
      <c r="K883" s="129"/>
    </row>
    <row r="884" spans="10:11" x14ac:dyDescent="0.3">
      <c r="J884" s="129"/>
      <c r="K884" s="129"/>
    </row>
    <row r="885" spans="10:11" x14ac:dyDescent="0.3">
      <c r="J885" s="129"/>
      <c r="K885" s="129"/>
    </row>
    <row r="886" spans="10:11" x14ac:dyDescent="0.3">
      <c r="J886" s="129"/>
      <c r="K886" s="129"/>
    </row>
    <row r="887" spans="10:11" x14ac:dyDescent="0.3">
      <c r="J887" s="129"/>
      <c r="K887" s="129"/>
    </row>
    <row r="888" spans="10:11" x14ac:dyDescent="0.3">
      <c r="J888" s="129"/>
      <c r="K888" s="129"/>
    </row>
    <row r="889" spans="10:11" x14ac:dyDescent="0.3">
      <c r="J889" s="129"/>
      <c r="K889" s="129"/>
    </row>
    <row r="890" spans="10:11" x14ac:dyDescent="0.3">
      <c r="J890" s="129"/>
      <c r="K890" s="129"/>
    </row>
    <row r="891" spans="10:11" x14ac:dyDescent="0.3">
      <c r="J891" s="129"/>
      <c r="K891" s="129"/>
    </row>
    <row r="892" spans="10:11" x14ac:dyDescent="0.3">
      <c r="J892" s="129"/>
      <c r="K892" s="129"/>
    </row>
    <row r="893" spans="10:11" x14ac:dyDescent="0.3">
      <c r="J893" s="129"/>
      <c r="K893" s="129"/>
    </row>
    <row r="894" spans="10:11" x14ac:dyDescent="0.3">
      <c r="J894" s="129"/>
      <c r="K894" s="129"/>
    </row>
    <row r="895" spans="10:11" x14ac:dyDescent="0.3">
      <c r="J895" s="129"/>
      <c r="K895" s="129"/>
    </row>
    <row r="896" spans="10:11" x14ac:dyDescent="0.3">
      <c r="J896" s="129"/>
      <c r="K896" s="129"/>
    </row>
    <row r="897" spans="10:11" x14ac:dyDescent="0.3">
      <c r="J897" s="129"/>
      <c r="K897" s="129"/>
    </row>
    <row r="898" spans="10:11" x14ac:dyDescent="0.3">
      <c r="J898" s="129"/>
      <c r="K898" s="129"/>
    </row>
    <row r="899" spans="10:11" x14ac:dyDescent="0.3">
      <c r="J899" s="129"/>
      <c r="K899" s="129"/>
    </row>
    <row r="900" spans="10:11" x14ac:dyDescent="0.3">
      <c r="J900" s="129"/>
      <c r="K900" s="129"/>
    </row>
    <row r="901" spans="10:11" x14ac:dyDescent="0.3">
      <c r="J901" s="129"/>
      <c r="K901" s="129"/>
    </row>
    <row r="902" spans="10:11" x14ac:dyDescent="0.3">
      <c r="J902" s="129"/>
      <c r="K902" s="129"/>
    </row>
    <row r="903" spans="10:11" x14ac:dyDescent="0.3">
      <c r="J903" s="129"/>
      <c r="K903" s="129"/>
    </row>
    <row r="904" spans="10:11" x14ac:dyDescent="0.3">
      <c r="J904" s="129"/>
      <c r="K904" s="129"/>
    </row>
    <row r="905" spans="10:11" x14ac:dyDescent="0.3">
      <c r="J905" s="129"/>
      <c r="K905" s="129"/>
    </row>
    <row r="906" spans="10:11" x14ac:dyDescent="0.3">
      <c r="J906" s="129"/>
      <c r="K906" s="129"/>
    </row>
    <row r="907" spans="10:11" x14ac:dyDescent="0.3">
      <c r="J907" s="129"/>
      <c r="K907" s="129"/>
    </row>
    <row r="908" spans="10:11" x14ac:dyDescent="0.3">
      <c r="J908" s="129"/>
      <c r="K908" s="129"/>
    </row>
    <row r="909" spans="10:11" x14ac:dyDescent="0.3">
      <c r="J909" s="129"/>
      <c r="K909" s="129"/>
    </row>
    <row r="910" spans="10:11" x14ac:dyDescent="0.3">
      <c r="J910" s="129"/>
      <c r="K910" s="129"/>
    </row>
    <row r="911" spans="10:11" x14ac:dyDescent="0.3">
      <c r="J911" s="129"/>
      <c r="K911" s="129"/>
    </row>
    <row r="912" spans="10:11" x14ac:dyDescent="0.3">
      <c r="J912" s="129"/>
      <c r="K912" s="129"/>
    </row>
    <row r="913" spans="10:11" x14ac:dyDescent="0.3">
      <c r="J913" s="129"/>
      <c r="K913" s="129"/>
    </row>
    <row r="914" spans="10:11" x14ac:dyDescent="0.3">
      <c r="J914" s="129"/>
      <c r="K914" s="129"/>
    </row>
    <row r="915" spans="10:11" x14ac:dyDescent="0.3">
      <c r="J915" s="129"/>
      <c r="K915" s="129"/>
    </row>
    <row r="916" spans="10:11" x14ac:dyDescent="0.3">
      <c r="J916" s="129"/>
      <c r="K916" s="129"/>
    </row>
    <row r="917" spans="10:11" x14ac:dyDescent="0.3">
      <c r="J917" s="129"/>
      <c r="K917" s="129"/>
    </row>
    <row r="918" spans="10:11" x14ac:dyDescent="0.3">
      <c r="J918" s="129"/>
      <c r="K918" s="129"/>
    </row>
    <row r="919" spans="10:11" x14ac:dyDescent="0.3">
      <c r="J919" s="129"/>
      <c r="K919" s="129"/>
    </row>
    <row r="920" spans="10:11" x14ac:dyDescent="0.3">
      <c r="J920" s="129"/>
      <c r="K920" s="129"/>
    </row>
    <row r="921" spans="10:11" x14ac:dyDescent="0.3">
      <c r="J921" s="129"/>
      <c r="K921" s="129"/>
    </row>
    <row r="922" spans="10:11" x14ac:dyDescent="0.3">
      <c r="J922" s="129"/>
      <c r="K922" s="129"/>
    </row>
    <row r="923" spans="10:11" x14ac:dyDescent="0.3">
      <c r="J923" s="129"/>
      <c r="K923" s="129"/>
    </row>
    <row r="924" spans="10:11" x14ac:dyDescent="0.3">
      <c r="J924" s="129"/>
      <c r="K924" s="129"/>
    </row>
    <row r="925" spans="10:11" x14ac:dyDescent="0.3">
      <c r="J925" s="129"/>
      <c r="K925" s="129"/>
    </row>
    <row r="926" spans="10:11" x14ac:dyDescent="0.3">
      <c r="J926" s="129"/>
      <c r="K926" s="129"/>
    </row>
    <row r="927" spans="10:11" x14ac:dyDescent="0.3">
      <c r="J927" s="129"/>
      <c r="K927" s="129"/>
    </row>
    <row r="928" spans="10:11" x14ac:dyDescent="0.3">
      <c r="J928" s="129"/>
      <c r="K928" s="129"/>
    </row>
    <row r="929" spans="10:11" x14ac:dyDescent="0.3">
      <c r="J929" s="129"/>
      <c r="K929" s="129"/>
    </row>
    <row r="930" spans="10:11" x14ac:dyDescent="0.3">
      <c r="J930" s="129"/>
      <c r="K930" s="129"/>
    </row>
    <row r="931" spans="10:11" x14ac:dyDescent="0.3">
      <c r="J931" s="129"/>
      <c r="K931" s="129"/>
    </row>
    <row r="932" spans="10:11" x14ac:dyDescent="0.3">
      <c r="J932" s="129"/>
      <c r="K932" s="129"/>
    </row>
    <row r="933" spans="10:11" x14ac:dyDescent="0.3">
      <c r="J933" s="129"/>
      <c r="K933" s="129"/>
    </row>
    <row r="934" spans="10:11" x14ac:dyDescent="0.3">
      <c r="J934" s="129"/>
      <c r="K934" s="129"/>
    </row>
    <row r="935" spans="10:11" x14ac:dyDescent="0.3">
      <c r="J935" s="129"/>
      <c r="K935" s="129"/>
    </row>
    <row r="936" spans="10:11" x14ac:dyDescent="0.3">
      <c r="J936" s="129"/>
      <c r="K936" s="129"/>
    </row>
    <row r="937" spans="10:11" x14ac:dyDescent="0.3">
      <c r="J937" s="129"/>
      <c r="K937" s="129"/>
    </row>
    <row r="938" spans="10:11" x14ac:dyDescent="0.3">
      <c r="J938" s="129"/>
      <c r="K938" s="129"/>
    </row>
    <row r="939" spans="10:11" x14ac:dyDescent="0.3">
      <c r="J939" s="129"/>
      <c r="K939" s="129"/>
    </row>
    <row r="940" spans="10:11" x14ac:dyDescent="0.3">
      <c r="J940" s="129"/>
      <c r="K940" s="129"/>
    </row>
    <row r="941" spans="10:11" x14ac:dyDescent="0.3">
      <c r="J941" s="129"/>
      <c r="K941" s="129"/>
    </row>
    <row r="942" spans="10:11" x14ac:dyDescent="0.3">
      <c r="J942" s="129"/>
      <c r="K942" s="129"/>
    </row>
    <row r="943" spans="10:11" x14ac:dyDescent="0.3">
      <c r="J943" s="129"/>
      <c r="K943" s="129"/>
    </row>
    <row r="944" spans="10:11" x14ac:dyDescent="0.3">
      <c r="J944" s="129"/>
      <c r="K944" s="129"/>
    </row>
    <row r="945" spans="10:11" x14ac:dyDescent="0.3">
      <c r="J945" s="129"/>
      <c r="K945" s="129"/>
    </row>
    <row r="946" spans="10:11" x14ac:dyDescent="0.3">
      <c r="J946" s="129"/>
      <c r="K946" s="129"/>
    </row>
    <row r="947" spans="10:11" x14ac:dyDescent="0.3">
      <c r="J947" s="129"/>
      <c r="K947" s="129"/>
    </row>
    <row r="948" spans="10:11" x14ac:dyDescent="0.3">
      <c r="J948" s="129"/>
      <c r="K948" s="129"/>
    </row>
    <row r="949" spans="10:11" x14ac:dyDescent="0.3">
      <c r="J949" s="129"/>
      <c r="K949" s="129"/>
    </row>
    <row r="950" spans="10:11" x14ac:dyDescent="0.3">
      <c r="J950" s="129"/>
      <c r="K950" s="129"/>
    </row>
    <row r="951" spans="10:11" x14ac:dyDescent="0.3">
      <c r="J951" s="129"/>
      <c r="K951" s="129"/>
    </row>
    <row r="952" spans="10:11" x14ac:dyDescent="0.3">
      <c r="J952" s="129"/>
      <c r="K952" s="129"/>
    </row>
    <row r="953" spans="10:11" x14ac:dyDescent="0.3">
      <c r="J953" s="129"/>
      <c r="K953" s="129"/>
    </row>
    <row r="954" spans="10:11" x14ac:dyDescent="0.3">
      <c r="J954" s="129"/>
      <c r="K954" s="129"/>
    </row>
    <row r="955" spans="10:11" x14ac:dyDescent="0.3">
      <c r="J955" s="129"/>
      <c r="K955" s="129"/>
    </row>
    <row r="956" spans="10:11" x14ac:dyDescent="0.3">
      <c r="J956" s="129"/>
      <c r="K956" s="129"/>
    </row>
    <row r="957" spans="10:11" x14ac:dyDescent="0.3">
      <c r="J957" s="129"/>
      <c r="K957" s="129"/>
    </row>
    <row r="958" spans="10:11" x14ac:dyDescent="0.3">
      <c r="J958" s="129"/>
      <c r="K958" s="129"/>
    </row>
    <row r="959" spans="10:11" x14ac:dyDescent="0.3">
      <c r="J959" s="129"/>
      <c r="K959" s="129"/>
    </row>
    <row r="960" spans="10:11" x14ac:dyDescent="0.3">
      <c r="J960" s="129"/>
      <c r="K960" s="129"/>
    </row>
    <row r="961" spans="10:11" x14ac:dyDescent="0.3">
      <c r="J961" s="129"/>
      <c r="K961" s="129"/>
    </row>
    <row r="962" spans="10:11" x14ac:dyDescent="0.3">
      <c r="J962" s="129"/>
      <c r="K962" s="129"/>
    </row>
    <row r="963" spans="10:11" x14ac:dyDescent="0.3">
      <c r="J963" s="129"/>
      <c r="K963" s="129"/>
    </row>
    <row r="964" spans="10:11" x14ac:dyDescent="0.3">
      <c r="J964" s="129"/>
      <c r="K964" s="129"/>
    </row>
    <row r="965" spans="10:11" x14ac:dyDescent="0.3">
      <c r="J965" s="129"/>
      <c r="K965" s="129"/>
    </row>
    <row r="966" spans="10:11" x14ac:dyDescent="0.3">
      <c r="J966" s="129"/>
      <c r="K966" s="129"/>
    </row>
    <row r="967" spans="10:11" x14ac:dyDescent="0.3">
      <c r="J967" s="129"/>
      <c r="K967" s="129"/>
    </row>
    <row r="968" spans="10:11" x14ac:dyDescent="0.3">
      <c r="J968" s="129"/>
      <c r="K968" s="129"/>
    </row>
    <row r="969" spans="10:11" x14ac:dyDescent="0.3">
      <c r="J969" s="129"/>
      <c r="K969" s="129"/>
    </row>
    <row r="970" spans="10:11" x14ac:dyDescent="0.3">
      <c r="J970" s="129"/>
      <c r="K970" s="129"/>
    </row>
    <row r="971" spans="10:11" x14ac:dyDescent="0.3">
      <c r="J971" s="129"/>
      <c r="K971" s="129"/>
    </row>
    <row r="972" spans="10:11" x14ac:dyDescent="0.3">
      <c r="J972" s="129"/>
      <c r="K972" s="129"/>
    </row>
    <row r="973" spans="10:11" x14ac:dyDescent="0.3">
      <c r="J973" s="129"/>
      <c r="K973" s="129"/>
    </row>
    <row r="974" spans="10:11" x14ac:dyDescent="0.3">
      <c r="J974" s="129"/>
      <c r="K974" s="129"/>
    </row>
    <row r="975" spans="10:11" x14ac:dyDescent="0.3">
      <c r="J975" s="129"/>
      <c r="K975" s="129"/>
    </row>
    <row r="976" spans="10:11" x14ac:dyDescent="0.3">
      <c r="J976" s="129"/>
      <c r="K976" s="129"/>
    </row>
    <row r="977" spans="10:11" x14ac:dyDescent="0.3">
      <c r="J977" s="129"/>
      <c r="K977" s="129"/>
    </row>
    <row r="978" spans="10:11" x14ac:dyDescent="0.3">
      <c r="J978" s="129"/>
      <c r="K978" s="129"/>
    </row>
    <row r="979" spans="10:11" x14ac:dyDescent="0.3">
      <c r="J979" s="129"/>
      <c r="K979" s="129"/>
    </row>
    <row r="980" spans="10:11" x14ac:dyDescent="0.3">
      <c r="J980" s="129"/>
      <c r="K980" s="129"/>
    </row>
    <row r="981" spans="10:11" x14ac:dyDescent="0.3">
      <c r="J981" s="129"/>
      <c r="K981" s="129"/>
    </row>
    <row r="982" spans="10:11" x14ac:dyDescent="0.3">
      <c r="J982" s="129"/>
      <c r="K982" s="129"/>
    </row>
    <row r="983" spans="10:11" x14ac:dyDescent="0.3">
      <c r="J983" s="129"/>
      <c r="K983" s="129"/>
    </row>
    <row r="984" spans="10:11" x14ac:dyDescent="0.3">
      <c r="J984" s="129"/>
      <c r="K984" s="129"/>
    </row>
    <row r="985" spans="10:11" x14ac:dyDescent="0.3">
      <c r="J985" s="129"/>
      <c r="K985" s="129"/>
    </row>
    <row r="986" spans="10:11" x14ac:dyDescent="0.3">
      <c r="J986" s="129"/>
      <c r="K986" s="129"/>
    </row>
    <row r="987" spans="10:11" x14ac:dyDescent="0.3">
      <c r="J987" s="129"/>
      <c r="K987" s="129"/>
    </row>
    <row r="988" spans="10:11" x14ac:dyDescent="0.3">
      <c r="J988" s="129"/>
      <c r="K988" s="129"/>
    </row>
    <row r="989" spans="10:11" x14ac:dyDescent="0.3">
      <c r="J989" s="129"/>
      <c r="K989" s="129"/>
    </row>
    <row r="990" spans="10:11" x14ac:dyDescent="0.3">
      <c r="J990" s="129"/>
      <c r="K990" s="129"/>
    </row>
    <row r="991" spans="10:11" x14ac:dyDescent="0.3">
      <c r="J991" s="129"/>
      <c r="K991" s="129"/>
    </row>
    <row r="992" spans="10:11" x14ac:dyDescent="0.3">
      <c r="J992" s="129"/>
      <c r="K992" s="129"/>
    </row>
    <row r="993" spans="10:11" x14ac:dyDescent="0.3">
      <c r="J993" s="129"/>
      <c r="K993" s="129"/>
    </row>
    <row r="994" spans="10:11" x14ac:dyDescent="0.3">
      <c r="J994" s="129"/>
      <c r="K994" s="129"/>
    </row>
    <row r="995" spans="10:11" x14ac:dyDescent="0.3">
      <c r="J995" s="129"/>
      <c r="K995" s="129"/>
    </row>
    <row r="996" spans="10:11" x14ac:dyDescent="0.3">
      <c r="J996" s="129"/>
      <c r="K996" s="129"/>
    </row>
    <row r="997" spans="10:11" x14ac:dyDescent="0.3">
      <c r="J997" s="129"/>
      <c r="K997" s="129"/>
    </row>
    <row r="998" spans="10:11" x14ac:dyDescent="0.3">
      <c r="J998" s="129"/>
      <c r="K998" s="129"/>
    </row>
    <row r="999" spans="10:11" x14ac:dyDescent="0.3">
      <c r="J999" s="129"/>
      <c r="K999" s="129"/>
    </row>
    <row r="1000" spans="10:11" x14ac:dyDescent="0.3">
      <c r="J1000" s="129"/>
      <c r="K1000" s="129"/>
    </row>
    <row r="1001" spans="10:11" x14ac:dyDescent="0.3">
      <c r="J1001" s="129"/>
      <c r="K1001" s="129"/>
    </row>
    <row r="1002" spans="10:11" x14ac:dyDescent="0.3">
      <c r="J1002" s="129"/>
      <c r="K1002" s="129"/>
    </row>
    <row r="1003" spans="10:11" x14ac:dyDescent="0.3">
      <c r="J1003" s="129"/>
      <c r="K1003" s="129"/>
    </row>
    <row r="1004" spans="10:11" x14ac:dyDescent="0.3">
      <c r="J1004" s="129"/>
      <c r="K1004" s="129"/>
    </row>
    <row r="1005" spans="10:11" x14ac:dyDescent="0.3">
      <c r="J1005" s="129"/>
      <c r="K1005" s="129"/>
    </row>
    <row r="1006" spans="10:11" x14ac:dyDescent="0.3">
      <c r="J1006" s="129"/>
      <c r="K1006" s="129"/>
    </row>
    <row r="1007" spans="10:11" x14ac:dyDescent="0.3">
      <c r="J1007" s="129"/>
      <c r="K1007" s="129"/>
    </row>
    <row r="1008" spans="10:11" x14ac:dyDescent="0.3">
      <c r="J1008" s="129"/>
      <c r="K1008" s="129"/>
    </row>
    <row r="1009" spans="10:11" x14ac:dyDescent="0.3">
      <c r="J1009" s="129"/>
      <c r="K1009" s="129"/>
    </row>
    <row r="1010" spans="10:11" x14ac:dyDescent="0.3">
      <c r="J1010" s="129"/>
      <c r="K1010" s="129"/>
    </row>
    <row r="1011" spans="10:11" x14ac:dyDescent="0.3">
      <c r="J1011" s="129"/>
      <c r="K1011" s="129"/>
    </row>
    <row r="1012" spans="10:11" x14ac:dyDescent="0.3">
      <c r="J1012" s="129"/>
      <c r="K1012" s="129"/>
    </row>
    <row r="1013" spans="10:11" x14ac:dyDescent="0.3">
      <c r="J1013" s="129"/>
      <c r="K1013" s="129"/>
    </row>
    <row r="1014" spans="10:11" x14ac:dyDescent="0.3">
      <c r="J1014" s="129"/>
      <c r="K1014" s="129"/>
    </row>
    <row r="1015" spans="10:11" x14ac:dyDescent="0.3">
      <c r="J1015" s="129"/>
      <c r="K1015" s="129"/>
    </row>
    <row r="1016" spans="10:11" x14ac:dyDescent="0.3">
      <c r="J1016" s="129"/>
      <c r="K1016" s="129"/>
    </row>
    <row r="1017" spans="10:11" x14ac:dyDescent="0.3">
      <c r="J1017" s="129"/>
      <c r="K1017" s="129"/>
    </row>
    <row r="1018" spans="10:11" x14ac:dyDescent="0.3">
      <c r="J1018" s="129"/>
      <c r="K1018" s="129"/>
    </row>
    <row r="1019" spans="10:11" x14ac:dyDescent="0.3">
      <c r="J1019" s="129"/>
      <c r="K1019" s="129"/>
    </row>
    <row r="1020" spans="10:11" x14ac:dyDescent="0.3">
      <c r="J1020" s="129"/>
      <c r="K1020" s="129"/>
    </row>
    <row r="1021" spans="10:11" x14ac:dyDescent="0.3">
      <c r="J1021" s="129"/>
      <c r="K1021" s="129"/>
    </row>
    <row r="1022" spans="10:11" x14ac:dyDescent="0.3">
      <c r="J1022" s="129"/>
      <c r="K1022" s="129"/>
    </row>
    <row r="1023" spans="10:11" x14ac:dyDescent="0.3">
      <c r="J1023" s="129"/>
      <c r="K1023" s="129"/>
    </row>
    <row r="1024" spans="10:11" x14ac:dyDescent="0.3">
      <c r="J1024" s="129"/>
      <c r="K1024" s="129"/>
    </row>
    <row r="1025" spans="10:11" x14ac:dyDescent="0.3">
      <c r="J1025" s="129"/>
      <c r="K1025" s="129"/>
    </row>
    <row r="1026" spans="10:11" x14ac:dyDescent="0.3">
      <c r="J1026" s="129"/>
      <c r="K1026" s="129"/>
    </row>
    <row r="1027" spans="10:11" x14ac:dyDescent="0.3">
      <c r="J1027" s="129"/>
      <c r="K1027" s="129"/>
    </row>
    <row r="1028" spans="10:11" x14ac:dyDescent="0.3">
      <c r="J1028" s="129"/>
      <c r="K1028" s="129"/>
    </row>
    <row r="1029" spans="10:11" x14ac:dyDescent="0.3">
      <c r="J1029" s="129"/>
      <c r="K1029" s="129"/>
    </row>
    <row r="1030" spans="10:11" x14ac:dyDescent="0.3">
      <c r="J1030" s="129"/>
      <c r="K1030" s="129"/>
    </row>
    <row r="1031" spans="10:11" x14ac:dyDescent="0.3">
      <c r="J1031" s="129"/>
      <c r="K1031" s="129"/>
    </row>
    <row r="1032" spans="10:11" x14ac:dyDescent="0.3">
      <c r="J1032" s="129"/>
      <c r="K1032" s="129"/>
    </row>
    <row r="1033" spans="10:11" x14ac:dyDescent="0.3">
      <c r="J1033" s="129"/>
      <c r="K1033" s="129"/>
    </row>
    <row r="1034" spans="10:11" x14ac:dyDescent="0.3">
      <c r="J1034" s="129"/>
      <c r="K1034" s="129"/>
    </row>
    <row r="1035" spans="10:11" x14ac:dyDescent="0.3">
      <c r="J1035" s="129"/>
      <c r="K1035" s="129"/>
    </row>
    <row r="1036" spans="10:11" x14ac:dyDescent="0.3">
      <c r="J1036" s="129"/>
      <c r="K1036" s="129"/>
    </row>
    <row r="1037" spans="10:11" x14ac:dyDescent="0.3">
      <c r="J1037" s="129"/>
      <c r="K1037" s="129"/>
    </row>
    <row r="1038" spans="10:11" x14ac:dyDescent="0.3">
      <c r="J1038" s="129"/>
      <c r="K1038" s="129"/>
    </row>
    <row r="1039" spans="10:11" x14ac:dyDescent="0.3">
      <c r="J1039" s="129"/>
      <c r="K1039" s="129"/>
    </row>
    <row r="1040" spans="10:11" x14ac:dyDescent="0.3">
      <c r="J1040" s="129"/>
      <c r="K1040" s="129"/>
    </row>
    <row r="1041" spans="10:11" x14ac:dyDescent="0.3">
      <c r="J1041" s="129"/>
      <c r="K1041" s="129"/>
    </row>
    <row r="1042" spans="10:11" x14ac:dyDescent="0.3">
      <c r="J1042" s="129"/>
      <c r="K1042" s="129"/>
    </row>
    <row r="1043" spans="10:11" x14ac:dyDescent="0.3">
      <c r="J1043" s="129"/>
      <c r="K1043" s="129"/>
    </row>
    <row r="1044" spans="10:11" x14ac:dyDescent="0.3">
      <c r="J1044" s="129"/>
      <c r="K1044" s="129"/>
    </row>
    <row r="1045" spans="10:11" x14ac:dyDescent="0.3">
      <c r="J1045" s="129"/>
      <c r="K1045" s="129"/>
    </row>
    <row r="1046" spans="10:11" x14ac:dyDescent="0.3">
      <c r="J1046" s="129"/>
      <c r="K1046" s="129"/>
    </row>
    <row r="1047" spans="10:11" x14ac:dyDescent="0.3">
      <c r="J1047" s="129"/>
      <c r="K1047" s="129"/>
    </row>
    <row r="1048" spans="10:11" x14ac:dyDescent="0.3">
      <c r="J1048" s="129"/>
      <c r="K1048" s="129"/>
    </row>
    <row r="1049" spans="10:11" x14ac:dyDescent="0.3">
      <c r="J1049" s="129"/>
      <c r="K1049" s="129"/>
    </row>
    <row r="1050" spans="10:11" x14ac:dyDescent="0.3">
      <c r="J1050" s="129"/>
      <c r="K1050" s="129"/>
    </row>
    <row r="1051" spans="10:11" x14ac:dyDescent="0.3">
      <c r="J1051" s="129"/>
      <c r="K1051" s="129"/>
    </row>
    <row r="1052" spans="10:11" x14ac:dyDescent="0.3">
      <c r="J1052" s="129"/>
      <c r="K1052" s="129"/>
    </row>
    <row r="1053" spans="10:11" x14ac:dyDescent="0.3">
      <c r="J1053" s="129"/>
      <c r="K1053" s="129"/>
    </row>
    <row r="1054" spans="10:11" x14ac:dyDescent="0.3">
      <c r="J1054" s="129"/>
      <c r="K1054" s="129"/>
    </row>
    <row r="1055" spans="10:11" x14ac:dyDescent="0.3">
      <c r="J1055" s="129"/>
      <c r="K1055" s="129"/>
    </row>
    <row r="1056" spans="10:11" x14ac:dyDescent="0.3">
      <c r="J1056" s="129"/>
      <c r="K1056" s="129"/>
    </row>
    <row r="1057" spans="10:11" x14ac:dyDescent="0.3">
      <c r="J1057" s="129"/>
      <c r="K1057" s="129"/>
    </row>
    <row r="1058" spans="10:11" x14ac:dyDescent="0.3">
      <c r="J1058" s="129"/>
      <c r="K1058" s="129"/>
    </row>
    <row r="1059" spans="10:11" x14ac:dyDescent="0.3">
      <c r="J1059" s="129"/>
      <c r="K1059" s="129"/>
    </row>
    <row r="1060" spans="10:11" x14ac:dyDescent="0.3">
      <c r="J1060" s="129"/>
      <c r="K1060" s="129"/>
    </row>
    <row r="1061" spans="10:11" x14ac:dyDescent="0.3">
      <c r="J1061" s="129"/>
      <c r="K1061" s="129"/>
    </row>
    <row r="1062" spans="10:11" x14ac:dyDescent="0.3">
      <c r="J1062" s="129"/>
      <c r="K1062" s="129"/>
    </row>
    <row r="1063" spans="10:11" x14ac:dyDescent="0.3">
      <c r="J1063" s="129"/>
      <c r="K1063" s="129"/>
    </row>
    <row r="1064" spans="10:11" x14ac:dyDescent="0.3">
      <c r="J1064" s="129"/>
      <c r="K1064" s="129"/>
    </row>
    <row r="1065" spans="10:11" x14ac:dyDescent="0.3">
      <c r="J1065" s="129"/>
      <c r="K1065" s="129"/>
    </row>
    <row r="1066" spans="10:11" x14ac:dyDescent="0.3">
      <c r="J1066" s="129"/>
      <c r="K1066" s="129"/>
    </row>
    <row r="1067" spans="10:11" x14ac:dyDescent="0.3">
      <c r="J1067" s="129"/>
      <c r="K1067" s="129"/>
    </row>
    <row r="1068" spans="10:11" x14ac:dyDescent="0.3">
      <c r="J1068" s="129"/>
      <c r="K1068" s="129"/>
    </row>
    <row r="1069" spans="10:11" x14ac:dyDescent="0.3">
      <c r="J1069" s="129"/>
      <c r="K1069" s="129"/>
    </row>
    <row r="1070" spans="10:11" x14ac:dyDescent="0.3">
      <c r="J1070" s="129"/>
      <c r="K1070" s="129"/>
    </row>
    <row r="1071" spans="10:11" x14ac:dyDescent="0.3">
      <c r="J1071" s="129"/>
      <c r="K1071" s="129"/>
    </row>
    <row r="1072" spans="10:11" x14ac:dyDescent="0.3">
      <c r="J1072" s="129"/>
      <c r="K1072" s="129"/>
    </row>
    <row r="1073" spans="10:11" x14ac:dyDescent="0.3">
      <c r="J1073" s="129"/>
      <c r="K1073" s="129"/>
    </row>
    <row r="1074" spans="10:11" x14ac:dyDescent="0.3">
      <c r="J1074" s="129"/>
      <c r="K1074" s="129"/>
    </row>
    <row r="1075" spans="10:11" x14ac:dyDescent="0.3">
      <c r="J1075" s="129"/>
      <c r="K1075" s="129"/>
    </row>
    <row r="1076" spans="10:11" x14ac:dyDescent="0.3">
      <c r="J1076" s="129"/>
      <c r="K1076" s="129"/>
    </row>
    <row r="1077" spans="10:11" x14ac:dyDescent="0.3">
      <c r="J1077" s="129"/>
      <c r="K1077" s="129"/>
    </row>
    <row r="1078" spans="10:11" x14ac:dyDescent="0.3">
      <c r="J1078" s="129"/>
      <c r="K1078" s="129"/>
    </row>
    <row r="1079" spans="10:11" x14ac:dyDescent="0.3">
      <c r="J1079" s="129"/>
      <c r="K1079" s="129"/>
    </row>
    <row r="1080" spans="10:11" x14ac:dyDescent="0.3">
      <c r="J1080" s="129"/>
      <c r="K1080" s="129"/>
    </row>
    <row r="1081" spans="10:11" x14ac:dyDescent="0.3">
      <c r="J1081" s="129"/>
      <c r="K1081" s="129"/>
    </row>
    <row r="1082" spans="10:11" x14ac:dyDescent="0.3">
      <c r="J1082" s="129"/>
      <c r="K1082" s="129"/>
    </row>
    <row r="1083" spans="10:11" x14ac:dyDescent="0.3">
      <c r="J1083" s="129"/>
      <c r="K1083" s="129"/>
    </row>
    <row r="1084" spans="10:11" x14ac:dyDescent="0.3">
      <c r="J1084" s="129"/>
      <c r="K1084" s="129"/>
    </row>
    <row r="1085" spans="10:11" x14ac:dyDescent="0.3">
      <c r="J1085" s="129"/>
      <c r="K1085" s="129"/>
    </row>
    <row r="1086" spans="10:11" x14ac:dyDescent="0.3">
      <c r="J1086" s="129"/>
      <c r="K1086" s="129"/>
    </row>
    <row r="1087" spans="10:11" x14ac:dyDescent="0.3">
      <c r="J1087" s="129"/>
      <c r="K1087" s="129"/>
    </row>
    <row r="1088" spans="10:11" x14ac:dyDescent="0.3">
      <c r="J1088" s="129"/>
      <c r="K1088" s="129"/>
    </row>
    <row r="1089" spans="10:11" x14ac:dyDescent="0.3">
      <c r="J1089" s="129"/>
      <c r="K1089" s="129"/>
    </row>
    <row r="1090" spans="10:11" x14ac:dyDescent="0.3">
      <c r="J1090" s="129"/>
      <c r="K1090" s="129"/>
    </row>
    <row r="1091" spans="10:11" x14ac:dyDescent="0.3">
      <c r="J1091" s="129"/>
      <c r="K1091" s="129"/>
    </row>
    <row r="1092" spans="10:11" x14ac:dyDescent="0.3">
      <c r="J1092" s="129"/>
      <c r="K1092" s="129"/>
    </row>
    <row r="1093" spans="10:11" x14ac:dyDescent="0.3">
      <c r="J1093" s="129"/>
      <c r="K1093" s="129"/>
    </row>
    <row r="1094" spans="10:11" x14ac:dyDescent="0.3">
      <c r="J1094" s="129"/>
      <c r="K1094" s="129"/>
    </row>
    <row r="1095" spans="10:11" x14ac:dyDescent="0.3">
      <c r="J1095" s="129"/>
      <c r="K1095" s="129"/>
    </row>
    <row r="1096" spans="10:11" x14ac:dyDescent="0.3">
      <c r="J1096" s="129"/>
      <c r="K1096" s="129"/>
    </row>
    <row r="1097" spans="10:11" x14ac:dyDescent="0.3">
      <c r="J1097" s="129"/>
      <c r="K1097" s="129"/>
    </row>
    <row r="1098" spans="10:11" x14ac:dyDescent="0.3">
      <c r="J1098" s="129"/>
      <c r="K1098" s="129"/>
    </row>
    <row r="1099" spans="10:11" x14ac:dyDescent="0.3">
      <c r="J1099" s="129"/>
      <c r="K1099" s="129"/>
    </row>
    <row r="1100" spans="10:11" x14ac:dyDescent="0.3">
      <c r="J1100" s="129"/>
      <c r="K1100" s="129"/>
    </row>
    <row r="1101" spans="10:11" x14ac:dyDescent="0.3">
      <c r="J1101" s="129"/>
      <c r="K1101" s="129"/>
    </row>
    <row r="1102" spans="10:11" x14ac:dyDescent="0.3">
      <c r="J1102" s="129"/>
      <c r="K1102" s="129"/>
    </row>
    <row r="1103" spans="10:11" x14ac:dyDescent="0.3">
      <c r="J1103" s="129"/>
      <c r="K1103" s="129"/>
    </row>
    <row r="1104" spans="10:11" x14ac:dyDescent="0.3">
      <c r="J1104" s="129"/>
      <c r="K1104" s="129"/>
    </row>
    <row r="1105" spans="10:11" x14ac:dyDescent="0.3">
      <c r="J1105" s="129"/>
      <c r="K1105" s="129"/>
    </row>
    <row r="1106" spans="10:11" x14ac:dyDescent="0.3">
      <c r="J1106" s="129"/>
      <c r="K1106" s="129"/>
    </row>
    <row r="1107" spans="10:11" x14ac:dyDescent="0.3">
      <c r="J1107" s="129"/>
      <c r="K1107" s="129"/>
    </row>
    <row r="1108" spans="10:11" x14ac:dyDescent="0.3">
      <c r="J1108" s="129"/>
      <c r="K1108" s="129"/>
    </row>
    <row r="1109" spans="10:11" x14ac:dyDescent="0.3">
      <c r="J1109" s="129"/>
      <c r="K1109" s="129"/>
    </row>
    <row r="1110" spans="10:11" x14ac:dyDescent="0.3">
      <c r="J1110" s="129"/>
      <c r="K1110" s="129"/>
    </row>
    <row r="1111" spans="10:11" x14ac:dyDescent="0.3">
      <c r="J1111" s="129"/>
      <c r="K1111" s="129"/>
    </row>
    <row r="1112" spans="10:11" x14ac:dyDescent="0.3">
      <c r="J1112" s="129"/>
      <c r="K1112" s="129"/>
    </row>
    <row r="1113" spans="10:11" x14ac:dyDescent="0.3">
      <c r="J1113" s="129"/>
      <c r="K1113" s="129"/>
    </row>
    <row r="1114" spans="10:11" x14ac:dyDescent="0.3">
      <c r="J1114" s="129"/>
      <c r="K1114" s="129"/>
    </row>
    <row r="1115" spans="10:11" x14ac:dyDescent="0.3">
      <c r="J1115" s="129"/>
      <c r="K1115" s="129"/>
    </row>
    <row r="1116" spans="10:11" x14ac:dyDescent="0.3">
      <c r="J1116" s="129"/>
      <c r="K1116" s="129"/>
    </row>
    <row r="1117" spans="10:11" x14ac:dyDescent="0.3">
      <c r="J1117" s="129"/>
      <c r="K1117" s="129"/>
    </row>
    <row r="1118" spans="10:11" x14ac:dyDescent="0.3">
      <c r="J1118" s="129"/>
      <c r="K1118" s="129"/>
    </row>
    <row r="1119" spans="10:11" x14ac:dyDescent="0.3">
      <c r="J1119" s="129"/>
      <c r="K1119" s="129"/>
    </row>
    <row r="1120" spans="10:11" x14ac:dyDescent="0.3">
      <c r="J1120" s="129"/>
      <c r="K1120" s="129"/>
    </row>
    <row r="1121" spans="10:11" x14ac:dyDescent="0.3">
      <c r="J1121" s="129"/>
      <c r="K1121" s="129"/>
    </row>
    <row r="1122" spans="10:11" x14ac:dyDescent="0.3">
      <c r="J1122" s="129"/>
      <c r="K1122" s="129"/>
    </row>
    <row r="1123" spans="10:11" x14ac:dyDescent="0.3">
      <c r="J1123" s="129"/>
      <c r="K1123" s="129"/>
    </row>
    <row r="1124" spans="10:11" x14ac:dyDescent="0.3">
      <c r="J1124" s="129"/>
      <c r="K1124" s="129"/>
    </row>
    <row r="1125" spans="10:11" x14ac:dyDescent="0.3">
      <c r="J1125" s="129"/>
      <c r="K1125" s="129"/>
    </row>
    <row r="1126" spans="10:11" x14ac:dyDescent="0.3">
      <c r="J1126" s="129"/>
      <c r="K1126" s="129"/>
    </row>
    <row r="1127" spans="10:11" x14ac:dyDescent="0.3">
      <c r="J1127" s="129"/>
      <c r="K1127" s="129"/>
    </row>
    <row r="1128" spans="10:11" x14ac:dyDescent="0.3">
      <c r="J1128" s="129"/>
      <c r="K1128" s="129"/>
    </row>
    <row r="1129" spans="10:11" x14ac:dyDescent="0.3">
      <c r="J1129" s="129"/>
      <c r="K1129" s="129"/>
    </row>
    <row r="1130" spans="10:11" x14ac:dyDescent="0.3">
      <c r="J1130" s="129"/>
      <c r="K1130" s="129"/>
    </row>
    <row r="1131" spans="10:11" x14ac:dyDescent="0.3">
      <c r="J1131" s="129"/>
      <c r="K1131" s="129"/>
    </row>
    <row r="1132" spans="10:11" x14ac:dyDescent="0.3">
      <c r="J1132" s="129"/>
      <c r="K1132" s="129"/>
    </row>
    <row r="1133" spans="10:11" x14ac:dyDescent="0.3">
      <c r="J1133" s="129"/>
      <c r="K1133" s="129"/>
    </row>
    <row r="1134" spans="10:11" x14ac:dyDescent="0.3">
      <c r="J1134" s="129"/>
      <c r="K1134" s="129"/>
    </row>
    <row r="1135" spans="10:11" x14ac:dyDescent="0.3">
      <c r="J1135" s="129"/>
      <c r="K1135" s="129"/>
    </row>
    <row r="1136" spans="10:11" x14ac:dyDescent="0.3">
      <c r="J1136" s="129"/>
      <c r="K1136" s="129"/>
    </row>
    <row r="1137" spans="10:11" x14ac:dyDescent="0.3">
      <c r="J1137" s="129"/>
      <c r="K1137" s="129"/>
    </row>
    <row r="1138" spans="10:11" x14ac:dyDescent="0.3">
      <c r="J1138" s="129"/>
      <c r="K1138" s="129"/>
    </row>
    <row r="1139" spans="10:11" x14ac:dyDescent="0.3">
      <c r="J1139" s="129"/>
      <c r="K1139" s="129"/>
    </row>
    <row r="1140" spans="10:11" x14ac:dyDescent="0.3">
      <c r="J1140" s="129"/>
      <c r="K1140" s="129"/>
    </row>
    <row r="1141" spans="10:11" x14ac:dyDescent="0.3">
      <c r="J1141" s="129"/>
      <c r="K1141" s="129"/>
    </row>
    <row r="1142" spans="10:11" x14ac:dyDescent="0.3">
      <c r="J1142" s="129"/>
      <c r="K1142" s="129"/>
    </row>
    <row r="1143" spans="10:11" x14ac:dyDescent="0.3">
      <c r="J1143" s="129"/>
      <c r="K1143" s="129"/>
    </row>
    <row r="1144" spans="10:11" x14ac:dyDescent="0.3">
      <c r="J1144" s="129"/>
      <c r="K1144" s="129"/>
    </row>
    <row r="1145" spans="10:11" x14ac:dyDescent="0.3">
      <c r="J1145" s="129"/>
      <c r="K1145" s="129"/>
    </row>
    <row r="1146" spans="10:11" x14ac:dyDescent="0.3">
      <c r="J1146" s="129"/>
      <c r="K1146" s="129"/>
    </row>
    <row r="1147" spans="10:11" x14ac:dyDescent="0.3">
      <c r="J1147" s="129"/>
      <c r="K1147" s="129"/>
    </row>
    <row r="1148" spans="10:11" x14ac:dyDescent="0.3">
      <c r="J1148" s="129"/>
      <c r="K1148" s="129"/>
    </row>
    <row r="1149" spans="10:11" x14ac:dyDescent="0.3">
      <c r="J1149" s="129"/>
      <c r="K1149" s="129"/>
    </row>
    <row r="1150" spans="10:11" x14ac:dyDescent="0.3">
      <c r="J1150" s="129"/>
      <c r="K1150" s="129"/>
    </row>
    <row r="1151" spans="10:11" x14ac:dyDescent="0.3">
      <c r="J1151" s="129"/>
      <c r="K1151" s="129"/>
    </row>
    <row r="1152" spans="10:11" x14ac:dyDescent="0.3">
      <c r="J1152" s="129"/>
      <c r="K1152" s="129"/>
    </row>
    <row r="1153" spans="10:11" x14ac:dyDescent="0.3">
      <c r="J1153" s="129"/>
      <c r="K1153" s="129"/>
    </row>
    <row r="1154" spans="10:11" x14ac:dyDescent="0.3">
      <c r="J1154" s="129"/>
      <c r="K1154" s="129"/>
    </row>
    <row r="1155" spans="10:11" x14ac:dyDescent="0.3">
      <c r="J1155" s="129"/>
      <c r="K1155" s="129"/>
    </row>
    <row r="1156" spans="10:11" x14ac:dyDescent="0.3">
      <c r="J1156" s="129"/>
      <c r="K1156" s="129"/>
    </row>
    <row r="1157" spans="10:11" x14ac:dyDescent="0.3">
      <c r="J1157" s="129"/>
      <c r="K1157" s="129"/>
    </row>
    <row r="1158" spans="10:11" x14ac:dyDescent="0.3">
      <c r="J1158" s="129"/>
      <c r="K1158" s="129"/>
    </row>
    <row r="1159" spans="10:11" x14ac:dyDescent="0.3">
      <c r="J1159" s="129"/>
      <c r="K1159" s="129"/>
    </row>
    <row r="1160" spans="10:11" x14ac:dyDescent="0.3">
      <c r="J1160" s="129"/>
      <c r="K1160" s="129"/>
    </row>
    <row r="1161" spans="10:11" x14ac:dyDescent="0.3">
      <c r="J1161" s="129"/>
      <c r="K1161" s="129"/>
    </row>
    <row r="1162" spans="10:11" x14ac:dyDescent="0.3">
      <c r="J1162" s="129"/>
      <c r="K1162" s="129"/>
    </row>
    <row r="1163" spans="10:11" x14ac:dyDescent="0.3">
      <c r="J1163" s="129"/>
      <c r="K1163" s="129"/>
    </row>
    <row r="1164" spans="10:11" x14ac:dyDescent="0.3">
      <c r="J1164" s="129"/>
      <c r="K1164" s="129"/>
    </row>
    <row r="1165" spans="10:11" x14ac:dyDescent="0.3">
      <c r="J1165" s="129"/>
      <c r="K1165" s="129"/>
    </row>
    <row r="1166" spans="10:11" x14ac:dyDescent="0.3">
      <c r="J1166" s="129"/>
      <c r="K1166" s="129"/>
    </row>
    <row r="1167" spans="10:11" x14ac:dyDescent="0.3">
      <c r="J1167" s="129"/>
      <c r="K1167" s="129"/>
    </row>
    <row r="1168" spans="10:11" x14ac:dyDescent="0.3">
      <c r="J1168" s="129"/>
      <c r="K1168" s="129"/>
    </row>
    <row r="1169" spans="10:11" x14ac:dyDescent="0.3">
      <c r="J1169" s="129"/>
      <c r="K1169" s="129"/>
    </row>
    <row r="1170" spans="10:11" x14ac:dyDescent="0.3">
      <c r="J1170" s="129"/>
      <c r="K1170" s="129"/>
    </row>
    <row r="1171" spans="10:11" x14ac:dyDescent="0.3">
      <c r="J1171" s="129"/>
      <c r="K1171" s="129"/>
    </row>
    <row r="1172" spans="10:11" x14ac:dyDescent="0.3">
      <c r="J1172" s="129"/>
      <c r="K1172" s="129"/>
    </row>
    <row r="1173" spans="10:11" x14ac:dyDescent="0.3">
      <c r="J1173" s="129"/>
      <c r="K1173" s="129"/>
    </row>
    <row r="1174" spans="10:11" x14ac:dyDescent="0.3">
      <c r="J1174" s="129"/>
      <c r="K1174" s="129"/>
    </row>
    <row r="1175" spans="10:11" x14ac:dyDescent="0.3">
      <c r="J1175" s="129"/>
      <c r="K1175" s="129"/>
    </row>
    <row r="1176" spans="10:11" x14ac:dyDescent="0.3">
      <c r="J1176" s="129"/>
      <c r="K1176" s="129"/>
    </row>
    <row r="1177" spans="10:11" x14ac:dyDescent="0.3">
      <c r="J1177" s="129"/>
      <c r="K1177" s="129"/>
    </row>
    <row r="1178" spans="10:11" x14ac:dyDescent="0.3">
      <c r="J1178" s="129"/>
      <c r="K1178" s="129"/>
    </row>
    <row r="1179" spans="10:11" x14ac:dyDescent="0.3">
      <c r="J1179" s="129"/>
      <c r="K1179" s="129"/>
    </row>
    <row r="1180" spans="10:11" x14ac:dyDescent="0.3">
      <c r="J1180" s="129"/>
      <c r="K1180" s="129"/>
    </row>
    <row r="1181" spans="10:11" x14ac:dyDescent="0.3">
      <c r="J1181" s="129"/>
      <c r="K1181" s="129"/>
    </row>
    <row r="1182" spans="10:11" x14ac:dyDescent="0.3">
      <c r="J1182" s="129"/>
      <c r="K1182" s="129"/>
    </row>
    <row r="1183" spans="10:11" x14ac:dyDescent="0.3">
      <c r="J1183" s="129"/>
      <c r="K1183" s="129"/>
    </row>
    <row r="1184" spans="10:11" x14ac:dyDescent="0.3">
      <c r="J1184" s="129"/>
      <c r="K1184" s="129"/>
    </row>
    <row r="1185" spans="10:11" x14ac:dyDescent="0.3">
      <c r="J1185" s="129"/>
      <c r="K1185" s="129"/>
    </row>
    <row r="1186" spans="10:11" x14ac:dyDescent="0.3">
      <c r="J1186" s="129"/>
      <c r="K1186" s="129"/>
    </row>
    <row r="1187" spans="10:11" x14ac:dyDescent="0.3">
      <c r="J1187" s="129"/>
      <c r="K1187" s="129"/>
    </row>
    <row r="1188" spans="10:11" x14ac:dyDescent="0.3">
      <c r="J1188" s="129"/>
      <c r="K1188" s="129"/>
    </row>
    <row r="1189" spans="10:11" x14ac:dyDescent="0.3">
      <c r="J1189" s="129"/>
      <c r="K1189" s="129"/>
    </row>
    <row r="1190" spans="10:11" x14ac:dyDescent="0.3">
      <c r="J1190" s="129"/>
      <c r="K1190" s="129"/>
    </row>
    <row r="1191" spans="10:11" x14ac:dyDescent="0.3">
      <c r="J1191" s="129"/>
      <c r="K1191" s="129"/>
    </row>
    <row r="1192" spans="10:11" x14ac:dyDescent="0.3">
      <c r="J1192" s="129"/>
      <c r="K1192" s="129"/>
    </row>
    <row r="1193" spans="10:11" x14ac:dyDescent="0.3">
      <c r="J1193" s="129"/>
      <c r="K1193" s="129"/>
    </row>
    <row r="1194" spans="10:11" x14ac:dyDescent="0.3">
      <c r="J1194" s="129"/>
      <c r="K1194" s="129"/>
    </row>
    <row r="1195" spans="10:11" x14ac:dyDescent="0.3">
      <c r="J1195" s="129"/>
      <c r="K1195" s="129"/>
    </row>
    <row r="1196" spans="10:11" x14ac:dyDescent="0.3">
      <c r="J1196" s="129"/>
      <c r="K1196" s="129"/>
    </row>
    <row r="1197" spans="10:11" x14ac:dyDescent="0.3">
      <c r="J1197" s="129"/>
      <c r="K1197" s="129"/>
    </row>
    <row r="1198" spans="10:11" x14ac:dyDescent="0.3">
      <c r="J1198" s="129"/>
      <c r="K1198" s="129"/>
    </row>
    <row r="1199" spans="10:11" x14ac:dyDescent="0.3">
      <c r="J1199" s="129"/>
      <c r="K1199" s="129"/>
    </row>
    <row r="1200" spans="10:11" x14ac:dyDescent="0.3">
      <c r="J1200" s="129"/>
      <c r="K1200" s="129"/>
    </row>
    <row r="1201" spans="10:11" x14ac:dyDescent="0.3">
      <c r="J1201" s="129"/>
      <c r="K1201" s="129"/>
    </row>
    <row r="1202" spans="10:11" x14ac:dyDescent="0.3">
      <c r="J1202" s="129"/>
      <c r="K1202" s="129"/>
    </row>
    <row r="1203" spans="10:11" x14ac:dyDescent="0.3">
      <c r="J1203" s="129"/>
      <c r="K1203" s="129"/>
    </row>
    <row r="1204" spans="10:11" x14ac:dyDescent="0.3">
      <c r="J1204" s="129"/>
      <c r="K1204" s="129"/>
    </row>
    <row r="1205" spans="10:11" x14ac:dyDescent="0.3">
      <c r="J1205" s="129"/>
      <c r="K1205" s="129"/>
    </row>
    <row r="1206" spans="10:11" x14ac:dyDescent="0.3">
      <c r="J1206" s="129"/>
      <c r="K1206" s="129"/>
    </row>
    <row r="1207" spans="10:11" x14ac:dyDescent="0.3">
      <c r="J1207" s="129"/>
      <c r="K1207" s="129"/>
    </row>
    <row r="1208" spans="10:11" x14ac:dyDescent="0.3">
      <c r="J1208" s="129"/>
      <c r="K1208" s="129"/>
    </row>
    <row r="1209" spans="10:11" x14ac:dyDescent="0.3">
      <c r="J1209" s="129"/>
      <c r="K1209" s="129"/>
    </row>
    <row r="1210" spans="10:11" x14ac:dyDescent="0.3">
      <c r="J1210" s="129"/>
      <c r="K1210" s="129"/>
    </row>
    <row r="1211" spans="10:11" x14ac:dyDescent="0.3">
      <c r="J1211" s="129"/>
      <c r="K1211" s="129"/>
    </row>
    <row r="1212" spans="10:11" x14ac:dyDescent="0.3">
      <c r="J1212" s="129"/>
      <c r="K1212" s="129"/>
    </row>
    <row r="1213" spans="10:11" x14ac:dyDescent="0.3">
      <c r="J1213" s="129"/>
      <c r="K1213" s="129"/>
    </row>
    <row r="1214" spans="10:11" x14ac:dyDescent="0.3">
      <c r="J1214" s="129"/>
      <c r="K1214" s="129"/>
    </row>
    <row r="1215" spans="10:11" x14ac:dyDescent="0.3">
      <c r="J1215" s="129"/>
      <c r="K1215" s="129"/>
    </row>
    <row r="1216" spans="10:11" x14ac:dyDescent="0.3">
      <c r="J1216" s="129"/>
      <c r="K1216" s="129"/>
    </row>
    <row r="1217" spans="10:11" x14ac:dyDescent="0.3">
      <c r="J1217" s="129"/>
      <c r="K1217" s="129"/>
    </row>
    <row r="1218" spans="10:11" x14ac:dyDescent="0.3">
      <c r="J1218" s="129"/>
      <c r="K1218" s="129"/>
    </row>
    <row r="1219" spans="10:11" x14ac:dyDescent="0.3">
      <c r="J1219" s="129"/>
      <c r="K1219" s="129"/>
    </row>
    <row r="1220" spans="10:11" x14ac:dyDescent="0.3">
      <c r="J1220" s="129"/>
      <c r="K1220" s="129"/>
    </row>
    <row r="1221" spans="10:11" x14ac:dyDescent="0.3">
      <c r="J1221" s="129"/>
      <c r="K1221" s="129"/>
    </row>
    <row r="1222" spans="10:11" x14ac:dyDescent="0.3">
      <c r="J1222" s="129"/>
      <c r="K1222" s="129"/>
    </row>
    <row r="1223" spans="10:11" x14ac:dyDescent="0.3">
      <c r="J1223" s="129"/>
      <c r="K1223" s="129"/>
    </row>
    <row r="1224" spans="10:11" x14ac:dyDescent="0.3">
      <c r="J1224" s="129"/>
      <c r="K1224" s="129"/>
    </row>
    <row r="1225" spans="10:11" x14ac:dyDescent="0.3">
      <c r="J1225" s="129"/>
      <c r="K1225" s="129"/>
    </row>
    <row r="1226" spans="10:11" x14ac:dyDescent="0.3">
      <c r="J1226" s="129"/>
      <c r="K1226" s="129"/>
    </row>
    <row r="1227" spans="10:11" x14ac:dyDescent="0.3">
      <c r="J1227" s="129"/>
      <c r="K1227" s="129"/>
    </row>
    <row r="1228" spans="10:11" x14ac:dyDescent="0.3">
      <c r="J1228" s="129"/>
      <c r="K1228" s="129"/>
    </row>
    <row r="1229" spans="10:11" x14ac:dyDescent="0.3">
      <c r="J1229" s="129"/>
      <c r="K1229" s="129"/>
    </row>
    <row r="1230" spans="10:11" x14ac:dyDescent="0.3">
      <c r="J1230" s="129"/>
      <c r="K1230" s="129"/>
    </row>
    <row r="1231" spans="10:11" x14ac:dyDescent="0.3">
      <c r="J1231" s="129"/>
      <c r="K1231" s="129"/>
    </row>
    <row r="1232" spans="10:11" x14ac:dyDescent="0.3">
      <c r="J1232" s="129"/>
      <c r="K1232" s="129"/>
    </row>
    <row r="1233" spans="10:11" x14ac:dyDescent="0.3">
      <c r="J1233" s="129"/>
      <c r="K1233" s="129"/>
    </row>
    <row r="1234" spans="10:11" x14ac:dyDescent="0.3">
      <c r="J1234" s="129"/>
      <c r="K1234" s="129"/>
    </row>
    <row r="1235" spans="10:11" x14ac:dyDescent="0.3">
      <c r="J1235" s="129"/>
      <c r="K1235" s="129"/>
    </row>
    <row r="1236" spans="10:11" x14ac:dyDescent="0.3">
      <c r="J1236" s="129"/>
      <c r="K1236" s="129"/>
    </row>
    <row r="1237" spans="10:11" x14ac:dyDescent="0.3">
      <c r="J1237" s="129"/>
      <c r="K1237" s="129"/>
    </row>
    <row r="1238" spans="10:11" x14ac:dyDescent="0.3">
      <c r="J1238" s="129"/>
      <c r="K1238" s="129"/>
    </row>
    <row r="1239" spans="10:11" x14ac:dyDescent="0.3">
      <c r="J1239" s="129"/>
      <c r="K1239" s="129"/>
    </row>
    <row r="1240" spans="10:11" x14ac:dyDescent="0.3">
      <c r="J1240" s="129"/>
      <c r="K1240" s="129"/>
    </row>
    <row r="1241" spans="10:11" x14ac:dyDescent="0.3">
      <c r="J1241" s="129"/>
      <c r="K1241" s="129"/>
    </row>
    <row r="1242" spans="10:11" x14ac:dyDescent="0.3">
      <c r="J1242" s="129"/>
      <c r="K1242" s="129"/>
    </row>
    <row r="1243" spans="10:11" x14ac:dyDescent="0.3">
      <c r="J1243" s="129"/>
      <c r="K1243" s="129"/>
    </row>
    <row r="1244" spans="10:11" x14ac:dyDescent="0.3">
      <c r="J1244" s="129"/>
      <c r="K1244" s="129"/>
    </row>
    <row r="1245" spans="10:11" x14ac:dyDescent="0.3">
      <c r="J1245" s="129"/>
      <c r="K1245" s="129"/>
    </row>
    <row r="1246" spans="10:11" x14ac:dyDescent="0.3">
      <c r="J1246" s="129"/>
      <c r="K1246" s="129"/>
    </row>
    <row r="1247" spans="10:11" x14ac:dyDescent="0.3">
      <c r="J1247" s="129"/>
      <c r="K1247" s="129"/>
    </row>
    <row r="1248" spans="10:11" x14ac:dyDescent="0.3">
      <c r="J1248" s="129"/>
      <c r="K1248" s="129"/>
    </row>
    <row r="1249" spans="10:11" x14ac:dyDescent="0.3">
      <c r="J1249" s="129"/>
      <c r="K1249" s="129"/>
    </row>
    <row r="1250" spans="10:11" x14ac:dyDescent="0.3">
      <c r="J1250" s="129"/>
      <c r="K1250" s="129"/>
    </row>
    <row r="1251" spans="10:11" x14ac:dyDescent="0.3">
      <c r="J1251" s="129"/>
      <c r="K1251" s="129"/>
    </row>
    <row r="1252" spans="10:11" x14ac:dyDescent="0.3">
      <c r="J1252" s="129"/>
      <c r="K1252" s="129"/>
    </row>
    <row r="1253" spans="10:11" x14ac:dyDescent="0.3">
      <c r="J1253" s="129"/>
      <c r="K1253" s="129"/>
    </row>
    <row r="1254" spans="10:11" x14ac:dyDescent="0.3">
      <c r="J1254" s="129"/>
      <c r="K1254" s="129"/>
    </row>
    <row r="1255" spans="10:11" x14ac:dyDescent="0.3">
      <c r="J1255" s="129"/>
      <c r="K1255" s="129"/>
    </row>
    <row r="1256" spans="10:11" x14ac:dyDescent="0.3">
      <c r="J1256" s="129"/>
      <c r="K1256" s="129"/>
    </row>
    <row r="1257" spans="10:11" x14ac:dyDescent="0.3">
      <c r="J1257" s="129"/>
      <c r="K1257" s="129"/>
    </row>
    <row r="1258" spans="10:11" x14ac:dyDescent="0.3">
      <c r="J1258" s="129"/>
      <c r="K1258" s="129"/>
    </row>
    <row r="1259" spans="10:11" x14ac:dyDescent="0.3">
      <c r="J1259" s="129"/>
      <c r="K1259" s="129"/>
    </row>
    <row r="1260" spans="10:11" x14ac:dyDescent="0.3">
      <c r="J1260" s="129"/>
      <c r="K1260" s="129"/>
    </row>
    <row r="1261" spans="10:11" x14ac:dyDescent="0.3">
      <c r="J1261" s="129"/>
      <c r="K1261" s="129"/>
    </row>
    <row r="1262" spans="10:11" x14ac:dyDescent="0.3">
      <c r="J1262" s="129"/>
      <c r="K1262" s="129"/>
    </row>
    <row r="1263" spans="10:11" x14ac:dyDescent="0.3">
      <c r="J1263" s="129"/>
      <c r="K1263" s="129"/>
    </row>
    <row r="1264" spans="10:11" x14ac:dyDescent="0.3">
      <c r="J1264" s="129"/>
      <c r="K1264" s="129"/>
    </row>
    <row r="1265" spans="10:11" x14ac:dyDescent="0.3">
      <c r="J1265" s="129"/>
      <c r="K1265" s="129"/>
    </row>
    <row r="1266" spans="10:11" x14ac:dyDescent="0.3">
      <c r="J1266" s="129"/>
      <c r="K1266"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9"/>
  <sheetViews>
    <sheetView workbookViewId="0">
      <pane ySplit="1" topLeftCell="A53" activePane="bottomLeft" state="frozen"/>
      <selection activeCell="F21" sqref="F21:G34"/>
      <selection pane="bottomLeft" activeCell="L78" sqref="L78"/>
    </sheetView>
  </sheetViews>
  <sheetFormatPr defaultColWidth="9.44140625" defaultRowHeight="14.4" x14ac:dyDescent="0.3"/>
  <cols>
    <col min="1" max="1" width="10.5546875" style="27" bestFit="1" customWidth="1"/>
    <col min="2" max="2" width="10.5546875" style="28" bestFit="1" customWidth="1"/>
    <col min="3" max="5" width="10.5546875" style="42" customWidth="1"/>
    <col min="6" max="12" width="10.5546875" style="27" bestFit="1" customWidth="1"/>
    <col min="13" max="13" width="9.44140625" style="27"/>
    <col min="14" max="14" width="13.44140625" style="27" bestFit="1" customWidth="1"/>
    <col min="15" max="16384" width="9.44140625" style="27"/>
  </cols>
  <sheetData>
    <row r="1" spans="1:15" s="29" customFormat="1" x14ac:dyDescent="0.3">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
      <c r="A2" s="28">
        <f t="shared" ref="A2:A54" si="0">B2+6</f>
        <v>43897</v>
      </c>
      <c r="B2" s="28">
        <v>43891</v>
      </c>
      <c r="C2" s="199">
        <v>0</v>
      </c>
      <c r="D2" s="199">
        <v>2.82</v>
      </c>
      <c r="E2" s="199">
        <v>0</v>
      </c>
      <c r="F2" s="199">
        <v>2.82</v>
      </c>
      <c r="G2" s="199">
        <v>2.82</v>
      </c>
      <c r="H2" s="199">
        <v>11.27</v>
      </c>
      <c r="I2" s="199">
        <v>33.799999999999997</v>
      </c>
      <c r="J2" s="199">
        <v>28.17</v>
      </c>
      <c r="K2" s="199">
        <v>12.68</v>
      </c>
      <c r="L2" s="199">
        <v>4.2300000000000004</v>
      </c>
      <c r="M2" s="199">
        <v>1.41</v>
      </c>
      <c r="N2" s="199">
        <v>0</v>
      </c>
      <c r="O2" s="200" t="s">
        <v>1052</v>
      </c>
    </row>
    <row r="3" spans="1:15" x14ac:dyDescent="0.3">
      <c r="A3" s="28">
        <f t="shared" si="0"/>
        <v>43904</v>
      </c>
      <c r="B3" s="28">
        <v>43898</v>
      </c>
      <c r="C3" s="199">
        <v>0</v>
      </c>
      <c r="D3" s="199">
        <v>0</v>
      </c>
      <c r="E3" s="199">
        <v>0</v>
      </c>
      <c r="F3" s="199">
        <v>2.6</v>
      </c>
      <c r="G3" s="199">
        <v>14.29</v>
      </c>
      <c r="H3" s="199">
        <v>20.350000000000001</v>
      </c>
      <c r="I3" s="199">
        <v>24.24</v>
      </c>
      <c r="J3" s="199">
        <v>18.61</v>
      </c>
      <c r="K3" s="199">
        <v>9.09</v>
      </c>
      <c r="L3" s="199">
        <v>8.66</v>
      </c>
      <c r="M3" s="199">
        <v>2.16</v>
      </c>
      <c r="N3" s="199">
        <v>0</v>
      </c>
      <c r="O3" s="200" t="s">
        <v>1052</v>
      </c>
    </row>
    <row r="4" spans="1:15" x14ac:dyDescent="0.3">
      <c r="A4" s="28">
        <f t="shared" si="0"/>
        <v>43911</v>
      </c>
      <c r="B4" s="28">
        <v>43905</v>
      </c>
      <c r="C4" s="199">
        <v>0.34</v>
      </c>
      <c r="D4" s="199">
        <v>0.4</v>
      </c>
      <c r="E4" s="199">
        <v>0.17</v>
      </c>
      <c r="F4" s="199">
        <v>1.25</v>
      </c>
      <c r="G4" s="199">
        <v>19.12</v>
      </c>
      <c r="H4" s="199">
        <v>17.02</v>
      </c>
      <c r="I4" s="199">
        <v>16.170000000000002</v>
      </c>
      <c r="J4" s="199">
        <v>18.260000000000002</v>
      </c>
      <c r="K4" s="199">
        <v>13.84</v>
      </c>
      <c r="L4" s="199">
        <v>7.66</v>
      </c>
      <c r="M4" s="199">
        <v>5.79</v>
      </c>
      <c r="N4" s="199">
        <v>0</v>
      </c>
      <c r="O4" s="200" t="s">
        <v>1052</v>
      </c>
    </row>
    <row r="5" spans="1:15" x14ac:dyDescent="0.3">
      <c r="A5" s="28">
        <f t="shared" si="0"/>
        <v>43918</v>
      </c>
      <c r="B5" s="28">
        <v>43912</v>
      </c>
      <c r="C5" s="199">
        <v>0.33</v>
      </c>
      <c r="D5" s="199">
        <v>0.25</v>
      </c>
      <c r="E5" s="199">
        <v>0.27</v>
      </c>
      <c r="F5" s="199">
        <v>1.22</v>
      </c>
      <c r="G5" s="199">
        <v>15.21</v>
      </c>
      <c r="H5" s="199">
        <v>17.96</v>
      </c>
      <c r="I5" s="199">
        <v>15.79</v>
      </c>
      <c r="J5" s="199">
        <v>19.05</v>
      </c>
      <c r="K5" s="199">
        <v>13.87</v>
      </c>
      <c r="L5" s="199">
        <v>8.42</v>
      </c>
      <c r="M5" s="199">
        <v>7.64</v>
      </c>
      <c r="N5" s="199">
        <v>0</v>
      </c>
      <c r="O5" s="200" t="s">
        <v>1052</v>
      </c>
    </row>
    <row r="6" spans="1:15" x14ac:dyDescent="0.3">
      <c r="A6" s="28">
        <f t="shared" si="0"/>
        <v>43925</v>
      </c>
      <c r="B6" s="28">
        <v>43919</v>
      </c>
      <c r="C6" s="199">
        <v>0.36</v>
      </c>
      <c r="D6" s="199">
        <v>0.2</v>
      </c>
      <c r="E6" s="199">
        <v>0.35</v>
      </c>
      <c r="F6" s="199">
        <v>1.1499999999999999</v>
      </c>
      <c r="G6" s="199">
        <v>11.02</v>
      </c>
      <c r="H6" s="199">
        <v>13.74</v>
      </c>
      <c r="I6" s="199">
        <v>14.74</v>
      </c>
      <c r="J6" s="199">
        <v>18.440000000000001</v>
      </c>
      <c r="K6" s="199">
        <v>14.22</v>
      </c>
      <c r="L6" s="199">
        <v>10.53</v>
      </c>
      <c r="M6" s="199">
        <v>15.15</v>
      </c>
      <c r="N6" s="199">
        <v>0.1</v>
      </c>
      <c r="O6" s="200" t="s">
        <v>1052</v>
      </c>
    </row>
    <row r="7" spans="1:15" x14ac:dyDescent="0.3">
      <c r="A7" s="28">
        <f t="shared" si="0"/>
        <v>43932</v>
      </c>
      <c r="B7" s="28">
        <v>43926</v>
      </c>
      <c r="C7" s="199">
        <v>0.4</v>
      </c>
      <c r="D7" s="199">
        <v>0.28999999999999998</v>
      </c>
      <c r="E7" s="199">
        <v>0.34</v>
      </c>
      <c r="F7" s="199">
        <v>1.01</v>
      </c>
      <c r="G7" s="199">
        <v>10.52</v>
      </c>
      <c r="H7" s="199">
        <v>13.33</v>
      </c>
      <c r="I7" s="199">
        <v>13.32</v>
      </c>
      <c r="J7" s="199">
        <v>16.899999999999999</v>
      </c>
      <c r="K7" s="199">
        <v>14.37</v>
      </c>
      <c r="L7" s="199">
        <v>11.18</v>
      </c>
      <c r="M7" s="199">
        <v>18.25</v>
      </c>
      <c r="N7" s="199">
        <v>0.08</v>
      </c>
      <c r="O7" s="200" t="s">
        <v>1052</v>
      </c>
    </row>
    <row r="8" spans="1:15" x14ac:dyDescent="0.3">
      <c r="A8" s="28">
        <f t="shared" si="0"/>
        <v>43939</v>
      </c>
      <c r="B8" s="28">
        <v>43933</v>
      </c>
      <c r="C8" s="199">
        <v>0.48</v>
      </c>
      <c r="D8" s="199">
        <v>0.26</v>
      </c>
      <c r="E8" s="199">
        <v>0.5</v>
      </c>
      <c r="F8" s="199">
        <v>1.43</v>
      </c>
      <c r="G8" s="199">
        <v>10.85</v>
      </c>
      <c r="H8" s="199">
        <v>13.4</v>
      </c>
      <c r="I8" s="199">
        <v>13.51</v>
      </c>
      <c r="J8" s="199">
        <v>15.99</v>
      </c>
      <c r="K8" s="199">
        <v>13.84</v>
      </c>
      <c r="L8" s="199">
        <v>10.69</v>
      </c>
      <c r="M8" s="199">
        <v>18.350000000000001</v>
      </c>
      <c r="N8" s="199">
        <v>0.7</v>
      </c>
      <c r="O8" s="200" t="s">
        <v>1052</v>
      </c>
    </row>
    <row r="9" spans="1:15" x14ac:dyDescent="0.3">
      <c r="A9" s="28">
        <f t="shared" si="0"/>
        <v>43946</v>
      </c>
      <c r="B9" s="28">
        <v>43940</v>
      </c>
      <c r="C9" s="199">
        <v>0.53</v>
      </c>
      <c r="D9" s="199">
        <v>0.37</v>
      </c>
      <c r="E9" s="199">
        <v>0.67</v>
      </c>
      <c r="F9" s="199">
        <v>2.04</v>
      </c>
      <c r="G9" s="199">
        <v>12.75</v>
      </c>
      <c r="H9" s="199">
        <v>14.42</v>
      </c>
      <c r="I9" s="199">
        <v>14.13</v>
      </c>
      <c r="J9" s="199">
        <v>15.47</v>
      </c>
      <c r="K9" s="199">
        <v>13.44</v>
      </c>
      <c r="L9" s="199">
        <v>9.99</v>
      </c>
      <c r="M9" s="199">
        <v>16.14</v>
      </c>
      <c r="N9" s="199">
        <v>0.04</v>
      </c>
      <c r="O9" s="200" t="s">
        <v>1052</v>
      </c>
    </row>
    <row r="10" spans="1:15" x14ac:dyDescent="0.3">
      <c r="A10" s="28">
        <f t="shared" si="0"/>
        <v>43953</v>
      </c>
      <c r="B10" s="28">
        <v>43947</v>
      </c>
      <c r="C10" s="199">
        <v>0.57999999999999996</v>
      </c>
      <c r="D10" s="199">
        <v>0.53</v>
      </c>
      <c r="E10" s="199">
        <v>0.87</v>
      </c>
      <c r="F10" s="199">
        <v>2.38</v>
      </c>
      <c r="G10" s="199">
        <v>13.32</v>
      </c>
      <c r="H10" s="199">
        <v>14.66</v>
      </c>
      <c r="I10" s="199">
        <v>14.01</v>
      </c>
      <c r="J10" s="199">
        <v>15.57</v>
      </c>
      <c r="K10" s="199">
        <v>13.17</v>
      </c>
      <c r="L10" s="199">
        <v>9.3699999999999992</v>
      </c>
      <c r="M10" s="199">
        <v>15.49</v>
      </c>
      <c r="N10" s="199">
        <v>0.05</v>
      </c>
      <c r="O10" s="200" t="s">
        <v>1052</v>
      </c>
    </row>
    <row r="11" spans="1:15" x14ac:dyDescent="0.3">
      <c r="A11" s="28">
        <f t="shared" si="0"/>
        <v>43960</v>
      </c>
      <c r="B11" s="28">
        <v>43954</v>
      </c>
      <c r="C11" s="199">
        <v>0.65</v>
      </c>
      <c r="D11" s="199">
        <v>0.75</v>
      </c>
      <c r="E11" s="199">
        <v>1.06</v>
      </c>
      <c r="F11" s="199">
        <v>2.76</v>
      </c>
      <c r="G11" s="199">
        <v>14.28</v>
      </c>
      <c r="H11" s="199">
        <v>15.97</v>
      </c>
      <c r="I11" s="199">
        <v>14.51</v>
      </c>
      <c r="J11" s="199">
        <v>14.43</v>
      </c>
      <c r="K11" s="199">
        <v>13.2</v>
      </c>
      <c r="L11" s="199">
        <v>9.32</v>
      </c>
      <c r="M11" s="199">
        <v>12.99</v>
      </c>
      <c r="N11" s="199">
        <v>7.0000000000000007E-2</v>
      </c>
      <c r="O11" s="200" t="s">
        <v>1052</v>
      </c>
    </row>
    <row r="12" spans="1:15" x14ac:dyDescent="0.3">
      <c r="A12" s="28">
        <f t="shared" si="0"/>
        <v>43967</v>
      </c>
      <c r="B12" s="28">
        <v>43961</v>
      </c>
      <c r="C12" s="199">
        <v>0.95</v>
      </c>
      <c r="D12" s="199">
        <v>0.99</v>
      </c>
      <c r="E12" s="199">
        <v>1.36</v>
      </c>
      <c r="F12" s="199">
        <v>2.86</v>
      </c>
      <c r="G12" s="199">
        <v>14.93</v>
      </c>
      <c r="H12" s="199">
        <v>15</v>
      </c>
      <c r="I12" s="199">
        <v>14.74</v>
      </c>
      <c r="J12" s="199">
        <v>15.56</v>
      </c>
      <c r="K12" s="199">
        <v>12.75</v>
      </c>
      <c r="L12" s="199">
        <v>8.33</v>
      </c>
      <c r="M12" s="199">
        <v>12.31</v>
      </c>
      <c r="N12" s="199">
        <v>0.23</v>
      </c>
      <c r="O12" s="200" t="s">
        <v>1052</v>
      </c>
    </row>
    <row r="13" spans="1:15" x14ac:dyDescent="0.3">
      <c r="A13" s="28">
        <f t="shared" si="0"/>
        <v>43974</v>
      </c>
      <c r="B13" s="28">
        <v>43968</v>
      </c>
      <c r="C13" s="199">
        <v>1.54</v>
      </c>
      <c r="D13" s="199">
        <v>1.47</v>
      </c>
      <c r="E13" s="199">
        <v>1.64</v>
      </c>
      <c r="F13" s="199">
        <v>3.37</v>
      </c>
      <c r="G13" s="199">
        <v>14.89</v>
      </c>
      <c r="H13" s="199">
        <v>14.98</v>
      </c>
      <c r="I13" s="199">
        <v>13.78</v>
      </c>
      <c r="J13" s="199">
        <v>15.84</v>
      </c>
      <c r="K13" s="199">
        <v>12.12</v>
      </c>
      <c r="L13" s="199">
        <v>8.26</v>
      </c>
      <c r="M13" s="199">
        <v>12.05</v>
      </c>
      <c r="N13" s="199">
        <v>0.06</v>
      </c>
      <c r="O13" s="200" t="s">
        <v>1052</v>
      </c>
    </row>
    <row r="14" spans="1:15" x14ac:dyDescent="0.3">
      <c r="A14" s="28">
        <f t="shared" si="0"/>
        <v>43981</v>
      </c>
      <c r="B14" s="28">
        <v>43975</v>
      </c>
      <c r="C14" s="199">
        <v>1.32</v>
      </c>
      <c r="D14" s="199">
        <v>1.24</v>
      </c>
      <c r="E14" s="199">
        <v>1.81</v>
      </c>
      <c r="F14" s="199">
        <v>3.47</v>
      </c>
      <c r="G14" s="199">
        <v>14.88</v>
      </c>
      <c r="H14" s="199">
        <v>15.07</v>
      </c>
      <c r="I14" s="199">
        <v>13.04</v>
      </c>
      <c r="J14" s="199">
        <v>14.99</v>
      </c>
      <c r="K14" s="199">
        <v>12.79</v>
      </c>
      <c r="L14" s="199">
        <v>9.18</v>
      </c>
      <c r="M14" s="199">
        <v>12.14</v>
      </c>
      <c r="N14" s="199">
        <v>0.06</v>
      </c>
      <c r="O14" s="200" t="s">
        <v>1052</v>
      </c>
    </row>
    <row r="15" spans="1:15" x14ac:dyDescent="0.3">
      <c r="A15" s="28">
        <f t="shared" si="0"/>
        <v>43988</v>
      </c>
      <c r="B15" s="28">
        <v>43982</v>
      </c>
      <c r="C15" s="199">
        <v>1.28</v>
      </c>
      <c r="D15" s="199">
        <v>1.39</v>
      </c>
      <c r="E15" s="199">
        <v>1.77</v>
      </c>
      <c r="F15" s="199">
        <v>3.99</v>
      </c>
      <c r="G15" s="199">
        <v>14.39</v>
      </c>
      <c r="H15" s="199">
        <v>14.54</v>
      </c>
      <c r="I15" s="199">
        <v>13.9</v>
      </c>
      <c r="J15" s="199">
        <v>14.97</v>
      </c>
      <c r="K15" s="199">
        <v>12.92</v>
      </c>
      <c r="L15" s="199">
        <v>9.01</v>
      </c>
      <c r="M15" s="199">
        <v>11.83</v>
      </c>
      <c r="N15" s="199">
        <v>0.02</v>
      </c>
      <c r="O15" s="200" t="s">
        <v>1052</v>
      </c>
    </row>
    <row r="16" spans="1:15" x14ac:dyDescent="0.3">
      <c r="A16" s="28">
        <f t="shared" si="0"/>
        <v>43995</v>
      </c>
      <c r="B16" s="28">
        <v>43989</v>
      </c>
      <c r="C16" s="199">
        <v>1.75</v>
      </c>
      <c r="D16" s="199">
        <v>1.39</v>
      </c>
      <c r="E16" s="199">
        <v>1.93</v>
      </c>
      <c r="F16" s="199">
        <v>3.5</v>
      </c>
      <c r="G16" s="199">
        <v>15.01</v>
      </c>
      <c r="H16" s="199">
        <v>14.89</v>
      </c>
      <c r="I16" s="199">
        <v>13.08</v>
      </c>
      <c r="J16" s="199">
        <v>15.1</v>
      </c>
      <c r="K16" s="199">
        <v>12.03</v>
      </c>
      <c r="L16" s="199">
        <v>9.16</v>
      </c>
      <c r="M16" s="199">
        <v>12.18</v>
      </c>
      <c r="N16" s="199">
        <v>0</v>
      </c>
      <c r="O16" s="200" t="s">
        <v>1052</v>
      </c>
    </row>
    <row r="17" spans="1:15" x14ac:dyDescent="0.3">
      <c r="A17" s="28">
        <f t="shared" si="0"/>
        <v>44002</v>
      </c>
      <c r="B17" s="28">
        <v>43996</v>
      </c>
      <c r="C17" s="199">
        <v>2.12</v>
      </c>
      <c r="D17" s="199">
        <v>1.02</v>
      </c>
      <c r="E17" s="199">
        <v>1.19</v>
      </c>
      <c r="F17" s="199">
        <v>4.28</v>
      </c>
      <c r="G17" s="199">
        <v>17.97</v>
      </c>
      <c r="H17" s="199">
        <v>13.73</v>
      </c>
      <c r="I17" s="199">
        <v>12.54</v>
      </c>
      <c r="J17" s="199">
        <v>13.52</v>
      </c>
      <c r="K17" s="199">
        <v>11.95</v>
      </c>
      <c r="L17" s="199">
        <v>10.039999999999999</v>
      </c>
      <c r="M17" s="199">
        <v>11.65</v>
      </c>
      <c r="N17" s="199">
        <v>0</v>
      </c>
      <c r="O17" s="200" t="s">
        <v>1052</v>
      </c>
    </row>
    <row r="18" spans="1:15" x14ac:dyDescent="0.3">
      <c r="A18" s="28">
        <f t="shared" si="0"/>
        <v>44009</v>
      </c>
      <c r="B18" s="28">
        <v>44003</v>
      </c>
      <c r="C18" s="199">
        <v>1.5</v>
      </c>
      <c r="D18" s="199">
        <v>1.1100000000000001</v>
      </c>
      <c r="E18" s="199">
        <v>1.74</v>
      </c>
      <c r="F18" s="199">
        <v>4.0599999999999996</v>
      </c>
      <c r="G18" s="199">
        <v>20.46</v>
      </c>
      <c r="H18" s="199">
        <v>16.690000000000001</v>
      </c>
      <c r="I18" s="199">
        <v>11.66</v>
      </c>
      <c r="J18" s="199">
        <v>12.05</v>
      </c>
      <c r="K18" s="199">
        <v>12.14</v>
      </c>
      <c r="L18" s="199">
        <v>7.79</v>
      </c>
      <c r="M18" s="199">
        <v>10.69</v>
      </c>
      <c r="N18" s="199">
        <v>0.1</v>
      </c>
      <c r="O18" s="200" t="s">
        <v>1052</v>
      </c>
    </row>
    <row r="19" spans="1:15" x14ac:dyDescent="0.3">
      <c r="A19" s="28">
        <f t="shared" si="0"/>
        <v>44016</v>
      </c>
      <c r="B19" s="28">
        <v>44010</v>
      </c>
      <c r="C19" s="199">
        <v>1.98</v>
      </c>
      <c r="D19" s="199">
        <v>1.92</v>
      </c>
      <c r="E19" s="199">
        <v>1.98</v>
      </c>
      <c r="F19" s="199">
        <v>4.42</v>
      </c>
      <c r="G19" s="199">
        <v>20.63</v>
      </c>
      <c r="H19" s="199">
        <v>15.86</v>
      </c>
      <c r="I19" s="199">
        <v>11.27</v>
      </c>
      <c r="J19" s="199">
        <v>13.31</v>
      </c>
      <c r="K19" s="199">
        <v>11.85</v>
      </c>
      <c r="L19" s="199">
        <v>7.21</v>
      </c>
      <c r="M19" s="199">
        <v>9.59</v>
      </c>
      <c r="N19" s="199">
        <v>0</v>
      </c>
      <c r="O19" s="200" t="s">
        <v>1052</v>
      </c>
    </row>
    <row r="20" spans="1:15" x14ac:dyDescent="0.3">
      <c r="A20" s="28">
        <f t="shared" si="0"/>
        <v>44023</v>
      </c>
      <c r="B20" s="28">
        <v>44017</v>
      </c>
      <c r="C20" s="199">
        <v>2</v>
      </c>
      <c r="D20" s="199">
        <v>2.5099999999999998</v>
      </c>
      <c r="E20" s="199">
        <v>1.74</v>
      </c>
      <c r="F20" s="199">
        <v>5.68</v>
      </c>
      <c r="G20" s="199">
        <v>24.27</v>
      </c>
      <c r="H20" s="199">
        <v>15.72</v>
      </c>
      <c r="I20" s="199">
        <v>14.03</v>
      </c>
      <c r="J20" s="199">
        <v>13.52</v>
      </c>
      <c r="K20" s="199">
        <v>9.6300000000000008</v>
      </c>
      <c r="L20" s="199">
        <v>5.68</v>
      </c>
      <c r="M20" s="199">
        <v>5.17</v>
      </c>
      <c r="N20" s="199">
        <v>0.05</v>
      </c>
      <c r="O20" s="200" t="s">
        <v>1052</v>
      </c>
    </row>
    <row r="21" spans="1:15" x14ac:dyDescent="0.3">
      <c r="A21" s="28">
        <f t="shared" si="0"/>
        <v>44030</v>
      </c>
      <c r="B21" s="28">
        <v>44024</v>
      </c>
      <c r="C21" s="199">
        <v>2.48</v>
      </c>
      <c r="D21" s="199">
        <v>1.82</v>
      </c>
      <c r="E21" s="199">
        <v>2.74</v>
      </c>
      <c r="F21" s="199">
        <v>6.03</v>
      </c>
      <c r="G21" s="199">
        <v>24.62</v>
      </c>
      <c r="H21" s="199">
        <v>14.99</v>
      </c>
      <c r="I21" s="199">
        <v>13.22</v>
      </c>
      <c r="J21" s="199">
        <v>13.12</v>
      </c>
      <c r="K21" s="199">
        <v>9.68</v>
      </c>
      <c r="L21" s="199">
        <v>5.67</v>
      </c>
      <c r="M21" s="199">
        <v>5.62</v>
      </c>
      <c r="N21" s="199">
        <v>0</v>
      </c>
      <c r="O21" s="200" t="s">
        <v>1052</v>
      </c>
    </row>
    <row r="22" spans="1:15" x14ac:dyDescent="0.3">
      <c r="A22" s="28">
        <f t="shared" si="0"/>
        <v>44037</v>
      </c>
      <c r="B22" s="28">
        <v>44031</v>
      </c>
      <c r="C22" s="199">
        <v>3.57</v>
      </c>
      <c r="D22" s="199">
        <v>2.04</v>
      </c>
      <c r="E22" s="199">
        <v>2.33</v>
      </c>
      <c r="F22" s="199">
        <v>7.45</v>
      </c>
      <c r="G22" s="199">
        <v>22.89</v>
      </c>
      <c r="H22" s="199">
        <v>17.329999999999998</v>
      </c>
      <c r="I22" s="199">
        <v>11.52</v>
      </c>
      <c r="J22" s="199">
        <v>14</v>
      </c>
      <c r="K22" s="199">
        <v>8.5399999999999991</v>
      </c>
      <c r="L22" s="199">
        <v>5.46</v>
      </c>
      <c r="M22" s="199">
        <v>4.87</v>
      </c>
      <c r="N22" s="199">
        <v>0</v>
      </c>
      <c r="O22" s="200" t="s">
        <v>1052</v>
      </c>
    </row>
    <row r="23" spans="1:15" x14ac:dyDescent="0.3">
      <c r="A23" s="28">
        <f t="shared" si="0"/>
        <v>44044</v>
      </c>
      <c r="B23" s="28">
        <v>44038</v>
      </c>
      <c r="C23" s="199">
        <v>2.21</v>
      </c>
      <c r="D23" s="199">
        <v>2.34</v>
      </c>
      <c r="E23" s="199">
        <v>2.72</v>
      </c>
      <c r="F23" s="199">
        <v>6.8</v>
      </c>
      <c r="G23" s="199">
        <v>22.87</v>
      </c>
      <c r="H23" s="199">
        <v>19.899999999999999</v>
      </c>
      <c r="I23" s="199">
        <v>12.8</v>
      </c>
      <c r="J23" s="199">
        <v>13.14</v>
      </c>
      <c r="K23" s="199">
        <v>7.48</v>
      </c>
      <c r="L23" s="199">
        <v>5.53</v>
      </c>
      <c r="M23" s="199">
        <v>4.17</v>
      </c>
      <c r="N23" s="199">
        <v>0.04</v>
      </c>
      <c r="O23" s="200" t="s">
        <v>1052</v>
      </c>
    </row>
    <row r="24" spans="1:15" x14ac:dyDescent="0.3">
      <c r="A24" s="28">
        <f t="shared" si="0"/>
        <v>44051</v>
      </c>
      <c r="B24" s="28">
        <v>44045</v>
      </c>
      <c r="C24" s="199">
        <v>3.22</v>
      </c>
      <c r="D24" s="199">
        <v>2.97</v>
      </c>
      <c r="E24" s="199">
        <v>3.47</v>
      </c>
      <c r="F24" s="199">
        <v>6.61</v>
      </c>
      <c r="G24" s="199">
        <v>21.57</v>
      </c>
      <c r="H24" s="199">
        <v>17.47</v>
      </c>
      <c r="I24" s="199">
        <v>14.21</v>
      </c>
      <c r="J24" s="199">
        <v>13.59</v>
      </c>
      <c r="K24" s="199">
        <v>8.5299999999999994</v>
      </c>
      <c r="L24" s="199">
        <v>4.8099999999999996</v>
      </c>
      <c r="M24" s="199">
        <v>3.55</v>
      </c>
      <c r="N24" s="199">
        <v>0</v>
      </c>
      <c r="O24" s="200" t="s">
        <v>1052</v>
      </c>
    </row>
    <row r="25" spans="1:15" x14ac:dyDescent="0.3">
      <c r="A25" s="28">
        <f t="shared" si="0"/>
        <v>44058</v>
      </c>
      <c r="B25" s="28">
        <v>44052</v>
      </c>
      <c r="C25" s="199">
        <v>3.46</v>
      </c>
      <c r="D25" s="199">
        <v>2.92</v>
      </c>
      <c r="E25" s="199">
        <v>3.3</v>
      </c>
      <c r="F25" s="199">
        <v>6.97</v>
      </c>
      <c r="G25" s="199">
        <v>19.73</v>
      </c>
      <c r="H25" s="199">
        <v>18.63</v>
      </c>
      <c r="I25" s="199">
        <v>16.18</v>
      </c>
      <c r="J25" s="199">
        <v>12.89</v>
      </c>
      <c r="K25" s="199">
        <v>8.15</v>
      </c>
      <c r="L25" s="199">
        <v>4.6900000000000004</v>
      </c>
      <c r="M25" s="199">
        <v>3.08</v>
      </c>
      <c r="N25" s="199">
        <v>0</v>
      </c>
      <c r="O25" s="200" t="s">
        <v>1052</v>
      </c>
    </row>
    <row r="26" spans="1:15" x14ac:dyDescent="0.3">
      <c r="A26" s="28">
        <f t="shared" si="0"/>
        <v>44065</v>
      </c>
      <c r="B26" s="28">
        <v>44059</v>
      </c>
      <c r="C26" s="199">
        <v>2.79</v>
      </c>
      <c r="D26" s="199">
        <v>2.83</v>
      </c>
      <c r="E26" s="199">
        <v>3.84</v>
      </c>
      <c r="F26" s="199">
        <v>7.68</v>
      </c>
      <c r="G26" s="199">
        <v>21.21</v>
      </c>
      <c r="H26" s="199">
        <v>18.22</v>
      </c>
      <c r="I26" s="199">
        <v>14.26</v>
      </c>
      <c r="J26" s="199">
        <v>12.81</v>
      </c>
      <c r="K26" s="199">
        <v>8.08</v>
      </c>
      <c r="L26" s="199">
        <v>5.17</v>
      </c>
      <c r="M26" s="199">
        <v>3.11</v>
      </c>
      <c r="N26" s="199">
        <v>0</v>
      </c>
      <c r="O26" s="200" t="s">
        <v>1052</v>
      </c>
    </row>
    <row r="27" spans="1:15" x14ac:dyDescent="0.3">
      <c r="A27" s="28">
        <f t="shared" si="0"/>
        <v>44072</v>
      </c>
      <c r="B27" s="28">
        <v>44066</v>
      </c>
      <c r="C27" s="199">
        <v>2.52</v>
      </c>
      <c r="D27" s="199">
        <v>2.41</v>
      </c>
      <c r="E27" s="199">
        <v>2.79</v>
      </c>
      <c r="F27" s="199">
        <v>7.12</v>
      </c>
      <c r="G27" s="199">
        <v>22.74</v>
      </c>
      <c r="H27" s="199">
        <v>19.350000000000001</v>
      </c>
      <c r="I27" s="199">
        <v>13.59</v>
      </c>
      <c r="J27" s="199">
        <v>14.31</v>
      </c>
      <c r="K27" s="199">
        <v>8.58</v>
      </c>
      <c r="L27" s="199">
        <v>4.63</v>
      </c>
      <c r="M27" s="199">
        <v>1.96</v>
      </c>
      <c r="N27" s="199">
        <v>0</v>
      </c>
      <c r="O27" s="200" t="s">
        <v>1052</v>
      </c>
    </row>
    <row r="28" spans="1:15" x14ac:dyDescent="0.3">
      <c r="A28" s="28">
        <f t="shared" si="0"/>
        <v>44079</v>
      </c>
      <c r="B28" s="28">
        <v>44073</v>
      </c>
      <c r="C28" s="199">
        <v>2.87</v>
      </c>
      <c r="D28" s="199">
        <v>2.73</v>
      </c>
      <c r="E28" s="199">
        <v>3.55</v>
      </c>
      <c r="F28" s="199">
        <v>8.7799999999999994</v>
      </c>
      <c r="G28" s="199">
        <v>23.09</v>
      </c>
      <c r="H28" s="199">
        <v>17.829999999999998</v>
      </c>
      <c r="I28" s="199">
        <v>13.22</v>
      </c>
      <c r="J28" s="199">
        <v>12.19</v>
      </c>
      <c r="K28" s="199">
        <v>8.98</v>
      </c>
      <c r="L28" s="199">
        <v>3.79</v>
      </c>
      <c r="M28" s="199">
        <v>2.9</v>
      </c>
      <c r="N28" s="199">
        <v>7.0000000000000007E-2</v>
      </c>
      <c r="O28" s="200" t="s">
        <v>1052</v>
      </c>
    </row>
    <row r="29" spans="1:15" x14ac:dyDescent="0.3">
      <c r="A29" s="28">
        <f t="shared" si="0"/>
        <v>44086</v>
      </c>
      <c r="B29" s="28">
        <v>44080</v>
      </c>
      <c r="C29" s="199">
        <v>2.73</v>
      </c>
      <c r="D29" s="199">
        <v>2.66</v>
      </c>
      <c r="E29" s="199">
        <v>2.91</v>
      </c>
      <c r="F29" s="199">
        <v>8.98</v>
      </c>
      <c r="G29" s="199">
        <v>24.3</v>
      </c>
      <c r="H29" s="199">
        <v>18.41</v>
      </c>
      <c r="I29" s="199">
        <v>13.92</v>
      </c>
      <c r="J29" s="199">
        <v>12.03</v>
      </c>
      <c r="K29" s="199">
        <v>7.99</v>
      </c>
      <c r="L29" s="199">
        <v>3.58</v>
      </c>
      <c r="M29" s="199">
        <v>2.42</v>
      </c>
      <c r="N29" s="199">
        <v>7.0000000000000007E-2</v>
      </c>
      <c r="O29" s="200" t="s">
        <v>1052</v>
      </c>
    </row>
    <row r="30" spans="1:15" x14ac:dyDescent="0.3">
      <c r="A30" s="28">
        <f t="shared" si="0"/>
        <v>44093</v>
      </c>
      <c r="B30" s="28">
        <v>44087</v>
      </c>
      <c r="C30" s="199">
        <v>3.3</v>
      </c>
      <c r="D30" s="199">
        <v>2.4300000000000002</v>
      </c>
      <c r="E30" s="199">
        <v>3.36</v>
      </c>
      <c r="F30" s="199">
        <v>6.53</v>
      </c>
      <c r="G30" s="199">
        <v>22.61</v>
      </c>
      <c r="H30" s="199">
        <v>16.68</v>
      </c>
      <c r="I30" s="199">
        <v>15.15</v>
      </c>
      <c r="J30" s="199">
        <v>13.45</v>
      </c>
      <c r="K30" s="199">
        <v>8.84</v>
      </c>
      <c r="L30" s="199">
        <v>4.03</v>
      </c>
      <c r="M30" s="199">
        <v>3.62</v>
      </c>
      <c r="N30" s="199">
        <v>0</v>
      </c>
      <c r="O30" s="200" t="s">
        <v>1052</v>
      </c>
    </row>
    <row r="31" spans="1:15" x14ac:dyDescent="0.3">
      <c r="A31" s="28">
        <f t="shared" si="0"/>
        <v>44100</v>
      </c>
      <c r="B31" s="28">
        <v>44094</v>
      </c>
      <c r="C31" s="199">
        <v>2.38</v>
      </c>
      <c r="D31" s="199">
        <v>2.59</v>
      </c>
      <c r="E31" s="199">
        <v>3.91</v>
      </c>
      <c r="F31" s="199">
        <v>11.02</v>
      </c>
      <c r="G31" s="199">
        <v>23.25</v>
      </c>
      <c r="H31" s="199">
        <v>16.829999999999998</v>
      </c>
      <c r="I31" s="199">
        <v>12.18</v>
      </c>
      <c r="J31" s="199">
        <v>12.31</v>
      </c>
      <c r="K31" s="199">
        <v>8.06</v>
      </c>
      <c r="L31" s="199">
        <v>4.57</v>
      </c>
      <c r="M31" s="199">
        <v>2.91</v>
      </c>
      <c r="N31" s="199">
        <v>0</v>
      </c>
      <c r="O31" s="200" t="s">
        <v>1052</v>
      </c>
    </row>
    <row r="32" spans="1:15" x14ac:dyDescent="0.3">
      <c r="A32" s="28">
        <f t="shared" si="0"/>
        <v>44107</v>
      </c>
      <c r="B32" s="28">
        <v>44101</v>
      </c>
      <c r="C32" s="199">
        <v>3.26</v>
      </c>
      <c r="D32" s="199">
        <v>3.32</v>
      </c>
      <c r="E32" s="199">
        <v>3.95</v>
      </c>
      <c r="F32" s="199">
        <v>9.06</v>
      </c>
      <c r="G32" s="199">
        <v>21.38</v>
      </c>
      <c r="H32" s="199">
        <v>17.079999999999998</v>
      </c>
      <c r="I32" s="199">
        <v>13.94</v>
      </c>
      <c r="J32" s="199">
        <v>12.61</v>
      </c>
      <c r="K32" s="199">
        <v>8.19</v>
      </c>
      <c r="L32" s="199">
        <v>4.03</v>
      </c>
      <c r="M32" s="199">
        <v>3.14</v>
      </c>
      <c r="N32" s="199">
        <v>0.04</v>
      </c>
      <c r="O32" s="200" t="s">
        <v>1052</v>
      </c>
    </row>
    <row r="33" spans="1:15" x14ac:dyDescent="0.3">
      <c r="A33" s="28">
        <f t="shared" si="0"/>
        <v>44114</v>
      </c>
      <c r="B33" s="28">
        <v>44108</v>
      </c>
      <c r="C33" s="199">
        <v>3.31</v>
      </c>
      <c r="D33" s="199">
        <v>3.16</v>
      </c>
      <c r="E33" s="199">
        <v>4.82</v>
      </c>
      <c r="F33" s="199">
        <v>6.55</v>
      </c>
      <c r="G33" s="199">
        <v>20.09</v>
      </c>
      <c r="H33" s="199">
        <v>16.91</v>
      </c>
      <c r="I33" s="199">
        <v>14.68</v>
      </c>
      <c r="J33" s="199">
        <v>14.3</v>
      </c>
      <c r="K33" s="199">
        <v>8.17</v>
      </c>
      <c r="L33" s="199">
        <v>4.5599999999999996</v>
      </c>
      <c r="M33" s="199">
        <v>3.39</v>
      </c>
      <c r="N33" s="199">
        <v>0.06</v>
      </c>
      <c r="O33" s="200" t="s">
        <v>1052</v>
      </c>
    </row>
    <row r="34" spans="1:15" x14ac:dyDescent="0.3">
      <c r="A34" s="28">
        <f t="shared" si="0"/>
        <v>44121</v>
      </c>
      <c r="B34" s="28">
        <v>44115</v>
      </c>
      <c r="C34" s="199">
        <v>3.09</v>
      </c>
      <c r="D34" s="199">
        <v>3.32</v>
      </c>
      <c r="E34" s="199">
        <v>4.43</v>
      </c>
      <c r="F34" s="199">
        <v>8.81</v>
      </c>
      <c r="G34" s="199">
        <v>18.170000000000002</v>
      </c>
      <c r="H34" s="199">
        <v>17.149999999999999</v>
      </c>
      <c r="I34" s="199">
        <v>13.68</v>
      </c>
      <c r="J34" s="199">
        <v>14.01</v>
      </c>
      <c r="K34" s="199">
        <v>9.07</v>
      </c>
      <c r="L34" s="199">
        <v>4.3899999999999997</v>
      </c>
      <c r="M34" s="199">
        <v>3.85</v>
      </c>
      <c r="N34" s="199">
        <v>0.03</v>
      </c>
      <c r="O34" s="200" t="s">
        <v>1052</v>
      </c>
    </row>
    <row r="35" spans="1:15" x14ac:dyDescent="0.3">
      <c r="A35" s="28">
        <f t="shared" si="0"/>
        <v>44128</v>
      </c>
      <c r="B35" s="28">
        <v>44122</v>
      </c>
      <c r="C35" s="199">
        <v>3.17</v>
      </c>
      <c r="D35" s="199">
        <v>3.35</v>
      </c>
      <c r="E35" s="199">
        <v>4.88</v>
      </c>
      <c r="F35" s="199">
        <v>7.01</v>
      </c>
      <c r="G35" s="199">
        <v>17.91</v>
      </c>
      <c r="H35" s="199">
        <v>17.97</v>
      </c>
      <c r="I35" s="199">
        <v>15.05</v>
      </c>
      <c r="J35" s="199">
        <v>13.05</v>
      </c>
      <c r="K35" s="199">
        <v>9.73</v>
      </c>
      <c r="L35" s="199">
        <v>4.37</v>
      </c>
      <c r="M35" s="199">
        <v>3.48</v>
      </c>
      <c r="N35" s="199">
        <v>0.01</v>
      </c>
      <c r="O35" s="200" t="s">
        <v>1052</v>
      </c>
    </row>
    <row r="36" spans="1:15" x14ac:dyDescent="0.3">
      <c r="A36" s="28">
        <f t="shared" si="0"/>
        <v>44135</v>
      </c>
      <c r="B36" s="28">
        <v>44129</v>
      </c>
      <c r="C36" s="199">
        <v>3</v>
      </c>
      <c r="D36" s="199">
        <v>3.41</v>
      </c>
      <c r="E36" s="199">
        <v>3.87</v>
      </c>
      <c r="F36" s="199">
        <v>7.23</v>
      </c>
      <c r="G36" s="199">
        <v>18.739999999999998</v>
      </c>
      <c r="H36" s="199">
        <v>17.93</v>
      </c>
      <c r="I36" s="199">
        <v>14.96</v>
      </c>
      <c r="J36" s="199">
        <v>13.88</v>
      </c>
      <c r="K36" s="199">
        <v>9.27</v>
      </c>
      <c r="L36" s="199">
        <v>4.7300000000000004</v>
      </c>
      <c r="M36" s="199">
        <v>2.98</v>
      </c>
      <c r="N36" s="199">
        <v>0.01</v>
      </c>
      <c r="O36" s="200" t="s">
        <v>1052</v>
      </c>
    </row>
    <row r="37" spans="1:15" x14ac:dyDescent="0.3">
      <c r="A37" s="28">
        <f t="shared" si="0"/>
        <v>44142</v>
      </c>
      <c r="B37" s="28">
        <v>44136</v>
      </c>
      <c r="C37" s="199">
        <v>3.04</v>
      </c>
      <c r="D37" s="199">
        <v>3.11</v>
      </c>
      <c r="E37" s="199">
        <v>3.75</v>
      </c>
      <c r="F37" s="199">
        <v>6.8</v>
      </c>
      <c r="G37" s="199">
        <v>22.31</v>
      </c>
      <c r="H37" s="199">
        <v>16.7</v>
      </c>
      <c r="I37" s="199">
        <v>14.46</v>
      </c>
      <c r="J37" s="199">
        <v>13.43</v>
      </c>
      <c r="K37" s="199">
        <v>8.9499999999999993</v>
      </c>
      <c r="L37" s="199">
        <v>4.24</v>
      </c>
      <c r="M37" s="199">
        <v>3.2</v>
      </c>
      <c r="N37" s="199">
        <v>0.01</v>
      </c>
      <c r="O37" s="200" t="s">
        <v>1052</v>
      </c>
    </row>
    <row r="38" spans="1:15" x14ac:dyDescent="0.3">
      <c r="A38" s="28">
        <f t="shared" si="0"/>
        <v>44149</v>
      </c>
      <c r="B38" s="28">
        <v>44143</v>
      </c>
      <c r="C38" s="199">
        <v>2.82</v>
      </c>
      <c r="D38" s="199">
        <v>3.27</v>
      </c>
      <c r="E38" s="199">
        <v>3.65</v>
      </c>
      <c r="F38" s="199">
        <v>7.03</v>
      </c>
      <c r="G38" s="199">
        <v>20.92</v>
      </c>
      <c r="H38" s="199">
        <v>17.14</v>
      </c>
      <c r="I38" s="199">
        <v>14.31</v>
      </c>
      <c r="J38" s="199">
        <v>14.06</v>
      </c>
      <c r="K38" s="199">
        <v>9.2100000000000009</v>
      </c>
      <c r="L38" s="199">
        <v>4.3099999999999996</v>
      </c>
      <c r="M38" s="199">
        <v>3.29</v>
      </c>
      <c r="N38" s="199">
        <v>0.01</v>
      </c>
      <c r="O38" s="200" t="s">
        <v>1052</v>
      </c>
    </row>
    <row r="39" spans="1:15" x14ac:dyDescent="0.3">
      <c r="A39" s="28">
        <f t="shared" si="0"/>
        <v>44156</v>
      </c>
      <c r="B39" s="28">
        <v>44150</v>
      </c>
      <c r="C39" s="199">
        <v>2.83</v>
      </c>
      <c r="D39" s="199">
        <v>3.23</v>
      </c>
      <c r="E39" s="199">
        <v>3.52</v>
      </c>
      <c r="F39" s="199">
        <v>7.06</v>
      </c>
      <c r="G39" s="199">
        <v>20.85</v>
      </c>
      <c r="H39" s="199">
        <v>16.61</v>
      </c>
      <c r="I39" s="199">
        <v>13.41</v>
      </c>
      <c r="J39" s="199">
        <v>14.26</v>
      </c>
      <c r="K39" s="199">
        <v>9.6</v>
      </c>
      <c r="L39" s="199">
        <v>4.95</v>
      </c>
      <c r="M39" s="199">
        <v>3.52</v>
      </c>
      <c r="N39" s="199">
        <v>0.15</v>
      </c>
      <c r="O39" s="200" t="s">
        <v>1052</v>
      </c>
    </row>
    <row r="40" spans="1:15" x14ac:dyDescent="0.3">
      <c r="A40" s="28">
        <f t="shared" si="0"/>
        <v>44163</v>
      </c>
      <c r="B40" s="28">
        <v>44157</v>
      </c>
      <c r="C40" s="199">
        <v>2.57</v>
      </c>
      <c r="D40" s="199">
        <v>3.03</v>
      </c>
      <c r="E40" s="199">
        <v>3.74</v>
      </c>
      <c r="F40" s="199">
        <v>6.3</v>
      </c>
      <c r="G40" s="199">
        <v>19.28</v>
      </c>
      <c r="H40" s="199">
        <v>16.29</v>
      </c>
      <c r="I40" s="199">
        <v>14.09</v>
      </c>
      <c r="J40" s="199">
        <v>14.89</v>
      </c>
      <c r="K40" s="199">
        <v>10.029999999999999</v>
      </c>
      <c r="L40" s="199">
        <v>5.58</v>
      </c>
      <c r="M40" s="199">
        <v>4.17</v>
      </c>
      <c r="N40" s="199">
        <v>0.02</v>
      </c>
      <c r="O40" s="200" t="s">
        <v>1052</v>
      </c>
    </row>
    <row r="41" spans="1:15" x14ac:dyDescent="0.3">
      <c r="A41" s="28">
        <f t="shared" si="0"/>
        <v>44170</v>
      </c>
      <c r="B41" s="28">
        <v>44164</v>
      </c>
      <c r="C41" s="199">
        <v>2.66</v>
      </c>
      <c r="D41" s="199">
        <v>3.19</v>
      </c>
      <c r="E41" s="199">
        <v>4.21</v>
      </c>
      <c r="F41" s="199">
        <v>6.52</v>
      </c>
      <c r="G41" s="199">
        <v>20.34</v>
      </c>
      <c r="H41" s="199">
        <v>16.8</v>
      </c>
      <c r="I41" s="199">
        <v>14.07</v>
      </c>
      <c r="J41" s="199">
        <v>14.73</v>
      </c>
      <c r="K41" s="199">
        <v>9.5399999999999991</v>
      </c>
      <c r="L41" s="199">
        <v>4.57</v>
      </c>
      <c r="M41" s="199">
        <v>3.37</v>
      </c>
      <c r="N41" s="199">
        <v>0.02</v>
      </c>
      <c r="O41" s="200" t="s">
        <v>1052</v>
      </c>
    </row>
    <row r="42" spans="1:15" x14ac:dyDescent="0.3">
      <c r="A42" s="28">
        <f t="shared" si="0"/>
        <v>44177</v>
      </c>
      <c r="B42" s="28">
        <v>44171</v>
      </c>
      <c r="C42" s="199">
        <v>3.14</v>
      </c>
      <c r="D42" s="199">
        <v>3.45</v>
      </c>
      <c r="E42" s="199">
        <v>4.0199999999999996</v>
      </c>
      <c r="F42" s="199">
        <v>6.22</v>
      </c>
      <c r="G42" s="199">
        <v>19.13</v>
      </c>
      <c r="H42" s="199">
        <v>15.88</v>
      </c>
      <c r="I42" s="199">
        <v>13.86</v>
      </c>
      <c r="J42" s="199">
        <v>14.88</v>
      </c>
      <c r="K42" s="199">
        <v>10.24</v>
      </c>
      <c r="L42" s="199">
        <v>5.07</v>
      </c>
      <c r="M42" s="199">
        <v>4.08</v>
      </c>
      <c r="N42" s="199">
        <v>0.01</v>
      </c>
      <c r="O42" s="200" t="s">
        <v>1052</v>
      </c>
    </row>
    <row r="43" spans="1:15" x14ac:dyDescent="0.3">
      <c r="A43" s="28">
        <f t="shared" si="0"/>
        <v>44184</v>
      </c>
      <c r="B43" s="28">
        <v>44178</v>
      </c>
      <c r="C43" s="199">
        <v>2.68</v>
      </c>
      <c r="D43" s="199">
        <v>3.31</v>
      </c>
      <c r="E43" s="199">
        <v>4.13</v>
      </c>
      <c r="F43" s="199">
        <v>6.33</v>
      </c>
      <c r="G43" s="199">
        <v>18.329999999999998</v>
      </c>
      <c r="H43" s="199">
        <v>15.8</v>
      </c>
      <c r="I43" s="199">
        <v>13.87</v>
      </c>
      <c r="J43" s="199">
        <v>15.22</v>
      </c>
      <c r="K43" s="199">
        <v>10.48</v>
      </c>
      <c r="L43" s="199">
        <v>5.44</v>
      </c>
      <c r="M43" s="199">
        <v>4.3499999999999996</v>
      </c>
      <c r="N43" s="199">
        <v>7.0000000000000007E-2</v>
      </c>
      <c r="O43" s="200" t="s">
        <v>1052</v>
      </c>
    </row>
    <row r="44" spans="1:15" x14ac:dyDescent="0.3">
      <c r="A44" s="28">
        <f t="shared" si="0"/>
        <v>44191</v>
      </c>
      <c r="B44" s="28">
        <v>44185</v>
      </c>
      <c r="C44" s="199">
        <v>2.88</v>
      </c>
      <c r="D44" s="199">
        <v>2.98</v>
      </c>
      <c r="E44" s="199">
        <v>3.88</v>
      </c>
      <c r="F44" s="199">
        <v>6.4</v>
      </c>
      <c r="G44" s="199">
        <v>17.100000000000001</v>
      </c>
      <c r="H44" s="199">
        <v>15.02</v>
      </c>
      <c r="I44" s="199">
        <v>13.7</v>
      </c>
      <c r="J44" s="199">
        <v>15.42</v>
      </c>
      <c r="K44" s="199">
        <v>11.42</v>
      </c>
      <c r="L44" s="199">
        <v>6.06</v>
      </c>
      <c r="M44" s="199">
        <v>5.14</v>
      </c>
      <c r="N44" s="199">
        <v>0.02</v>
      </c>
      <c r="O44" s="200" t="s">
        <v>1052</v>
      </c>
    </row>
    <row r="45" spans="1:15" x14ac:dyDescent="0.3">
      <c r="A45" s="28">
        <f t="shared" si="0"/>
        <v>44198</v>
      </c>
      <c r="B45" s="28">
        <v>44192</v>
      </c>
      <c r="C45" s="199">
        <v>2.71</v>
      </c>
      <c r="D45" s="199">
        <v>3.15</v>
      </c>
      <c r="E45" s="199">
        <v>4.24</v>
      </c>
      <c r="F45" s="199">
        <v>6.44</v>
      </c>
      <c r="G45" s="199">
        <v>17.37</v>
      </c>
      <c r="H45" s="199">
        <v>16.09</v>
      </c>
      <c r="I45" s="199">
        <v>13.72</v>
      </c>
      <c r="J45" s="199">
        <v>14.97</v>
      </c>
      <c r="K45" s="199">
        <v>10.86</v>
      </c>
      <c r="L45" s="199">
        <v>5.82</v>
      </c>
      <c r="M45" s="199">
        <v>4.62</v>
      </c>
      <c r="N45" s="199">
        <v>0.02</v>
      </c>
      <c r="O45" s="200" t="s">
        <v>1052</v>
      </c>
    </row>
    <row r="46" spans="1:15" x14ac:dyDescent="0.3">
      <c r="A46" s="28">
        <f t="shared" si="0"/>
        <v>44205</v>
      </c>
      <c r="B46" s="28">
        <v>44199</v>
      </c>
      <c r="C46" s="199">
        <v>2.72</v>
      </c>
      <c r="D46" s="199">
        <v>3.7</v>
      </c>
      <c r="E46" s="199">
        <v>4.72</v>
      </c>
      <c r="F46" s="199">
        <v>7.81</v>
      </c>
      <c r="G46" s="199">
        <v>18.73</v>
      </c>
      <c r="H46" s="199">
        <v>15.33</v>
      </c>
      <c r="I46" s="199">
        <v>13.66</v>
      </c>
      <c r="J46" s="199">
        <v>14.69</v>
      </c>
      <c r="K46" s="199">
        <v>9.6300000000000008</v>
      </c>
      <c r="L46" s="199">
        <v>5.03</v>
      </c>
      <c r="M46" s="199">
        <v>3.92</v>
      </c>
      <c r="N46" s="199">
        <v>7.0000000000000007E-2</v>
      </c>
      <c r="O46" s="200" t="s">
        <v>1052</v>
      </c>
    </row>
    <row r="47" spans="1:15" x14ac:dyDescent="0.3">
      <c r="A47" s="28">
        <f t="shared" si="0"/>
        <v>44212</v>
      </c>
      <c r="B47" s="28">
        <v>44206</v>
      </c>
      <c r="C47" s="199">
        <v>3.17</v>
      </c>
      <c r="D47" s="199">
        <v>3.68</v>
      </c>
      <c r="E47" s="199">
        <v>4.6900000000000004</v>
      </c>
      <c r="F47" s="199">
        <v>7.21</v>
      </c>
      <c r="G47" s="199">
        <v>18.149999999999999</v>
      </c>
      <c r="H47" s="199">
        <v>14.59</v>
      </c>
      <c r="I47" s="199">
        <v>13.42</v>
      </c>
      <c r="J47" s="199">
        <v>14.62</v>
      </c>
      <c r="K47" s="199">
        <v>10.24</v>
      </c>
      <c r="L47" s="199">
        <v>5.76</v>
      </c>
      <c r="M47" s="199">
        <v>4.45</v>
      </c>
      <c r="N47" s="199">
        <v>0.01</v>
      </c>
      <c r="O47" s="200" t="s">
        <v>1052</v>
      </c>
    </row>
    <row r="48" spans="1:15" x14ac:dyDescent="0.3">
      <c r="A48" s="28">
        <f t="shared" si="0"/>
        <v>44219</v>
      </c>
      <c r="B48" s="28">
        <v>44213</v>
      </c>
      <c r="C48" s="199">
        <v>3.12</v>
      </c>
      <c r="D48" s="199">
        <v>3.64</v>
      </c>
      <c r="E48" s="199">
        <v>4.67</v>
      </c>
      <c r="F48" s="199">
        <v>7.19</v>
      </c>
      <c r="G48" s="199">
        <v>17.91</v>
      </c>
      <c r="H48" s="199">
        <v>14.9</v>
      </c>
      <c r="I48" s="199">
        <v>13.51</v>
      </c>
      <c r="J48" s="199">
        <v>14.83</v>
      </c>
      <c r="K48" s="199">
        <v>10.41</v>
      </c>
      <c r="L48" s="199">
        <v>5.52</v>
      </c>
      <c r="M48" s="199">
        <v>4.25</v>
      </c>
      <c r="N48" s="199">
        <v>0.05</v>
      </c>
      <c r="O48" s="200" t="s">
        <v>1052</v>
      </c>
    </row>
    <row r="49" spans="1:15" x14ac:dyDescent="0.3">
      <c r="A49" s="28">
        <f t="shared" si="0"/>
        <v>44226</v>
      </c>
      <c r="B49" s="28">
        <v>44220</v>
      </c>
      <c r="C49" s="199">
        <v>3.35</v>
      </c>
      <c r="D49" s="199">
        <v>3.99</v>
      </c>
      <c r="E49" s="199">
        <v>4.71</v>
      </c>
      <c r="F49" s="199">
        <v>8.08</v>
      </c>
      <c r="G49" s="199">
        <v>17.88</v>
      </c>
      <c r="H49" s="199">
        <v>14.73</v>
      </c>
      <c r="I49" s="199">
        <v>13.06</v>
      </c>
      <c r="J49" s="199">
        <v>14.27</v>
      </c>
      <c r="K49" s="199">
        <v>10.09</v>
      </c>
      <c r="L49" s="199">
        <v>5.61</v>
      </c>
      <c r="M49" s="199">
        <v>4.22</v>
      </c>
      <c r="N49" s="199">
        <v>0.02</v>
      </c>
      <c r="O49" s="200" t="s">
        <v>1052</v>
      </c>
    </row>
    <row r="50" spans="1:15" x14ac:dyDescent="0.3">
      <c r="A50" s="28">
        <f t="shared" si="0"/>
        <v>44233</v>
      </c>
      <c r="B50" s="28">
        <v>44227</v>
      </c>
      <c r="C50" s="199">
        <v>3.2</v>
      </c>
      <c r="D50" s="199">
        <v>3.79</v>
      </c>
      <c r="E50" s="199">
        <v>4.8099999999999996</v>
      </c>
      <c r="F50" s="199">
        <v>9</v>
      </c>
      <c r="G50" s="199">
        <v>17.98</v>
      </c>
      <c r="H50" s="199">
        <v>14.56</v>
      </c>
      <c r="I50" s="199">
        <v>12.82</v>
      </c>
      <c r="J50" s="199">
        <v>14.31</v>
      </c>
      <c r="K50" s="199">
        <v>9.94</v>
      </c>
      <c r="L50" s="199">
        <v>5.64</v>
      </c>
      <c r="M50" s="199">
        <v>3.92</v>
      </c>
      <c r="N50" s="199">
        <v>0.02</v>
      </c>
      <c r="O50" s="200" t="s">
        <v>1052</v>
      </c>
    </row>
    <row r="51" spans="1:15" x14ac:dyDescent="0.3">
      <c r="A51" s="28">
        <f t="shared" si="0"/>
        <v>44240</v>
      </c>
      <c r="B51" s="28">
        <v>44234</v>
      </c>
      <c r="C51" s="199">
        <v>3.55</v>
      </c>
      <c r="D51" s="199">
        <v>3.71</v>
      </c>
      <c r="E51" s="199">
        <v>4.33</v>
      </c>
      <c r="F51" s="199">
        <v>9.02</v>
      </c>
      <c r="G51" s="199">
        <v>18.7</v>
      </c>
      <c r="H51" s="199">
        <v>14.99</v>
      </c>
      <c r="I51" s="199">
        <v>12.28</v>
      </c>
      <c r="J51" s="199">
        <v>13.7</v>
      </c>
      <c r="K51" s="199">
        <v>10.06</v>
      </c>
      <c r="L51" s="199">
        <v>5.81</v>
      </c>
      <c r="M51" s="199">
        <v>3.85</v>
      </c>
      <c r="N51" s="199">
        <v>0.01</v>
      </c>
      <c r="O51" s="200" t="s">
        <v>1052</v>
      </c>
    </row>
    <row r="52" spans="1:15" x14ac:dyDescent="0.3">
      <c r="A52" s="28">
        <f t="shared" si="0"/>
        <v>44247</v>
      </c>
      <c r="B52" s="28">
        <v>44241</v>
      </c>
      <c r="C52" s="199">
        <v>4.24</v>
      </c>
      <c r="D52" s="199">
        <v>4.01</v>
      </c>
      <c r="E52" s="199">
        <v>4.5599999999999996</v>
      </c>
      <c r="F52" s="199">
        <v>9.4700000000000006</v>
      </c>
      <c r="G52" s="199">
        <v>20.07</v>
      </c>
      <c r="H52" s="199">
        <v>14.37</v>
      </c>
      <c r="I52" s="199">
        <v>11.91</v>
      </c>
      <c r="J52" s="199">
        <v>13.21</v>
      </c>
      <c r="K52" s="199">
        <v>9.6999999999999993</v>
      </c>
      <c r="L52" s="199">
        <v>5.0199999999999996</v>
      </c>
      <c r="M52" s="199">
        <v>3.44</v>
      </c>
      <c r="N52" s="199">
        <v>0</v>
      </c>
      <c r="O52" s="200" t="s">
        <v>1052</v>
      </c>
    </row>
    <row r="53" spans="1:15" x14ac:dyDescent="0.3">
      <c r="A53" s="28">
        <f t="shared" si="0"/>
        <v>44254</v>
      </c>
      <c r="B53" s="28">
        <v>44248</v>
      </c>
      <c r="C53" s="199">
        <v>3.78</v>
      </c>
      <c r="D53" s="199">
        <v>4.3899999999999997</v>
      </c>
      <c r="E53" s="199">
        <v>5.44</v>
      </c>
      <c r="F53" s="199">
        <v>10.18</v>
      </c>
      <c r="G53" s="199">
        <v>18.54</v>
      </c>
      <c r="H53" s="199">
        <v>14.31</v>
      </c>
      <c r="I53" s="199">
        <v>12.43</v>
      </c>
      <c r="J53" s="199">
        <v>13.62</v>
      </c>
      <c r="K53" s="199">
        <v>9.73</v>
      </c>
      <c r="L53" s="199">
        <v>4.63</v>
      </c>
      <c r="M53" s="199">
        <v>2.92</v>
      </c>
      <c r="N53" s="199">
        <v>0.03</v>
      </c>
      <c r="O53" s="200" t="s">
        <v>1052</v>
      </c>
    </row>
    <row r="54" spans="1:15" x14ac:dyDescent="0.3">
      <c r="A54" s="28">
        <f t="shared" si="0"/>
        <v>44261</v>
      </c>
      <c r="B54" s="28">
        <v>44255</v>
      </c>
      <c r="C54" s="199">
        <v>4.0199999999999996</v>
      </c>
      <c r="D54" s="199">
        <v>4.29</v>
      </c>
      <c r="E54" s="199">
        <v>5.43</v>
      </c>
      <c r="F54" s="199">
        <v>10.130000000000001</v>
      </c>
      <c r="G54" s="199">
        <v>19.41</v>
      </c>
      <c r="H54" s="199">
        <v>15.44</v>
      </c>
      <c r="I54" s="199">
        <v>12.35</v>
      </c>
      <c r="J54" s="199">
        <v>12.71</v>
      </c>
      <c r="K54" s="199">
        <v>9.08</v>
      </c>
      <c r="L54" s="199">
        <v>4.45</v>
      </c>
      <c r="M54" s="199">
        <v>2.66</v>
      </c>
      <c r="N54" s="199">
        <v>0.03</v>
      </c>
      <c r="O54" s="200" t="s">
        <v>1052</v>
      </c>
    </row>
    <row r="55" spans="1:15" x14ac:dyDescent="0.3">
      <c r="A55" s="28">
        <f>B55+6</f>
        <v>44268</v>
      </c>
      <c r="B55" s="28">
        <v>44262</v>
      </c>
      <c r="C55" s="199">
        <v>4.21</v>
      </c>
      <c r="D55" s="199">
        <v>4.5999999999999996</v>
      </c>
      <c r="E55" s="199">
        <v>5.09</v>
      </c>
      <c r="F55" s="199">
        <v>9.08</v>
      </c>
      <c r="G55" s="199">
        <v>19.96</v>
      </c>
      <c r="H55" s="199">
        <v>15.97</v>
      </c>
      <c r="I55" s="199">
        <v>13.41</v>
      </c>
      <c r="J55" s="199">
        <v>13.31</v>
      </c>
      <c r="K55" s="199">
        <v>8.61</v>
      </c>
      <c r="L55" s="199">
        <v>3.66</v>
      </c>
      <c r="M55" s="199">
        <v>1.88</v>
      </c>
      <c r="N55" s="199">
        <v>0.21</v>
      </c>
      <c r="O55" s="200" t="s">
        <v>1052</v>
      </c>
    </row>
    <row r="56" spans="1:15" x14ac:dyDescent="0.3">
      <c r="A56" s="28">
        <f t="shared" ref="A56:A59" si="1">B56+6</f>
        <v>44275</v>
      </c>
      <c r="B56" s="28">
        <v>44269</v>
      </c>
      <c r="C56" s="199">
        <v>4.0199999999999996</v>
      </c>
      <c r="D56" s="199">
        <v>4.79</v>
      </c>
      <c r="E56" s="199">
        <v>6.45</v>
      </c>
      <c r="F56" s="199">
        <v>9.93</v>
      </c>
      <c r="G56" s="199">
        <v>19.190000000000001</v>
      </c>
      <c r="H56" s="199">
        <v>15.44</v>
      </c>
      <c r="I56" s="199">
        <v>13.41</v>
      </c>
      <c r="J56" s="199">
        <v>13.32</v>
      </c>
      <c r="K56" s="199">
        <v>8.74</v>
      </c>
      <c r="L56" s="199">
        <v>3.16</v>
      </c>
      <c r="M56" s="199">
        <v>1.54</v>
      </c>
      <c r="N56" s="199">
        <v>0.02</v>
      </c>
      <c r="O56" s="200" t="s">
        <v>1052</v>
      </c>
    </row>
    <row r="57" spans="1:15" x14ac:dyDescent="0.3">
      <c r="A57" s="28">
        <f t="shared" si="1"/>
        <v>44282</v>
      </c>
      <c r="B57" s="28">
        <v>44276</v>
      </c>
      <c r="C57" s="199">
        <v>3.77</v>
      </c>
      <c r="D57" s="199">
        <v>4.7</v>
      </c>
      <c r="E57" s="199">
        <v>5.87</v>
      </c>
      <c r="F57" s="199">
        <v>9.7899999999999991</v>
      </c>
      <c r="G57" s="199">
        <v>23.41</v>
      </c>
      <c r="H57" s="199">
        <v>15.06</v>
      </c>
      <c r="I57" s="199">
        <v>12.33</v>
      </c>
      <c r="J57" s="199">
        <v>13.35</v>
      </c>
      <c r="K57" s="199">
        <v>7.79</v>
      </c>
      <c r="L57" s="199">
        <v>2.68</v>
      </c>
      <c r="M57" s="199">
        <v>1.23</v>
      </c>
      <c r="N57" s="199">
        <v>0.01</v>
      </c>
      <c r="O57" s="200" t="s">
        <v>1052</v>
      </c>
    </row>
    <row r="58" spans="1:15" x14ac:dyDescent="0.3">
      <c r="A58" s="106">
        <f t="shared" si="1"/>
        <v>44289</v>
      </c>
      <c r="B58" s="106">
        <v>44283</v>
      </c>
      <c r="C58" s="199">
        <v>4</v>
      </c>
      <c r="D58" s="199">
        <v>4.99</v>
      </c>
      <c r="E58" s="199">
        <v>6.16</v>
      </c>
      <c r="F58" s="199">
        <v>9.66</v>
      </c>
      <c r="G58" s="199">
        <v>23.27</v>
      </c>
      <c r="H58" s="199">
        <v>16.28</v>
      </c>
      <c r="I58" s="199">
        <v>12.37</v>
      </c>
      <c r="J58" s="199">
        <v>12.07</v>
      </c>
      <c r="K58" s="199">
        <v>7.57</v>
      </c>
      <c r="L58" s="199">
        <v>2.3199999999999998</v>
      </c>
      <c r="M58" s="199">
        <v>1.31</v>
      </c>
      <c r="N58" s="199">
        <v>0.01</v>
      </c>
      <c r="O58" s="200" t="s">
        <v>1052</v>
      </c>
    </row>
    <row r="59" spans="1:15" x14ac:dyDescent="0.3">
      <c r="A59" s="115">
        <f t="shared" si="1"/>
        <v>44296</v>
      </c>
      <c r="B59" s="28">
        <v>44290</v>
      </c>
      <c r="C59" s="199">
        <v>4.67</v>
      </c>
      <c r="D59" s="199">
        <v>5.39</v>
      </c>
      <c r="E59" s="199">
        <v>6.71</v>
      </c>
      <c r="F59" s="199">
        <v>9.89</v>
      </c>
      <c r="G59" s="199">
        <v>21.5</v>
      </c>
      <c r="H59" s="199">
        <v>17.16</v>
      </c>
      <c r="I59" s="199">
        <v>11.81</v>
      </c>
      <c r="J59" s="199">
        <v>12.15</v>
      </c>
      <c r="K59" s="199">
        <v>7.38</v>
      </c>
      <c r="L59" s="199">
        <v>2.14</v>
      </c>
      <c r="M59" s="199">
        <v>1.19</v>
      </c>
      <c r="N59" s="199">
        <v>0.01</v>
      </c>
      <c r="O59" s="200" t="s">
        <v>1052</v>
      </c>
    </row>
    <row r="60" spans="1:15" x14ac:dyDescent="0.3">
      <c r="A60" s="115">
        <v>44303</v>
      </c>
      <c r="B60" s="28">
        <v>44297</v>
      </c>
      <c r="C60" s="199">
        <v>4.96</v>
      </c>
      <c r="D60" s="199">
        <v>5.62</v>
      </c>
      <c r="E60" s="199">
        <v>6.68</v>
      </c>
      <c r="F60" s="199">
        <v>10.08</v>
      </c>
      <c r="G60" s="199">
        <v>20.95</v>
      </c>
      <c r="H60" s="199">
        <v>16.7</v>
      </c>
      <c r="I60" s="199">
        <v>12.58</v>
      </c>
      <c r="J60" s="199">
        <v>12.18</v>
      </c>
      <c r="K60" s="199">
        <v>6.53</v>
      </c>
      <c r="L60" s="199">
        <v>2.27</v>
      </c>
      <c r="M60" s="199">
        <v>1.3</v>
      </c>
      <c r="N60" s="199">
        <v>0.15</v>
      </c>
      <c r="O60" s="200" t="s">
        <v>1052</v>
      </c>
    </row>
    <row r="61" spans="1:15" x14ac:dyDescent="0.3">
      <c r="A61" s="115">
        <v>44310</v>
      </c>
      <c r="B61" s="28">
        <v>44304</v>
      </c>
      <c r="C61" s="199">
        <v>5.2</v>
      </c>
      <c r="D61" s="199">
        <v>5.5</v>
      </c>
      <c r="E61" s="199">
        <v>6.88</v>
      </c>
      <c r="F61" s="199">
        <v>10.11</v>
      </c>
      <c r="G61" s="199">
        <v>20.38</v>
      </c>
      <c r="H61" s="199">
        <v>16.78</v>
      </c>
      <c r="I61" s="199">
        <v>11.95</v>
      </c>
      <c r="J61" s="199">
        <v>12.68</v>
      </c>
      <c r="K61" s="199">
        <v>6.91</v>
      </c>
      <c r="L61" s="199">
        <v>2.09</v>
      </c>
      <c r="M61" s="199">
        <v>1.53</v>
      </c>
      <c r="N61" s="199">
        <v>0</v>
      </c>
      <c r="O61" s="200" t="s">
        <v>1052</v>
      </c>
    </row>
    <row r="62" spans="1:15" x14ac:dyDescent="0.3">
      <c r="A62" s="115">
        <v>44317</v>
      </c>
      <c r="B62" s="28">
        <v>44311</v>
      </c>
      <c r="C62" s="199">
        <v>5.12</v>
      </c>
      <c r="D62" s="199">
        <v>7.2</v>
      </c>
      <c r="E62" s="199">
        <v>8.2100000000000009</v>
      </c>
      <c r="F62" s="199">
        <v>12.01</v>
      </c>
      <c r="G62" s="199">
        <v>17.989999999999998</v>
      </c>
      <c r="H62" s="199">
        <v>16.489999999999998</v>
      </c>
      <c r="I62" s="199">
        <v>12.4</v>
      </c>
      <c r="J62" s="199">
        <v>10.94</v>
      </c>
      <c r="K62" s="199">
        <v>5.53</v>
      </c>
      <c r="L62" s="199">
        <v>2.4300000000000002</v>
      </c>
      <c r="M62" s="199">
        <v>1.67</v>
      </c>
      <c r="N62" s="199">
        <v>0.01</v>
      </c>
      <c r="O62" s="200" t="s">
        <v>1052</v>
      </c>
    </row>
    <row r="63" spans="1:15" x14ac:dyDescent="0.3">
      <c r="A63" s="115">
        <v>44324</v>
      </c>
      <c r="B63" s="28">
        <v>44318</v>
      </c>
      <c r="C63" s="199">
        <v>5.57</v>
      </c>
      <c r="D63" s="199">
        <v>6.68</v>
      </c>
      <c r="E63" s="199">
        <v>8.76</v>
      </c>
      <c r="F63" s="199">
        <v>10.72</v>
      </c>
      <c r="G63" s="199">
        <v>17.350000000000001</v>
      </c>
      <c r="H63" s="199">
        <v>15.44</v>
      </c>
      <c r="I63" s="199">
        <v>12.49</v>
      </c>
      <c r="J63" s="199">
        <v>11.61</v>
      </c>
      <c r="K63" s="199">
        <v>6.65</v>
      </c>
      <c r="L63" s="199">
        <v>2.42</v>
      </c>
      <c r="M63" s="199">
        <v>2.1</v>
      </c>
      <c r="N63" s="199">
        <v>0.23</v>
      </c>
      <c r="O63" s="200" t="s">
        <v>1052</v>
      </c>
    </row>
    <row r="64" spans="1:15" x14ac:dyDescent="0.3">
      <c r="A64" s="115">
        <v>44331</v>
      </c>
      <c r="B64" s="28">
        <v>44325</v>
      </c>
      <c r="C64" s="199">
        <v>6.14</v>
      </c>
      <c r="D64" s="199">
        <v>6.91</v>
      </c>
      <c r="E64" s="199">
        <v>8.5500000000000007</v>
      </c>
      <c r="F64" s="199">
        <v>9.19</v>
      </c>
      <c r="G64" s="199">
        <v>18.940000000000001</v>
      </c>
      <c r="H64" s="199">
        <v>16.149999999999999</v>
      </c>
      <c r="I64" s="199">
        <v>11.79</v>
      </c>
      <c r="J64" s="199">
        <v>10.57</v>
      </c>
      <c r="K64" s="199">
        <v>6.56</v>
      </c>
      <c r="L64" s="199">
        <v>3</v>
      </c>
      <c r="M64" s="199">
        <v>2.2000000000000002</v>
      </c>
      <c r="N64" s="199">
        <v>0</v>
      </c>
      <c r="O64" s="200" t="s">
        <v>1052</v>
      </c>
    </row>
    <row r="65" spans="1:15" x14ac:dyDescent="0.3">
      <c r="A65" s="115">
        <v>44338</v>
      </c>
      <c r="B65" s="28">
        <v>44332</v>
      </c>
      <c r="C65" s="199">
        <v>6.37</v>
      </c>
      <c r="D65" s="199">
        <v>6.76</v>
      </c>
      <c r="E65" s="199">
        <v>9.2200000000000006</v>
      </c>
      <c r="F65" s="199">
        <v>7.92</v>
      </c>
      <c r="G65" s="199">
        <v>17.7</v>
      </c>
      <c r="H65" s="199">
        <v>15.2</v>
      </c>
      <c r="I65" s="199">
        <v>11.82</v>
      </c>
      <c r="J65" s="199">
        <v>11.98</v>
      </c>
      <c r="K65" s="199">
        <v>6.46</v>
      </c>
      <c r="L65" s="199">
        <v>3.99</v>
      </c>
      <c r="M65" s="199">
        <v>2.4</v>
      </c>
      <c r="N65" s="199">
        <v>0.16</v>
      </c>
      <c r="O65" s="200" t="s">
        <v>1052</v>
      </c>
    </row>
    <row r="66" spans="1:15" x14ac:dyDescent="0.3">
      <c r="A66" s="115">
        <v>44345</v>
      </c>
      <c r="B66" s="28">
        <v>44339</v>
      </c>
      <c r="C66" s="199">
        <v>6.21</v>
      </c>
      <c r="D66" s="199">
        <v>5.88</v>
      </c>
      <c r="E66" s="199">
        <v>8.99</v>
      </c>
      <c r="F66" s="199">
        <v>7.71</v>
      </c>
      <c r="G66" s="199">
        <v>17.03</v>
      </c>
      <c r="H66" s="199">
        <v>16.2</v>
      </c>
      <c r="I66" s="199">
        <v>10.65</v>
      </c>
      <c r="J66" s="199">
        <v>11.31</v>
      </c>
      <c r="K66" s="199">
        <v>7.71</v>
      </c>
      <c r="L66" s="199">
        <v>4.9400000000000004</v>
      </c>
      <c r="M66" s="199">
        <v>3.38</v>
      </c>
      <c r="N66" s="199">
        <v>0</v>
      </c>
      <c r="O66" s="200" t="s">
        <v>1052</v>
      </c>
    </row>
    <row r="67" spans="1:15" x14ac:dyDescent="0.3">
      <c r="A67" s="115">
        <v>44352</v>
      </c>
      <c r="B67" s="28">
        <v>44346</v>
      </c>
      <c r="C67" s="199">
        <v>5.58</v>
      </c>
      <c r="D67" s="199">
        <v>6.79</v>
      </c>
      <c r="E67" s="199">
        <v>7.28</v>
      </c>
      <c r="F67" s="199">
        <v>8.25</v>
      </c>
      <c r="G67" s="199">
        <v>16.57</v>
      </c>
      <c r="H67" s="199">
        <v>15.04</v>
      </c>
      <c r="I67" s="199">
        <v>11.16</v>
      </c>
      <c r="J67" s="199">
        <v>11.4</v>
      </c>
      <c r="K67" s="199">
        <v>8.57</v>
      </c>
      <c r="L67" s="199">
        <v>5.34</v>
      </c>
      <c r="M67" s="199">
        <v>4.04</v>
      </c>
      <c r="N67" s="199">
        <v>0</v>
      </c>
      <c r="O67" s="200" t="s">
        <v>1052</v>
      </c>
    </row>
    <row r="68" spans="1:15" x14ac:dyDescent="0.3">
      <c r="A68" s="115">
        <v>44359</v>
      </c>
      <c r="B68" s="28">
        <v>44353</v>
      </c>
      <c r="C68" s="199">
        <v>5.96</v>
      </c>
      <c r="D68" s="199">
        <v>5.63</v>
      </c>
      <c r="E68" s="199">
        <v>6.07</v>
      </c>
      <c r="F68" s="199">
        <v>9.49</v>
      </c>
      <c r="G68" s="199">
        <v>18.100000000000001</v>
      </c>
      <c r="H68" s="199">
        <v>14.24</v>
      </c>
      <c r="I68" s="199">
        <v>11.37</v>
      </c>
      <c r="J68" s="199">
        <v>13.36</v>
      </c>
      <c r="K68" s="199">
        <v>7.06</v>
      </c>
      <c r="L68" s="199">
        <v>4.53</v>
      </c>
      <c r="M68" s="199">
        <v>4.1900000000000004</v>
      </c>
      <c r="N68" s="199">
        <v>0</v>
      </c>
      <c r="O68" s="200" t="s">
        <v>1052</v>
      </c>
    </row>
    <row r="69" spans="1:15" x14ac:dyDescent="0.3">
      <c r="A69" s="115">
        <v>44366</v>
      </c>
      <c r="B69" s="28">
        <v>44360</v>
      </c>
      <c r="C69" s="199">
        <v>4.6100000000000003</v>
      </c>
      <c r="D69" s="199">
        <v>3.13</v>
      </c>
      <c r="E69" s="199">
        <v>6.1</v>
      </c>
      <c r="F69" s="199">
        <v>6.7</v>
      </c>
      <c r="G69" s="199">
        <v>19.64</v>
      </c>
      <c r="H69" s="199">
        <v>16.82</v>
      </c>
      <c r="I69" s="199">
        <v>12.05</v>
      </c>
      <c r="J69" s="199">
        <v>10.71</v>
      </c>
      <c r="K69" s="199">
        <v>8.33</v>
      </c>
      <c r="L69" s="199">
        <v>6.99</v>
      </c>
      <c r="M69" s="199">
        <v>4.91</v>
      </c>
      <c r="N69" s="199">
        <v>0</v>
      </c>
      <c r="O69" s="200" t="s">
        <v>1052</v>
      </c>
    </row>
    <row r="70" spans="1:15" x14ac:dyDescent="0.3">
      <c r="A70" s="115">
        <v>44373</v>
      </c>
      <c r="B70" s="28">
        <v>44367</v>
      </c>
      <c r="C70" s="199">
        <v>5.05</v>
      </c>
      <c r="D70" s="199">
        <v>3.03</v>
      </c>
      <c r="E70" s="199">
        <v>6.4</v>
      </c>
      <c r="F70" s="199">
        <v>5.72</v>
      </c>
      <c r="G70" s="199">
        <v>20.2</v>
      </c>
      <c r="H70" s="199">
        <v>13.47</v>
      </c>
      <c r="I70" s="199">
        <v>13.64</v>
      </c>
      <c r="J70" s="199">
        <v>10.77</v>
      </c>
      <c r="K70" s="199">
        <v>8.25</v>
      </c>
      <c r="L70" s="199">
        <v>8.42</v>
      </c>
      <c r="M70" s="199">
        <v>5.05</v>
      </c>
      <c r="N70" s="199">
        <v>0</v>
      </c>
      <c r="O70" s="200" t="s">
        <v>1052</v>
      </c>
    </row>
    <row r="71" spans="1:15" x14ac:dyDescent="0.3">
      <c r="A71" s="115">
        <v>44380</v>
      </c>
      <c r="B71" s="28">
        <v>44374</v>
      </c>
      <c r="C71" s="199">
        <v>5.01</v>
      </c>
      <c r="D71" s="199">
        <v>4.1500000000000004</v>
      </c>
      <c r="E71" s="199">
        <v>3.87</v>
      </c>
      <c r="F71" s="199">
        <v>4.87</v>
      </c>
      <c r="G71" s="199">
        <v>17.62</v>
      </c>
      <c r="H71" s="199">
        <v>18.48</v>
      </c>
      <c r="I71" s="199">
        <v>12.03</v>
      </c>
      <c r="J71" s="199">
        <v>14.18</v>
      </c>
      <c r="K71" s="199">
        <v>9.6</v>
      </c>
      <c r="L71" s="199">
        <v>5.16</v>
      </c>
      <c r="M71" s="199">
        <v>5.01</v>
      </c>
      <c r="N71" s="199">
        <v>0</v>
      </c>
      <c r="O71" s="200" t="s">
        <v>1052</v>
      </c>
    </row>
    <row r="72" spans="1:15" x14ac:dyDescent="0.3">
      <c r="A72" s="115">
        <v>44387</v>
      </c>
      <c r="B72" s="28">
        <v>44381</v>
      </c>
      <c r="C72" s="199">
        <v>4.34</v>
      </c>
      <c r="D72" s="199">
        <v>5.17</v>
      </c>
      <c r="E72" s="199">
        <v>6.82</v>
      </c>
      <c r="F72" s="199">
        <v>6.1</v>
      </c>
      <c r="G72" s="199">
        <v>23.24</v>
      </c>
      <c r="H72" s="199">
        <v>18.39</v>
      </c>
      <c r="I72" s="199">
        <v>12.81</v>
      </c>
      <c r="J72" s="199">
        <v>10.02</v>
      </c>
      <c r="K72" s="199">
        <v>6.4</v>
      </c>
      <c r="L72" s="199">
        <v>3.51</v>
      </c>
      <c r="M72" s="199">
        <v>3.2</v>
      </c>
      <c r="N72" s="199">
        <v>0</v>
      </c>
      <c r="O72" s="200" t="s">
        <v>1052</v>
      </c>
    </row>
    <row r="73" spans="1:15" x14ac:dyDescent="0.3">
      <c r="A73" s="115">
        <v>44394</v>
      </c>
      <c r="B73" s="28">
        <v>44388</v>
      </c>
      <c r="C73" s="199">
        <v>3.95</v>
      </c>
      <c r="D73" s="199">
        <v>4.4800000000000004</v>
      </c>
      <c r="E73" s="199">
        <v>5.01</v>
      </c>
      <c r="F73" s="199">
        <v>5.25</v>
      </c>
      <c r="G73" s="199">
        <v>24.29</v>
      </c>
      <c r="H73" s="199">
        <v>20.96</v>
      </c>
      <c r="I73" s="199">
        <v>11.71</v>
      </c>
      <c r="J73" s="199">
        <v>10.99</v>
      </c>
      <c r="K73" s="199">
        <v>6.41</v>
      </c>
      <c r="L73" s="199">
        <v>3.47</v>
      </c>
      <c r="M73" s="199">
        <v>3.47</v>
      </c>
      <c r="N73" s="199">
        <v>0</v>
      </c>
      <c r="O73" s="200" t="s">
        <v>1052</v>
      </c>
    </row>
    <row r="74" spans="1:15" x14ac:dyDescent="0.3">
      <c r="A74" s="115">
        <v>44401</v>
      </c>
      <c r="B74" s="28">
        <v>44395</v>
      </c>
      <c r="C74" s="199">
        <v>3.97</v>
      </c>
      <c r="D74" s="199">
        <v>5.21</v>
      </c>
      <c r="E74" s="199">
        <v>5.56</v>
      </c>
      <c r="F74" s="199">
        <v>5.21</v>
      </c>
      <c r="G74" s="199">
        <v>23.64</v>
      </c>
      <c r="H74" s="199">
        <v>19.989999999999998</v>
      </c>
      <c r="I74" s="199">
        <v>11.49</v>
      </c>
      <c r="J74" s="199">
        <v>12.53</v>
      </c>
      <c r="K74" s="199">
        <v>7.3</v>
      </c>
      <c r="L74" s="199">
        <v>2.87</v>
      </c>
      <c r="M74" s="199">
        <v>2.23</v>
      </c>
      <c r="N74" s="199">
        <v>0</v>
      </c>
      <c r="O74" s="200" t="s">
        <v>1052</v>
      </c>
    </row>
    <row r="75" spans="1:15" x14ac:dyDescent="0.3">
      <c r="A75" s="115">
        <v>44408</v>
      </c>
      <c r="B75" s="28">
        <v>44402</v>
      </c>
      <c r="C75" s="199">
        <v>4.32</v>
      </c>
      <c r="D75" s="199">
        <v>5.4</v>
      </c>
      <c r="E75" s="199">
        <v>5.65</v>
      </c>
      <c r="F75" s="199">
        <v>6.76</v>
      </c>
      <c r="G75" s="199">
        <v>25.28</v>
      </c>
      <c r="H75" s="199">
        <v>18.75</v>
      </c>
      <c r="I75" s="199">
        <v>11.36</v>
      </c>
      <c r="J75" s="199">
        <v>10.57</v>
      </c>
      <c r="K75" s="199">
        <v>6.18</v>
      </c>
      <c r="L75" s="199">
        <v>3.68</v>
      </c>
      <c r="M75" s="199">
        <v>2.04</v>
      </c>
      <c r="N75" s="199">
        <v>0.02</v>
      </c>
      <c r="O75" s="200" t="s">
        <v>1052</v>
      </c>
    </row>
    <row r="76" spans="1:15" x14ac:dyDescent="0.3">
      <c r="A76" s="115">
        <v>44415</v>
      </c>
      <c r="B76" s="28">
        <v>44409</v>
      </c>
      <c r="C76" s="199">
        <v>4.6900000000000004</v>
      </c>
      <c r="D76" s="199">
        <v>5.62</v>
      </c>
      <c r="E76" s="199">
        <v>5.78</v>
      </c>
      <c r="F76" s="199">
        <v>6.46</v>
      </c>
      <c r="G76" s="199">
        <v>24.58</v>
      </c>
      <c r="H76" s="199">
        <v>18.399999999999999</v>
      </c>
      <c r="I76" s="199">
        <v>11.54</v>
      </c>
      <c r="J76" s="199">
        <v>10.16</v>
      </c>
      <c r="K76" s="199">
        <v>6.92</v>
      </c>
      <c r="L76" s="199">
        <v>3.67</v>
      </c>
      <c r="M76" s="199">
        <v>2.19</v>
      </c>
      <c r="N76" s="199">
        <v>0</v>
      </c>
      <c r="O76" s="200" t="s">
        <v>1052</v>
      </c>
    </row>
    <row r="77" spans="1:15" x14ac:dyDescent="0.3">
      <c r="A77" s="115">
        <v>44422</v>
      </c>
      <c r="B77" s="28">
        <v>44416</v>
      </c>
      <c r="C77" s="199">
        <v>4.79</v>
      </c>
      <c r="D77" s="199">
        <v>5.72</v>
      </c>
      <c r="E77" s="199">
        <v>5.94</v>
      </c>
      <c r="F77" s="199">
        <v>6.1</v>
      </c>
      <c r="G77" s="199">
        <v>22.78</v>
      </c>
      <c r="H77" s="199">
        <v>18.53</v>
      </c>
      <c r="I77" s="199">
        <v>12.46</v>
      </c>
      <c r="J77" s="199">
        <v>11.06</v>
      </c>
      <c r="K77" s="199">
        <v>7.3</v>
      </c>
      <c r="L77" s="199">
        <v>3.24</v>
      </c>
      <c r="M77" s="199">
        <v>2.09</v>
      </c>
      <c r="N77" s="199">
        <v>0</v>
      </c>
      <c r="O77" s="200" t="s">
        <v>1052</v>
      </c>
    </row>
    <row r="78" spans="1:15" x14ac:dyDescent="0.3">
      <c r="A78" s="115">
        <v>44429</v>
      </c>
      <c r="B78" s="28">
        <v>44423</v>
      </c>
      <c r="C78" s="199">
        <v>5.64</v>
      </c>
      <c r="D78" s="199">
        <v>6.24</v>
      </c>
      <c r="E78" s="199">
        <v>5.84</v>
      </c>
      <c r="F78" s="199">
        <v>5.29</v>
      </c>
      <c r="G78" s="199">
        <v>18.93</v>
      </c>
      <c r="H78" s="199">
        <v>17.28</v>
      </c>
      <c r="I78" s="199">
        <v>13.04</v>
      </c>
      <c r="J78" s="199">
        <v>13.09</v>
      </c>
      <c r="K78" s="199">
        <v>7.39</v>
      </c>
      <c r="L78" s="199">
        <v>4.6500000000000004</v>
      </c>
      <c r="M78" s="199">
        <v>2.6</v>
      </c>
      <c r="N78" s="199">
        <v>0</v>
      </c>
      <c r="O78" s="201" t="s">
        <v>1052</v>
      </c>
    </row>
    <row r="79" spans="1:15" x14ac:dyDescent="0.3">
      <c r="A79" s="115">
        <v>44436</v>
      </c>
      <c r="B79" s="115">
        <v>44430</v>
      </c>
      <c r="C79" s="199">
        <v>4.8099999999999996</v>
      </c>
      <c r="D79" s="199">
        <v>5.09</v>
      </c>
      <c r="E79" s="199">
        <v>5.25</v>
      </c>
      <c r="F79" s="199">
        <v>5.63</v>
      </c>
      <c r="G79" s="199">
        <v>18.22</v>
      </c>
      <c r="H79" s="199">
        <v>18.16</v>
      </c>
      <c r="I79" s="199">
        <v>13.02</v>
      </c>
      <c r="J79" s="199">
        <v>12.09</v>
      </c>
      <c r="K79" s="199">
        <v>8.32</v>
      </c>
      <c r="L79" s="199">
        <v>6.24</v>
      </c>
      <c r="M79" s="199">
        <v>3.17</v>
      </c>
      <c r="N79" s="199">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2356"/>
  <sheetViews>
    <sheetView zoomScale="80" zoomScaleNormal="80" workbookViewId="0">
      <pane ySplit="1" topLeftCell="A12334" activePane="bottomLeft" state="frozen"/>
      <selection activeCell="F21" sqref="F21:G34"/>
      <selection pane="bottomLeft" activeCell="A12357" sqref="A12357"/>
    </sheetView>
  </sheetViews>
  <sheetFormatPr defaultColWidth="9.44140625" defaultRowHeight="14.4" x14ac:dyDescent="0.3"/>
  <cols>
    <col min="1" max="1" width="19.5546875" style="45" bestFit="1" customWidth="1"/>
    <col min="2" max="2" width="13" style="56" bestFit="1" customWidth="1"/>
    <col min="3" max="3" width="13.5546875" style="54" bestFit="1" customWidth="1"/>
    <col min="4" max="4" width="16.5546875" style="56" bestFit="1" customWidth="1"/>
    <col min="5" max="5" width="22" style="56" bestFit="1" customWidth="1"/>
    <col min="6" max="6" width="17.5546875" style="55" bestFit="1" customWidth="1"/>
    <col min="7" max="7" width="17.5546875" style="56" customWidth="1"/>
    <col min="8" max="8" width="21.5546875" style="56" bestFit="1" customWidth="1"/>
    <col min="9" max="9" width="10.44140625" style="56" bestFit="1" customWidth="1"/>
    <col min="10" max="10" width="25.5546875" style="56" bestFit="1" customWidth="1"/>
    <col min="11" max="11" width="18.44140625" style="56" bestFit="1" customWidth="1"/>
    <col min="12" max="12" width="16.5546875" style="57" bestFit="1" customWidth="1"/>
    <col min="13" max="13" width="22.5546875" style="56" bestFit="1" customWidth="1"/>
    <col min="14" max="14" width="11.5546875" style="60" bestFit="1" customWidth="1"/>
    <col min="15" max="15" width="11.5546875" style="150" bestFit="1" customWidth="1"/>
    <col min="16" max="16" width="16.5546875" style="150" bestFit="1" customWidth="1"/>
    <col min="17" max="17" width="15.5546875" style="150" bestFit="1" customWidth="1"/>
    <col min="18" max="16384" width="9.44140625" style="53"/>
  </cols>
  <sheetData>
    <row r="1" spans="1:17" s="45" customFormat="1" x14ac:dyDescent="0.3">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sheetData>
  <autoFilter ref="A1:Q12356"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6"/>
  <sheetViews>
    <sheetView zoomScale="80" zoomScaleNormal="80" workbookViewId="0">
      <pane ySplit="1" topLeftCell="A19" activePane="bottomLeft" state="frozen"/>
      <selection activeCell="F21" sqref="F21:G34"/>
      <selection pane="bottomLeft" activeCell="A37" sqref="A37"/>
    </sheetView>
  </sheetViews>
  <sheetFormatPr defaultColWidth="9.44140625" defaultRowHeight="14.4" x14ac:dyDescent="0.3"/>
  <cols>
    <col min="1" max="1" width="11.5546875" style="52" bestFit="1" customWidth="1"/>
    <col min="2" max="2" width="10.5546875" style="52" bestFit="1" customWidth="1"/>
    <col min="3" max="3" width="10.5546875" style="52" customWidth="1"/>
    <col min="4" max="4" width="12.5546875" style="53" bestFit="1" customWidth="1"/>
    <col min="5" max="5" width="9.44140625" style="53"/>
    <col min="6" max="6" width="16.5546875" style="54" bestFit="1" customWidth="1"/>
    <col min="7" max="7" width="22" style="54" bestFit="1" customWidth="1"/>
    <col min="8" max="8" width="17.5546875" style="55" bestFit="1" customWidth="1"/>
    <col min="9" max="9" width="21.5546875" style="56" bestFit="1" customWidth="1"/>
    <col min="10" max="10" width="10.44140625" style="54" bestFit="1" customWidth="1"/>
    <col min="11" max="11" width="25.5546875" style="54" bestFit="1" customWidth="1"/>
    <col min="12" max="12" width="18.44140625" style="54" bestFit="1" customWidth="1"/>
    <col min="13" max="13" width="16.5546875" style="57" bestFit="1" customWidth="1"/>
    <col min="14" max="14" width="22.5546875" style="56" bestFit="1" customWidth="1"/>
    <col min="15" max="15" width="11.5546875" style="58" bestFit="1" customWidth="1"/>
    <col min="16" max="16" width="9.44140625" style="56"/>
    <col min="17" max="16384" width="9.44140625" style="53"/>
  </cols>
  <sheetData>
    <row r="1" spans="1:16" s="45" customFormat="1" x14ac:dyDescent="0.3">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4140625" defaultRowHeight="14.4" x14ac:dyDescent="0.3"/>
  <cols>
    <col min="1" max="1" width="25.5546875" style="40" bestFit="1" customWidth="1"/>
    <col min="2" max="2" width="65.5546875" style="40" customWidth="1"/>
    <col min="3" max="3" width="25.5546875" style="40" customWidth="1"/>
    <col min="4" max="4" width="11.5546875" style="40" bestFit="1" customWidth="1"/>
    <col min="5" max="5" width="25.5546875" style="40" customWidth="1"/>
    <col min="6" max="6" width="22" style="40" bestFit="1" customWidth="1"/>
    <col min="7" max="7" width="20.5546875" style="40" bestFit="1" customWidth="1"/>
    <col min="8" max="8" width="16" style="40" bestFit="1" customWidth="1"/>
    <col min="9" max="9" width="27.5546875" style="40" bestFit="1" customWidth="1"/>
    <col min="10" max="10" width="24.5546875" style="40" bestFit="1" customWidth="1"/>
    <col min="11" max="11" width="16" style="40" bestFit="1" customWidth="1"/>
    <col min="12" max="12" width="14" style="40" bestFit="1" customWidth="1"/>
    <col min="13" max="13" width="13.5546875" style="40" bestFit="1" customWidth="1"/>
    <col min="14" max="14" width="21.5546875" style="40" bestFit="1" customWidth="1"/>
    <col min="15" max="15" width="19.5546875" style="40" bestFit="1" customWidth="1"/>
    <col min="16" max="16384" width="9.44140625" style="40"/>
  </cols>
  <sheetData>
    <row r="1" spans="1:15" s="39" customFormat="1" x14ac:dyDescent="0.3">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
      <c r="A2" s="147" t="s">
        <v>2</v>
      </c>
      <c r="B2" s="147" t="s">
        <v>1027</v>
      </c>
      <c r="C2" s="121" t="s">
        <v>1005</v>
      </c>
      <c r="D2" s="122">
        <v>44427</v>
      </c>
      <c r="E2" s="132">
        <v>44395</v>
      </c>
      <c r="F2" s="132">
        <v>44422</v>
      </c>
      <c r="G2" s="133">
        <v>6</v>
      </c>
      <c r="H2" s="133">
        <v>21</v>
      </c>
      <c r="I2" s="133">
        <v>3</v>
      </c>
      <c r="J2" s="133">
        <v>3</v>
      </c>
      <c r="K2" s="133">
        <v>2</v>
      </c>
      <c r="L2" s="133">
        <v>20</v>
      </c>
      <c r="M2" s="133">
        <v>9</v>
      </c>
      <c r="N2" s="133">
        <v>23</v>
      </c>
      <c r="O2" s="133">
        <v>23</v>
      </c>
    </row>
    <row r="3" spans="1:15" x14ac:dyDescent="0.3">
      <c r="A3" s="147" t="s">
        <v>3</v>
      </c>
      <c r="B3" s="147" t="s">
        <v>1028</v>
      </c>
      <c r="C3" s="121" t="s">
        <v>1005</v>
      </c>
      <c r="D3" s="122">
        <v>44427</v>
      </c>
      <c r="E3" s="132">
        <v>44395</v>
      </c>
      <c r="F3" s="132">
        <v>44422</v>
      </c>
      <c r="G3" s="133">
        <v>46</v>
      </c>
      <c r="H3" s="133">
        <v>170</v>
      </c>
      <c r="I3" s="133">
        <v>221</v>
      </c>
      <c r="J3" s="133">
        <v>13</v>
      </c>
      <c r="K3" s="133">
        <v>33</v>
      </c>
      <c r="L3" s="133">
        <v>130</v>
      </c>
      <c r="M3" s="133">
        <v>59</v>
      </c>
      <c r="N3" s="133">
        <v>203</v>
      </c>
      <c r="O3" s="133">
        <v>351</v>
      </c>
    </row>
    <row r="4" spans="1:15" x14ac:dyDescent="0.3">
      <c r="A4" s="147" t="s">
        <v>19</v>
      </c>
      <c r="B4" s="147" t="s">
        <v>1029</v>
      </c>
      <c r="C4" s="121" t="s">
        <v>1005</v>
      </c>
      <c r="D4" s="122">
        <v>44427</v>
      </c>
      <c r="E4" s="132">
        <v>44395</v>
      </c>
      <c r="F4" s="132">
        <v>44422</v>
      </c>
      <c r="G4" s="133">
        <v>2</v>
      </c>
      <c r="H4" s="133">
        <v>6</v>
      </c>
      <c r="I4" s="133">
        <v>5</v>
      </c>
      <c r="J4" s="133">
        <v>1</v>
      </c>
      <c r="K4" s="133">
        <v>0</v>
      </c>
      <c r="L4" s="133">
        <v>0</v>
      </c>
      <c r="M4" s="133">
        <v>3</v>
      </c>
      <c r="N4" s="133">
        <v>6</v>
      </c>
      <c r="O4" s="133">
        <v>5</v>
      </c>
    </row>
    <row r="5" spans="1:15" x14ac:dyDescent="0.3">
      <c r="A5" s="147" t="s">
        <v>4</v>
      </c>
      <c r="B5" s="147" t="s">
        <v>1030</v>
      </c>
      <c r="C5" s="121" t="s">
        <v>1005</v>
      </c>
      <c r="D5" s="122">
        <v>44427</v>
      </c>
      <c r="E5" s="132">
        <v>44395</v>
      </c>
      <c r="F5" s="132">
        <v>44422</v>
      </c>
      <c r="G5" s="133">
        <v>1</v>
      </c>
      <c r="H5" s="133">
        <v>8</v>
      </c>
      <c r="I5" s="133">
        <v>0</v>
      </c>
      <c r="J5" s="133">
        <v>2</v>
      </c>
      <c r="K5" s="133">
        <v>44</v>
      </c>
      <c r="L5" s="133">
        <v>4</v>
      </c>
      <c r="M5" s="133">
        <v>3</v>
      </c>
      <c r="N5" s="133">
        <v>52</v>
      </c>
      <c r="O5" s="133">
        <v>4</v>
      </c>
    </row>
    <row r="6" spans="1:15" x14ac:dyDescent="0.3">
      <c r="A6" s="147" t="s">
        <v>5</v>
      </c>
      <c r="B6" s="147" t="s">
        <v>1031</v>
      </c>
      <c r="C6" s="121" t="s">
        <v>1005</v>
      </c>
      <c r="D6" s="122">
        <v>44427</v>
      </c>
      <c r="E6" s="132">
        <v>44395</v>
      </c>
      <c r="F6" s="132">
        <v>44422</v>
      </c>
      <c r="G6" s="133">
        <v>6</v>
      </c>
      <c r="H6" s="133">
        <v>18</v>
      </c>
      <c r="I6" s="133">
        <v>4</v>
      </c>
      <c r="J6" s="133">
        <v>7</v>
      </c>
      <c r="K6" s="133">
        <v>20</v>
      </c>
      <c r="L6" s="133">
        <v>7</v>
      </c>
      <c r="M6" s="133">
        <v>13</v>
      </c>
      <c r="N6" s="133">
        <v>38</v>
      </c>
      <c r="O6" s="133">
        <v>11</v>
      </c>
    </row>
    <row r="7" spans="1:15" x14ac:dyDescent="0.3">
      <c r="A7" s="147" t="s">
        <v>6</v>
      </c>
      <c r="B7" s="147" t="s">
        <v>1032</v>
      </c>
      <c r="C7" s="121" t="s">
        <v>1006</v>
      </c>
      <c r="D7" s="122">
        <v>44427</v>
      </c>
      <c r="E7" s="132">
        <v>44395</v>
      </c>
      <c r="F7" s="132">
        <v>44422</v>
      </c>
      <c r="G7" s="133">
        <v>3092</v>
      </c>
      <c r="H7" s="133">
        <v>7632</v>
      </c>
      <c r="I7" s="134" t="s">
        <v>1000</v>
      </c>
      <c r="J7" s="133">
        <v>538</v>
      </c>
      <c r="K7" s="133">
        <v>248</v>
      </c>
      <c r="L7" s="134" t="s">
        <v>1000</v>
      </c>
      <c r="M7" s="133">
        <v>3630</v>
      </c>
      <c r="N7" s="133">
        <v>7880</v>
      </c>
      <c r="O7" s="134" t="s">
        <v>1000</v>
      </c>
    </row>
    <row r="8" spans="1:15" x14ac:dyDescent="0.3">
      <c r="A8" s="147" t="s">
        <v>7</v>
      </c>
      <c r="B8" s="147" t="s">
        <v>1033</v>
      </c>
      <c r="C8" s="121" t="s">
        <v>1005</v>
      </c>
      <c r="D8" s="122">
        <v>44427</v>
      </c>
      <c r="E8" s="132">
        <v>44395</v>
      </c>
      <c r="F8" s="132">
        <v>44422</v>
      </c>
      <c r="G8" s="133">
        <v>4</v>
      </c>
      <c r="H8" s="133">
        <v>14</v>
      </c>
      <c r="I8" s="133">
        <v>3</v>
      </c>
      <c r="J8" s="133">
        <v>3</v>
      </c>
      <c r="K8" s="133">
        <v>0</v>
      </c>
      <c r="L8" s="133">
        <v>0</v>
      </c>
      <c r="M8" s="133">
        <v>7</v>
      </c>
      <c r="N8" s="133">
        <v>14</v>
      </c>
      <c r="O8" s="133">
        <v>3</v>
      </c>
    </row>
    <row r="9" spans="1:15" x14ac:dyDescent="0.3">
      <c r="A9" s="147" t="s">
        <v>8</v>
      </c>
      <c r="B9" s="147" t="s">
        <v>1034</v>
      </c>
      <c r="C9" s="121" t="s">
        <v>1005</v>
      </c>
      <c r="D9" s="122">
        <v>44427</v>
      </c>
      <c r="E9" s="132">
        <v>44395</v>
      </c>
      <c r="F9" s="132">
        <v>44422</v>
      </c>
      <c r="G9" s="133">
        <v>7</v>
      </c>
      <c r="H9" s="133">
        <v>26</v>
      </c>
      <c r="I9" s="133">
        <v>15</v>
      </c>
      <c r="J9" s="133">
        <v>1</v>
      </c>
      <c r="K9" s="133">
        <v>0</v>
      </c>
      <c r="L9" s="133">
        <v>3</v>
      </c>
      <c r="M9" s="133">
        <v>8</v>
      </c>
      <c r="N9" s="133">
        <v>26</v>
      </c>
      <c r="O9" s="133">
        <v>18</v>
      </c>
    </row>
    <row r="10" spans="1:15" x14ac:dyDescent="0.3">
      <c r="A10" s="147" t="s">
        <v>9</v>
      </c>
      <c r="B10" s="147" t="s">
        <v>1035</v>
      </c>
      <c r="C10" s="121" t="s">
        <v>1007</v>
      </c>
      <c r="D10" s="122">
        <v>44427</v>
      </c>
      <c r="E10" s="132">
        <v>44395</v>
      </c>
      <c r="F10" s="132">
        <v>44422</v>
      </c>
      <c r="G10" s="133">
        <v>32</v>
      </c>
      <c r="H10" s="133">
        <v>232</v>
      </c>
      <c r="I10" s="134" t="s">
        <v>1000</v>
      </c>
      <c r="J10" s="133">
        <v>71</v>
      </c>
      <c r="K10" s="133">
        <v>80</v>
      </c>
      <c r="L10" s="134" t="s">
        <v>1000</v>
      </c>
      <c r="M10" s="133">
        <v>103</v>
      </c>
      <c r="N10" s="133">
        <v>312</v>
      </c>
      <c r="O10" s="134" t="s">
        <v>1000</v>
      </c>
    </row>
    <row r="11" spans="1:15" x14ac:dyDescent="0.3">
      <c r="A11" s="147" t="s">
        <v>20</v>
      </c>
      <c r="B11" s="147" t="s">
        <v>1036</v>
      </c>
      <c r="C11" s="121" t="s">
        <v>1005</v>
      </c>
      <c r="D11" s="122">
        <v>44427</v>
      </c>
      <c r="E11" s="132">
        <v>44395</v>
      </c>
      <c r="F11" s="132">
        <v>44422</v>
      </c>
      <c r="G11" s="133">
        <v>0</v>
      </c>
      <c r="H11" s="133">
        <v>0</v>
      </c>
      <c r="I11" s="133">
        <v>0</v>
      </c>
      <c r="J11" s="133">
        <v>1</v>
      </c>
      <c r="K11" s="133">
        <v>1</v>
      </c>
      <c r="L11" s="133">
        <v>0</v>
      </c>
      <c r="M11" s="133">
        <v>1</v>
      </c>
      <c r="N11" s="133">
        <v>1</v>
      </c>
      <c r="O11" s="133">
        <v>0</v>
      </c>
    </row>
    <row r="12" spans="1:15" x14ac:dyDescent="0.3">
      <c r="A12" s="147" t="s">
        <v>1001</v>
      </c>
      <c r="B12" s="147" t="s">
        <v>1037</v>
      </c>
      <c r="C12" s="121" t="s">
        <v>1005</v>
      </c>
      <c r="D12" s="122">
        <v>44427</v>
      </c>
      <c r="E12" s="132">
        <v>44395</v>
      </c>
      <c r="F12" s="132">
        <v>44422</v>
      </c>
      <c r="G12" s="133">
        <v>16</v>
      </c>
      <c r="H12" s="133">
        <v>71</v>
      </c>
      <c r="I12" s="133">
        <v>140</v>
      </c>
      <c r="J12" s="133">
        <v>3</v>
      </c>
      <c r="K12" s="133">
        <v>0</v>
      </c>
      <c r="L12" s="133">
        <v>0</v>
      </c>
      <c r="M12" s="133">
        <v>19</v>
      </c>
      <c r="N12" s="133">
        <v>71</v>
      </c>
      <c r="O12" s="133">
        <v>140</v>
      </c>
    </row>
    <row r="13" spans="1:15" x14ac:dyDescent="0.3">
      <c r="A13" s="147" t="s">
        <v>10</v>
      </c>
      <c r="B13" s="147" t="s">
        <v>1038</v>
      </c>
      <c r="C13" s="121" t="s">
        <v>1005</v>
      </c>
      <c r="D13" s="122">
        <v>44427</v>
      </c>
      <c r="E13" s="132">
        <v>44395</v>
      </c>
      <c r="F13" s="132">
        <v>44422</v>
      </c>
      <c r="G13" s="133">
        <v>1</v>
      </c>
      <c r="H13" s="133">
        <v>4</v>
      </c>
      <c r="I13" s="133">
        <v>0</v>
      </c>
      <c r="J13" s="133">
        <v>2</v>
      </c>
      <c r="K13" s="133">
        <v>0</v>
      </c>
      <c r="L13" s="133">
        <v>1</v>
      </c>
      <c r="M13" s="133">
        <v>3</v>
      </c>
      <c r="N13" s="133">
        <v>4</v>
      </c>
      <c r="O13" s="133">
        <v>1</v>
      </c>
    </row>
    <row r="14" spans="1:15" x14ac:dyDescent="0.3">
      <c r="A14" s="147" t="s">
        <v>11</v>
      </c>
      <c r="B14" s="147" t="s">
        <v>1039</v>
      </c>
      <c r="C14" s="121" t="s">
        <v>1005</v>
      </c>
      <c r="D14" s="122">
        <v>44427</v>
      </c>
      <c r="E14" s="132">
        <v>44395</v>
      </c>
      <c r="F14" s="132">
        <v>44422</v>
      </c>
      <c r="G14" s="133">
        <v>1</v>
      </c>
      <c r="H14" s="133">
        <v>3</v>
      </c>
      <c r="I14" s="133">
        <v>0</v>
      </c>
      <c r="J14" s="133">
        <v>0</v>
      </c>
      <c r="K14" s="133">
        <v>0</v>
      </c>
      <c r="L14" s="133">
        <v>0</v>
      </c>
      <c r="M14" s="133">
        <v>1</v>
      </c>
      <c r="N14" s="133">
        <v>3</v>
      </c>
      <c r="O14" s="133">
        <v>0</v>
      </c>
    </row>
    <row r="15" spans="1:15" x14ac:dyDescent="0.3">
      <c r="A15" s="147" t="s">
        <v>12</v>
      </c>
      <c r="B15" s="147" t="s">
        <v>1040</v>
      </c>
      <c r="C15" s="121" t="s">
        <v>1005</v>
      </c>
      <c r="D15" s="122">
        <v>44427</v>
      </c>
      <c r="E15" s="132">
        <v>44395</v>
      </c>
      <c r="F15" s="132">
        <v>44422</v>
      </c>
      <c r="G15" s="133">
        <v>2</v>
      </c>
      <c r="H15" s="133">
        <v>5</v>
      </c>
      <c r="I15" s="133">
        <v>0</v>
      </c>
      <c r="J15" s="133">
        <v>2</v>
      </c>
      <c r="K15" s="133">
        <v>0</v>
      </c>
      <c r="L15" s="133">
        <v>0</v>
      </c>
      <c r="M15" s="133">
        <v>4</v>
      </c>
      <c r="N15" s="133">
        <v>5</v>
      </c>
      <c r="O15" s="133">
        <v>0</v>
      </c>
    </row>
    <row r="16" spans="1:15" x14ac:dyDescent="0.3">
      <c r="A16" s="147" t="s">
        <v>13</v>
      </c>
      <c r="B16" s="147" t="s">
        <v>1041</v>
      </c>
      <c r="C16" s="121" t="s">
        <v>1005</v>
      </c>
      <c r="D16" s="122">
        <v>44427</v>
      </c>
      <c r="E16" s="132">
        <v>44395</v>
      </c>
      <c r="F16" s="132">
        <v>44422</v>
      </c>
      <c r="G16" s="133">
        <v>3</v>
      </c>
      <c r="H16" s="133">
        <v>13</v>
      </c>
      <c r="I16" s="133">
        <v>0</v>
      </c>
      <c r="J16" s="133">
        <v>3</v>
      </c>
      <c r="K16" s="133">
        <v>2</v>
      </c>
      <c r="L16" s="133">
        <v>0</v>
      </c>
      <c r="M16" s="133">
        <v>6</v>
      </c>
      <c r="N16" s="133">
        <v>15</v>
      </c>
      <c r="O16" s="133">
        <v>0</v>
      </c>
    </row>
    <row r="17" spans="1:15" x14ac:dyDescent="0.3">
      <c r="A17" s="147" t="s">
        <v>14</v>
      </c>
      <c r="B17" s="147" t="s">
        <v>1042</v>
      </c>
      <c r="C17" s="121" t="s">
        <v>1005</v>
      </c>
      <c r="D17" s="122">
        <v>44427</v>
      </c>
      <c r="E17" s="132">
        <v>44395</v>
      </c>
      <c r="F17" s="132">
        <v>44422</v>
      </c>
      <c r="G17" s="133">
        <v>1</v>
      </c>
      <c r="H17" s="133">
        <v>5</v>
      </c>
      <c r="I17" s="133">
        <v>1</v>
      </c>
      <c r="J17" s="133">
        <v>3</v>
      </c>
      <c r="K17" s="133">
        <v>1</v>
      </c>
      <c r="L17" s="133">
        <v>3</v>
      </c>
      <c r="M17" s="133">
        <v>4</v>
      </c>
      <c r="N17" s="133">
        <v>6</v>
      </c>
      <c r="O17" s="133">
        <v>4</v>
      </c>
    </row>
    <row r="18" spans="1:15" x14ac:dyDescent="0.3">
      <c r="A18" s="147" t="s">
        <v>15</v>
      </c>
      <c r="B18" s="147" t="s">
        <v>1043</v>
      </c>
      <c r="C18" s="121" t="s">
        <v>1005</v>
      </c>
      <c r="D18" s="122">
        <v>44427</v>
      </c>
      <c r="E18" s="132">
        <v>44395</v>
      </c>
      <c r="F18" s="132">
        <v>44422</v>
      </c>
      <c r="G18" s="133">
        <v>2</v>
      </c>
      <c r="H18" s="133">
        <v>16</v>
      </c>
      <c r="I18" s="133">
        <v>1</v>
      </c>
      <c r="J18" s="133">
        <v>3</v>
      </c>
      <c r="K18" s="133">
        <v>28</v>
      </c>
      <c r="L18" s="133">
        <v>1</v>
      </c>
      <c r="M18" s="133">
        <v>5</v>
      </c>
      <c r="N18" s="133">
        <v>44</v>
      </c>
      <c r="O18" s="133">
        <v>2</v>
      </c>
    </row>
    <row r="19" spans="1:15" x14ac:dyDescent="0.3">
      <c r="A19" s="147" t="s">
        <v>21</v>
      </c>
      <c r="B19" s="147" t="s">
        <v>1044</v>
      </c>
      <c r="C19" s="121" t="s">
        <v>1005</v>
      </c>
      <c r="D19" s="122">
        <v>44427</v>
      </c>
      <c r="E19" s="132">
        <v>44395</v>
      </c>
      <c r="F19" s="132">
        <v>44422</v>
      </c>
      <c r="G19" s="133">
        <v>10</v>
      </c>
      <c r="H19" s="133">
        <v>39</v>
      </c>
      <c r="I19" s="133">
        <v>8</v>
      </c>
      <c r="J19" s="133">
        <v>47</v>
      </c>
      <c r="K19" s="133">
        <v>334</v>
      </c>
      <c r="L19" s="133">
        <v>10</v>
      </c>
      <c r="M19" s="133">
        <v>57</v>
      </c>
      <c r="N19" s="133">
        <v>373</v>
      </c>
      <c r="O19" s="133">
        <v>18</v>
      </c>
    </row>
    <row r="20" spans="1:15" x14ac:dyDescent="0.3">
      <c r="A20" s="147" t="s">
        <v>22</v>
      </c>
      <c r="B20" s="147" t="s">
        <v>1045</v>
      </c>
      <c r="C20" s="121" t="s">
        <v>1005</v>
      </c>
      <c r="D20" s="122">
        <v>44427</v>
      </c>
      <c r="E20" s="132">
        <v>44395</v>
      </c>
      <c r="F20" s="132">
        <v>44422</v>
      </c>
      <c r="G20" s="133">
        <v>6</v>
      </c>
      <c r="H20" s="133">
        <v>23</v>
      </c>
      <c r="I20" s="133">
        <v>0</v>
      </c>
      <c r="J20" s="133">
        <v>4</v>
      </c>
      <c r="K20" s="133">
        <v>21</v>
      </c>
      <c r="L20" s="133">
        <v>2</v>
      </c>
      <c r="M20" s="133">
        <v>10</v>
      </c>
      <c r="N20" s="133">
        <v>44</v>
      </c>
      <c r="O20" s="133">
        <v>2</v>
      </c>
    </row>
    <row r="21" spans="1:15" x14ac:dyDescent="0.3">
      <c r="A21" s="147" t="s">
        <v>16</v>
      </c>
      <c r="B21" s="147" t="s">
        <v>1046</v>
      </c>
      <c r="C21" s="121" t="s">
        <v>1005</v>
      </c>
      <c r="D21" s="122">
        <v>44427</v>
      </c>
      <c r="E21" s="132">
        <v>44395</v>
      </c>
      <c r="F21" s="132">
        <v>44422</v>
      </c>
      <c r="G21" s="133">
        <v>4</v>
      </c>
      <c r="H21" s="133">
        <v>24</v>
      </c>
      <c r="I21" s="133">
        <v>0</v>
      </c>
      <c r="J21" s="133">
        <v>2</v>
      </c>
      <c r="K21" s="133">
        <v>1</v>
      </c>
      <c r="L21" s="133">
        <v>0</v>
      </c>
      <c r="M21" s="133">
        <v>6</v>
      </c>
      <c r="N21" s="133">
        <v>25</v>
      </c>
      <c r="O21" s="133">
        <v>0</v>
      </c>
    </row>
    <row r="22" spans="1:15" x14ac:dyDescent="0.3">
      <c r="A22" s="147" t="s">
        <v>17</v>
      </c>
      <c r="B22" s="147" t="s">
        <v>1047</v>
      </c>
      <c r="C22" s="121" t="s">
        <v>1005</v>
      </c>
      <c r="D22" s="122">
        <v>44427</v>
      </c>
      <c r="E22" s="132">
        <v>44395</v>
      </c>
      <c r="F22" s="132">
        <v>44422</v>
      </c>
      <c r="G22" s="133">
        <v>0</v>
      </c>
      <c r="H22" s="133">
        <v>0</v>
      </c>
      <c r="I22" s="133">
        <v>0</v>
      </c>
      <c r="J22" s="133">
        <v>1</v>
      </c>
      <c r="K22" s="133">
        <v>0</v>
      </c>
      <c r="L22" s="133">
        <v>0</v>
      </c>
      <c r="M22" s="133">
        <v>1</v>
      </c>
      <c r="N22" s="133">
        <v>0</v>
      </c>
      <c r="O22" s="133">
        <v>0</v>
      </c>
    </row>
    <row r="23" spans="1:15" x14ac:dyDescent="0.3">
      <c r="A23" s="147" t="s">
        <v>18</v>
      </c>
      <c r="B23" s="147" t="s">
        <v>1048</v>
      </c>
      <c r="C23" s="121" t="s">
        <v>1005</v>
      </c>
      <c r="D23" s="122">
        <v>44427</v>
      </c>
      <c r="E23" s="132">
        <v>44395</v>
      </c>
      <c r="F23" s="132">
        <v>44422</v>
      </c>
      <c r="G23" s="133">
        <v>26</v>
      </c>
      <c r="H23" s="133">
        <v>120</v>
      </c>
      <c r="I23" s="133">
        <v>25</v>
      </c>
      <c r="J23" s="133">
        <v>19</v>
      </c>
      <c r="K23" s="133">
        <v>66</v>
      </c>
      <c r="L23" s="133">
        <v>8</v>
      </c>
      <c r="M23" s="133">
        <v>45</v>
      </c>
      <c r="N23" s="133">
        <v>186</v>
      </c>
      <c r="O23" s="133">
        <v>33</v>
      </c>
    </row>
    <row r="24" spans="1:15" s="77" customFormat="1" x14ac:dyDescent="0.3">
      <c r="A24" s="147" t="s">
        <v>23</v>
      </c>
      <c r="B24" s="147" t="s">
        <v>1049</v>
      </c>
      <c r="C24" s="121" t="s">
        <v>1005</v>
      </c>
      <c r="D24" s="122">
        <v>44427</v>
      </c>
      <c r="E24" s="132">
        <v>44395</v>
      </c>
      <c r="F24" s="132">
        <v>44422</v>
      </c>
      <c r="G24" s="133">
        <v>2</v>
      </c>
      <c r="H24" s="133">
        <v>10</v>
      </c>
      <c r="I24" s="133">
        <v>2</v>
      </c>
      <c r="J24" s="133">
        <v>6</v>
      </c>
      <c r="K24" s="133">
        <v>29</v>
      </c>
      <c r="L24" s="133">
        <v>3</v>
      </c>
      <c r="M24" s="133">
        <v>8</v>
      </c>
      <c r="N24" s="133">
        <v>39</v>
      </c>
      <c r="O24" s="133">
        <v>5</v>
      </c>
    </row>
    <row r="25" spans="1:15" x14ac:dyDescent="0.3">
      <c r="A25" s="147" t="s">
        <v>36</v>
      </c>
      <c r="B25" s="147" t="s">
        <v>1050</v>
      </c>
      <c r="C25" s="123"/>
      <c r="D25" s="122">
        <v>44427</v>
      </c>
      <c r="E25" s="132">
        <v>44395</v>
      </c>
      <c r="F25" s="132">
        <v>44422</v>
      </c>
      <c r="G25" s="133">
        <v>3270</v>
      </c>
      <c r="H25" s="133">
        <v>8460</v>
      </c>
      <c r="I25" s="133">
        <v>428</v>
      </c>
      <c r="J25" s="133">
        <v>735</v>
      </c>
      <c r="K25" s="133">
        <v>910</v>
      </c>
      <c r="L25" s="133">
        <v>192</v>
      </c>
      <c r="M25" s="133">
        <v>4005</v>
      </c>
      <c r="N25" s="133">
        <v>9370</v>
      </c>
      <c r="O25" s="133">
        <v>620</v>
      </c>
    </row>
    <row r="26" spans="1:15" x14ac:dyDescent="0.3">
      <c r="A26" s="147" t="s">
        <v>1002</v>
      </c>
      <c r="B26" s="147" t="s">
        <v>1051</v>
      </c>
      <c r="C26" s="121"/>
      <c r="D26" s="122">
        <v>44427</v>
      </c>
      <c r="E26" s="132">
        <v>44395</v>
      </c>
      <c r="F26" s="132">
        <v>44422</v>
      </c>
      <c r="G26" s="131"/>
      <c r="H26" s="131"/>
      <c r="I26" s="131"/>
      <c r="J26" s="131"/>
      <c r="K26" s="131"/>
      <c r="L26" s="131"/>
      <c r="M26" s="133">
        <v>117814</v>
      </c>
      <c r="N26" s="133">
        <v>369542</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4140625" defaultRowHeight="14.4" x14ac:dyDescent="0.3"/>
  <cols>
    <col min="1" max="1" width="10.5546875" style="7" bestFit="1" customWidth="1"/>
    <col min="2" max="2" width="11" style="7" bestFit="1" customWidth="1"/>
    <col min="3" max="3" width="72.44140625" style="7" bestFit="1" customWidth="1"/>
    <col min="4" max="4" width="9.5546875" style="128" bestFit="1" customWidth="1"/>
    <col min="5" max="16384" width="9.44140625" style="7"/>
  </cols>
  <sheetData>
    <row r="1" spans="1:4" s="8" customFormat="1" x14ac:dyDescent="0.3">
      <c r="A1" s="14" t="s">
        <v>38</v>
      </c>
      <c r="B1" s="8" t="s">
        <v>39</v>
      </c>
      <c r="C1" s="8" t="s">
        <v>40</v>
      </c>
      <c r="D1" s="125" t="s">
        <v>41</v>
      </c>
    </row>
    <row r="2" spans="1:4" x14ac:dyDescent="0.3">
      <c r="A2" s="70">
        <v>43978</v>
      </c>
      <c r="B2" s="7" t="s">
        <v>42</v>
      </c>
      <c r="C2" s="7" t="s">
        <v>43</v>
      </c>
      <c r="D2" s="128">
        <v>46354</v>
      </c>
    </row>
    <row r="3" spans="1:4" x14ac:dyDescent="0.3">
      <c r="A3" s="70">
        <v>43978</v>
      </c>
      <c r="B3" s="7" t="s">
        <v>42</v>
      </c>
      <c r="C3" s="7" t="s">
        <v>44</v>
      </c>
      <c r="D3" s="128">
        <v>13211</v>
      </c>
    </row>
    <row r="4" spans="1:4" x14ac:dyDescent="0.3">
      <c r="A4" s="115">
        <v>43985</v>
      </c>
      <c r="B4" s="114" t="s">
        <v>42</v>
      </c>
      <c r="C4" s="114" t="s">
        <v>43</v>
      </c>
      <c r="D4" s="109">
        <v>55429</v>
      </c>
    </row>
    <row r="5" spans="1:4" x14ac:dyDescent="0.3">
      <c r="A5" s="115">
        <v>43985</v>
      </c>
      <c r="B5" s="114" t="s">
        <v>42</v>
      </c>
      <c r="C5" s="114" t="s">
        <v>44</v>
      </c>
      <c r="D5" s="109">
        <v>8781</v>
      </c>
    </row>
    <row r="6" spans="1:4" x14ac:dyDescent="0.3">
      <c r="A6" s="70">
        <v>43985</v>
      </c>
      <c r="B6" s="7" t="s">
        <v>45</v>
      </c>
      <c r="C6" s="7" t="s">
        <v>46</v>
      </c>
      <c r="D6" s="128">
        <v>7012</v>
      </c>
    </row>
    <row r="7" spans="1:4" x14ac:dyDescent="0.3">
      <c r="A7" s="70">
        <v>43985</v>
      </c>
      <c r="B7" s="7" t="s">
        <v>45</v>
      </c>
      <c r="C7" s="7" t="s">
        <v>47</v>
      </c>
      <c r="D7" s="128">
        <v>78108</v>
      </c>
    </row>
    <row r="8" spans="1:4" x14ac:dyDescent="0.3">
      <c r="A8" s="70">
        <v>43985</v>
      </c>
      <c r="B8" s="7" t="s">
        <v>45</v>
      </c>
      <c r="C8" s="7" t="s">
        <v>48</v>
      </c>
      <c r="D8" s="128">
        <v>12844</v>
      </c>
    </row>
    <row r="9" spans="1:4" x14ac:dyDescent="0.3">
      <c r="A9" s="70">
        <v>43985</v>
      </c>
      <c r="B9" s="7" t="s">
        <v>45</v>
      </c>
      <c r="C9" s="7" t="s">
        <v>49</v>
      </c>
      <c r="D9" s="128">
        <v>97964</v>
      </c>
    </row>
    <row r="10" spans="1:4" x14ac:dyDescent="0.3">
      <c r="A10" s="28">
        <v>43992</v>
      </c>
      <c r="B10" s="27" t="s">
        <v>42</v>
      </c>
      <c r="C10" s="27" t="s">
        <v>43</v>
      </c>
      <c r="D10" s="109">
        <v>58912</v>
      </c>
    </row>
    <row r="11" spans="1:4" x14ac:dyDescent="0.3">
      <c r="A11" s="28">
        <v>43992</v>
      </c>
      <c r="B11" s="27" t="s">
        <v>42</v>
      </c>
      <c r="C11" s="27" t="s">
        <v>44</v>
      </c>
      <c r="D11" s="109">
        <v>6816</v>
      </c>
    </row>
    <row r="12" spans="1:4" x14ac:dyDescent="0.3">
      <c r="A12" s="28">
        <v>43992</v>
      </c>
      <c r="B12" s="27" t="s">
        <v>45</v>
      </c>
      <c r="C12" s="27" t="s">
        <v>46</v>
      </c>
      <c r="D12" s="109">
        <v>7300</v>
      </c>
    </row>
    <row r="13" spans="1:4" x14ac:dyDescent="0.3">
      <c r="A13" s="28">
        <v>43992</v>
      </c>
      <c r="B13" s="27" t="s">
        <v>45</v>
      </c>
      <c r="C13" s="27" t="s">
        <v>47</v>
      </c>
      <c r="D13" s="109">
        <v>84621</v>
      </c>
    </row>
    <row r="14" spans="1:4" x14ac:dyDescent="0.3">
      <c r="A14" s="28">
        <v>43992</v>
      </c>
      <c r="B14" s="27" t="s">
        <v>45</v>
      </c>
      <c r="C14" s="27" t="s">
        <v>48</v>
      </c>
      <c r="D14" s="109">
        <v>8237</v>
      </c>
    </row>
    <row r="15" spans="1:4" x14ac:dyDescent="0.3">
      <c r="A15" s="28">
        <v>43992</v>
      </c>
      <c r="B15" s="27" t="s">
        <v>45</v>
      </c>
      <c r="C15" s="27" t="s">
        <v>49</v>
      </c>
      <c r="D15" s="109">
        <v>100158</v>
      </c>
    </row>
    <row r="16" spans="1:4" x14ac:dyDescent="0.3">
      <c r="A16" s="70">
        <v>43999</v>
      </c>
      <c r="B16" s="7" t="s">
        <v>42</v>
      </c>
      <c r="C16" s="7" t="s">
        <v>43</v>
      </c>
      <c r="D16" s="128">
        <v>63420</v>
      </c>
    </row>
    <row r="17" spans="1:4" x14ac:dyDescent="0.3">
      <c r="A17" s="70">
        <v>43999</v>
      </c>
      <c r="B17" s="7" t="s">
        <v>42</v>
      </c>
      <c r="C17" s="7" t="s">
        <v>44</v>
      </c>
      <c r="D17" s="128">
        <v>3639</v>
      </c>
    </row>
    <row r="18" spans="1:4" x14ac:dyDescent="0.3">
      <c r="A18" s="28">
        <v>43999</v>
      </c>
      <c r="B18" s="27" t="s">
        <v>45</v>
      </c>
      <c r="C18" s="27" t="s">
        <v>46</v>
      </c>
      <c r="D18" s="109">
        <v>7568</v>
      </c>
    </row>
    <row r="19" spans="1:4" x14ac:dyDescent="0.3">
      <c r="A19" s="28">
        <v>43999</v>
      </c>
      <c r="B19" s="27" t="s">
        <v>45</v>
      </c>
      <c r="C19" s="27" t="s">
        <v>47</v>
      </c>
      <c r="D19" s="109">
        <v>88725</v>
      </c>
    </row>
    <row r="20" spans="1:4" x14ac:dyDescent="0.3">
      <c r="A20" s="28">
        <v>43999</v>
      </c>
      <c r="B20" s="27" t="s">
        <v>45</v>
      </c>
      <c r="C20" s="27" t="s">
        <v>48</v>
      </c>
      <c r="D20" s="109">
        <v>5361</v>
      </c>
    </row>
    <row r="21" spans="1:4" x14ac:dyDescent="0.3">
      <c r="A21" s="28">
        <v>43999</v>
      </c>
      <c r="B21" s="27" t="s">
        <v>45</v>
      </c>
      <c r="C21" s="27" t="s">
        <v>49</v>
      </c>
      <c r="D21" s="109">
        <v>101654</v>
      </c>
    </row>
    <row r="22" spans="1:4" x14ac:dyDescent="0.3">
      <c r="A22" s="70">
        <v>44006</v>
      </c>
      <c r="B22" s="7" t="s">
        <v>42</v>
      </c>
      <c r="C22" s="7" t="s">
        <v>43</v>
      </c>
      <c r="D22" s="128">
        <v>65470</v>
      </c>
    </row>
    <row r="23" spans="1:4" x14ac:dyDescent="0.3">
      <c r="A23" s="70">
        <v>44006</v>
      </c>
      <c r="B23" s="7" t="s">
        <v>42</v>
      </c>
      <c r="C23" s="7" t="s">
        <v>44</v>
      </c>
      <c r="D23" s="128">
        <v>2671</v>
      </c>
    </row>
    <row r="24" spans="1:4" x14ac:dyDescent="0.3">
      <c r="A24" s="70">
        <v>44006</v>
      </c>
      <c r="B24" s="7" t="s">
        <v>45</v>
      </c>
      <c r="C24" s="7" t="s">
        <v>46</v>
      </c>
      <c r="D24" s="128">
        <v>7752</v>
      </c>
    </row>
    <row r="25" spans="1:4" x14ac:dyDescent="0.3">
      <c r="A25" s="70">
        <v>44006</v>
      </c>
      <c r="B25" s="7" t="s">
        <v>45</v>
      </c>
      <c r="C25" s="7" t="s">
        <v>47</v>
      </c>
      <c r="D25" s="128">
        <v>91404</v>
      </c>
    </row>
    <row r="26" spans="1:4" x14ac:dyDescent="0.3">
      <c r="A26" s="70">
        <v>44006</v>
      </c>
      <c r="B26" s="7" t="s">
        <v>45</v>
      </c>
      <c r="C26" s="7" t="s">
        <v>48</v>
      </c>
      <c r="D26" s="128">
        <v>3606</v>
      </c>
    </row>
    <row r="27" spans="1:4" x14ac:dyDescent="0.3">
      <c r="A27" s="70">
        <v>44006</v>
      </c>
      <c r="B27" s="7" t="s">
        <v>45</v>
      </c>
      <c r="C27" s="7" t="s">
        <v>49</v>
      </c>
      <c r="D27" s="128">
        <v>102762</v>
      </c>
    </row>
    <row r="28" spans="1:4" x14ac:dyDescent="0.3">
      <c r="A28" s="28">
        <v>44013</v>
      </c>
      <c r="B28" s="27" t="s">
        <v>42</v>
      </c>
      <c r="C28" s="27" t="s">
        <v>43</v>
      </c>
      <c r="D28" s="109">
        <v>66921</v>
      </c>
    </row>
    <row r="29" spans="1:4" x14ac:dyDescent="0.3">
      <c r="A29" s="28">
        <v>44013</v>
      </c>
      <c r="B29" s="27" t="s">
        <v>42</v>
      </c>
      <c r="C29" s="27" t="s">
        <v>44</v>
      </c>
      <c r="D29" s="109">
        <v>2269</v>
      </c>
    </row>
    <row r="30" spans="1:4" x14ac:dyDescent="0.3">
      <c r="A30" s="70">
        <v>44013</v>
      </c>
      <c r="B30" s="7" t="s">
        <v>45</v>
      </c>
      <c r="C30" s="7" t="s">
        <v>46</v>
      </c>
      <c r="D30" s="128">
        <v>7902</v>
      </c>
    </row>
    <row r="31" spans="1:4" x14ac:dyDescent="0.3">
      <c r="A31" s="70">
        <v>44013</v>
      </c>
      <c r="B31" s="7" t="s">
        <v>45</v>
      </c>
      <c r="C31" s="7" t="s">
        <v>47</v>
      </c>
      <c r="D31" s="128">
        <v>93157</v>
      </c>
    </row>
    <row r="32" spans="1:4" x14ac:dyDescent="0.3">
      <c r="A32" s="70">
        <v>44013</v>
      </c>
      <c r="B32" s="7" t="s">
        <v>45</v>
      </c>
      <c r="C32" s="7" t="s">
        <v>48</v>
      </c>
      <c r="D32" s="128">
        <v>2799</v>
      </c>
    </row>
    <row r="33" spans="1:4" x14ac:dyDescent="0.3">
      <c r="A33" s="70">
        <v>44013</v>
      </c>
      <c r="B33" s="7" t="s">
        <v>45</v>
      </c>
      <c r="C33" s="7" t="s">
        <v>49</v>
      </c>
      <c r="D33" s="128">
        <v>103858</v>
      </c>
    </row>
    <row r="34" spans="1:4" x14ac:dyDescent="0.3">
      <c r="A34" s="28">
        <v>44020</v>
      </c>
      <c r="B34" s="27" t="s">
        <v>42</v>
      </c>
      <c r="C34" s="27" t="s">
        <v>43</v>
      </c>
      <c r="D34" s="109">
        <v>68034</v>
      </c>
    </row>
    <row r="35" spans="1:4" x14ac:dyDescent="0.3">
      <c r="A35" s="28">
        <v>44020</v>
      </c>
      <c r="B35" s="27" t="s">
        <v>42</v>
      </c>
      <c r="C35" s="27" t="s">
        <v>44</v>
      </c>
      <c r="D35" s="109">
        <v>2343</v>
      </c>
    </row>
    <row r="36" spans="1:4" x14ac:dyDescent="0.3">
      <c r="A36" s="28">
        <v>44020</v>
      </c>
      <c r="B36" s="27" t="s">
        <v>45</v>
      </c>
      <c r="C36" s="27" t="s">
        <v>46</v>
      </c>
      <c r="D36" s="109">
        <v>8028</v>
      </c>
    </row>
    <row r="37" spans="1:4" x14ac:dyDescent="0.3">
      <c r="A37" s="28">
        <v>44020</v>
      </c>
      <c r="B37" s="27" t="s">
        <v>45</v>
      </c>
      <c r="C37" s="27" t="s">
        <v>47</v>
      </c>
      <c r="D37" s="109">
        <v>94347</v>
      </c>
    </row>
    <row r="38" spans="1:4" x14ac:dyDescent="0.3">
      <c r="A38" s="28">
        <v>44020</v>
      </c>
      <c r="B38" s="27" t="s">
        <v>45</v>
      </c>
      <c r="C38" s="27" t="s">
        <v>48</v>
      </c>
      <c r="D38" s="109">
        <v>2586</v>
      </c>
    </row>
    <row r="39" spans="1:4" x14ac:dyDescent="0.3">
      <c r="A39" s="28">
        <v>44020</v>
      </c>
      <c r="B39" s="27" t="s">
        <v>45</v>
      </c>
      <c r="C39" s="27" t="s">
        <v>49</v>
      </c>
      <c r="D39" s="109">
        <v>104961</v>
      </c>
    </row>
    <row r="40" spans="1:4" x14ac:dyDescent="0.3">
      <c r="A40" s="28">
        <v>44027</v>
      </c>
      <c r="B40" s="27" t="s">
        <v>42</v>
      </c>
      <c r="C40" s="27" t="s">
        <v>43</v>
      </c>
      <c r="D40" s="109">
        <v>69227</v>
      </c>
    </row>
    <row r="41" spans="1:4" x14ac:dyDescent="0.3">
      <c r="A41" s="28">
        <v>44027</v>
      </c>
      <c r="B41" s="27" t="s">
        <v>42</v>
      </c>
      <c r="C41" s="27" t="s">
        <v>44</v>
      </c>
      <c r="D41" s="109">
        <v>1832</v>
      </c>
    </row>
    <row r="42" spans="1:4" x14ac:dyDescent="0.3">
      <c r="A42" s="28">
        <v>44027</v>
      </c>
      <c r="B42" s="27" t="s">
        <v>45</v>
      </c>
      <c r="C42" s="27" t="s">
        <v>46</v>
      </c>
      <c r="D42" s="109">
        <v>8152</v>
      </c>
    </row>
    <row r="43" spans="1:4" x14ac:dyDescent="0.3">
      <c r="A43" s="28">
        <v>44027</v>
      </c>
      <c r="B43" s="27" t="s">
        <v>45</v>
      </c>
      <c r="C43" s="27" t="s">
        <v>47</v>
      </c>
      <c r="D43" s="109">
        <v>95390</v>
      </c>
    </row>
    <row r="44" spans="1:4" x14ac:dyDescent="0.3">
      <c r="A44" s="28">
        <v>44027</v>
      </c>
      <c r="B44" s="27" t="s">
        <v>45</v>
      </c>
      <c r="C44" s="27" t="s">
        <v>48</v>
      </c>
      <c r="D44" s="109">
        <v>2586</v>
      </c>
    </row>
    <row r="45" spans="1:4" x14ac:dyDescent="0.3">
      <c r="A45" s="28">
        <v>44027</v>
      </c>
      <c r="B45" s="27" t="s">
        <v>45</v>
      </c>
      <c r="C45" s="27" t="s">
        <v>49</v>
      </c>
      <c r="D45" s="109">
        <v>106128</v>
      </c>
    </row>
    <row r="46" spans="1:4" x14ac:dyDescent="0.3">
      <c r="A46" s="28">
        <v>44034</v>
      </c>
      <c r="B46" s="27" t="s">
        <v>42</v>
      </c>
      <c r="C46" s="27" t="s">
        <v>43</v>
      </c>
      <c r="D46" s="109">
        <v>70449</v>
      </c>
    </row>
    <row r="47" spans="1:4" x14ac:dyDescent="0.3">
      <c r="A47" s="28">
        <v>44034</v>
      </c>
      <c r="B47" s="27" t="s">
        <v>42</v>
      </c>
      <c r="C47" s="27" t="s">
        <v>44</v>
      </c>
      <c r="D47" s="109">
        <v>2032</v>
      </c>
    </row>
    <row r="48" spans="1:4" x14ac:dyDescent="0.3">
      <c r="A48" s="28">
        <v>44034</v>
      </c>
      <c r="B48" s="27" t="s">
        <v>45</v>
      </c>
      <c r="C48" s="27" t="s">
        <v>46</v>
      </c>
      <c r="D48" s="109">
        <v>8249</v>
      </c>
    </row>
    <row r="49" spans="1:4" x14ac:dyDescent="0.3">
      <c r="A49" s="28">
        <v>44034</v>
      </c>
      <c r="B49" s="27" t="s">
        <v>45</v>
      </c>
      <c r="C49" s="27" t="s">
        <v>47</v>
      </c>
      <c r="D49" s="109">
        <v>96452</v>
      </c>
    </row>
    <row r="50" spans="1:4" x14ac:dyDescent="0.3">
      <c r="A50" s="28">
        <v>44034</v>
      </c>
      <c r="B50" s="27" t="s">
        <v>45</v>
      </c>
      <c r="C50" s="27" t="s">
        <v>48</v>
      </c>
      <c r="D50" s="109">
        <v>2712</v>
      </c>
    </row>
    <row r="51" spans="1:4" x14ac:dyDescent="0.3">
      <c r="A51" s="28">
        <v>44034</v>
      </c>
      <c r="B51" s="27" t="s">
        <v>45</v>
      </c>
      <c r="C51" s="27" t="s">
        <v>49</v>
      </c>
      <c r="D51" s="109">
        <v>107413</v>
      </c>
    </row>
    <row r="52" spans="1:4" x14ac:dyDescent="0.3">
      <c r="A52" s="28">
        <v>44041</v>
      </c>
      <c r="B52" s="27" t="s">
        <v>42</v>
      </c>
      <c r="C52" s="27" t="s">
        <v>43</v>
      </c>
      <c r="D52" s="109">
        <v>70449</v>
      </c>
    </row>
    <row r="53" spans="1:4" x14ac:dyDescent="0.3">
      <c r="A53" s="28">
        <v>44041</v>
      </c>
      <c r="B53" s="27" t="s">
        <v>42</v>
      </c>
      <c r="C53" s="27" t="s">
        <v>44</v>
      </c>
      <c r="D53" s="109">
        <v>2032</v>
      </c>
    </row>
    <row r="54" spans="1:4" x14ac:dyDescent="0.3">
      <c r="A54" s="28">
        <v>44041</v>
      </c>
      <c r="B54" s="27" t="s">
        <v>45</v>
      </c>
      <c r="C54" s="27" t="s">
        <v>46</v>
      </c>
      <c r="D54" s="109">
        <v>8360</v>
      </c>
    </row>
    <row r="55" spans="1:4" x14ac:dyDescent="0.3">
      <c r="A55" s="28">
        <v>44041</v>
      </c>
      <c r="B55" s="27" t="s">
        <v>45</v>
      </c>
      <c r="C55" s="27" t="s">
        <v>47</v>
      </c>
      <c r="D55" s="109">
        <v>97595</v>
      </c>
    </row>
    <row r="56" spans="1:4" x14ac:dyDescent="0.3">
      <c r="A56" s="28">
        <v>44041</v>
      </c>
      <c r="B56" s="27" t="s">
        <v>45</v>
      </c>
      <c r="C56" s="27" t="s">
        <v>48</v>
      </c>
      <c r="D56" s="109">
        <v>3141</v>
      </c>
    </row>
    <row r="57" spans="1:4" x14ac:dyDescent="0.3">
      <c r="A57" s="28">
        <v>44041</v>
      </c>
      <c r="B57" s="27" t="s">
        <v>45</v>
      </c>
      <c r="C57" s="27" t="s">
        <v>49</v>
      </c>
      <c r="D57" s="109">
        <v>109096</v>
      </c>
    </row>
    <row r="58" spans="1:4" x14ac:dyDescent="0.3">
      <c r="A58" s="28">
        <v>44048</v>
      </c>
      <c r="B58" s="27" t="s">
        <v>42</v>
      </c>
      <c r="C58" s="27" t="s">
        <v>43</v>
      </c>
      <c r="D58" s="109">
        <v>72919</v>
      </c>
    </row>
    <row r="59" spans="1:4" x14ac:dyDescent="0.3">
      <c r="A59" s="28">
        <v>44048</v>
      </c>
      <c r="B59" s="27" t="s">
        <v>42</v>
      </c>
      <c r="C59" s="27" t="s">
        <v>44</v>
      </c>
      <c r="D59" s="109">
        <v>2852</v>
      </c>
    </row>
    <row r="60" spans="1:4" x14ac:dyDescent="0.3">
      <c r="A60" s="28">
        <v>44048</v>
      </c>
      <c r="B60" s="27" t="s">
        <v>45</v>
      </c>
      <c r="C60" s="27" t="s">
        <v>46</v>
      </c>
      <c r="D60" s="109">
        <v>8438</v>
      </c>
    </row>
    <row r="61" spans="1:4" x14ac:dyDescent="0.3">
      <c r="A61" s="28">
        <v>44048</v>
      </c>
      <c r="B61" s="27" t="s">
        <v>45</v>
      </c>
      <c r="C61" s="27" t="s">
        <v>47</v>
      </c>
      <c r="D61" s="109">
        <v>99021</v>
      </c>
    </row>
    <row r="62" spans="1:4" x14ac:dyDescent="0.3">
      <c r="A62" s="28">
        <v>44048</v>
      </c>
      <c r="B62" s="27" t="s">
        <v>45</v>
      </c>
      <c r="C62" s="27" t="s">
        <v>48</v>
      </c>
      <c r="D62" s="109">
        <v>3912</v>
      </c>
    </row>
    <row r="63" spans="1:4" x14ac:dyDescent="0.3">
      <c r="A63" s="28">
        <v>44048</v>
      </c>
      <c r="B63" s="27" t="s">
        <v>45</v>
      </c>
      <c r="C63" s="27" t="s">
        <v>49</v>
      </c>
      <c r="D63" s="109">
        <v>111371</v>
      </c>
    </row>
    <row r="64" spans="1:4" x14ac:dyDescent="0.3">
      <c r="A64" s="28">
        <v>44055</v>
      </c>
      <c r="B64" s="27" t="s">
        <v>42</v>
      </c>
      <c r="C64" s="27" t="s">
        <v>43</v>
      </c>
      <c r="D64" s="109">
        <v>74610</v>
      </c>
    </row>
    <row r="65" spans="1:4" x14ac:dyDescent="0.3">
      <c r="A65" s="28">
        <v>44055</v>
      </c>
      <c r="B65" s="27" t="s">
        <v>42</v>
      </c>
      <c r="C65" s="27" t="s">
        <v>44</v>
      </c>
      <c r="D65" s="109">
        <v>2773</v>
      </c>
    </row>
    <row r="66" spans="1:4" x14ac:dyDescent="0.3">
      <c r="A66" s="28">
        <v>44055</v>
      </c>
      <c r="B66" s="27" t="s">
        <v>45</v>
      </c>
      <c r="C66" s="27" t="s">
        <v>46</v>
      </c>
      <c r="D66" s="109">
        <v>8547</v>
      </c>
    </row>
    <row r="67" spans="1:4" x14ac:dyDescent="0.3">
      <c r="A67" s="28">
        <v>44055</v>
      </c>
      <c r="B67" s="27" t="s">
        <v>45</v>
      </c>
      <c r="C67" s="27" t="s">
        <v>47</v>
      </c>
      <c r="D67" s="109">
        <v>100486</v>
      </c>
    </row>
    <row r="68" spans="1:4" x14ac:dyDescent="0.3">
      <c r="A68" s="28">
        <v>44055</v>
      </c>
      <c r="B68" s="27" t="s">
        <v>45</v>
      </c>
      <c r="C68" s="27" t="s">
        <v>48</v>
      </c>
      <c r="D68" s="109">
        <v>4165</v>
      </c>
    </row>
    <row r="69" spans="1:4" x14ac:dyDescent="0.3">
      <c r="A69" s="28">
        <v>44055</v>
      </c>
      <c r="B69" s="27" t="s">
        <v>45</v>
      </c>
      <c r="C69" s="27" t="s">
        <v>49</v>
      </c>
      <c r="D69" s="109">
        <v>113198</v>
      </c>
    </row>
    <row r="70" spans="1:4" x14ac:dyDescent="0.3">
      <c r="A70" s="28">
        <v>44062</v>
      </c>
      <c r="B70" s="27" t="s">
        <v>42</v>
      </c>
      <c r="C70" s="27" t="s">
        <v>43</v>
      </c>
      <c r="D70" s="109">
        <v>76344</v>
      </c>
    </row>
    <row r="71" spans="1:4" x14ac:dyDescent="0.3">
      <c r="A71" s="28">
        <v>44062</v>
      </c>
      <c r="B71" s="27" t="s">
        <v>42</v>
      </c>
      <c r="C71" s="27" t="s">
        <v>44</v>
      </c>
      <c r="D71" s="109">
        <v>2843</v>
      </c>
    </row>
    <row r="72" spans="1:4" x14ac:dyDescent="0.3">
      <c r="A72" s="28">
        <v>44062</v>
      </c>
      <c r="B72" s="27" t="s">
        <v>45</v>
      </c>
      <c r="C72" s="27" t="s">
        <v>46</v>
      </c>
      <c r="D72" s="109">
        <v>8645</v>
      </c>
    </row>
    <row r="73" spans="1:4" x14ac:dyDescent="0.3">
      <c r="A73" s="28">
        <v>44062</v>
      </c>
      <c r="B73" s="27" t="s">
        <v>45</v>
      </c>
      <c r="C73" s="27" t="s">
        <v>47</v>
      </c>
      <c r="D73" s="109">
        <v>102205</v>
      </c>
    </row>
    <row r="74" spans="1:4" x14ac:dyDescent="0.3">
      <c r="A74" s="28">
        <v>44062</v>
      </c>
      <c r="B74" s="27" t="s">
        <v>45</v>
      </c>
      <c r="C74" s="27" t="s">
        <v>48</v>
      </c>
      <c r="D74" s="109">
        <v>4198</v>
      </c>
    </row>
    <row r="75" spans="1:4" x14ac:dyDescent="0.3">
      <c r="A75" s="28">
        <v>44062</v>
      </c>
      <c r="B75" s="27" t="s">
        <v>45</v>
      </c>
      <c r="C75" s="27" t="s">
        <v>49</v>
      </c>
      <c r="D75" s="109">
        <v>115048</v>
      </c>
    </row>
    <row r="76" spans="1:4" x14ac:dyDescent="0.3">
      <c r="A76" s="28">
        <v>44069</v>
      </c>
      <c r="B76" s="27" t="s">
        <v>42</v>
      </c>
      <c r="C76" s="27" t="s">
        <v>43</v>
      </c>
      <c r="D76" s="109">
        <v>77940</v>
      </c>
    </row>
    <row r="77" spans="1:4" x14ac:dyDescent="0.3">
      <c r="A77" s="28">
        <v>44069</v>
      </c>
      <c r="B77" s="27" t="s">
        <v>42</v>
      </c>
      <c r="C77" s="27" t="s">
        <v>44</v>
      </c>
      <c r="D77" s="109">
        <v>2769</v>
      </c>
    </row>
    <row r="78" spans="1:4" x14ac:dyDescent="0.3">
      <c r="A78" s="28">
        <v>44069</v>
      </c>
      <c r="B78" s="27" t="s">
        <v>45</v>
      </c>
      <c r="C78" s="27" t="s">
        <v>46</v>
      </c>
      <c r="D78" s="109">
        <v>8755</v>
      </c>
    </row>
    <row r="79" spans="1:4" x14ac:dyDescent="0.3">
      <c r="A79" s="28">
        <v>44069</v>
      </c>
      <c r="B79" s="27" t="s">
        <v>45</v>
      </c>
      <c r="C79" s="27" t="s">
        <v>47</v>
      </c>
      <c r="D79" s="109">
        <v>103920</v>
      </c>
    </row>
    <row r="80" spans="1:4" x14ac:dyDescent="0.3">
      <c r="A80" s="28">
        <v>44069</v>
      </c>
      <c r="B80" s="27" t="s">
        <v>45</v>
      </c>
      <c r="C80" s="27" t="s">
        <v>48</v>
      </c>
      <c r="D80" s="109">
        <v>4410</v>
      </c>
    </row>
    <row r="81" spans="1:4" x14ac:dyDescent="0.3">
      <c r="A81" s="28">
        <v>44069</v>
      </c>
      <c r="B81" s="27" t="s">
        <v>45</v>
      </c>
      <c r="C81" s="27" t="s">
        <v>49</v>
      </c>
      <c r="D81" s="109">
        <v>117085</v>
      </c>
    </row>
    <row r="82" spans="1:4" x14ac:dyDescent="0.3">
      <c r="A82" s="28">
        <v>44076</v>
      </c>
      <c r="B82" s="27" t="s">
        <v>42</v>
      </c>
      <c r="C82" s="27" t="s">
        <v>43</v>
      </c>
      <c r="D82" s="109">
        <v>79532</v>
      </c>
    </row>
    <row r="83" spans="1:4" x14ac:dyDescent="0.3">
      <c r="A83" s="28">
        <v>44076</v>
      </c>
      <c r="B83" s="27" t="s">
        <v>42</v>
      </c>
      <c r="C83" s="27" t="s">
        <v>44</v>
      </c>
      <c r="D83" s="109">
        <v>2515</v>
      </c>
    </row>
    <row r="84" spans="1:4" x14ac:dyDescent="0.3">
      <c r="A84" s="28">
        <v>44076</v>
      </c>
      <c r="B84" s="27" t="s">
        <v>45</v>
      </c>
      <c r="C84" s="27" t="s">
        <v>46</v>
      </c>
      <c r="D84" s="109">
        <v>8853</v>
      </c>
    </row>
    <row r="85" spans="1:4" x14ac:dyDescent="0.3">
      <c r="A85" s="28">
        <v>44076</v>
      </c>
      <c r="B85" s="27" t="s">
        <v>45</v>
      </c>
      <c r="C85" s="27" t="s">
        <v>47</v>
      </c>
      <c r="D85" s="109">
        <v>105769</v>
      </c>
    </row>
    <row r="86" spans="1:4" x14ac:dyDescent="0.3">
      <c r="A86" s="28">
        <v>44076</v>
      </c>
      <c r="B86" s="27" t="s">
        <v>45</v>
      </c>
      <c r="C86" s="27" t="s">
        <v>48</v>
      </c>
      <c r="D86" s="109">
        <v>4804</v>
      </c>
    </row>
    <row r="87" spans="1:4" x14ac:dyDescent="0.3">
      <c r="A87" s="28">
        <v>44076</v>
      </c>
      <c r="B87" s="27" t="s">
        <v>45</v>
      </c>
      <c r="C87" s="27" t="s">
        <v>49</v>
      </c>
      <c r="D87" s="109">
        <v>119426</v>
      </c>
    </row>
    <row r="88" spans="1:4" x14ac:dyDescent="0.3">
      <c r="A88" s="28">
        <v>44083</v>
      </c>
      <c r="B88" s="27" t="s">
        <v>42</v>
      </c>
      <c r="C88" s="27" t="s">
        <v>43</v>
      </c>
      <c r="D88" s="109">
        <v>81102</v>
      </c>
    </row>
    <row r="89" spans="1:4" x14ac:dyDescent="0.3">
      <c r="A89" s="28">
        <v>44083</v>
      </c>
      <c r="B89" s="27" t="s">
        <v>42</v>
      </c>
      <c r="C89" s="27" t="s">
        <v>44</v>
      </c>
      <c r="D89" s="109">
        <v>1989</v>
      </c>
    </row>
    <row r="90" spans="1:4" x14ac:dyDescent="0.3">
      <c r="A90" s="28">
        <v>44083</v>
      </c>
      <c r="B90" s="27" t="s">
        <v>45</v>
      </c>
      <c r="C90" s="27" t="s">
        <v>46</v>
      </c>
      <c r="D90" s="109">
        <v>8937</v>
      </c>
    </row>
    <row r="91" spans="1:4" x14ac:dyDescent="0.3">
      <c r="A91" s="28">
        <v>44083</v>
      </c>
      <c r="B91" s="27" t="s">
        <v>45</v>
      </c>
      <c r="C91" s="27" t="s">
        <v>47</v>
      </c>
      <c r="D91" s="109">
        <v>107501</v>
      </c>
    </row>
    <row r="92" spans="1:4" x14ac:dyDescent="0.3">
      <c r="A92" s="28">
        <v>44083</v>
      </c>
      <c r="B92" s="27" t="s">
        <v>45</v>
      </c>
      <c r="C92" s="27" t="s">
        <v>48</v>
      </c>
      <c r="D92" s="109">
        <v>4958</v>
      </c>
    </row>
    <row r="93" spans="1:4" x14ac:dyDescent="0.3">
      <c r="A93" s="28">
        <v>44083</v>
      </c>
      <c r="B93" s="27" t="s">
        <v>45</v>
      </c>
      <c r="C93" s="27" t="s">
        <v>49</v>
      </c>
      <c r="D93" s="109">
        <v>121396</v>
      </c>
    </row>
    <row r="94" spans="1:4" x14ac:dyDescent="0.3">
      <c r="A94" s="28">
        <v>44090</v>
      </c>
      <c r="B94" s="27" t="s">
        <v>42</v>
      </c>
      <c r="C94" s="27" t="s">
        <v>43</v>
      </c>
      <c r="D94" s="109">
        <v>82683</v>
      </c>
    </row>
    <row r="95" spans="1:4" x14ac:dyDescent="0.3">
      <c r="A95" s="28">
        <v>44090</v>
      </c>
      <c r="B95" s="27" t="s">
        <v>42</v>
      </c>
      <c r="C95" s="27" t="s">
        <v>44</v>
      </c>
      <c r="D95" s="109">
        <v>1917</v>
      </c>
    </row>
    <row r="96" spans="1:4" x14ac:dyDescent="0.3">
      <c r="A96" s="28">
        <v>44090</v>
      </c>
      <c r="B96" s="27" t="s">
        <v>45</v>
      </c>
      <c r="C96" s="27" t="s">
        <v>46</v>
      </c>
      <c r="D96" s="109">
        <v>9036</v>
      </c>
    </row>
    <row r="97" spans="1:4" x14ac:dyDescent="0.3">
      <c r="A97" s="28">
        <v>44090</v>
      </c>
      <c r="B97" s="27" t="s">
        <v>45</v>
      </c>
      <c r="C97" s="27" t="s">
        <v>47</v>
      </c>
      <c r="D97" s="109">
        <v>109397</v>
      </c>
    </row>
    <row r="98" spans="1:4" x14ac:dyDescent="0.3">
      <c r="A98" s="28">
        <v>44090</v>
      </c>
      <c r="B98" s="27" t="s">
        <v>45</v>
      </c>
      <c r="C98" s="27" t="s">
        <v>48</v>
      </c>
      <c r="D98" s="109">
        <v>5287</v>
      </c>
    </row>
    <row r="99" spans="1:4" x14ac:dyDescent="0.3">
      <c r="A99" s="28">
        <v>44090</v>
      </c>
      <c r="B99" s="27" t="s">
        <v>45</v>
      </c>
      <c r="C99" s="27" t="s">
        <v>49</v>
      </c>
      <c r="D99" s="109">
        <v>123720</v>
      </c>
    </row>
    <row r="100" spans="1:4" x14ac:dyDescent="0.3">
      <c r="A100" s="28">
        <v>44097</v>
      </c>
      <c r="B100" s="27" t="s">
        <v>42</v>
      </c>
      <c r="C100" s="27" t="s">
        <v>43</v>
      </c>
      <c r="D100" s="109">
        <v>84350</v>
      </c>
    </row>
    <row r="101" spans="1:4" x14ac:dyDescent="0.3">
      <c r="A101" s="28">
        <v>44097</v>
      </c>
      <c r="B101" s="27" t="s">
        <v>42</v>
      </c>
      <c r="C101" s="27" t="s">
        <v>44</v>
      </c>
      <c r="D101" s="109">
        <v>2674</v>
      </c>
    </row>
    <row r="102" spans="1:4" x14ac:dyDescent="0.3">
      <c r="A102" s="28">
        <v>44097</v>
      </c>
      <c r="B102" s="27" t="s">
        <v>45</v>
      </c>
      <c r="C102" s="27" t="s">
        <v>46</v>
      </c>
      <c r="D102" s="109">
        <v>9135</v>
      </c>
    </row>
    <row r="103" spans="1:4" x14ac:dyDescent="0.3">
      <c r="A103" s="28">
        <v>44097</v>
      </c>
      <c r="B103" s="27" t="s">
        <v>45</v>
      </c>
      <c r="C103" s="27" t="s">
        <v>47</v>
      </c>
      <c r="D103" s="109">
        <v>111479</v>
      </c>
    </row>
    <row r="104" spans="1:4" x14ac:dyDescent="0.3">
      <c r="A104" s="28">
        <v>44097</v>
      </c>
      <c r="B104" s="27" t="s">
        <v>45</v>
      </c>
      <c r="C104" s="27" t="s">
        <v>48</v>
      </c>
      <c r="D104" s="109">
        <v>5794</v>
      </c>
    </row>
    <row r="105" spans="1:4" x14ac:dyDescent="0.3">
      <c r="A105" s="28">
        <v>44097</v>
      </c>
      <c r="B105" s="27" t="s">
        <v>45</v>
      </c>
      <c r="C105" s="27" t="s">
        <v>49</v>
      </c>
      <c r="D105" s="109">
        <v>126408</v>
      </c>
    </row>
    <row r="106" spans="1:4" x14ac:dyDescent="0.3">
      <c r="A106" s="28">
        <v>44104</v>
      </c>
      <c r="B106" s="27" t="s">
        <v>42</v>
      </c>
      <c r="C106" s="27" t="s">
        <v>43</v>
      </c>
      <c r="D106" s="109">
        <v>86491</v>
      </c>
    </row>
    <row r="107" spans="1:4" x14ac:dyDescent="0.3">
      <c r="A107" s="28">
        <v>44104</v>
      </c>
      <c r="B107" s="27" t="s">
        <v>42</v>
      </c>
      <c r="C107" s="27" t="s">
        <v>44</v>
      </c>
      <c r="D107" s="109">
        <v>3457</v>
      </c>
    </row>
    <row r="108" spans="1:4" x14ac:dyDescent="0.3">
      <c r="A108" s="28">
        <v>44104</v>
      </c>
      <c r="B108" s="27" t="s">
        <v>45</v>
      </c>
      <c r="C108" s="27" t="s">
        <v>46</v>
      </c>
      <c r="D108" s="109">
        <v>9242</v>
      </c>
    </row>
    <row r="109" spans="1:4" x14ac:dyDescent="0.3">
      <c r="A109" s="28">
        <v>44104</v>
      </c>
      <c r="B109" s="27" t="s">
        <v>45</v>
      </c>
      <c r="C109" s="27" t="s">
        <v>47</v>
      </c>
      <c r="D109" s="109">
        <v>113768</v>
      </c>
    </row>
    <row r="110" spans="1:4" x14ac:dyDescent="0.3">
      <c r="A110" s="28">
        <v>44104</v>
      </c>
      <c r="B110" s="27" t="s">
        <v>45</v>
      </c>
      <c r="C110" s="27" t="s">
        <v>48</v>
      </c>
      <c r="D110" s="109">
        <v>6744</v>
      </c>
    </row>
    <row r="111" spans="1:4" x14ac:dyDescent="0.3">
      <c r="A111" s="28">
        <v>44104</v>
      </c>
      <c r="B111" s="27" t="s">
        <v>45</v>
      </c>
      <c r="C111" s="27" t="s">
        <v>49</v>
      </c>
      <c r="D111" s="109">
        <v>129754</v>
      </c>
    </row>
    <row r="112" spans="1:4" x14ac:dyDescent="0.3">
      <c r="A112" s="28">
        <v>44111</v>
      </c>
      <c r="B112" s="27" t="s">
        <v>42</v>
      </c>
      <c r="C112" s="27" t="s">
        <v>43</v>
      </c>
      <c r="D112" s="109">
        <v>88825</v>
      </c>
    </row>
    <row r="113" spans="1:4" x14ac:dyDescent="0.3">
      <c r="A113" s="28">
        <v>44111</v>
      </c>
      <c r="B113" s="27" t="s">
        <v>42</v>
      </c>
      <c r="C113" s="27" t="s">
        <v>44</v>
      </c>
      <c r="D113" s="109">
        <v>3837</v>
      </c>
    </row>
    <row r="114" spans="1:4" x14ac:dyDescent="0.3">
      <c r="A114" s="28">
        <v>44111</v>
      </c>
      <c r="B114" s="27" t="s">
        <v>45</v>
      </c>
      <c r="C114" s="27" t="s">
        <v>46</v>
      </c>
      <c r="D114" s="109">
        <v>9342</v>
      </c>
    </row>
    <row r="115" spans="1:4" x14ac:dyDescent="0.3">
      <c r="A115" s="28">
        <v>44111</v>
      </c>
      <c r="B115" s="27" t="s">
        <v>45</v>
      </c>
      <c r="C115" s="27" t="s">
        <v>47</v>
      </c>
      <c r="D115" s="109">
        <v>116364</v>
      </c>
    </row>
    <row r="116" spans="1:4" x14ac:dyDescent="0.3">
      <c r="A116" s="28">
        <v>44111</v>
      </c>
      <c r="B116" s="27" t="s">
        <v>45</v>
      </c>
      <c r="C116" s="27" t="s">
        <v>48</v>
      </c>
      <c r="D116" s="109">
        <v>8162</v>
      </c>
    </row>
    <row r="117" spans="1:4" x14ac:dyDescent="0.3">
      <c r="A117" s="28">
        <v>44111</v>
      </c>
      <c r="B117" s="27" t="s">
        <v>45</v>
      </c>
      <c r="C117" s="27" t="s">
        <v>49</v>
      </c>
      <c r="D117" s="109">
        <v>133868</v>
      </c>
    </row>
    <row r="118" spans="1:4" x14ac:dyDescent="0.3">
      <c r="A118" s="28">
        <v>44118</v>
      </c>
      <c r="B118" s="27" t="s">
        <v>42</v>
      </c>
      <c r="C118" s="27" t="s">
        <v>43</v>
      </c>
      <c r="D118" s="109">
        <v>90607</v>
      </c>
    </row>
    <row r="119" spans="1:4" x14ac:dyDescent="0.3">
      <c r="A119" s="28">
        <v>44118</v>
      </c>
      <c r="B119" s="27" t="s">
        <v>42</v>
      </c>
      <c r="C119" s="27" t="s">
        <v>44</v>
      </c>
      <c r="D119" s="109">
        <v>4126</v>
      </c>
    </row>
    <row r="120" spans="1:4" x14ac:dyDescent="0.3">
      <c r="A120" s="28">
        <v>44118</v>
      </c>
      <c r="B120" s="27" t="s">
        <v>45</v>
      </c>
      <c r="C120" s="27" t="s">
        <v>46</v>
      </c>
      <c r="D120" s="109">
        <v>9429</v>
      </c>
    </row>
    <row r="121" spans="1:4" x14ac:dyDescent="0.3">
      <c r="A121" s="28">
        <v>44118</v>
      </c>
      <c r="B121" s="27" t="s">
        <v>45</v>
      </c>
      <c r="C121" s="27" t="s">
        <v>47</v>
      </c>
      <c r="D121" s="109">
        <v>118892</v>
      </c>
    </row>
    <row r="122" spans="1:4" x14ac:dyDescent="0.3">
      <c r="A122" s="28">
        <v>44118</v>
      </c>
      <c r="B122" s="27" t="s">
        <v>45</v>
      </c>
      <c r="C122" s="27" t="s">
        <v>48</v>
      </c>
      <c r="D122" s="109">
        <v>9762</v>
      </c>
    </row>
    <row r="123" spans="1:4" x14ac:dyDescent="0.3">
      <c r="A123" s="28">
        <v>44118</v>
      </c>
      <c r="B123" s="27" t="s">
        <v>45</v>
      </c>
      <c r="C123" s="27" t="s">
        <v>49</v>
      </c>
      <c r="D123" s="109">
        <v>138083</v>
      </c>
    </row>
    <row r="124" spans="1:4" x14ac:dyDescent="0.3">
      <c r="A124" s="28">
        <v>44125</v>
      </c>
      <c r="B124" s="27" t="s">
        <v>42</v>
      </c>
      <c r="C124" s="27" t="s">
        <v>43</v>
      </c>
      <c r="D124" s="109">
        <v>94080</v>
      </c>
    </row>
    <row r="125" spans="1:4" x14ac:dyDescent="0.3">
      <c r="A125" s="28">
        <v>44125</v>
      </c>
      <c r="B125" s="27" t="s">
        <v>42</v>
      </c>
      <c r="C125" s="27" t="s">
        <v>44</v>
      </c>
      <c r="D125" s="109">
        <v>4726</v>
      </c>
    </row>
    <row r="126" spans="1:4" x14ac:dyDescent="0.3">
      <c r="A126" s="28">
        <v>44125</v>
      </c>
      <c r="B126" s="27" t="s">
        <v>45</v>
      </c>
      <c r="C126" s="27" t="s">
        <v>46</v>
      </c>
      <c r="D126" s="109">
        <v>9559</v>
      </c>
    </row>
    <row r="127" spans="1:4" x14ac:dyDescent="0.3">
      <c r="A127" s="28">
        <v>44125</v>
      </c>
      <c r="B127" s="27" t="s">
        <v>45</v>
      </c>
      <c r="C127" s="27" t="s">
        <v>47</v>
      </c>
      <c r="D127" s="109">
        <v>122856</v>
      </c>
    </row>
    <row r="128" spans="1:4" x14ac:dyDescent="0.3">
      <c r="A128" s="28">
        <v>44125</v>
      </c>
      <c r="B128" s="27" t="s">
        <v>45</v>
      </c>
      <c r="C128" s="27" t="s">
        <v>48</v>
      </c>
      <c r="D128" s="109">
        <v>10526</v>
      </c>
    </row>
    <row r="129" spans="1:4" x14ac:dyDescent="0.3">
      <c r="A129" s="28">
        <v>44125</v>
      </c>
      <c r="B129" s="27" t="s">
        <v>45</v>
      </c>
      <c r="C129" s="27" t="s">
        <v>49</v>
      </c>
      <c r="D129" s="109">
        <v>142941</v>
      </c>
    </row>
    <row r="130" spans="1:4" x14ac:dyDescent="0.3">
      <c r="A130" s="28">
        <v>44132</v>
      </c>
      <c r="B130" s="27" t="s">
        <v>42</v>
      </c>
      <c r="C130" s="27" t="s">
        <v>43</v>
      </c>
      <c r="D130" s="109">
        <v>97606</v>
      </c>
    </row>
    <row r="131" spans="1:4" x14ac:dyDescent="0.3">
      <c r="A131" s="28">
        <v>44132</v>
      </c>
      <c r="B131" s="27" t="s">
        <v>42</v>
      </c>
      <c r="C131" s="27" t="s">
        <v>44</v>
      </c>
      <c r="D131" s="109">
        <v>5805</v>
      </c>
    </row>
    <row r="132" spans="1:4" x14ac:dyDescent="0.3">
      <c r="A132" s="28">
        <v>44132</v>
      </c>
      <c r="B132" s="27" t="s">
        <v>45</v>
      </c>
      <c r="C132" s="27" t="s">
        <v>46</v>
      </c>
      <c r="D132" s="109">
        <v>9700</v>
      </c>
    </row>
    <row r="133" spans="1:4" x14ac:dyDescent="0.3">
      <c r="A133" s="28">
        <v>44132</v>
      </c>
      <c r="B133" s="27" t="s">
        <v>45</v>
      </c>
      <c r="C133" s="27" t="s">
        <v>47</v>
      </c>
      <c r="D133" s="109">
        <v>127054</v>
      </c>
    </row>
    <row r="134" spans="1:4" x14ac:dyDescent="0.3">
      <c r="A134" s="28">
        <v>44132</v>
      </c>
      <c r="B134" s="27" t="s">
        <v>45</v>
      </c>
      <c r="C134" s="27" t="s">
        <v>48</v>
      </c>
      <c r="D134" s="109">
        <v>13744</v>
      </c>
    </row>
    <row r="135" spans="1:4" x14ac:dyDescent="0.3">
      <c r="A135" s="28">
        <v>44132</v>
      </c>
      <c r="B135" s="27" t="s">
        <v>45</v>
      </c>
      <c r="C135" s="27" t="s">
        <v>49</v>
      </c>
      <c r="D135" s="109">
        <v>150498</v>
      </c>
    </row>
    <row r="136" spans="1:4" x14ac:dyDescent="0.3">
      <c r="A136" s="28">
        <v>44139</v>
      </c>
      <c r="B136" s="27" t="s">
        <v>42</v>
      </c>
      <c r="C136" s="27" t="s">
        <v>43</v>
      </c>
      <c r="D136" s="109">
        <v>101787</v>
      </c>
    </row>
    <row r="137" spans="1:4" x14ac:dyDescent="0.3">
      <c r="A137" s="28">
        <v>44139</v>
      </c>
      <c r="B137" s="27" t="s">
        <v>42</v>
      </c>
      <c r="C137" s="27" t="s">
        <v>44</v>
      </c>
      <c r="D137" s="109">
        <v>6342</v>
      </c>
    </row>
    <row r="138" spans="1:4" x14ac:dyDescent="0.3">
      <c r="A138" s="28">
        <v>44139</v>
      </c>
      <c r="B138" s="27" t="s">
        <v>45</v>
      </c>
      <c r="C138" s="27" t="s">
        <v>46</v>
      </c>
      <c r="D138" s="109">
        <v>9836</v>
      </c>
    </row>
    <row r="139" spans="1:4" x14ac:dyDescent="0.3">
      <c r="A139" s="28">
        <v>44139</v>
      </c>
      <c r="B139" s="27" t="s">
        <v>45</v>
      </c>
      <c r="C139" s="27" t="s">
        <v>47</v>
      </c>
      <c r="D139" s="109">
        <v>131646</v>
      </c>
    </row>
    <row r="140" spans="1:4" x14ac:dyDescent="0.3">
      <c r="A140" s="28">
        <v>44139</v>
      </c>
      <c r="B140" s="27" t="s">
        <v>45</v>
      </c>
      <c r="C140" s="27" t="s">
        <v>48</v>
      </c>
      <c r="D140" s="109">
        <v>17455</v>
      </c>
    </row>
    <row r="141" spans="1:4" x14ac:dyDescent="0.3">
      <c r="A141" s="28">
        <v>44139</v>
      </c>
      <c r="B141" s="27" t="s">
        <v>45</v>
      </c>
      <c r="C141" s="27" t="s">
        <v>49</v>
      </c>
      <c r="D141" s="109">
        <v>158937</v>
      </c>
    </row>
    <row r="142" spans="1:4" x14ac:dyDescent="0.3">
      <c r="A142" s="28">
        <v>44146</v>
      </c>
      <c r="B142" s="27" t="s">
        <v>42</v>
      </c>
      <c r="C142" s="27" t="s">
        <v>43</v>
      </c>
      <c r="D142" s="109">
        <v>107158</v>
      </c>
    </row>
    <row r="143" spans="1:4" x14ac:dyDescent="0.3">
      <c r="A143" s="28">
        <v>44146</v>
      </c>
      <c r="B143" s="27" t="s">
        <v>42</v>
      </c>
      <c r="C143" s="27" t="s">
        <v>44</v>
      </c>
      <c r="D143" s="109">
        <v>6952</v>
      </c>
    </row>
    <row r="144" spans="1:4" x14ac:dyDescent="0.3">
      <c r="A144" s="28">
        <v>44146</v>
      </c>
      <c r="B144" s="27" t="s">
        <v>45</v>
      </c>
      <c r="C144" s="27" t="s">
        <v>46</v>
      </c>
      <c r="D144" s="109">
        <v>9994</v>
      </c>
    </row>
    <row r="145" spans="1:4" x14ac:dyDescent="0.3">
      <c r="A145" s="28">
        <v>44146</v>
      </c>
      <c r="B145" s="27" t="s">
        <v>45</v>
      </c>
      <c r="C145" s="27" t="s">
        <v>47</v>
      </c>
      <c r="D145" s="109">
        <v>137422</v>
      </c>
    </row>
    <row r="146" spans="1:4" x14ac:dyDescent="0.3">
      <c r="A146" s="28">
        <v>44146</v>
      </c>
      <c r="B146" s="27" t="s">
        <v>45</v>
      </c>
      <c r="C146" s="27" t="s">
        <v>48</v>
      </c>
      <c r="D146" s="109">
        <v>25055</v>
      </c>
    </row>
    <row r="147" spans="1:4" x14ac:dyDescent="0.3">
      <c r="A147" s="28">
        <v>44146</v>
      </c>
      <c r="B147" s="27" t="s">
        <v>45</v>
      </c>
      <c r="C147" s="27" t="s">
        <v>49</v>
      </c>
      <c r="D147" s="109">
        <v>172471</v>
      </c>
    </row>
    <row r="148" spans="1:4" x14ac:dyDescent="0.3">
      <c r="A148" s="28">
        <v>44153</v>
      </c>
      <c r="B148" s="27" t="s">
        <v>42</v>
      </c>
      <c r="C148" s="27" t="s">
        <v>43</v>
      </c>
      <c r="D148" s="109">
        <v>112228</v>
      </c>
    </row>
    <row r="149" spans="1:4" x14ac:dyDescent="0.3">
      <c r="A149" s="28">
        <v>44153</v>
      </c>
      <c r="B149" s="27" t="s">
        <v>42</v>
      </c>
      <c r="C149" s="27" t="s">
        <v>44</v>
      </c>
      <c r="D149" s="109">
        <v>8187</v>
      </c>
    </row>
    <row r="150" spans="1:4" x14ac:dyDescent="0.3">
      <c r="A150" s="28">
        <v>44153</v>
      </c>
      <c r="B150" s="27" t="s">
        <v>45</v>
      </c>
      <c r="C150" s="27" t="s">
        <v>46</v>
      </c>
      <c r="D150" s="109">
        <v>10177</v>
      </c>
    </row>
    <row r="151" spans="1:4" x14ac:dyDescent="0.3">
      <c r="A151" s="28">
        <v>44153</v>
      </c>
      <c r="B151" s="27" t="s">
        <v>45</v>
      </c>
      <c r="C151" s="27" t="s">
        <v>47</v>
      </c>
      <c r="D151" s="109">
        <v>145682</v>
      </c>
    </row>
    <row r="152" spans="1:4" x14ac:dyDescent="0.3">
      <c r="A152" s="28">
        <v>44153</v>
      </c>
      <c r="B152" s="27" t="s">
        <v>45</v>
      </c>
      <c r="C152" s="27" t="s">
        <v>48</v>
      </c>
      <c r="D152" s="109">
        <v>33659</v>
      </c>
    </row>
    <row r="153" spans="1:4" x14ac:dyDescent="0.3">
      <c r="A153" s="28">
        <v>44153</v>
      </c>
      <c r="B153" s="27" t="s">
        <v>45</v>
      </c>
      <c r="C153" s="27" t="s">
        <v>49</v>
      </c>
      <c r="D153" s="109">
        <v>189518</v>
      </c>
    </row>
    <row r="154" spans="1:4" x14ac:dyDescent="0.3">
      <c r="A154" s="28">
        <v>44160</v>
      </c>
      <c r="B154" s="27" t="s">
        <v>42</v>
      </c>
      <c r="C154" s="27" t="s">
        <v>43</v>
      </c>
      <c r="D154" s="109">
        <v>115755</v>
      </c>
    </row>
    <row r="155" spans="1:4" x14ac:dyDescent="0.3">
      <c r="A155" s="28">
        <v>44160</v>
      </c>
      <c r="B155" s="27" t="s">
        <v>42</v>
      </c>
      <c r="C155" s="27" t="s">
        <v>44</v>
      </c>
      <c r="D155" s="109">
        <v>10987</v>
      </c>
    </row>
    <row r="156" spans="1:4" x14ac:dyDescent="0.3">
      <c r="A156" s="28">
        <v>44160</v>
      </c>
      <c r="B156" s="27" t="s">
        <v>45</v>
      </c>
      <c r="C156" s="27" t="s">
        <v>46</v>
      </c>
      <c r="D156" s="109">
        <v>10372</v>
      </c>
    </row>
    <row r="157" spans="1:4" x14ac:dyDescent="0.3">
      <c r="A157" s="28">
        <v>44160</v>
      </c>
      <c r="B157" s="27" t="s">
        <v>45</v>
      </c>
      <c r="C157" s="27" t="s">
        <v>47</v>
      </c>
      <c r="D157" s="109">
        <v>155473</v>
      </c>
    </row>
    <row r="158" spans="1:4" x14ac:dyDescent="0.3">
      <c r="A158" s="28">
        <v>44160</v>
      </c>
      <c r="B158" s="27" t="s">
        <v>45</v>
      </c>
      <c r="C158" s="27" t="s">
        <v>48</v>
      </c>
      <c r="D158" s="109">
        <v>41439</v>
      </c>
    </row>
    <row r="159" spans="1:4" x14ac:dyDescent="0.3">
      <c r="A159" s="28">
        <v>44160</v>
      </c>
      <c r="B159" s="27" t="s">
        <v>45</v>
      </c>
      <c r="C159" s="27" t="s">
        <v>49</v>
      </c>
      <c r="D159" s="109">
        <v>207284</v>
      </c>
    </row>
    <row r="160" spans="1:4" x14ac:dyDescent="0.3">
      <c r="A160" s="28">
        <v>44167</v>
      </c>
      <c r="B160" s="27" t="s">
        <v>42</v>
      </c>
      <c r="C160" s="27" t="s">
        <v>43</v>
      </c>
      <c r="D160" s="109">
        <v>123052</v>
      </c>
    </row>
    <row r="161" spans="1:4" x14ac:dyDescent="0.3">
      <c r="A161" s="28">
        <v>44167</v>
      </c>
      <c r="B161" s="27" t="s">
        <v>42</v>
      </c>
      <c r="C161" s="27" t="s">
        <v>44</v>
      </c>
      <c r="D161" s="109">
        <v>10018</v>
      </c>
    </row>
    <row r="162" spans="1:4" x14ac:dyDescent="0.3">
      <c r="A162" s="28">
        <v>44167</v>
      </c>
      <c r="B162" s="27" t="s">
        <v>45</v>
      </c>
      <c r="C162" s="27" t="s">
        <v>46</v>
      </c>
      <c r="D162" s="109">
        <v>10588</v>
      </c>
    </row>
    <row r="163" spans="1:4" x14ac:dyDescent="0.3">
      <c r="A163" s="28">
        <v>44167</v>
      </c>
      <c r="B163" s="27" t="s">
        <v>45</v>
      </c>
      <c r="C163" s="27" t="s">
        <v>47</v>
      </c>
      <c r="D163" s="109">
        <v>169809</v>
      </c>
    </row>
    <row r="164" spans="1:4" x14ac:dyDescent="0.3">
      <c r="A164" s="28">
        <v>44167</v>
      </c>
      <c r="B164" s="27" t="s">
        <v>45</v>
      </c>
      <c r="C164" s="27" t="s">
        <v>48</v>
      </c>
      <c r="D164" s="109">
        <v>45390</v>
      </c>
    </row>
    <row r="165" spans="1:4" x14ac:dyDescent="0.3">
      <c r="A165" s="28">
        <v>44167</v>
      </c>
      <c r="B165" s="27" t="s">
        <v>45</v>
      </c>
      <c r="C165" s="27" t="s">
        <v>49</v>
      </c>
      <c r="D165" s="109">
        <v>225787</v>
      </c>
    </row>
    <row r="166" spans="1:4" x14ac:dyDescent="0.3">
      <c r="A166" s="28">
        <v>44174</v>
      </c>
      <c r="B166" s="27" t="s">
        <v>42</v>
      </c>
      <c r="C166" s="27" t="s">
        <v>43</v>
      </c>
      <c r="D166" s="109">
        <v>126652</v>
      </c>
    </row>
    <row r="167" spans="1:4" x14ac:dyDescent="0.3">
      <c r="A167" s="28">
        <v>44174</v>
      </c>
      <c r="B167" s="27" t="s">
        <v>42</v>
      </c>
      <c r="C167" s="27" t="s">
        <v>44</v>
      </c>
      <c r="D167" s="109">
        <v>12715</v>
      </c>
    </row>
    <row r="168" spans="1:4" x14ac:dyDescent="0.3">
      <c r="A168" s="28">
        <v>44174</v>
      </c>
      <c r="B168" s="27" t="s">
        <v>45</v>
      </c>
      <c r="C168" s="27" t="s">
        <v>46</v>
      </c>
      <c r="D168" s="109">
        <v>10922</v>
      </c>
    </row>
    <row r="169" spans="1:4" x14ac:dyDescent="0.3">
      <c r="A169" s="28">
        <v>44174</v>
      </c>
      <c r="B169" s="27" t="s">
        <v>45</v>
      </c>
      <c r="C169" s="27" t="s">
        <v>47</v>
      </c>
      <c r="D169" s="109">
        <v>187221</v>
      </c>
    </row>
    <row r="170" spans="1:4" x14ac:dyDescent="0.3">
      <c r="A170" s="28">
        <v>44174</v>
      </c>
      <c r="B170" s="27" t="s">
        <v>45</v>
      </c>
      <c r="C170" s="27" t="s">
        <v>48</v>
      </c>
      <c r="D170" s="109">
        <v>61181</v>
      </c>
    </row>
    <row r="171" spans="1:4" x14ac:dyDescent="0.3">
      <c r="A171" s="28">
        <v>44174</v>
      </c>
      <c r="B171" s="27" t="s">
        <v>45</v>
      </c>
      <c r="C171" s="27" t="s">
        <v>49</v>
      </c>
      <c r="D171" s="109">
        <v>259324</v>
      </c>
    </row>
    <row r="172" spans="1:4" x14ac:dyDescent="0.3">
      <c r="A172" s="28">
        <v>44181</v>
      </c>
      <c r="B172" s="27" t="s">
        <v>42</v>
      </c>
      <c r="C172" s="27" t="s">
        <v>43</v>
      </c>
      <c r="D172" s="109">
        <v>132322</v>
      </c>
    </row>
    <row r="173" spans="1:4" x14ac:dyDescent="0.3">
      <c r="A173" s="28">
        <v>44181</v>
      </c>
      <c r="B173" s="27" t="s">
        <v>42</v>
      </c>
      <c r="C173" s="27" t="s">
        <v>44</v>
      </c>
      <c r="D173" s="109">
        <v>19027</v>
      </c>
    </row>
    <row r="174" spans="1:4" x14ac:dyDescent="0.3">
      <c r="A174" s="28">
        <v>44181</v>
      </c>
      <c r="B174" s="27" t="s">
        <v>45</v>
      </c>
      <c r="C174" s="27" t="s">
        <v>46</v>
      </c>
      <c r="D174" s="109">
        <v>11261</v>
      </c>
    </row>
    <row r="175" spans="1:4" x14ac:dyDescent="0.3">
      <c r="A175" s="28">
        <v>44181</v>
      </c>
      <c r="B175" s="27" t="s">
        <v>45</v>
      </c>
      <c r="C175" s="27" t="s">
        <v>47</v>
      </c>
      <c r="D175" s="109">
        <v>206843</v>
      </c>
    </row>
    <row r="176" spans="1:4" x14ac:dyDescent="0.3">
      <c r="A176" s="28">
        <v>44181</v>
      </c>
      <c r="B176" s="27" t="s">
        <v>45</v>
      </c>
      <c r="C176" s="27" t="s">
        <v>48</v>
      </c>
      <c r="D176" s="109">
        <v>74212</v>
      </c>
    </row>
    <row r="177" spans="1:4" x14ac:dyDescent="0.3">
      <c r="A177" s="28">
        <v>44181</v>
      </c>
      <c r="B177" s="27" t="s">
        <v>45</v>
      </c>
      <c r="C177" s="27" t="s">
        <v>49</v>
      </c>
      <c r="D177" s="109">
        <v>292316</v>
      </c>
    </row>
    <row r="178" spans="1:4" x14ac:dyDescent="0.3">
      <c r="A178" s="28">
        <v>44188</v>
      </c>
      <c r="B178" s="27" t="s">
        <v>42</v>
      </c>
      <c r="C178" s="27" t="s">
        <v>43</v>
      </c>
      <c r="D178" s="109">
        <v>139512</v>
      </c>
    </row>
    <row r="179" spans="1:4" x14ac:dyDescent="0.3">
      <c r="A179" s="28">
        <v>44188</v>
      </c>
      <c r="B179" s="27" t="s">
        <v>42</v>
      </c>
      <c r="C179" s="27" t="s">
        <v>44</v>
      </c>
      <c r="D179" s="109">
        <v>31051</v>
      </c>
    </row>
    <row r="180" spans="1:4" x14ac:dyDescent="0.3">
      <c r="A180" s="28">
        <v>44188</v>
      </c>
      <c r="B180" s="27" t="s">
        <v>45</v>
      </c>
      <c r="C180" s="27" t="s">
        <v>46</v>
      </c>
      <c r="D180" s="109">
        <v>11630</v>
      </c>
    </row>
    <row r="181" spans="1:4" x14ac:dyDescent="0.3">
      <c r="A181" s="28">
        <v>44188</v>
      </c>
      <c r="B181" s="27" t="s">
        <v>45</v>
      </c>
      <c r="C181" s="27" t="s">
        <v>47</v>
      </c>
      <c r="D181" s="109">
        <v>229910</v>
      </c>
    </row>
    <row r="182" spans="1:4" x14ac:dyDescent="0.3">
      <c r="A182" s="28">
        <v>44188</v>
      </c>
      <c r="B182" s="27" t="s">
        <v>45</v>
      </c>
      <c r="C182" s="27" t="s">
        <v>48</v>
      </c>
      <c r="D182" s="109">
        <v>81112</v>
      </c>
    </row>
    <row r="183" spans="1:4" x14ac:dyDescent="0.3">
      <c r="A183" s="28">
        <v>44188</v>
      </c>
      <c r="B183" s="27" t="s">
        <v>45</v>
      </c>
      <c r="C183" s="27" t="s">
        <v>49</v>
      </c>
      <c r="D183" s="109">
        <v>322652</v>
      </c>
    </row>
    <row r="184" spans="1:4" x14ac:dyDescent="0.3">
      <c r="A184" s="28">
        <v>44195</v>
      </c>
      <c r="B184" s="27" t="s">
        <v>42</v>
      </c>
      <c r="C184" s="27" t="s">
        <v>43</v>
      </c>
      <c r="D184" s="109">
        <v>151494</v>
      </c>
    </row>
    <row r="185" spans="1:4" x14ac:dyDescent="0.3">
      <c r="A185" s="28">
        <v>44195</v>
      </c>
      <c r="B185" s="27" t="s">
        <v>42</v>
      </c>
      <c r="C185" s="27" t="s">
        <v>44</v>
      </c>
      <c r="D185" s="109">
        <v>28882</v>
      </c>
    </row>
    <row r="186" spans="1:4" x14ac:dyDescent="0.3">
      <c r="A186" s="28">
        <v>44195</v>
      </c>
      <c r="B186" s="27" t="s">
        <v>45</v>
      </c>
      <c r="C186" s="27" t="s">
        <v>46</v>
      </c>
      <c r="D186" s="109">
        <v>12076</v>
      </c>
    </row>
    <row r="187" spans="1:4" x14ac:dyDescent="0.3">
      <c r="A187" s="28">
        <v>44195</v>
      </c>
      <c r="B187" s="27" t="s">
        <v>45</v>
      </c>
      <c r="C187" s="27" t="s">
        <v>47</v>
      </c>
      <c r="D187" s="109">
        <v>261672</v>
      </c>
    </row>
    <row r="188" spans="1:4" x14ac:dyDescent="0.3">
      <c r="A188" s="28">
        <v>44195</v>
      </c>
      <c r="B188" s="27" t="s">
        <v>45</v>
      </c>
      <c r="C188" s="27" t="s">
        <v>48</v>
      </c>
      <c r="D188" s="109">
        <v>78810</v>
      </c>
    </row>
    <row r="189" spans="1:4" x14ac:dyDescent="0.3">
      <c r="A189" s="28">
        <v>44195</v>
      </c>
      <c r="B189" s="27" t="s">
        <v>45</v>
      </c>
      <c r="C189" s="27" t="s">
        <v>49</v>
      </c>
      <c r="D189" s="109">
        <v>352558</v>
      </c>
    </row>
    <row r="190" spans="1:4" x14ac:dyDescent="0.3">
      <c r="A190" s="28">
        <v>44202</v>
      </c>
      <c r="B190" s="27" t="s">
        <v>42</v>
      </c>
      <c r="C190" s="27" t="s">
        <v>43</v>
      </c>
      <c r="D190" s="109">
        <v>170238</v>
      </c>
    </row>
    <row r="191" spans="1:4" x14ac:dyDescent="0.3">
      <c r="A191" s="28">
        <v>44202</v>
      </c>
      <c r="B191" s="27" t="s">
        <v>42</v>
      </c>
      <c r="C191" s="27" t="s">
        <v>44</v>
      </c>
      <c r="D191" s="109">
        <v>21840</v>
      </c>
    </row>
    <row r="192" spans="1:4" x14ac:dyDescent="0.3">
      <c r="A192" s="28">
        <v>44202</v>
      </c>
      <c r="B192" s="27" t="s">
        <v>45</v>
      </c>
      <c r="C192" s="27" t="s">
        <v>46</v>
      </c>
      <c r="D192" s="109">
        <v>12563</v>
      </c>
    </row>
    <row r="193" spans="1:4" x14ac:dyDescent="0.3">
      <c r="A193" s="28">
        <v>44202</v>
      </c>
      <c r="B193" s="27" t="s">
        <v>45</v>
      </c>
      <c r="C193" s="27" t="s">
        <v>47</v>
      </c>
      <c r="D193" s="109">
        <v>293522</v>
      </c>
    </row>
    <row r="194" spans="1:4" x14ac:dyDescent="0.3">
      <c r="A194" s="28">
        <v>44202</v>
      </c>
      <c r="B194" s="27" t="s">
        <v>45</v>
      </c>
      <c r="C194" s="27" t="s">
        <v>48</v>
      </c>
      <c r="D194" s="109">
        <v>79967</v>
      </c>
    </row>
    <row r="195" spans="1:4" x14ac:dyDescent="0.3">
      <c r="A195" s="28">
        <v>44202</v>
      </c>
      <c r="B195" s="27" t="s">
        <v>45</v>
      </c>
      <c r="C195" s="27" t="s">
        <v>49</v>
      </c>
      <c r="D195" s="109">
        <v>386052</v>
      </c>
    </row>
    <row r="196" spans="1:4" x14ac:dyDescent="0.3">
      <c r="A196" s="28">
        <v>44209</v>
      </c>
      <c r="B196" s="27" t="s">
        <v>42</v>
      </c>
      <c r="C196" s="27" t="s">
        <v>43</v>
      </c>
      <c r="D196" s="109">
        <v>180573</v>
      </c>
    </row>
    <row r="197" spans="1:4" x14ac:dyDescent="0.3">
      <c r="A197" s="28">
        <v>44209</v>
      </c>
      <c r="B197" s="27" t="s">
        <v>42</v>
      </c>
      <c r="C197" s="27" t="s">
        <v>44</v>
      </c>
      <c r="D197" s="109">
        <v>24509</v>
      </c>
    </row>
    <row r="198" spans="1:4" x14ac:dyDescent="0.3">
      <c r="A198" s="28">
        <v>44209</v>
      </c>
      <c r="B198" s="27" t="s">
        <v>45</v>
      </c>
      <c r="C198" s="27" t="s">
        <v>46</v>
      </c>
      <c r="D198" s="109">
        <v>13082</v>
      </c>
    </row>
    <row r="199" spans="1:4" x14ac:dyDescent="0.3">
      <c r="A199" s="28">
        <v>44209</v>
      </c>
      <c r="B199" s="27" t="s">
        <v>45</v>
      </c>
      <c r="C199" s="27" t="s">
        <v>47</v>
      </c>
      <c r="D199" s="109">
        <v>324203</v>
      </c>
    </row>
    <row r="200" spans="1:4" x14ac:dyDescent="0.3">
      <c r="A200" s="28">
        <v>44209</v>
      </c>
      <c r="B200" s="27" t="s">
        <v>45</v>
      </c>
      <c r="C200" s="27" t="s">
        <v>48</v>
      </c>
      <c r="D200" s="109">
        <v>90467</v>
      </c>
    </row>
    <row r="201" spans="1:4" x14ac:dyDescent="0.3">
      <c r="A201" s="28">
        <v>44209</v>
      </c>
      <c r="B201" s="27" t="s">
        <v>45</v>
      </c>
      <c r="C201" s="27" t="s">
        <v>49</v>
      </c>
      <c r="D201" s="109">
        <v>427752</v>
      </c>
    </row>
    <row r="202" spans="1:4" x14ac:dyDescent="0.3">
      <c r="A202" s="28">
        <v>44216</v>
      </c>
      <c r="B202" s="27" t="s">
        <v>42</v>
      </c>
      <c r="C202" s="27" t="s">
        <v>43</v>
      </c>
      <c r="D202" s="109">
        <v>192258</v>
      </c>
    </row>
    <row r="203" spans="1:4" x14ac:dyDescent="0.3">
      <c r="A203" s="28">
        <v>44216</v>
      </c>
      <c r="B203" s="27" t="s">
        <v>42</v>
      </c>
      <c r="C203" s="27" t="s">
        <v>44</v>
      </c>
      <c r="D203" s="109">
        <v>20108</v>
      </c>
    </row>
    <row r="204" spans="1:4" x14ac:dyDescent="0.3">
      <c r="A204" s="28">
        <v>44216</v>
      </c>
      <c r="B204" s="27" t="s">
        <v>45</v>
      </c>
      <c r="C204" s="27" t="s">
        <v>46</v>
      </c>
      <c r="D204" s="109">
        <v>13547</v>
      </c>
    </row>
    <row r="205" spans="1:4" x14ac:dyDescent="0.3">
      <c r="A205" s="28">
        <v>44216</v>
      </c>
      <c r="B205" s="27" t="s">
        <v>45</v>
      </c>
      <c r="C205" s="27" t="s">
        <v>47</v>
      </c>
      <c r="D205" s="109">
        <v>354388</v>
      </c>
    </row>
    <row r="206" spans="1:4" x14ac:dyDescent="0.3">
      <c r="A206" s="28">
        <v>44216</v>
      </c>
      <c r="B206" s="27" t="s">
        <v>45</v>
      </c>
      <c r="C206" s="27" t="s">
        <v>48</v>
      </c>
      <c r="D206" s="109">
        <v>90154</v>
      </c>
    </row>
    <row r="207" spans="1:4" x14ac:dyDescent="0.3">
      <c r="A207" s="28">
        <v>44216</v>
      </c>
      <c r="B207" s="27" t="s">
        <v>45</v>
      </c>
      <c r="C207" s="27" t="s">
        <v>49</v>
      </c>
      <c r="D207" s="109">
        <v>458089</v>
      </c>
    </row>
    <row r="208" spans="1:4" x14ac:dyDescent="0.3">
      <c r="A208" s="28">
        <v>44223</v>
      </c>
      <c r="B208" s="27" t="s">
        <v>42</v>
      </c>
      <c r="C208" s="27" t="s">
        <v>43</v>
      </c>
      <c r="D208" s="109">
        <v>205464</v>
      </c>
    </row>
    <row r="209" spans="1:4" x14ac:dyDescent="0.3">
      <c r="A209" s="28">
        <v>44223</v>
      </c>
      <c r="B209" s="27" t="s">
        <v>42</v>
      </c>
      <c r="C209" s="27" t="s">
        <v>44</v>
      </c>
      <c r="D209" s="109">
        <v>22745</v>
      </c>
    </row>
    <row r="210" spans="1:4" x14ac:dyDescent="0.3">
      <c r="A210" s="28">
        <v>44223</v>
      </c>
      <c r="B210" s="27" t="s">
        <v>45</v>
      </c>
      <c r="C210" s="27" t="s">
        <v>46</v>
      </c>
      <c r="D210" s="109">
        <v>14013</v>
      </c>
    </row>
    <row r="211" spans="1:4" x14ac:dyDescent="0.3">
      <c r="A211" s="28">
        <v>44223</v>
      </c>
      <c r="B211" s="27" t="s">
        <v>45</v>
      </c>
      <c r="C211" s="27" t="s">
        <v>47</v>
      </c>
      <c r="D211" s="109">
        <v>389717</v>
      </c>
    </row>
    <row r="212" spans="1:4" x14ac:dyDescent="0.3">
      <c r="A212" s="28">
        <v>44223</v>
      </c>
      <c r="B212" s="27" t="s">
        <v>45</v>
      </c>
      <c r="C212" s="27" t="s">
        <v>48</v>
      </c>
      <c r="D212" s="109">
        <v>80909</v>
      </c>
    </row>
    <row r="213" spans="1:4" x14ac:dyDescent="0.3">
      <c r="A213" s="28">
        <v>44223</v>
      </c>
      <c r="B213" s="27" t="s">
        <v>45</v>
      </c>
      <c r="C213" s="27" t="s">
        <v>49</v>
      </c>
      <c r="D213" s="109">
        <v>484639</v>
      </c>
    </row>
    <row r="214" spans="1:4" x14ac:dyDescent="0.3">
      <c r="A214" s="28">
        <v>44230</v>
      </c>
      <c r="B214" s="27" t="s">
        <v>42</v>
      </c>
      <c r="C214" s="27" t="s">
        <v>43</v>
      </c>
      <c r="D214" s="109">
        <v>217093</v>
      </c>
    </row>
    <row r="215" spans="1:4" x14ac:dyDescent="0.3">
      <c r="A215" s="28">
        <v>44230</v>
      </c>
      <c r="B215" s="27" t="s">
        <v>42</v>
      </c>
      <c r="C215" s="27" t="s">
        <v>44</v>
      </c>
      <c r="D215" s="109">
        <v>20776</v>
      </c>
    </row>
    <row r="216" spans="1:4" x14ac:dyDescent="0.3">
      <c r="A216" s="28">
        <v>44230</v>
      </c>
      <c r="B216" s="27" t="s">
        <v>45</v>
      </c>
      <c r="C216" s="27" t="s">
        <v>46</v>
      </c>
      <c r="D216" s="109">
        <v>14416</v>
      </c>
    </row>
    <row r="217" spans="1:4" x14ac:dyDescent="0.3">
      <c r="A217" s="28">
        <v>44230</v>
      </c>
      <c r="B217" s="27" t="s">
        <v>45</v>
      </c>
      <c r="C217" s="27" t="s">
        <v>47</v>
      </c>
      <c r="D217" s="109">
        <v>425717</v>
      </c>
    </row>
    <row r="218" spans="1:4" x14ac:dyDescent="0.3">
      <c r="A218" s="28">
        <v>44230</v>
      </c>
      <c r="B218" s="27" t="s">
        <v>45</v>
      </c>
      <c r="C218" s="27" t="s">
        <v>48</v>
      </c>
      <c r="D218" s="109">
        <v>64431</v>
      </c>
    </row>
    <row r="219" spans="1:4" x14ac:dyDescent="0.3">
      <c r="A219" s="28">
        <v>44230</v>
      </c>
      <c r="B219" s="27" t="s">
        <v>45</v>
      </c>
      <c r="C219" s="27" t="s">
        <v>49</v>
      </c>
      <c r="D219" s="109">
        <v>504564</v>
      </c>
    </row>
    <row r="220" spans="1:4" x14ac:dyDescent="0.3">
      <c r="A220" s="28">
        <v>44237</v>
      </c>
      <c r="B220" s="27" t="s">
        <v>42</v>
      </c>
      <c r="C220" s="27" t="s">
        <v>43</v>
      </c>
      <c r="D220" s="109" t="s">
        <v>80</v>
      </c>
    </row>
    <row r="221" spans="1:4" x14ac:dyDescent="0.3">
      <c r="A221" s="28">
        <v>44237</v>
      </c>
      <c r="B221" s="27" t="s">
        <v>42</v>
      </c>
      <c r="C221" s="27" t="s">
        <v>44</v>
      </c>
      <c r="D221" s="109" t="s">
        <v>81</v>
      </c>
    </row>
    <row r="222" spans="1:4" x14ac:dyDescent="0.3">
      <c r="A222" s="28">
        <v>44237</v>
      </c>
      <c r="B222" s="27" t="s">
        <v>45</v>
      </c>
      <c r="C222" s="27" t="s">
        <v>46</v>
      </c>
      <c r="D222" s="109">
        <v>14903</v>
      </c>
    </row>
    <row r="223" spans="1:4" x14ac:dyDescent="0.3">
      <c r="A223" s="28">
        <v>44237</v>
      </c>
      <c r="B223" s="27" t="s">
        <v>45</v>
      </c>
      <c r="C223" s="27" t="s">
        <v>47</v>
      </c>
      <c r="D223" s="109">
        <v>453740</v>
      </c>
    </row>
    <row r="224" spans="1:4" x14ac:dyDescent="0.3">
      <c r="A224" s="28">
        <v>44237</v>
      </c>
      <c r="B224" s="27" t="s">
        <v>45</v>
      </c>
      <c r="C224" s="27" t="s">
        <v>48</v>
      </c>
      <c r="D224" s="109">
        <v>52402</v>
      </c>
    </row>
    <row r="225" spans="1:4" x14ac:dyDescent="0.3">
      <c r="A225" s="28">
        <v>44237</v>
      </c>
      <c r="B225" s="27" t="s">
        <v>45</v>
      </c>
      <c r="C225" s="27" t="s">
        <v>49</v>
      </c>
      <c r="D225" s="109">
        <v>521045</v>
      </c>
    </row>
    <row r="226" spans="1:4" x14ac:dyDescent="0.3">
      <c r="A226" s="28">
        <v>44244</v>
      </c>
      <c r="B226" s="27" t="s">
        <v>42</v>
      </c>
      <c r="C226" s="27" t="s">
        <v>43</v>
      </c>
      <c r="D226" s="109" t="s">
        <v>78</v>
      </c>
    </row>
    <row r="227" spans="1:4" x14ac:dyDescent="0.3">
      <c r="A227" s="28">
        <v>44244</v>
      </c>
      <c r="B227" s="27" t="s">
        <v>42</v>
      </c>
      <c r="C227" s="27" t="s">
        <v>44</v>
      </c>
      <c r="D227" s="109" t="s">
        <v>79</v>
      </c>
    </row>
    <row r="228" spans="1:4" x14ac:dyDescent="0.3">
      <c r="A228" s="28">
        <v>44244</v>
      </c>
      <c r="B228" s="27" t="s">
        <v>45</v>
      </c>
      <c r="C228" s="27" t="s">
        <v>46</v>
      </c>
      <c r="D228" s="109">
        <v>15312</v>
      </c>
    </row>
    <row r="229" spans="1:4" x14ac:dyDescent="0.3">
      <c r="A229" s="28">
        <v>44244</v>
      </c>
      <c r="B229" s="27" t="s">
        <v>45</v>
      </c>
      <c r="C229" s="27" t="s">
        <v>47</v>
      </c>
      <c r="D229" s="109">
        <v>477796</v>
      </c>
    </row>
    <row r="230" spans="1:4" x14ac:dyDescent="0.3">
      <c r="A230" s="28">
        <v>44244</v>
      </c>
      <c r="B230" s="27" t="s">
        <v>45</v>
      </c>
      <c r="C230" s="27" t="s">
        <v>48</v>
      </c>
      <c r="D230" s="109">
        <v>39916</v>
      </c>
    </row>
    <row r="231" spans="1:4" x14ac:dyDescent="0.3">
      <c r="A231" s="28">
        <v>44244</v>
      </c>
      <c r="B231" s="27" t="s">
        <v>45</v>
      </c>
      <c r="C231" s="27" t="s">
        <v>49</v>
      </c>
      <c r="D231" s="109">
        <v>533024</v>
      </c>
    </row>
    <row r="232" spans="1:4" x14ac:dyDescent="0.3">
      <c r="A232" s="28">
        <v>44251</v>
      </c>
      <c r="B232" s="27" t="s">
        <v>42</v>
      </c>
      <c r="C232" s="27" t="s">
        <v>43</v>
      </c>
      <c r="D232" s="109">
        <v>245783</v>
      </c>
    </row>
    <row r="233" spans="1:4" x14ac:dyDescent="0.3">
      <c r="A233" s="28">
        <v>44251</v>
      </c>
      <c r="B233" s="27" t="s">
        <v>42</v>
      </c>
      <c r="C233" s="27" t="s">
        <v>44</v>
      </c>
      <c r="D233" s="109">
        <v>10117</v>
      </c>
    </row>
    <row r="234" spans="1:4" x14ac:dyDescent="0.3">
      <c r="A234" s="28">
        <v>44251</v>
      </c>
      <c r="B234" s="27" t="s">
        <v>45</v>
      </c>
      <c r="C234" s="27" t="s">
        <v>46</v>
      </c>
      <c r="D234" s="109">
        <v>15624</v>
      </c>
    </row>
    <row r="235" spans="1:4" x14ac:dyDescent="0.3">
      <c r="A235" s="28">
        <v>44251</v>
      </c>
      <c r="B235" s="27" t="s">
        <v>45</v>
      </c>
      <c r="C235" s="27" t="s">
        <v>47</v>
      </c>
      <c r="D235" s="109">
        <v>494740</v>
      </c>
    </row>
    <row r="236" spans="1:4" x14ac:dyDescent="0.3">
      <c r="A236" s="28">
        <v>44251</v>
      </c>
      <c r="B236" s="27" t="s">
        <v>45</v>
      </c>
      <c r="C236" s="27" t="s">
        <v>48</v>
      </c>
      <c r="D236" s="109">
        <v>33332</v>
      </c>
    </row>
    <row r="237" spans="1:4" x14ac:dyDescent="0.3">
      <c r="A237" s="28">
        <v>44251</v>
      </c>
      <c r="B237" s="27" t="s">
        <v>45</v>
      </c>
      <c r="C237" s="27" t="s">
        <v>49</v>
      </c>
      <c r="D237" s="109">
        <v>543696</v>
      </c>
    </row>
    <row r="238" spans="1:4" x14ac:dyDescent="0.3">
      <c r="A238" s="28">
        <v>44259</v>
      </c>
      <c r="B238" s="27" t="s">
        <v>42</v>
      </c>
      <c r="C238" s="27" t="s">
        <v>43</v>
      </c>
      <c r="D238" s="109">
        <v>251282</v>
      </c>
    </row>
    <row r="239" spans="1:4" x14ac:dyDescent="0.3">
      <c r="A239" s="28">
        <v>44259</v>
      </c>
      <c r="B239" s="27" t="s">
        <v>42</v>
      </c>
      <c r="C239" s="27" t="s">
        <v>44</v>
      </c>
      <c r="D239" s="109">
        <v>10047</v>
      </c>
    </row>
    <row r="240" spans="1:4" x14ac:dyDescent="0.3">
      <c r="A240" s="28">
        <v>44259</v>
      </c>
      <c r="B240" s="27" t="s">
        <v>45</v>
      </c>
      <c r="C240" s="27" t="s">
        <v>46</v>
      </c>
      <c r="D240" s="109">
        <v>15925</v>
      </c>
    </row>
    <row r="241" spans="1:4" x14ac:dyDescent="0.3">
      <c r="A241" s="28">
        <v>44259</v>
      </c>
      <c r="B241" s="27" t="s">
        <v>45</v>
      </c>
      <c r="C241" s="27" t="s">
        <v>47</v>
      </c>
      <c r="D241" s="109">
        <v>508745</v>
      </c>
    </row>
    <row r="242" spans="1:4" x14ac:dyDescent="0.3">
      <c r="A242" s="28">
        <v>44259</v>
      </c>
      <c r="B242" s="27" t="s">
        <v>45</v>
      </c>
      <c r="C242" s="27" t="s">
        <v>48</v>
      </c>
      <c r="D242" s="109">
        <v>28550</v>
      </c>
    </row>
    <row r="243" spans="1:4" x14ac:dyDescent="0.3">
      <c r="A243" s="28">
        <v>44259</v>
      </c>
      <c r="B243" s="27" t="s">
        <v>45</v>
      </c>
      <c r="C243" s="27" t="s">
        <v>49</v>
      </c>
      <c r="D243" s="109">
        <v>553220</v>
      </c>
    </row>
    <row r="244" spans="1:4" x14ac:dyDescent="0.3">
      <c r="A244" s="115">
        <v>44266</v>
      </c>
      <c r="B244" s="114" t="s">
        <v>42</v>
      </c>
      <c r="C244" s="114" t="s">
        <v>43</v>
      </c>
      <c r="D244" s="109">
        <v>255998</v>
      </c>
    </row>
    <row r="245" spans="1:4" x14ac:dyDescent="0.3">
      <c r="A245" s="115">
        <v>44266</v>
      </c>
      <c r="B245" s="114" t="s">
        <v>42</v>
      </c>
      <c r="C245" s="114" t="s">
        <v>44</v>
      </c>
      <c r="D245" s="109">
        <v>10508</v>
      </c>
    </row>
    <row r="246" spans="1:4" x14ac:dyDescent="0.3">
      <c r="A246" s="115">
        <v>44266</v>
      </c>
      <c r="B246" s="114" t="s">
        <v>45</v>
      </c>
      <c r="C246" s="114" t="s">
        <v>46</v>
      </c>
      <c r="D246" s="109">
        <v>16176</v>
      </c>
    </row>
    <row r="247" spans="1:4" x14ac:dyDescent="0.3">
      <c r="A247" s="115">
        <v>44266</v>
      </c>
      <c r="B247" s="114" t="s">
        <v>45</v>
      </c>
      <c r="C247" s="114" t="s">
        <v>47</v>
      </c>
      <c r="D247" s="109">
        <v>520083</v>
      </c>
    </row>
    <row r="248" spans="1:4" x14ac:dyDescent="0.3">
      <c r="A248" s="115">
        <v>44266</v>
      </c>
      <c r="B248" s="114" t="s">
        <v>45</v>
      </c>
      <c r="C248" s="114" t="s">
        <v>48</v>
      </c>
      <c r="D248" s="109">
        <v>26135</v>
      </c>
    </row>
    <row r="249" spans="1:4" x14ac:dyDescent="0.3">
      <c r="A249" s="115">
        <v>44266</v>
      </c>
      <c r="B249" s="114" t="s">
        <v>45</v>
      </c>
      <c r="C249" s="114" t="s">
        <v>49</v>
      </c>
      <c r="D249" s="109">
        <v>562394</v>
      </c>
    </row>
    <row r="250" spans="1:4" x14ac:dyDescent="0.3">
      <c r="A250" s="115">
        <v>44273</v>
      </c>
      <c r="B250" s="114" t="s">
        <v>42</v>
      </c>
      <c r="C250" s="114" t="s">
        <v>43</v>
      </c>
      <c r="D250" s="127">
        <v>261430</v>
      </c>
    </row>
    <row r="251" spans="1:4" x14ac:dyDescent="0.3">
      <c r="A251" s="115">
        <v>44273</v>
      </c>
      <c r="B251" s="114" t="s">
        <v>42</v>
      </c>
      <c r="C251" s="114" t="s">
        <v>44</v>
      </c>
      <c r="D251" s="127">
        <v>9659</v>
      </c>
    </row>
    <row r="252" spans="1:4" x14ac:dyDescent="0.3">
      <c r="A252" s="115">
        <v>44273</v>
      </c>
      <c r="B252" s="114" t="s">
        <v>45</v>
      </c>
      <c r="C252" s="114" t="s">
        <v>46</v>
      </c>
      <c r="D252" s="109">
        <v>16399</v>
      </c>
    </row>
    <row r="253" spans="1:4" x14ac:dyDescent="0.3">
      <c r="A253" s="115">
        <v>44273</v>
      </c>
      <c r="B253" s="114" t="s">
        <v>45</v>
      </c>
      <c r="C253" s="114" t="s">
        <v>47</v>
      </c>
      <c r="D253" s="109">
        <v>530482</v>
      </c>
    </row>
    <row r="254" spans="1:4" x14ac:dyDescent="0.3">
      <c r="A254" s="115">
        <v>44273</v>
      </c>
      <c r="B254" s="114" t="s">
        <v>45</v>
      </c>
      <c r="C254" s="114" t="s">
        <v>48</v>
      </c>
      <c r="D254" s="109">
        <v>25397</v>
      </c>
    </row>
    <row r="255" spans="1:4" x14ac:dyDescent="0.3">
      <c r="A255" s="115">
        <v>44273</v>
      </c>
      <c r="B255" s="114" t="s">
        <v>45</v>
      </c>
      <c r="C255" s="114" t="s">
        <v>49</v>
      </c>
      <c r="D255" s="109">
        <v>572278</v>
      </c>
    </row>
    <row r="256" spans="1:4" x14ac:dyDescent="0.3">
      <c r="A256" s="76">
        <v>44280</v>
      </c>
      <c r="B256" s="75" t="s">
        <v>42</v>
      </c>
      <c r="C256" s="75" t="s">
        <v>43</v>
      </c>
      <c r="D256" s="127">
        <v>266555</v>
      </c>
    </row>
    <row r="257" spans="1:5" x14ac:dyDescent="0.3">
      <c r="A257" s="76">
        <v>44280</v>
      </c>
      <c r="B257" s="75" t="s">
        <v>42</v>
      </c>
      <c r="C257" s="75" t="s">
        <v>44</v>
      </c>
      <c r="D257" s="127">
        <v>9708</v>
      </c>
    </row>
    <row r="258" spans="1:5" x14ac:dyDescent="0.3">
      <c r="A258" s="76">
        <v>44280</v>
      </c>
      <c r="B258" s="75" t="s">
        <v>45</v>
      </c>
      <c r="C258" s="75" t="s">
        <v>46</v>
      </c>
      <c r="D258" s="109">
        <v>16632</v>
      </c>
    </row>
    <row r="259" spans="1:5" x14ac:dyDescent="0.3">
      <c r="A259" s="76">
        <v>44280</v>
      </c>
      <c r="B259" s="75" t="s">
        <v>45</v>
      </c>
      <c r="C259" s="75" t="s">
        <v>47</v>
      </c>
      <c r="D259" s="109">
        <v>540018</v>
      </c>
    </row>
    <row r="260" spans="1:5" x14ac:dyDescent="0.3">
      <c r="A260" s="76">
        <v>44280</v>
      </c>
      <c r="B260" s="75" t="s">
        <v>45</v>
      </c>
      <c r="C260" s="75" t="s">
        <v>48</v>
      </c>
      <c r="D260" s="109">
        <v>27374</v>
      </c>
    </row>
    <row r="261" spans="1:5" x14ac:dyDescent="0.3">
      <c r="A261" s="76">
        <v>44280</v>
      </c>
      <c r="B261" s="75" t="s">
        <v>45</v>
      </c>
      <c r="C261" s="75" t="s">
        <v>49</v>
      </c>
      <c r="D261" s="109">
        <v>584024</v>
      </c>
    </row>
    <row r="262" spans="1:5" x14ac:dyDescent="0.3">
      <c r="A262" s="76">
        <v>44286</v>
      </c>
      <c r="B262" s="75" t="s">
        <v>42</v>
      </c>
      <c r="C262" s="75" t="s">
        <v>43</v>
      </c>
      <c r="D262" s="109">
        <v>271176</v>
      </c>
    </row>
    <row r="263" spans="1:5" x14ac:dyDescent="0.3">
      <c r="A263" s="76">
        <v>44286</v>
      </c>
      <c r="B263" s="75" t="s">
        <v>42</v>
      </c>
      <c r="C263" s="75" t="s">
        <v>44</v>
      </c>
      <c r="D263" s="109">
        <v>11139</v>
      </c>
    </row>
    <row r="264" spans="1:5" x14ac:dyDescent="0.3">
      <c r="A264" s="76">
        <v>44286</v>
      </c>
      <c r="B264" s="75" t="s">
        <v>45</v>
      </c>
      <c r="C264" s="75" t="s">
        <v>46</v>
      </c>
      <c r="D264" s="109">
        <v>16844</v>
      </c>
    </row>
    <row r="265" spans="1:5" x14ac:dyDescent="0.3">
      <c r="A265" s="76">
        <v>44286</v>
      </c>
      <c r="B265" s="75" t="s">
        <v>45</v>
      </c>
      <c r="C265" s="75" t="s">
        <v>47</v>
      </c>
      <c r="D265" s="109">
        <v>549422</v>
      </c>
    </row>
    <row r="266" spans="1:5" x14ac:dyDescent="0.3">
      <c r="A266" s="76">
        <v>44286</v>
      </c>
      <c r="B266" s="75" t="s">
        <v>45</v>
      </c>
      <c r="C266" s="75" t="s">
        <v>48</v>
      </c>
      <c r="D266" s="109">
        <v>31911</v>
      </c>
    </row>
    <row r="267" spans="1:5" x14ac:dyDescent="0.3">
      <c r="A267" s="76">
        <v>44286</v>
      </c>
      <c r="B267" s="75" t="s">
        <v>45</v>
      </c>
      <c r="C267" s="75" t="s">
        <v>49</v>
      </c>
      <c r="D267" s="109">
        <v>598177</v>
      </c>
    </row>
    <row r="268" spans="1:5" x14ac:dyDescent="0.3">
      <c r="A268" s="115">
        <v>44293</v>
      </c>
      <c r="B268" s="114" t="s">
        <v>42</v>
      </c>
      <c r="C268" s="114" t="s">
        <v>43</v>
      </c>
      <c r="D268" s="126">
        <v>276316</v>
      </c>
      <c r="E268" s="124"/>
    </row>
    <row r="269" spans="1:5" x14ac:dyDescent="0.3">
      <c r="A269" s="115">
        <v>44293</v>
      </c>
      <c r="B269" s="114" t="s">
        <v>42</v>
      </c>
      <c r="C269" s="114" t="s">
        <v>44</v>
      </c>
      <c r="D269" s="126">
        <v>113394</v>
      </c>
      <c r="E269" s="124"/>
    </row>
    <row r="270" spans="1:5" x14ac:dyDescent="0.3">
      <c r="A270" s="115">
        <v>44293</v>
      </c>
      <c r="B270" s="114" t="s">
        <v>45</v>
      </c>
      <c r="C270" s="114" t="s">
        <v>46</v>
      </c>
      <c r="D270" s="126">
        <v>17014</v>
      </c>
    </row>
    <row r="271" spans="1:5" x14ac:dyDescent="0.3">
      <c r="A271" s="115">
        <v>44293</v>
      </c>
      <c r="B271" s="114" t="s">
        <v>45</v>
      </c>
      <c r="C271" s="114" t="s">
        <v>47</v>
      </c>
      <c r="D271" s="126">
        <v>559736</v>
      </c>
    </row>
    <row r="272" spans="1:5" x14ac:dyDescent="0.3">
      <c r="A272" s="115">
        <v>44293</v>
      </c>
      <c r="B272" s="114" t="s">
        <v>45</v>
      </c>
      <c r="C272" s="114" t="s">
        <v>48</v>
      </c>
      <c r="D272" s="126">
        <v>35075</v>
      </c>
    </row>
    <row r="273" spans="1:4" x14ac:dyDescent="0.3">
      <c r="A273" s="115">
        <v>44293</v>
      </c>
      <c r="B273" s="114" t="s">
        <v>45</v>
      </c>
      <c r="C273" s="114" t="s">
        <v>49</v>
      </c>
      <c r="D273" s="126">
        <v>611825</v>
      </c>
    </row>
    <row r="274" spans="1:4" x14ac:dyDescent="0.3">
      <c r="A274" s="115">
        <v>44300</v>
      </c>
      <c r="B274" s="114" t="s">
        <v>42</v>
      </c>
      <c r="C274" s="114" t="s">
        <v>43</v>
      </c>
      <c r="D274" s="126">
        <v>282403</v>
      </c>
    </row>
    <row r="275" spans="1:4" x14ac:dyDescent="0.3">
      <c r="A275" s="115">
        <v>44300</v>
      </c>
      <c r="B275" s="114" t="s">
        <v>42</v>
      </c>
      <c r="C275" s="114" t="s">
        <v>44</v>
      </c>
      <c r="D275" s="126">
        <v>11834</v>
      </c>
    </row>
    <row r="276" spans="1:4" x14ac:dyDescent="0.3">
      <c r="A276" s="115">
        <v>44300</v>
      </c>
      <c r="B276" s="114" t="s">
        <v>45</v>
      </c>
      <c r="C276" s="114" t="s">
        <v>46</v>
      </c>
      <c r="D276" s="126">
        <v>17082</v>
      </c>
    </row>
    <row r="277" spans="1:4" x14ac:dyDescent="0.3">
      <c r="A277" s="115">
        <v>44300</v>
      </c>
      <c r="B277" s="114" t="s">
        <v>45</v>
      </c>
      <c r="C277" s="114" t="s">
        <v>47</v>
      </c>
      <c r="D277" s="126">
        <v>571798</v>
      </c>
    </row>
    <row r="278" spans="1:4" x14ac:dyDescent="0.3">
      <c r="A278" s="115">
        <v>44300</v>
      </c>
      <c r="B278" s="114" t="s">
        <v>45</v>
      </c>
      <c r="C278" s="114" t="s">
        <v>48</v>
      </c>
      <c r="D278" s="126">
        <v>35786</v>
      </c>
    </row>
    <row r="279" spans="1:4" x14ac:dyDescent="0.3">
      <c r="A279" s="115">
        <v>44300</v>
      </c>
      <c r="B279" s="114" t="s">
        <v>45</v>
      </c>
      <c r="C279" s="114" t="s">
        <v>49</v>
      </c>
      <c r="D279" s="126">
        <v>624666</v>
      </c>
    </row>
    <row r="280" spans="1:4" x14ac:dyDescent="0.3">
      <c r="A280" s="115">
        <v>44307</v>
      </c>
      <c r="B280" s="114" t="s">
        <v>42</v>
      </c>
      <c r="C280" s="114" t="s">
        <v>43</v>
      </c>
      <c r="D280" s="126">
        <v>287778</v>
      </c>
    </row>
    <row r="281" spans="1:4" x14ac:dyDescent="0.3">
      <c r="A281" s="115">
        <v>44307</v>
      </c>
      <c r="B281" s="114" t="s">
        <v>42</v>
      </c>
      <c r="C281" s="114" t="s">
        <v>44</v>
      </c>
      <c r="D281" s="126">
        <v>11520</v>
      </c>
    </row>
    <row r="282" spans="1:4" x14ac:dyDescent="0.3">
      <c r="A282" s="115">
        <v>44307</v>
      </c>
      <c r="B282" s="114" t="s">
        <v>45</v>
      </c>
      <c r="C282" s="114" t="s">
        <v>46</v>
      </c>
      <c r="D282" s="126">
        <v>17151</v>
      </c>
    </row>
    <row r="283" spans="1:4" x14ac:dyDescent="0.3">
      <c r="A283" s="115">
        <v>44307</v>
      </c>
      <c r="B283" s="114" t="s">
        <v>45</v>
      </c>
      <c r="C283" s="114" t="s">
        <v>47</v>
      </c>
      <c r="D283" s="126">
        <v>585760</v>
      </c>
    </row>
    <row r="284" spans="1:4" x14ac:dyDescent="0.3">
      <c r="A284" s="115">
        <v>44307</v>
      </c>
      <c r="B284" s="114" t="s">
        <v>45</v>
      </c>
      <c r="C284" s="114" t="s">
        <v>48</v>
      </c>
      <c r="D284" s="126">
        <v>32134</v>
      </c>
    </row>
    <row r="285" spans="1:4" x14ac:dyDescent="0.3">
      <c r="A285" s="115">
        <v>44307</v>
      </c>
      <c r="B285" s="114" t="s">
        <v>45</v>
      </c>
      <c r="C285" s="114" t="s">
        <v>49</v>
      </c>
      <c r="D285" s="126">
        <v>635045</v>
      </c>
    </row>
    <row r="286" spans="1:4" x14ac:dyDescent="0.3">
      <c r="A286" s="115">
        <v>44314</v>
      </c>
      <c r="B286" s="114" t="s">
        <v>42</v>
      </c>
      <c r="C286" s="114" t="s">
        <v>43</v>
      </c>
      <c r="D286" s="126">
        <v>294307</v>
      </c>
    </row>
    <row r="287" spans="1:4" x14ac:dyDescent="0.3">
      <c r="A287" s="115">
        <v>44314</v>
      </c>
      <c r="B287" s="114" t="s">
        <v>42</v>
      </c>
      <c r="C287" s="114" t="s">
        <v>44</v>
      </c>
      <c r="D287" s="126">
        <v>9205</v>
      </c>
    </row>
    <row r="288" spans="1:4" x14ac:dyDescent="0.3">
      <c r="A288" s="115">
        <v>44314</v>
      </c>
      <c r="B288" s="114" t="s">
        <v>45</v>
      </c>
      <c r="C288" s="114" t="s">
        <v>46</v>
      </c>
      <c r="D288" s="126">
        <v>17227</v>
      </c>
    </row>
    <row r="289" spans="1:5" x14ac:dyDescent="0.3">
      <c r="A289" s="115">
        <v>44314</v>
      </c>
      <c r="B289" s="114" t="s">
        <v>45</v>
      </c>
      <c r="C289" s="114" t="s">
        <v>47</v>
      </c>
      <c r="D289" s="126">
        <v>598880</v>
      </c>
    </row>
    <row r="290" spans="1:5" x14ac:dyDescent="0.3">
      <c r="A290" s="115">
        <v>44314</v>
      </c>
      <c r="B290" s="114" t="s">
        <v>45</v>
      </c>
      <c r="C290" s="114" t="s">
        <v>48</v>
      </c>
      <c r="D290" s="126">
        <v>27321</v>
      </c>
    </row>
    <row r="291" spans="1:5" x14ac:dyDescent="0.3">
      <c r="A291" s="115">
        <v>44314</v>
      </c>
      <c r="B291" s="114" t="s">
        <v>45</v>
      </c>
      <c r="C291" s="114" t="s">
        <v>49</v>
      </c>
      <c r="D291" s="126">
        <v>643428</v>
      </c>
    </row>
    <row r="292" spans="1:5" x14ac:dyDescent="0.3">
      <c r="A292" s="115">
        <v>44321</v>
      </c>
      <c r="B292" s="114" t="s">
        <v>42</v>
      </c>
      <c r="C292" s="114" t="s">
        <v>43</v>
      </c>
      <c r="D292" s="126">
        <v>299355</v>
      </c>
    </row>
    <row r="293" spans="1:5" x14ac:dyDescent="0.3">
      <c r="A293" s="115">
        <v>44321</v>
      </c>
      <c r="B293" s="114" t="s">
        <v>42</v>
      </c>
      <c r="C293" s="114" t="s">
        <v>44</v>
      </c>
      <c r="D293" s="126">
        <v>8023</v>
      </c>
    </row>
    <row r="294" spans="1:5" x14ac:dyDescent="0.3">
      <c r="A294" s="115">
        <v>44321</v>
      </c>
      <c r="B294" s="114" t="s">
        <v>45</v>
      </c>
      <c r="C294" s="114" t="s">
        <v>46</v>
      </c>
      <c r="D294" s="126">
        <v>17306</v>
      </c>
    </row>
    <row r="295" spans="1:5" x14ac:dyDescent="0.3">
      <c r="A295" s="115">
        <v>44321</v>
      </c>
      <c r="B295" s="114" t="s">
        <v>45</v>
      </c>
      <c r="C295" s="114" t="s">
        <v>47</v>
      </c>
      <c r="D295" s="126">
        <v>611249</v>
      </c>
    </row>
    <row r="296" spans="1:5" x14ac:dyDescent="0.3">
      <c r="A296" s="115">
        <v>44321</v>
      </c>
      <c r="B296" s="114" t="s">
        <v>45</v>
      </c>
      <c r="C296" s="114" t="s">
        <v>48</v>
      </c>
      <c r="D296" s="126">
        <v>21300</v>
      </c>
      <c r="E296" s="128"/>
    </row>
    <row r="297" spans="1:5" x14ac:dyDescent="0.3">
      <c r="A297" s="115">
        <v>44321</v>
      </c>
      <c r="B297" s="114" t="s">
        <v>45</v>
      </c>
      <c r="C297" s="114" t="s">
        <v>49</v>
      </c>
      <c r="D297" s="126">
        <v>649855</v>
      </c>
    </row>
    <row r="298" spans="1:5" x14ac:dyDescent="0.3">
      <c r="A298" s="115">
        <v>44328</v>
      </c>
      <c r="B298" s="151" t="s">
        <v>42</v>
      </c>
      <c r="C298" s="151" t="s">
        <v>43</v>
      </c>
      <c r="D298" s="126">
        <v>303555</v>
      </c>
    </row>
    <row r="299" spans="1:5" x14ac:dyDescent="0.3">
      <c r="A299" s="115">
        <v>44328</v>
      </c>
      <c r="B299" s="151" t="s">
        <v>42</v>
      </c>
      <c r="C299" s="151" t="s">
        <v>44</v>
      </c>
      <c r="D299" s="126">
        <v>6658</v>
      </c>
    </row>
    <row r="300" spans="1:5" x14ac:dyDescent="0.3">
      <c r="A300" s="115">
        <v>44328</v>
      </c>
      <c r="B300" s="151" t="s">
        <v>45</v>
      </c>
      <c r="C300" s="151" t="s">
        <v>46</v>
      </c>
      <c r="D300" s="126">
        <v>13341</v>
      </c>
    </row>
    <row r="301" spans="1:5" x14ac:dyDescent="0.3">
      <c r="A301" s="115">
        <v>44328</v>
      </c>
      <c r="B301" s="151" t="s">
        <v>45</v>
      </c>
      <c r="C301" s="151" t="s">
        <v>47</v>
      </c>
      <c r="D301" s="126">
        <v>624708</v>
      </c>
    </row>
    <row r="302" spans="1:5" x14ac:dyDescent="0.3">
      <c r="A302" s="115">
        <v>44328</v>
      </c>
      <c r="B302" s="151" t="s">
        <v>45</v>
      </c>
      <c r="C302" s="151" t="s">
        <v>48</v>
      </c>
      <c r="D302" s="126">
        <v>16685</v>
      </c>
      <c r="E302" s="128"/>
    </row>
    <row r="303" spans="1:5" x14ac:dyDescent="0.3">
      <c r="A303" s="115">
        <v>44328</v>
      </c>
      <c r="B303" s="151" t="s">
        <v>45</v>
      </c>
      <c r="C303" s="151" t="s">
        <v>49</v>
      </c>
      <c r="D303" s="151">
        <v>654734</v>
      </c>
    </row>
    <row r="304" spans="1:5" x14ac:dyDescent="0.3">
      <c r="A304" s="115">
        <v>44335</v>
      </c>
      <c r="B304" s="159" t="s">
        <v>42</v>
      </c>
      <c r="C304" s="159" t="s">
        <v>43</v>
      </c>
      <c r="D304" s="126">
        <v>307440</v>
      </c>
    </row>
    <row r="305" spans="1:5" x14ac:dyDescent="0.3">
      <c r="A305" s="115">
        <v>44335</v>
      </c>
      <c r="B305" s="159" t="s">
        <v>42</v>
      </c>
      <c r="C305" s="159" t="s">
        <v>44</v>
      </c>
      <c r="D305" s="126">
        <v>4781</v>
      </c>
    </row>
    <row r="306" spans="1:5" x14ac:dyDescent="0.3">
      <c r="A306" s="115">
        <v>44335</v>
      </c>
      <c r="B306" s="159" t="s">
        <v>45</v>
      </c>
      <c r="C306" s="159" t="s">
        <v>46</v>
      </c>
      <c r="D306" s="159">
        <v>17433</v>
      </c>
    </row>
    <row r="307" spans="1:5" x14ac:dyDescent="0.3">
      <c r="A307" s="115">
        <v>44335</v>
      </c>
      <c r="B307" s="159" t="s">
        <v>45</v>
      </c>
      <c r="C307" s="159" t="s">
        <v>47</v>
      </c>
      <c r="D307" s="126">
        <v>628546</v>
      </c>
    </row>
    <row r="308" spans="1:5" x14ac:dyDescent="0.3">
      <c r="A308" s="115">
        <v>44335</v>
      </c>
      <c r="B308" s="159" t="s">
        <v>45</v>
      </c>
      <c r="C308" s="159" t="s">
        <v>48</v>
      </c>
      <c r="D308" s="126">
        <v>11924</v>
      </c>
      <c r="E308" s="128"/>
    </row>
    <row r="309" spans="1:5" x14ac:dyDescent="0.3">
      <c r="A309" s="115">
        <v>44335</v>
      </c>
      <c r="B309" s="159" t="s">
        <v>45</v>
      </c>
      <c r="C309" s="159" t="s">
        <v>49</v>
      </c>
      <c r="D309" s="159">
        <v>657903</v>
      </c>
    </row>
    <row r="310" spans="1:5" x14ac:dyDescent="0.3">
      <c r="A310" s="115">
        <v>44342</v>
      </c>
      <c r="B310" s="170" t="s">
        <v>42</v>
      </c>
      <c r="C310" s="170" t="s">
        <v>43</v>
      </c>
      <c r="D310" s="126">
        <v>310274</v>
      </c>
    </row>
    <row r="311" spans="1:5" x14ac:dyDescent="0.3">
      <c r="A311" s="115">
        <v>44342</v>
      </c>
      <c r="B311" s="170" t="s">
        <v>42</v>
      </c>
      <c r="C311" s="170" t="s">
        <v>44</v>
      </c>
      <c r="D311" s="126">
        <v>3292</v>
      </c>
    </row>
    <row r="312" spans="1:5" x14ac:dyDescent="0.3">
      <c r="A312" s="115">
        <v>44342</v>
      </c>
      <c r="B312" s="170" t="s">
        <v>45</v>
      </c>
      <c r="C312" s="170" t="s">
        <v>46</v>
      </c>
      <c r="D312" s="170">
        <v>17482</v>
      </c>
    </row>
    <row r="313" spans="1:5" x14ac:dyDescent="0.3">
      <c r="A313" s="115">
        <v>44342</v>
      </c>
      <c r="B313" s="170" t="s">
        <v>45</v>
      </c>
      <c r="C313" s="170" t="s">
        <v>47</v>
      </c>
      <c r="D313" s="170">
        <v>634400</v>
      </c>
    </row>
    <row r="314" spans="1:5" x14ac:dyDescent="0.3">
      <c r="A314" s="115">
        <v>44342</v>
      </c>
      <c r="B314" s="170" t="s">
        <v>45</v>
      </c>
      <c r="C314" s="170" t="s">
        <v>48</v>
      </c>
      <c r="D314" s="126">
        <v>8416</v>
      </c>
      <c r="E314" s="128"/>
    </row>
    <row r="315" spans="1:5" x14ac:dyDescent="0.3">
      <c r="A315" s="115">
        <v>44342</v>
      </c>
      <c r="B315" s="170" t="s">
        <v>45</v>
      </c>
      <c r="C315" s="170" t="s">
        <v>49</v>
      </c>
      <c r="D315" s="170">
        <v>660298</v>
      </c>
    </row>
    <row r="316" spans="1:5" x14ac:dyDescent="0.3">
      <c r="A316" s="115">
        <v>44349</v>
      </c>
      <c r="B316" s="170" t="s">
        <v>42</v>
      </c>
      <c r="C316" s="170" t="s">
        <v>43</v>
      </c>
      <c r="D316" s="126">
        <v>312270</v>
      </c>
    </row>
    <row r="317" spans="1:5" x14ac:dyDescent="0.3">
      <c r="A317" s="115">
        <v>44349</v>
      </c>
      <c r="B317" s="170" t="s">
        <v>42</v>
      </c>
      <c r="C317" s="170" t="s">
        <v>44</v>
      </c>
      <c r="D317" s="126">
        <v>6336</v>
      </c>
    </row>
    <row r="318" spans="1:5" x14ac:dyDescent="0.3">
      <c r="A318" s="115">
        <v>44349</v>
      </c>
      <c r="B318" s="170" t="s">
        <v>45</v>
      </c>
      <c r="C318" s="170" t="s">
        <v>46</v>
      </c>
      <c r="D318" s="170">
        <v>17523</v>
      </c>
    </row>
    <row r="319" spans="1:5" x14ac:dyDescent="0.3">
      <c r="A319" s="115">
        <v>44349</v>
      </c>
      <c r="B319" s="170" t="s">
        <v>45</v>
      </c>
      <c r="C319" s="170" t="s">
        <v>47</v>
      </c>
      <c r="D319" s="170">
        <v>638440</v>
      </c>
    </row>
    <row r="320" spans="1:5" x14ac:dyDescent="0.3">
      <c r="A320" s="115">
        <v>44349</v>
      </c>
      <c r="B320" s="170" t="s">
        <v>45</v>
      </c>
      <c r="C320" s="170" t="s">
        <v>48</v>
      </c>
      <c r="D320" s="126">
        <v>5431</v>
      </c>
    </row>
    <row r="321" spans="1:4" x14ac:dyDescent="0.3">
      <c r="A321" s="115">
        <v>44349</v>
      </c>
      <c r="B321" s="170" t="s">
        <v>45</v>
      </c>
      <c r="C321" s="170" t="s">
        <v>49</v>
      </c>
      <c r="D321" s="170">
        <v>661394</v>
      </c>
    </row>
    <row r="322" spans="1:4" x14ac:dyDescent="0.3">
      <c r="A322" s="115">
        <v>44356</v>
      </c>
      <c r="B322" s="170" t="s">
        <v>42</v>
      </c>
      <c r="C322" s="170" t="s">
        <v>43</v>
      </c>
      <c r="D322" s="126">
        <v>313597</v>
      </c>
    </row>
    <row r="323" spans="1:4" x14ac:dyDescent="0.3">
      <c r="A323" s="115">
        <v>44356</v>
      </c>
      <c r="B323" s="170" t="s">
        <v>42</v>
      </c>
      <c r="C323" s="170" t="s">
        <v>44</v>
      </c>
      <c r="D323" s="126">
        <v>5686</v>
      </c>
    </row>
    <row r="324" spans="1:4" x14ac:dyDescent="0.3">
      <c r="A324" s="115">
        <v>44356</v>
      </c>
      <c r="B324" s="170" t="s">
        <v>45</v>
      </c>
      <c r="C324" s="170" t="s">
        <v>46</v>
      </c>
      <c r="D324" s="170">
        <v>17559</v>
      </c>
    </row>
    <row r="325" spans="1:4" x14ac:dyDescent="0.3">
      <c r="A325" s="115">
        <v>44356</v>
      </c>
      <c r="B325" s="170" t="s">
        <v>45</v>
      </c>
      <c r="C325" s="170" t="s">
        <v>47</v>
      </c>
      <c r="D325" s="170">
        <v>641420</v>
      </c>
    </row>
    <row r="326" spans="1:4" x14ac:dyDescent="0.3">
      <c r="A326" s="115">
        <v>44356</v>
      </c>
      <c r="B326" s="170" t="s">
        <v>45</v>
      </c>
      <c r="C326" s="170" t="s">
        <v>48</v>
      </c>
      <c r="D326" s="126">
        <v>3480</v>
      </c>
    </row>
    <row r="327" spans="1:4" x14ac:dyDescent="0.3">
      <c r="A327" s="115">
        <v>44356</v>
      </c>
      <c r="B327" s="170" t="s">
        <v>45</v>
      </c>
      <c r="C327" s="170" t="s">
        <v>49</v>
      </c>
      <c r="D327" s="170">
        <v>662459</v>
      </c>
    </row>
    <row r="328" spans="1:4" x14ac:dyDescent="0.3">
      <c r="A328" s="115">
        <v>44363</v>
      </c>
      <c r="B328" s="170" t="s">
        <v>42</v>
      </c>
      <c r="C328" s="170" t="s">
        <v>43</v>
      </c>
      <c r="D328" s="126">
        <v>318636</v>
      </c>
    </row>
    <row r="329" spans="1:4" x14ac:dyDescent="0.3">
      <c r="A329" s="115">
        <v>44363</v>
      </c>
      <c r="B329" s="170" t="s">
        <v>42</v>
      </c>
      <c r="C329" s="170" t="s">
        <v>44</v>
      </c>
      <c r="D329" s="126">
        <v>1015</v>
      </c>
    </row>
    <row r="330" spans="1:4" x14ac:dyDescent="0.3">
      <c r="A330" s="115">
        <v>44363</v>
      </c>
      <c r="B330" s="170" t="s">
        <v>45</v>
      </c>
      <c r="C330" s="170" t="s">
        <v>46</v>
      </c>
      <c r="D330" s="170">
        <v>17590</v>
      </c>
    </row>
    <row r="331" spans="1:4" x14ac:dyDescent="0.3">
      <c r="A331" s="115">
        <v>44363</v>
      </c>
      <c r="B331" s="170" t="s">
        <v>45</v>
      </c>
      <c r="C331" s="170" t="s">
        <v>47</v>
      </c>
      <c r="D331" s="170">
        <v>643125</v>
      </c>
    </row>
    <row r="332" spans="1:4" x14ac:dyDescent="0.3">
      <c r="A332" s="115">
        <v>44363</v>
      </c>
      <c r="B332" s="170" t="s">
        <v>45</v>
      </c>
      <c r="C332" s="170" t="s">
        <v>48</v>
      </c>
      <c r="D332" s="126">
        <v>2251</v>
      </c>
    </row>
    <row r="333" spans="1:4" x14ac:dyDescent="0.3">
      <c r="A333" s="115">
        <v>44363</v>
      </c>
      <c r="B333" s="170" t="s">
        <v>45</v>
      </c>
      <c r="C333" s="170" t="s">
        <v>49</v>
      </c>
      <c r="D333" s="170">
        <v>662966</v>
      </c>
    </row>
    <row r="334" spans="1:4" x14ac:dyDescent="0.3">
      <c r="A334" s="115">
        <v>44370</v>
      </c>
      <c r="B334" s="170" t="s">
        <v>42</v>
      </c>
      <c r="C334" s="170" t="s">
        <v>43</v>
      </c>
      <c r="D334" s="126">
        <v>319306</v>
      </c>
    </row>
    <row r="335" spans="1:4" x14ac:dyDescent="0.3">
      <c r="A335" s="115">
        <v>44370</v>
      </c>
      <c r="B335" s="170" t="s">
        <v>42</v>
      </c>
      <c r="C335" s="170" t="s">
        <v>44</v>
      </c>
      <c r="D335" s="126">
        <v>633</v>
      </c>
    </row>
    <row r="336" spans="1:4" x14ac:dyDescent="0.3">
      <c r="A336" s="115">
        <v>44370</v>
      </c>
      <c r="B336" s="170" t="s">
        <v>45</v>
      </c>
      <c r="C336" s="170" t="s">
        <v>46</v>
      </c>
      <c r="D336" s="170">
        <v>17618</v>
      </c>
    </row>
    <row r="337" spans="1:4" x14ac:dyDescent="0.3">
      <c r="A337" s="115">
        <v>44370</v>
      </c>
      <c r="B337" s="170" t="s">
        <v>45</v>
      </c>
      <c r="C337" s="170" t="s">
        <v>47</v>
      </c>
      <c r="D337" s="170">
        <v>644061</v>
      </c>
    </row>
    <row r="338" spans="1:4" x14ac:dyDescent="0.3">
      <c r="A338" s="115">
        <v>44370</v>
      </c>
      <c r="B338" s="170" t="s">
        <v>45</v>
      </c>
      <c r="C338" s="170" t="s">
        <v>48</v>
      </c>
      <c r="D338" s="126">
        <v>1721</v>
      </c>
    </row>
    <row r="339" spans="1:4" x14ac:dyDescent="0.3">
      <c r="A339" s="115">
        <v>44370</v>
      </c>
      <c r="B339" s="170" t="s">
        <v>45</v>
      </c>
      <c r="C339" s="170" t="s">
        <v>49</v>
      </c>
      <c r="D339" s="170">
        <v>663400</v>
      </c>
    </row>
    <row r="340" spans="1:4" x14ac:dyDescent="0.3">
      <c r="A340" s="184"/>
      <c r="B340" s="184"/>
      <c r="C340" s="184"/>
      <c r="D340" s="185"/>
    </row>
    <row r="341" spans="1:4" x14ac:dyDescent="0.3">
      <c r="A341" s="184"/>
      <c r="B341" s="184"/>
      <c r="C341" s="184"/>
      <c r="D341" s="185"/>
    </row>
    <row r="342" spans="1:4" x14ac:dyDescent="0.3">
      <c r="A342" s="184"/>
      <c r="B342" s="184"/>
      <c r="C342" s="184"/>
      <c r="D342" s="185"/>
    </row>
    <row r="343" spans="1:4" x14ac:dyDescent="0.3">
      <c r="A343" s="184"/>
      <c r="B343" s="184"/>
      <c r="C343" s="184"/>
      <c r="D343" s="185"/>
    </row>
    <row r="344" spans="1:4" x14ac:dyDescent="0.3">
      <c r="A344" s="184"/>
      <c r="B344" s="184"/>
      <c r="C344" s="184"/>
      <c r="D344" s="185"/>
    </row>
    <row r="345" spans="1:4" x14ac:dyDescent="0.3">
      <c r="A345" s="184"/>
      <c r="B345" s="184"/>
      <c r="C345" s="184"/>
      <c r="D345" s="185"/>
    </row>
    <row r="346" spans="1:4" x14ac:dyDescent="0.3">
      <c r="A346" s="184"/>
      <c r="B346" s="184"/>
      <c r="C346" s="184"/>
      <c r="D346" s="185"/>
    </row>
    <row r="347" spans="1:4" x14ac:dyDescent="0.3">
      <c r="A347" s="184"/>
      <c r="B347" s="184"/>
      <c r="C347" s="184"/>
      <c r="D347" s="185"/>
    </row>
    <row r="348" spans="1:4" x14ac:dyDescent="0.3">
      <c r="A348" s="184"/>
      <c r="B348" s="184"/>
      <c r="C348" s="184"/>
      <c r="D348" s="185"/>
    </row>
    <row r="349" spans="1:4" x14ac:dyDescent="0.3">
      <c r="A349" s="184"/>
      <c r="B349" s="184"/>
      <c r="C349" s="184"/>
      <c r="D349" s="185"/>
    </row>
    <row r="350" spans="1:4" x14ac:dyDescent="0.3">
      <c r="A350" s="184"/>
      <c r="B350" s="184"/>
      <c r="C350" s="184"/>
      <c r="D350" s="185"/>
    </row>
    <row r="351" spans="1:4" x14ac:dyDescent="0.3">
      <c r="A351" s="184"/>
      <c r="B351" s="184"/>
      <c r="C351" s="184"/>
      <c r="D351" s="185"/>
    </row>
    <row r="352" spans="1:4" x14ac:dyDescent="0.3">
      <c r="A352" s="184"/>
      <c r="B352" s="184"/>
      <c r="C352" s="184"/>
      <c r="D352" s="185"/>
    </row>
    <row r="353" spans="1:4" x14ac:dyDescent="0.3">
      <c r="A353" s="184"/>
      <c r="B353" s="184"/>
      <c r="C353" s="184"/>
      <c r="D353" s="185"/>
    </row>
    <row r="354" spans="1:4" x14ac:dyDescent="0.3">
      <c r="A354" s="184"/>
      <c r="B354" s="184"/>
      <c r="C354" s="184"/>
      <c r="D354" s="185"/>
    </row>
    <row r="355" spans="1:4" x14ac:dyDescent="0.3">
      <c r="A355" s="184"/>
      <c r="B355" s="184"/>
      <c r="C355" s="184"/>
      <c r="D355" s="185"/>
    </row>
    <row r="356" spans="1:4" x14ac:dyDescent="0.3">
      <c r="A356" s="184"/>
      <c r="B356" s="184"/>
      <c r="C356" s="184"/>
      <c r="D356" s="185"/>
    </row>
    <row r="357" spans="1:4" x14ac:dyDescent="0.3">
      <c r="A357" s="184"/>
      <c r="B357" s="184"/>
      <c r="C357" s="184"/>
      <c r="D357" s="185"/>
    </row>
    <row r="358" spans="1:4" x14ac:dyDescent="0.3">
      <c r="A358" s="184"/>
      <c r="B358" s="184"/>
      <c r="C358" s="184"/>
      <c r="D358" s="185"/>
    </row>
    <row r="359" spans="1:4" x14ac:dyDescent="0.3">
      <c r="A359" s="184"/>
      <c r="B359" s="184"/>
      <c r="C359" s="184"/>
      <c r="D359" s="185"/>
    </row>
    <row r="360" spans="1:4" x14ac:dyDescent="0.3">
      <c r="A360" s="184"/>
      <c r="B360" s="184"/>
      <c r="C360" s="184"/>
      <c r="D360" s="185"/>
    </row>
    <row r="361" spans="1:4" x14ac:dyDescent="0.3">
      <c r="A361" s="184"/>
      <c r="B361" s="184"/>
      <c r="C361" s="184"/>
      <c r="D361" s="185"/>
    </row>
    <row r="362" spans="1:4" x14ac:dyDescent="0.3">
      <c r="A362" s="184"/>
      <c r="B362" s="184"/>
      <c r="C362" s="184"/>
      <c r="D362" s="185"/>
    </row>
    <row r="363" spans="1:4" x14ac:dyDescent="0.3">
      <c r="A363" s="184"/>
      <c r="B363" s="184"/>
      <c r="C363" s="184"/>
      <c r="D363" s="185"/>
    </row>
    <row r="364" spans="1:4" x14ac:dyDescent="0.3">
      <c r="A364" s="184"/>
      <c r="B364" s="184"/>
      <c r="C364" s="184"/>
      <c r="D364" s="185"/>
    </row>
    <row r="365" spans="1:4" x14ac:dyDescent="0.3">
      <c r="A365" s="184"/>
      <c r="B365" s="184"/>
      <c r="C365" s="184"/>
      <c r="D365" s="185"/>
    </row>
    <row r="366" spans="1:4" x14ac:dyDescent="0.3">
      <c r="A366" s="184"/>
      <c r="B366" s="184"/>
      <c r="C366" s="184"/>
      <c r="D366" s="185"/>
    </row>
    <row r="367" spans="1:4" x14ac:dyDescent="0.3">
      <c r="A367" s="184"/>
      <c r="B367" s="184"/>
      <c r="C367" s="184"/>
      <c r="D367" s="185"/>
    </row>
    <row r="368" spans="1:4" x14ac:dyDescent="0.3">
      <c r="A368" s="184"/>
      <c r="B368" s="184"/>
      <c r="C368" s="184"/>
      <c r="D368" s="185"/>
    </row>
    <row r="369" spans="1:4" x14ac:dyDescent="0.3">
      <c r="A369" s="184"/>
      <c r="B369" s="184"/>
      <c r="C369" s="184"/>
      <c r="D369" s="185"/>
    </row>
    <row r="370" spans="1:4" x14ac:dyDescent="0.3">
      <c r="A370" s="184"/>
      <c r="B370" s="184"/>
      <c r="C370" s="184"/>
      <c r="D370" s="185"/>
    </row>
    <row r="371" spans="1:4" x14ac:dyDescent="0.3">
      <c r="A371" s="184"/>
      <c r="B371" s="184"/>
      <c r="C371" s="184"/>
      <c r="D371" s="185"/>
    </row>
    <row r="372" spans="1:4" x14ac:dyDescent="0.3">
      <c r="A372" s="184"/>
      <c r="B372" s="184"/>
      <c r="C372" s="184"/>
      <c r="D372" s="185"/>
    </row>
    <row r="373" spans="1:4" x14ac:dyDescent="0.3">
      <c r="A373" s="184"/>
      <c r="B373" s="184"/>
      <c r="C373" s="184"/>
      <c r="D373" s="185"/>
    </row>
    <row r="374" spans="1:4" x14ac:dyDescent="0.3">
      <c r="A374" s="184"/>
      <c r="B374" s="184"/>
      <c r="C374" s="184"/>
      <c r="D374" s="185"/>
    </row>
    <row r="375" spans="1:4" x14ac:dyDescent="0.3">
      <c r="A375" s="184"/>
      <c r="B375" s="184"/>
      <c r="C375" s="184"/>
      <c r="D375" s="185"/>
    </row>
    <row r="376" spans="1:4" x14ac:dyDescent="0.3">
      <c r="A376" s="184"/>
      <c r="B376" s="184"/>
      <c r="C376" s="184"/>
      <c r="D376" s="185"/>
    </row>
    <row r="377" spans="1:4" x14ac:dyDescent="0.3">
      <c r="A377" s="184"/>
      <c r="B377" s="184"/>
      <c r="C377" s="184"/>
      <c r="D377" s="185"/>
    </row>
    <row r="378" spans="1:4" x14ac:dyDescent="0.3">
      <c r="A378" s="184"/>
      <c r="B378" s="184"/>
      <c r="C378" s="184"/>
      <c r="D378" s="185"/>
    </row>
    <row r="379" spans="1:4" x14ac:dyDescent="0.3">
      <c r="A379" s="184"/>
      <c r="B379" s="184"/>
      <c r="C379" s="184"/>
      <c r="D379" s="185"/>
    </row>
    <row r="380" spans="1:4" x14ac:dyDescent="0.3">
      <c r="A380" s="184"/>
      <c r="B380" s="184"/>
      <c r="C380" s="184"/>
      <c r="D380" s="185"/>
    </row>
    <row r="381" spans="1:4" x14ac:dyDescent="0.3">
      <c r="A381" s="184"/>
      <c r="B381" s="184"/>
      <c r="C381" s="184"/>
      <c r="D381" s="185"/>
    </row>
    <row r="382" spans="1:4" x14ac:dyDescent="0.3">
      <c r="A382" s="184"/>
      <c r="B382" s="184"/>
      <c r="C382" s="184"/>
      <c r="D382" s="185"/>
    </row>
    <row r="383" spans="1:4" x14ac:dyDescent="0.3">
      <c r="A383" s="184"/>
      <c r="B383" s="184"/>
      <c r="C383" s="184"/>
      <c r="D383" s="185"/>
    </row>
    <row r="384" spans="1:4" x14ac:dyDescent="0.3">
      <c r="A384" s="184"/>
      <c r="B384" s="184"/>
      <c r="C384" s="184"/>
      <c r="D384" s="185"/>
    </row>
    <row r="385" spans="1:4" x14ac:dyDescent="0.3">
      <c r="A385" s="184"/>
      <c r="B385" s="184"/>
      <c r="C385" s="184"/>
      <c r="D385" s="185"/>
    </row>
    <row r="386" spans="1:4" x14ac:dyDescent="0.3">
      <c r="A386" s="184"/>
      <c r="B386" s="184"/>
      <c r="C386" s="184"/>
      <c r="D386" s="185"/>
    </row>
    <row r="387" spans="1:4" x14ac:dyDescent="0.3">
      <c r="A387" s="184"/>
      <c r="B387" s="184"/>
      <c r="C387" s="184"/>
      <c r="D387" s="185"/>
    </row>
    <row r="388" spans="1:4" x14ac:dyDescent="0.3">
      <c r="A388" s="184"/>
      <c r="B388" s="184"/>
      <c r="C388" s="184"/>
      <c r="D388" s="185"/>
    </row>
    <row r="389" spans="1:4" x14ac:dyDescent="0.3">
      <c r="A389" s="184"/>
      <c r="B389" s="184"/>
      <c r="C389" s="184"/>
      <c r="D389" s="185"/>
    </row>
    <row r="390" spans="1:4" x14ac:dyDescent="0.3">
      <c r="A390" s="184"/>
      <c r="B390" s="184"/>
      <c r="C390" s="184"/>
      <c r="D390" s="185"/>
    </row>
    <row r="391" spans="1:4" x14ac:dyDescent="0.3">
      <c r="A391" s="184"/>
      <c r="B391" s="184"/>
      <c r="C391" s="184"/>
      <c r="D391" s="185"/>
    </row>
    <row r="392" spans="1:4" x14ac:dyDescent="0.3">
      <c r="A392" s="184"/>
      <c r="B392" s="184"/>
      <c r="C392" s="184"/>
      <c r="D392" s="185"/>
    </row>
    <row r="393" spans="1:4" x14ac:dyDescent="0.3">
      <c r="A393" s="184"/>
      <c r="B393" s="184"/>
      <c r="C393" s="184"/>
      <c r="D393" s="185"/>
    </row>
    <row r="394" spans="1:4" x14ac:dyDescent="0.3">
      <c r="A394" s="184"/>
      <c r="B394" s="184"/>
      <c r="C394" s="184"/>
      <c r="D394" s="185"/>
    </row>
    <row r="395" spans="1:4" x14ac:dyDescent="0.3">
      <c r="A395" s="184"/>
      <c r="B395" s="184"/>
      <c r="C395" s="184"/>
      <c r="D395" s="185"/>
    </row>
    <row r="396" spans="1:4" x14ac:dyDescent="0.3">
      <c r="A396" s="184"/>
      <c r="B396" s="184"/>
      <c r="C396" s="184"/>
      <c r="D396" s="185"/>
    </row>
    <row r="397" spans="1:4" x14ac:dyDescent="0.3">
      <c r="A397" s="184"/>
      <c r="B397" s="184"/>
      <c r="C397" s="184"/>
      <c r="D397" s="185"/>
    </row>
    <row r="398" spans="1:4" x14ac:dyDescent="0.3">
      <c r="A398" s="184"/>
      <c r="B398" s="184"/>
      <c r="C398" s="184"/>
      <c r="D398" s="185"/>
    </row>
    <row r="399" spans="1:4" x14ac:dyDescent="0.3">
      <c r="A399" s="184"/>
      <c r="B399" s="184"/>
      <c r="C399" s="184"/>
      <c r="D399" s="185"/>
    </row>
    <row r="400" spans="1:4" x14ac:dyDescent="0.3">
      <c r="A400" s="184"/>
      <c r="B400" s="184"/>
      <c r="C400" s="184"/>
      <c r="D400" s="185"/>
    </row>
    <row r="401" spans="1:4" x14ac:dyDescent="0.3">
      <c r="A401" s="184"/>
      <c r="B401" s="184"/>
      <c r="C401" s="184"/>
      <c r="D401" s="185"/>
    </row>
    <row r="402" spans="1:4" x14ac:dyDescent="0.3">
      <c r="A402" s="184"/>
      <c r="B402" s="184"/>
      <c r="C402" s="184"/>
      <c r="D402" s="185"/>
    </row>
    <row r="403" spans="1:4" x14ac:dyDescent="0.3">
      <c r="A403" s="184"/>
      <c r="B403" s="184"/>
      <c r="C403" s="184"/>
      <c r="D403" s="185"/>
    </row>
    <row r="404" spans="1:4" x14ac:dyDescent="0.3">
      <c r="A404" s="184"/>
      <c r="B404" s="184"/>
      <c r="C404" s="184"/>
      <c r="D404" s="185"/>
    </row>
    <row r="405" spans="1:4" x14ac:dyDescent="0.3">
      <c r="A405" s="184"/>
      <c r="B405" s="184"/>
      <c r="C405" s="184"/>
      <c r="D405" s="185"/>
    </row>
    <row r="406" spans="1:4" x14ac:dyDescent="0.3">
      <c r="A406" s="184"/>
      <c r="B406" s="184"/>
      <c r="C406" s="184"/>
      <c r="D406" s="185"/>
    </row>
    <row r="407" spans="1:4" x14ac:dyDescent="0.3">
      <c r="A407" s="184"/>
      <c r="B407" s="184"/>
      <c r="C407" s="184"/>
      <c r="D407" s="185"/>
    </row>
    <row r="408" spans="1:4" x14ac:dyDescent="0.3">
      <c r="A408" s="184"/>
      <c r="B408" s="184"/>
      <c r="C408" s="184"/>
      <c r="D408" s="185"/>
    </row>
    <row r="409" spans="1:4" x14ac:dyDescent="0.3">
      <c r="A409" s="184"/>
      <c r="B409" s="184"/>
      <c r="C409" s="184"/>
      <c r="D409" s="185"/>
    </row>
    <row r="410" spans="1:4" x14ac:dyDescent="0.3">
      <c r="A410" s="184"/>
      <c r="B410" s="184"/>
      <c r="C410" s="184"/>
      <c r="D410" s="185"/>
    </row>
    <row r="411" spans="1:4" x14ac:dyDescent="0.3">
      <c r="A411" s="184"/>
      <c r="B411" s="184"/>
      <c r="C411" s="184"/>
      <c r="D411" s="185"/>
    </row>
    <row r="412" spans="1:4" x14ac:dyDescent="0.3">
      <c r="A412" s="184"/>
      <c r="B412" s="184"/>
      <c r="C412" s="184"/>
      <c r="D412" s="185"/>
    </row>
    <row r="413" spans="1:4" x14ac:dyDescent="0.3">
      <c r="A413" s="184"/>
      <c r="B413" s="184"/>
      <c r="C413" s="184"/>
      <c r="D413" s="185"/>
    </row>
    <row r="414" spans="1:4" x14ac:dyDescent="0.3">
      <c r="A414" s="184"/>
      <c r="B414" s="184"/>
      <c r="C414" s="184"/>
      <c r="D414" s="185"/>
    </row>
    <row r="415" spans="1:4" x14ac:dyDescent="0.3">
      <c r="A415" s="184"/>
      <c r="B415" s="184"/>
      <c r="C415" s="184"/>
      <c r="D415" s="185"/>
    </row>
    <row r="416" spans="1:4" x14ac:dyDescent="0.3">
      <c r="A416" s="184"/>
      <c r="B416" s="184"/>
      <c r="C416" s="184"/>
      <c r="D416" s="185"/>
    </row>
    <row r="417" spans="1:4" x14ac:dyDescent="0.3">
      <c r="A417" s="184"/>
      <c r="B417" s="184"/>
      <c r="C417" s="184"/>
      <c r="D417" s="185"/>
    </row>
    <row r="418" spans="1:4" x14ac:dyDescent="0.3">
      <c r="A418" s="184"/>
      <c r="B418" s="184"/>
      <c r="C418" s="184"/>
      <c r="D418" s="185"/>
    </row>
    <row r="419" spans="1:4" x14ac:dyDescent="0.3">
      <c r="A419" s="184"/>
      <c r="B419" s="184"/>
      <c r="C419" s="184"/>
      <c r="D419" s="185"/>
    </row>
    <row r="420" spans="1:4" x14ac:dyDescent="0.3">
      <c r="A420" s="184"/>
      <c r="B420" s="184"/>
      <c r="C420" s="184"/>
      <c r="D420" s="185"/>
    </row>
    <row r="421" spans="1:4" x14ac:dyDescent="0.3">
      <c r="A421" s="184"/>
      <c r="B421" s="184"/>
      <c r="C421" s="184"/>
      <c r="D421" s="185"/>
    </row>
    <row r="422" spans="1:4" x14ac:dyDescent="0.3">
      <c r="A422" s="184"/>
      <c r="B422" s="184"/>
      <c r="C422" s="184"/>
      <c r="D422" s="185"/>
    </row>
    <row r="423" spans="1:4" x14ac:dyDescent="0.3">
      <c r="A423" s="184"/>
      <c r="B423" s="184"/>
      <c r="C423" s="184"/>
      <c r="D423" s="185"/>
    </row>
    <row r="424" spans="1:4" x14ac:dyDescent="0.3">
      <c r="A424" s="184"/>
      <c r="B424" s="184"/>
      <c r="C424" s="184"/>
      <c r="D424" s="185"/>
    </row>
    <row r="425" spans="1:4" x14ac:dyDescent="0.3">
      <c r="A425" s="184"/>
      <c r="B425" s="184"/>
      <c r="C425" s="184"/>
      <c r="D425" s="185"/>
    </row>
    <row r="426" spans="1:4" x14ac:dyDescent="0.3">
      <c r="A426" s="184"/>
      <c r="B426" s="184"/>
      <c r="C426" s="184"/>
      <c r="D426" s="185"/>
    </row>
    <row r="427" spans="1:4" x14ac:dyDescent="0.3">
      <c r="A427" s="184"/>
      <c r="B427" s="184"/>
      <c r="C427" s="184"/>
      <c r="D427" s="185"/>
    </row>
    <row r="428" spans="1:4" x14ac:dyDescent="0.3">
      <c r="A428" s="184"/>
      <c r="B428" s="184"/>
      <c r="C428" s="184"/>
      <c r="D428" s="185"/>
    </row>
    <row r="429" spans="1:4" x14ac:dyDescent="0.3">
      <c r="A429" s="184"/>
      <c r="B429" s="184"/>
      <c r="C429" s="184"/>
      <c r="D429" s="185"/>
    </row>
    <row r="430" spans="1:4" x14ac:dyDescent="0.3">
      <c r="A430" s="184"/>
      <c r="B430" s="184"/>
      <c r="C430" s="184"/>
      <c r="D430" s="185"/>
    </row>
    <row r="431" spans="1:4" x14ac:dyDescent="0.3">
      <c r="A431" s="184"/>
      <c r="B431" s="184"/>
      <c r="C431" s="184"/>
      <c r="D431" s="185"/>
    </row>
    <row r="432" spans="1:4" x14ac:dyDescent="0.3">
      <c r="A432" s="184"/>
      <c r="B432" s="184"/>
      <c r="C432" s="184"/>
      <c r="D432" s="185"/>
    </row>
    <row r="433" spans="1:4" x14ac:dyDescent="0.3">
      <c r="A433" s="184"/>
      <c r="B433" s="184"/>
      <c r="C433" s="184"/>
      <c r="D433" s="185"/>
    </row>
    <row r="434" spans="1:4" x14ac:dyDescent="0.3">
      <c r="A434" s="184"/>
      <c r="B434" s="184"/>
      <c r="C434" s="184"/>
      <c r="D434" s="185"/>
    </row>
    <row r="435" spans="1:4" x14ac:dyDescent="0.3">
      <c r="A435" s="184"/>
      <c r="B435" s="184"/>
      <c r="C435" s="184"/>
      <c r="D435" s="185"/>
    </row>
    <row r="436" spans="1:4" x14ac:dyDescent="0.3">
      <c r="A436" s="184"/>
      <c r="B436" s="184"/>
      <c r="C436" s="184"/>
      <c r="D436" s="185"/>
    </row>
    <row r="437" spans="1:4" x14ac:dyDescent="0.3">
      <c r="A437" s="184"/>
      <c r="B437" s="184"/>
      <c r="C437" s="184"/>
      <c r="D437" s="185"/>
    </row>
    <row r="438" spans="1:4" x14ac:dyDescent="0.3">
      <c r="A438" s="184"/>
      <c r="B438" s="184"/>
      <c r="C438" s="184"/>
      <c r="D438" s="185"/>
    </row>
    <row r="439" spans="1:4" x14ac:dyDescent="0.3">
      <c r="A439" s="184"/>
      <c r="B439" s="184"/>
      <c r="C439" s="184"/>
      <c r="D439" s="185"/>
    </row>
    <row r="440" spans="1:4" x14ac:dyDescent="0.3">
      <c r="A440" s="184"/>
      <c r="B440" s="184"/>
      <c r="C440" s="184"/>
      <c r="D440" s="185"/>
    </row>
    <row r="441" spans="1:4" x14ac:dyDescent="0.3">
      <c r="A441" s="184"/>
      <c r="B441" s="184"/>
      <c r="C441" s="184"/>
      <c r="D441" s="185"/>
    </row>
    <row r="442" spans="1:4" x14ac:dyDescent="0.3">
      <c r="A442" s="184"/>
      <c r="B442" s="184"/>
      <c r="C442" s="184"/>
      <c r="D442" s="185"/>
    </row>
    <row r="443" spans="1:4" x14ac:dyDescent="0.3">
      <c r="A443" s="184"/>
      <c r="B443" s="184"/>
      <c r="C443" s="184"/>
      <c r="D443" s="185"/>
    </row>
    <row r="444" spans="1:4" x14ac:dyDescent="0.3">
      <c r="A444" s="184"/>
      <c r="B444" s="184"/>
      <c r="C444" s="184"/>
      <c r="D444" s="185"/>
    </row>
    <row r="445" spans="1:4" x14ac:dyDescent="0.3">
      <c r="A445" s="184"/>
      <c r="B445" s="184"/>
      <c r="C445" s="184"/>
      <c r="D445" s="185"/>
    </row>
    <row r="446" spans="1:4" x14ac:dyDescent="0.3">
      <c r="A446" s="184"/>
      <c r="B446" s="184"/>
      <c r="C446" s="184"/>
      <c r="D446" s="185"/>
    </row>
    <row r="447" spans="1:4" x14ac:dyDescent="0.3">
      <c r="A447" s="184"/>
      <c r="B447" s="184"/>
      <c r="C447" s="184"/>
      <c r="D447" s="185"/>
    </row>
    <row r="448" spans="1:4" x14ac:dyDescent="0.3">
      <c r="A448" s="184"/>
      <c r="B448" s="184"/>
      <c r="C448" s="184"/>
      <c r="D448" s="185"/>
    </row>
    <row r="449" spans="1:4" x14ac:dyDescent="0.3">
      <c r="A449" s="184"/>
      <c r="B449" s="184"/>
      <c r="C449" s="184"/>
      <c r="D449" s="185"/>
    </row>
    <row r="450" spans="1:4" x14ac:dyDescent="0.3">
      <c r="A450" s="184"/>
      <c r="B450" s="184"/>
      <c r="C450" s="184"/>
      <c r="D450" s="185"/>
    </row>
    <row r="451" spans="1:4" x14ac:dyDescent="0.3">
      <c r="A451" s="184"/>
      <c r="B451" s="184"/>
      <c r="C451" s="184"/>
      <c r="D451" s="185"/>
    </row>
    <row r="452" spans="1:4" x14ac:dyDescent="0.3">
      <c r="A452" s="184"/>
      <c r="B452" s="184"/>
      <c r="C452" s="184"/>
      <c r="D452" s="185"/>
    </row>
    <row r="453" spans="1:4" x14ac:dyDescent="0.3">
      <c r="A453" s="184"/>
      <c r="B453" s="184"/>
      <c r="C453" s="184"/>
      <c r="D453" s="185"/>
    </row>
    <row r="454" spans="1:4" x14ac:dyDescent="0.3">
      <c r="A454" s="184"/>
      <c r="B454" s="184"/>
      <c r="C454" s="184"/>
      <c r="D454" s="185"/>
    </row>
    <row r="455" spans="1:4" x14ac:dyDescent="0.3">
      <c r="A455" s="184"/>
      <c r="B455" s="184"/>
      <c r="C455" s="184"/>
      <c r="D455" s="185"/>
    </row>
    <row r="456" spans="1:4" x14ac:dyDescent="0.3">
      <c r="A456" s="184"/>
      <c r="B456" s="184"/>
      <c r="C456" s="184"/>
      <c r="D456" s="185"/>
    </row>
    <row r="457" spans="1:4" x14ac:dyDescent="0.3">
      <c r="A457" s="184"/>
      <c r="B457" s="184"/>
      <c r="C457" s="184"/>
      <c r="D457" s="185"/>
    </row>
    <row r="458" spans="1:4" x14ac:dyDescent="0.3">
      <c r="A458" s="184"/>
      <c r="B458" s="184"/>
      <c r="C458" s="184"/>
      <c r="D458" s="185"/>
    </row>
    <row r="459" spans="1:4" x14ac:dyDescent="0.3">
      <c r="A459" s="184"/>
      <c r="B459" s="184"/>
      <c r="C459" s="184"/>
      <c r="D459" s="185"/>
    </row>
    <row r="460" spans="1:4" x14ac:dyDescent="0.3">
      <c r="A460" s="184"/>
      <c r="B460" s="184"/>
      <c r="C460" s="184"/>
      <c r="D460" s="185"/>
    </row>
    <row r="461" spans="1:4" x14ac:dyDescent="0.3">
      <c r="A461" s="184"/>
      <c r="B461" s="184"/>
      <c r="C461" s="184"/>
      <c r="D461" s="185"/>
    </row>
    <row r="462" spans="1:4" x14ac:dyDescent="0.3">
      <c r="A462" s="184"/>
      <c r="B462" s="184"/>
      <c r="C462" s="184"/>
      <c r="D462" s="185"/>
    </row>
    <row r="463" spans="1:4" x14ac:dyDescent="0.3">
      <c r="A463" s="184"/>
      <c r="B463" s="184"/>
      <c r="C463" s="184"/>
      <c r="D463" s="185"/>
    </row>
    <row r="464" spans="1:4" x14ac:dyDescent="0.3">
      <c r="A464" s="184"/>
      <c r="B464" s="184"/>
      <c r="C464" s="184"/>
      <c r="D464" s="185"/>
    </row>
    <row r="465" spans="1:4" x14ac:dyDescent="0.3">
      <c r="A465" s="184"/>
      <c r="B465" s="184"/>
      <c r="C465" s="184"/>
      <c r="D465" s="185"/>
    </row>
    <row r="466" spans="1:4" x14ac:dyDescent="0.3">
      <c r="A466" s="184"/>
      <c r="B466" s="184"/>
      <c r="C466" s="184"/>
      <c r="D466" s="185"/>
    </row>
    <row r="467" spans="1:4" x14ac:dyDescent="0.3">
      <c r="A467" s="184"/>
      <c r="B467" s="184"/>
      <c r="C467" s="184"/>
      <c r="D467" s="185"/>
    </row>
    <row r="468" spans="1:4" x14ac:dyDescent="0.3">
      <c r="A468" s="184"/>
      <c r="B468" s="184"/>
      <c r="C468" s="184"/>
      <c r="D468" s="185"/>
    </row>
    <row r="469" spans="1:4" x14ac:dyDescent="0.3">
      <c r="A469" s="184"/>
      <c r="B469" s="184"/>
      <c r="C469" s="184"/>
      <c r="D469" s="185"/>
    </row>
    <row r="470" spans="1:4" x14ac:dyDescent="0.3">
      <c r="A470" s="184"/>
      <c r="B470" s="184"/>
      <c r="C470" s="184"/>
      <c r="D470" s="185"/>
    </row>
    <row r="471" spans="1:4" x14ac:dyDescent="0.3">
      <c r="A471" s="184"/>
      <c r="B471" s="184"/>
      <c r="C471" s="184"/>
      <c r="D471" s="185"/>
    </row>
    <row r="472" spans="1:4" x14ac:dyDescent="0.3">
      <c r="A472" s="184"/>
      <c r="B472" s="184"/>
      <c r="C472" s="184"/>
      <c r="D472" s="185"/>
    </row>
    <row r="473" spans="1:4" x14ac:dyDescent="0.3">
      <c r="A473" s="184"/>
      <c r="B473" s="184"/>
      <c r="C473" s="184"/>
      <c r="D473" s="185"/>
    </row>
    <row r="474" spans="1:4" x14ac:dyDescent="0.3">
      <c r="A474" s="184"/>
      <c r="B474" s="184"/>
      <c r="C474" s="184"/>
      <c r="D474" s="185"/>
    </row>
    <row r="475" spans="1:4" x14ac:dyDescent="0.3">
      <c r="A475" s="184"/>
      <c r="B475" s="184"/>
      <c r="C475" s="184"/>
      <c r="D475" s="185"/>
    </row>
    <row r="476" spans="1:4" x14ac:dyDescent="0.3">
      <c r="A476" s="184"/>
      <c r="B476" s="184"/>
      <c r="C476" s="184"/>
      <c r="D476" s="185"/>
    </row>
    <row r="477" spans="1:4" x14ac:dyDescent="0.3">
      <c r="A477" s="184"/>
      <c r="B477" s="184"/>
      <c r="C477" s="184"/>
      <c r="D477" s="185"/>
    </row>
    <row r="478" spans="1:4" x14ac:dyDescent="0.3">
      <c r="A478" s="184"/>
      <c r="B478" s="184"/>
      <c r="C478" s="184"/>
      <c r="D478" s="185"/>
    </row>
    <row r="479" spans="1:4" x14ac:dyDescent="0.3">
      <c r="A479" s="184"/>
      <c r="B479" s="184"/>
      <c r="C479" s="184"/>
      <c r="D479" s="185"/>
    </row>
    <row r="480" spans="1:4" x14ac:dyDescent="0.3">
      <c r="A480" s="184"/>
      <c r="B480" s="184"/>
      <c r="C480" s="184"/>
      <c r="D480" s="185"/>
    </row>
    <row r="481" spans="1:4" x14ac:dyDescent="0.3">
      <c r="A481" s="184"/>
      <c r="B481" s="184"/>
      <c r="C481" s="184"/>
      <c r="D481" s="185"/>
    </row>
    <row r="482" spans="1:4" x14ac:dyDescent="0.3">
      <c r="A482" s="184"/>
      <c r="B482" s="184"/>
      <c r="C482" s="184"/>
      <c r="D482" s="185"/>
    </row>
    <row r="483" spans="1:4" x14ac:dyDescent="0.3">
      <c r="A483" s="184"/>
      <c r="B483" s="184"/>
      <c r="C483" s="184"/>
      <c r="D483" s="185"/>
    </row>
    <row r="484" spans="1:4" x14ac:dyDescent="0.3">
      <c r="A484" s="184"/>
      <c r="B484" s="184"/>
      <c r="C484" s="184"/>
      <c r="D484" s="185"/>
    </row>
    <row r="485" spans="1:4" x14ac:dyDescent="0.3">
      <c r="A485" s="184"/>
      <c r="B485" s="184"/>
      <c r="C485" s="184"/>
      <c r="D485" s="185"/>
    </row>
    <row r="486" spans="1:4" x14ac:dyDescent="0.3">
      <c r="A486" s="184"/>
      <c r="B486" s="184"/>
      <c r="C486" s="184"/>
      <c r="D486" s="185"/>
    </row>
    <row r="487" spans="1:4" x14ac:dyDescent="0.3">
      <c r="A487" s="184"/>
      <c r="B487" s="184"/>
      <c r="C487" s="184"/>
      <c r="D487" s="185"/>
    </row>
    <row r="488" spans="1:4" x14ac:dyDescent="0.3">
      <c r="A488" s="184"/>
      <c r="B488" s="184"/>
      <c r="C488" s="184"/>
      <c r="D488" s="185"/>
    </row>
    <row r="489" spans="1:4" x14ac:dyDescent="0.3">
      <c r="A489" s="184"/>
      <c r="B489" s="184"/>
      <c r="C489" s="184"/>
      <c r="D489" s="185"/>
    </row>
    <row r="490" spans="1:4" x14ac:dyDescent="0.3">
      <c r="A490" s="184"/>
      <c r="B490" s="184"/>
      <c r="C490" s="184"/>
      <c r="D490" s="185"/>
    </row>
    <row r="491" spans="1:4" x14ac:dyDescent="0.3">
      <c r="A491" s="184"/>
      <c r="B491" s="184"/>
      <c r="C491" s="184"/>
      <c r="D491" s="185"/>
    </row>
    <row r="492" spans="1:4" x14ac:dyDescent="0.3">
      <c r="A492" s="184"/>
      <c r="B492" s="184"/>
      <c r="C492" s="184"/>
      <c r="D492" s="185"/>
    </row>
    <row r="493" spans="1:4" x14ac:dyDescent="0.3">
      <c r="A493" s="184"/>
      <c r="B493" s="184"/>
      <c r="C493" s="184"/>
      <c r="D493" s="185"/>
    </row>
    <row r="494" spans="1:4" x14ac:dyDescent="0.3">
      <c r="A494" s="184"/>
      <c r="B494" s="184"/>
      <c r="C494" s="184"/>
      <c r="D494" s="185"/>
    </row>
    <row r="495" spans="1:4" x14ac:dyDescent="0.3">
      <c r="A495" s="184"/>
      <c r="B495" s="184"/>
      <c r="C495" s="184"/>
      <c r="D495" s="185"/>
    </row>
    <row r="496" spans="1:4" x14ac:dyDescent="0.3">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33" activePane="bottomLeft" state="frozen"/>
      <selection activeCell="F21" sqref="F21:G34"/>
      <selection pane="bottomLeft" activeCell="B56" sqref="B56"/>
    </sheetView>
  </sheetViews>
  <sheetFormatPr defaultColWidth="9.44140625" defaultRowHeight="14.4" x14ac:dyDescent="0.3"/>
  <cols>
    <col min="1" max="1" width="10.5546875" style="27" bestFit="1" customWidth="1"/>
    <col min="2" max="3" width="10.5546875" style="27" customWidth="1"/>
    <col min="4" max="4" width="28.5546875" style="27" bestFit="1" customWidth="1"/>
    <col min="5" max="5" width="33.44140625" style="27" bestFit="1" customWidth="1"/>
    <col min="6" max="6" width="27.5546875" style="27" bestFit="1" customWidth="1"/>
    <col min="7" max="16384" width="9.44140625" style="27"/>
  </cols>
  <sheetData>
    <row r="1" spans="1:6" s="29" customFormat="1" x14ac:dyDescent="0.3">
      <c r="A1" s="29" t="s">
        <v>38</v>
      </c>
      <c r="B1" s="29" t="s">
        <v>53</v>
      </c>
      <c r="C1" s="29" t="s">
        <v>54</v>
      </c>
      <c r="D1" s="29" t="s">
        <v>414</v>
      </c>
      <c r="E1" s="29" t="s">
        <v>413</v>
      </c>
      <c r="F1" s="29" t="s">
        <v>412</v>
      </c>
    </row>
    <row r="2" spans="1:6" x14ac:dyDescent="0.3">
      <c r="A2" s="28">
        <v>44055</v>
      </c>
      <c r="B2" s="28">
        <f t="shared" ref="B2:B21" si="0">A2-17</f>
        <v>44038</v>
      </c>
      <c r="C2" s="28">
        <f t="shared" ref="C2:C21" si="1">A2-4</f>
        <v>44051</v>
      </c>
      <c r="D2" s="27">
        <v>39</v>
      </c>
      <c r="E2" s="27">
        <v>59</v>
      </c>
      <c r="F2" s="27">
        <v>86</v>
      </c>
    </row>
    <row r="3" spans="1:6" x14ac:dyDescent="0.3">
      <c r="A3" s="28">
        <v>44062</v>
      </c>
      <c r="B3" s="28">
        <f t="shared" si="0"/>
        <v>44045</v>
      </c>
      <c r="C3" s="28">
        <f t="shared" si="1"/>
        <v>44058</v>
      </c>
      <c r="D3" s="27">
        <v>38</v>
      </c>
      <c r="E3" s="27">
        <v>54</v>
      </c>
      <c r="F3" s="27">
        <v>84</v>
      </c>
    </row>
    <row r="4" spans="1:6" x14ac:dyDescent="0.3">
      <c r="A4" s="28">
        <v>44069</v>
      </c>
      <c r="B4" s="28">
        <f t="shared" si="0"/>
        <v>44052</v>
      </c>
      <c r="C4" s="28">
        <f t="shared" si="1"/>
        <v>44065</v>
      </c>
      <c r="D4" s="27">
        <v>38</v>
      </c>
      <c r="E4" s="27">
        <v>59</v>
      </c>
      <c r="F4" s="27">
        <v>85</v>
      </c>
    </row>
    <row r="5" spans="1:6" x14ac:dyDescent="0.3">
      <c r="A5" s="28">
        <v>44076</v>
      </c>
      <c r="B5" s="28">
        <f t="shared" si="0"/>
        <v>44059</v>
      </c>
      <c r="C5" s="28">
        <f t="shared" si="1"/>
        <v>44072</v>
      </c>
      <c r="D5" s="27">
        <v>37</v>
      </c>
      <c r="E5" s="27">
        <v>63</v>
      </c>
      <c r="F5" s="27">
        <v>80</v>
      </c>
    </row>
    <row r="6" spans="1:6" x14ac:dyDescent="0.3">
      <c r="A6" s="28">
        <v>44083</v>
      </c>
      <c r="B6" s="28">
        <f t="shared" si="0"/>
        <v>44066</v>
      </c>
      <c r="C6" s="28">
        <f t="shared" si="1"/>
        <v>44079</v>
      </c>
      <c r="D6" s="27">
        <v>37</v>
      </c>
      <c r="E6" s="27">
        <v>59</v>
      </c>
      <c r="F6" s="27">
        <v>80</v>
      </c>
    </row>
    <row r="7" spans="1:6" x14ac:dyDescent="0.3">
      <c r="A7" s="28">
        <v>44090</v>
      </c>
      <c r="B7" s="28">
        <f t="shared" si="0"/>
        <v>44073</v>
      </c>
      <c r="C7" s="28">
        <f t="shared" si="1"/>
        <v>44086</v>
      </c>
      <c r="D7" s="27">
        <v>36</v>
      </c>
      <c r="E7" s="27">
        <v>60</v>
      </c>
      <c r="F7" s="27">
        <v>79</v>
      </c>
    </row>
    <row r="8" spans="1:6" x14ac:dyDescent="0.3">
      <c r="A8" s="28">
        <v>44097</v>
      </c>
      <c r="B8" s="28">
        <f t="shared" si="0"/>
        <v>44080</v>
      </c>
      <c r="C8" s="28">
        <f t="shared" si="1"/>
        <v>44093</v>
      </c>
      <c r="D8" s="27">
        <v>37</v>
      </c>
      <c r="E8" s="27">
        <v>63</v>
      </c>
      <c r="F8" s="27">
        <v>81</v>
      </c>
    </row>
    <row r="9" spans="1:6" x14ac:dyDescent="0.3">
      <c r="A9" s="28">
        <v>44104</v>
      </c>
      <c r="B9" s="28">
        <f t="shared" si="0"/>
        <v>44087</v>
      </c>
      <c r="C9" s="28">
        <f t="shared" si="1"/>
        <v>44100</v>
      </c>
      <c r="D9" s="27">
        <v>37</v>
      </c>
      <c r="E9" s="27">
        <v>61</v>
      </c>
      <c r="F9" s="27">
        <v>82</v>
      </c>
    </row>
    <row r="10" spans="1:6" x14ac:dyDescent="0.3">
      <c r="A10" s="28">
        <v>44111</v>
      </c>
      <c r="B10" s="28">
        <f t="shared" si="0"/>
        <v>44094</v>
      </c>
      <c r="C10" s="28">
        <f t="shared" si="1"/>
        <v>44107</v>
      </c>
      <c r="D10" s="27">
        <v>36</v>
      </c>
      <c r="E10" s="27">
        <v>65</v>
      </c>
      <c r="F10" s="27">
        <v>79</v>
      </c>
    </row>
    <row r="11" spans="1:6" x14ac:dyDescent="0.3">
      <c r="A11" s="28">
        <v>44118</v>
      </c>
      <c r="B11" s="28">
        <f t="shared" si="0"/>
        <v>44101</v>
      </c>
      <c r="C11" s="28">
        <f t="shared" si="1"/>
        <v>44114</v>
      </c>
      <c r="D11" s="27">
        <v>38</v>
      </c>
      <c r="E11" s="27">
        <v>65</v>
      </c>
      <c r="F11" s="27">
        <v>78</v>
      </c>
    </row>
    <row r="12" spans="1:6" x14ac:dyDescent="0.3">
      <c r="A12" s="28">
        <v>44125</v>
      </c>
      <c r="B12" s="28">
        <f t="shared" si="0"/>
        <v>44108</v>
      </c>
      <c r="C12" s="28">
        <f t="shared" si="1"/>
        <v>44121</v>
      </c>
      <c r="D12" s="27">
        <v>38</v>
      </c>
      <c r="E12" s="27">
        <v>66</v>
      </c>
      <c r="F12" s="27">
        <v>81</v>
      </c>
    </row>
    <row r="13" spans="1:6" x14ac:dyDescent="0.3">
      <c r="A13" s="28">
        <v>44132</v>
      </c>
      <c r="B13" s="28">
        <f t="shared" si="0"/>
        <v>44115</v>
      </c>
      <c r="C13" s="28">
        <f t="shared" si="1"/>
        <v>44128</v>
      </c>
      <c r="D13" s="27">
        <v>38</v>
      </c>
      <c r="E13" s="27">
        <v>67</v>
      </c>
      <c r="F13" s="27">
        <v>81</v>
      </c>
    </row>
    <row r="14" spans="1:6" x14ac:dyDescent="0.3">
      <c r="A14" s="28">
        <v>44139</v>
      </c>
      <c r="B14" s="28">
        <f t="shared" si="0"/>
        <v>44122</v>
      </c>
      <c r="C14" s="28">
        <f t="shared" si="1"/>
        <v>44135</v>
      </c>
      <c r="D14" s="27">
        <v>38</v>
      </c>
      <c r="E14" s="27">
        <v>67</v>
      </c>
      <c r="F14" s="27">
        <v>80</v>
      </c>
    </row>
    <row r="15" spans="1:6" x14ac:dyDescent="0.3">
      <c r="A15" s="28">
        <v>44146</v>
      </c>
      <c r="B15" s="28">
        <f t="shared" si="0"/>
        <v>44129</v>
      </c>
      <c r="C15" s="28">
        <f t="shared" si="1"/>
        <v>44142</v>
      </c>
      <c r="D15" s="27">
        <v>38</v>
      </c>
      <c r="E15" s="27">
        <v>67</v>
      </c>
      <c r="F15" s="27">
        <v>80</v>
      </c>
    </row>
    <row r="16" spans="1:6" x14ac:dyDescent="0.3">
      <c r="A16" s="28">
        <v>44153</v>
      </c>
      <c r="B16" s="28">
        <f t="shared" si="0"/>
        <v>44136</v>
      </c>
      <c r="C16" s="28">
        <f t="shared" si="1"/>
        <v>44149</v>
      </c>
      <c r="D16" s="27">
        <v>38</v>
      </c>
      <c r="E16" s="27">
        <v>66</v>
      </c>
      <c r="F16" s="27">
        <v>81</v>
      </c>
    </row>
    <row r="17" spans="1:6" x14ac:dyDescent="0.3">
      <c r="A17" s="28">
        <v>44160</v>
      </c>
      <c r="B17" s="28">
        <f t="shared" si="0"/>
        <v>44143</v>
      </c>
      <c r="C17" s="28">
        <f t="shared" si="1"/>
        <v>44156</v>
      </c>
      <c r="D17" s="27">
        <v>39</v>
      </c>
      <c r="E17" s="27">
        <v>65</v>
      </c>
      <c r="F17" s="27">
        <v>81</v>
      </c>
    </row>
    <row r="18" spans="1:6" x14ac:dyDescent="0.3">
      <c r="A18" s="28">
        <v>44167</v>
      </c>
      <c r="B18" s="28">
        <f t="shared" si="0"/>
        <v>44150</v>
      </c>
      <c r="C18" s="28">
        <f t="shared" si="1"/>
        <v>44163</v>
      </c>
      <c r="D18" s="27">
        <v>40</v>
      </c>
      <c r="E18" s="27">
        <v>68</v>
      </c>
      <c r="F18" s="27">
        <v>81</v>
      </c>
    </row>
    <row r="19" spans="1:6" x14ac:dyDescent="0.3">
      <c r="A19" s="28">
        <v>44174</v>
      </c>
      <c r="B19" s="28">
        <f t="shared" si="0"/>
        <v>44157</v>
      </c>
      <c r="C19" s="28">
        <f t="shared" si="1"/>
        <v>44170</v>
      </c>
      <c r="D19" s="27">
        <v>39</v>
      </c>
      <c r="E19" s="27">
        <v>69</v>
      </c>
      <c r="F19" s="27">
        <v>82</v>
      </c>
    </row>
    <row r="20" spans="1:6" x14ac:dyDescent="0.3">
      <c r="A20" s="28">
        <v>44181</v>
      </c>
      <c r="B20" s="28">
        <f t="shared" si="0"/>
        <v>44164</v>
      </c>
      <c r="C20" s="28">
        <f t="shared" si="1"/>
        <v>44177</v>
      </c>
      <c r="D20" s="27">
        <v>39</v>
      </c>
      <c r="E20" s="27">
        <v>67</v>
      </c>
      <c r="F20" s="27">
        <v>81</v>
      </c>
    </row>
    <row r="21" spans="1:6" x14ac:dyDescent="0.3">
      <c r="A21" s="28">
        <v>44188</v>
      </c>
      <c r="B21" s="28">
        <f t="shared" si="0"/>
        <v>44171</v>
      </c>
      <c r="C21" s="28">
        <f t="shared" si="1"/>
        <v>44184</v>
      </c>
      <c r="D21" s="27">
        <v>40</v>
      </c>
      <c r="E21" s="27">
        <v>69</v>
      </c>
      <c r="F21" s="27">
        <v>80</v>
      </c>
    </row>
    <row r="22" spans="1:6" x14ac:dyDescent="0.3">
      <c r="A22" s="28">
        <v>44195</v>
      </c>
      <c r="B22" s="115">
        <f t="shared" ref="B22:B39" si="2">A22-17</f>
        <v>44178</v>
      </c>
      <c r="C22" s="115">
        <f t="shared" ref="C22:C39" si="3">A22-4</f>
        <v>44191</v>
      </c>
      <c r="D22" s="27">
        <v>41</v>
      </c>
      <c r="E22" s="27">
        <v>73</v>
      </c>
      <c r="F22" s="27">
        <v>81</v>
      </c>
    </row>
    <row r="23" spans="1:6" x14ac:dyDescent="0.3">
      <c r="A23" s="28">
        <v>44202</v>
      </c>
      <c r="B23" s="115">
        <f t="shared" si="2"/>
        <v>44185</v>
      </c>
      <c r="C23" s="115">
        <f t="shared" si="3"/>
        <v>44198</v>
      </c>
      <c r="D23" s="27">
        <v>41</v>
      </c>
      <c r="E23" s="27">
        <v>73</v>
      </c>
      <c r="F23" s="27">
        <v>81</v>
      </c>
    </row>
    <row r="24" spans="1:6" x14ac:dyDescent="0.3">
      <c r="A24" s="28">
        <v>44209</v>
      </c>
      <c r="B24" s="115">
        <f t="shared" si="2"/>
        <v>44192</v>
      </c>
      <c r="C24" s="115">
        <f t="shared" si="3"/>
        <v>44205</v>
      </c>
      <c r="D24" s="27">
        <v>40</v>
      </c>
      <c r="E24" s="27">
        <v>73</v>
      </c>
      <c r="F24" s="27">
        <v>80</v>
      </c>
    </row>
    <row r="25" spans="1:6" x14ac:dyDescent="0.3">
      <c r="A25" s="28">
        <v>44216</v>
      </c>
      <c r="B25" s="115">
        <f t="shared" si="2"/>
        <v>44199</v>
      </c>
      <c r="C25" s="115">
        <f t="shared" si="3"/>
        <v>44212</v>
      </c>
      <c r="D25" s="27">
        <v>39</v>
      </c>
      <c r="E25" s="27">
        <v>71</v>
      </c>
      <c r="F25" s="27">
        <v>79</v>
      </c>
    </row>
    <row r="26" spans="1:6" x14ac:dyDescent="0.3">
      <c r="A26" s="28">
        <v>44223</v>
      </c>
      <c r="B26" s="115">
        <f t="shared" si="2"/>
        <v>44206</v>
      </c>
      <c r="C26" s="115">
        <f t="shared" si="3"/>
        <v>44219</v>
      </c>
      <c r="D26" s="27">
        <v>40</v>
      </c>
      <c r="E26" s="27">
        <v>70</v>
      </c>
      <c r="F26" s="27">
        <v>80</v>
      </c>
    </row>
    <row r="27" spans="1:6" x14ac:dyDescent="0.3">
      <c r="A27" s="28">
        <v>44230</v>
      </c>
      <c r="B27" s="115">
        <f t="shared" si="2"/>
        <v>44213</v>
      </c>
      <c r="C27" s="115">
        <f t="shared" si="3"/>
        <v>44226</v>
      </c>
      <c r="D27" s="27">
        <v>39</v>
      </c>
      <c r="E27" s="27">
        <v>68</v>
      </c>
      <c r="F27" s="27">
        <v>80</v>
      </c>
    </row>
    <row r="28" spans="1:6" x14ac:dyDescent="0.3">
      <c r="A28" s="28">
        <v>44237</v>
      </c>
      <c r="B28" s="115">
        <f t="shared" si="2"/>
        <v>44220</v>
      </c>
      <c r="C28" s="115">
        <f t="shared" si="3"/>
        <v>44233</v>
      </c>
      <c r="D28" s="27">
        <v>39</v>
      </c>
      <c r="E28" s="27">
        <v>72</v>
      </c>
      <c r="F28" s="27">
        <v>79</v>
      </c>
    </row>
    <row r="29" spans="1:6" x14ac:dyDescent="0.3">
      <c r="A29" s="28">
        <v>44244</v>
      </c>
      <c r="B29" s="115">
        <f t="shared" si="2"/>
        <v>44227</v>
      </c>
      <c r="C29" s="115">
        <f t="shared" si="3"/>
        <v>44240</v>
      </c>
      <c r="D29" s="27">
        <v>38</v>
      </c>
      <c r="E29" s="27">
        <v>70</v>
      </c>
      <c r="F29" s="27">
        <v>79</v>
      </c>
    </row>
    <row r="30" spans="1:6" x14ac:dyDescent="0.3">
      <c r="A30" s="28">
        <v>44251</v>
      </c>
      <c r="B30" s="115">
        <f t="shared" si="2"/>
        <v>44234</v>
      </c>
      <c r="C30" s="115">
        <f t="shared" si="3"/>
        <v>44247</v>
      </c>
      <c r="D30" s="27">
        <v>37</v>
      </c>
      <c r="E30" s="27">
        <v>69</v>
      </c>
      <c r="F30" s="27">
        <v>78</v>
      </c>
    </row>
    <row r="31" spans="1:6" x14ac:dyDescent="0.3">
      <c r="A31" s="28">
        <v>44258</v>
      </c>
      <c r="B31" s="115">
        <f t="shared" si="2"/>
        <v>44241</v>
      </c>
      <c r="C31" s="115">
        <f t="shared" si="3"/>
        <v>44254</v>
      </c>
      <c r="D31" s="27">
        <v>37</v>
      </c>
      <c r="E31" s="27">
        <v>69</v>
      </c>
      <c r="F31" s="27">
        <v>77</v>
      </c>
    </row>
    <row r="32" spans="1:6" x14ac:dyDescent="0.3">
      <c r="A32" s="28">
        <v>44265</v>
      </c>
      <c r="B32" s="115">
        <f t="shared" si="2"/>
        <v>44248</v>
      </c>
      <c r="C32" s="115">
        <f t="shared" si="3"/>
        <v>44261</v>
      </c>
      <c r="D32" s="27">
        <v>36</v>
      </c>
      <c r="E32" s="27">
        <v>64</v>
      </c>
      <c r="F32" s="27">
        <v>77</v>
      </c>
    </row>
    <row r="33" spans="1:6" x14ac:dyDescent="0.3">
      <c r="A33" s="28">
        <v>44272</v>
      </c>
      <c r="B33" s="115">
        <f t="shared" si="2"/>
        <v>44255</v>
      </c>
      <c r="C33" s="115">
        <f t="shared" si="3"/>
        <v>44268</v>
      </c>
      <c r="D33" s="27">
        <v>36</v>
      </c>
      <c r="E33" s="27">
        <v>61</v>
      </c>
      <c r="F33" s="27">
        <v>77</v>
      </c>
    </row>
    <row r="34" spans="1:6" x14ac:dyDescent="0.3">
      <c r="A34" s="28">
        <v>44279</v>
      </c>
      <c r="B34" s="115">
        <f t="shared" si="2"/>
        <v>44262</v>
      </c>
      <c r="C34" s="115">
        <f t="shared" si="3"/>
        <v>44275</v>
      </c>
      <c r="D34" s="27">
        <v>35</v>
      </c>
      <c r="E34" s="27">
        <v>63</v>
      </c>
      <c r="F34" s="27">
        <v>77</v>
      </c>
    </row>
    <row r="35" spans="1:6" x14ac:dyDescent="0.3">
      <c r="A35" s="100">
        <v>44286</v>
      </c>
      <c r="B35" s="115">
        <f t="shared" si="2"/>
        <v>44269</v>
      </c>
      <c r="C35" s="115">
        <f t="shared" si="3"/>
        <v>44282</v>
      </c>
      <c r="D35" s="99">
        <v>34</v>
      </c>
      <c r="E35" s="99">
        <v>64</v>
      </c>
      <c r="F35" s="101">
        <v>77</v>
      </c>
    </row>
    <row r="36" spans="1:6" x14ac:dyDescent="0.3">
      <c r="A36" s="115">
        <v>44293</v>
      </c>
      <c r="B36" s="115">
        <f t="shared" si="2"/>
        <v>44276</v>
      </c>
      <c r="C36" s="115">
        <f t="shared" si="3"/>
        <v>44289</v>
      </c>
      <c r="D36" s="27">
        <v>34</v>
      </c>
      <c r="E36" s="27">
        <v>61</v>
      </c>
      <c r="F36" s="109">
        <v>76</v>
      </c>
    </row>
    <row r="37" spans="1:6" x14ac:dyDescent="0.3">
      <c r="A37" s="115">
        <v>44300</v>
      </c>
      <c r="B37" s="115">
        <f t="shared" si="2"/>
        <v>44283</v>
      </c>
      <c r="C37" s="115">
        <f t="shared" si="3"/>
        <v>44296</v>
      </c>
      <c r="D37" s="27">
        <v>33</v>
      </c>
      <c r="E37" s="27">
        <v>59</v>
      </c>
      <c r="F37" s="109">
        <v>74</v>
      </c>
    </row>
    <row r="38" spans="1:6" x14ac:dyDescent="0.3">
      <c r="A38" s="115">
        <v>44307</v>
      </c>
      <c r="B38" s="115">
        <f t="shared" si="2"/>
        <v>44290</v>
      </c>
      <c r="C38" s="115">
        <f t="shared" si="3"/>
        <v>44303</v>
      </c>
      <c r="D38" s="27">
        <v>33</v>
      </c>
      <c r="E38" s="27">
        <v>61</v>
      </c>
      <c r="F38" s="109">
        <v>70</v>
      </c>
    </row>
    <row r="39" spans="1:6" x14ac:dyDescent="0.3">
      <c r="A39" s="115">
        <v>44314</v>
      </c>
      <c r="B39" s="115">
        <f t="shared" si="2"/>
        <v>44297</v>
      </c>
      <c r="C39" s="115">
        <f t="shared" si="3"/>
        <v>44310</v>
      </c>
      <c r="D39" s="27">
        <v>33</v>
      </c>
      <c r="E39" s="27">
        <v>61</v>
      </c>
      <c r="F39" s="109">
        <v>69</v>
      </c>
    </row>
    <row r="40" spans="1:6" s="114" customFormat="1" x14ac:dyDescent="0.3">
      <c r="A40" s="115">
        <v>44321</v>
      </c>
      <c r="B40" s="115">
        <f t="shared" ref="B40:B43" si="4">A40-17</f>
        <v>44304</v>
      </c>
      <c r="C40" s="115">
        <f t="shared" ref="C40:C43" si="5">A40-4</f>
        <v>44317</v>
      </c>
      <c r="D40" s="114">
        <v>32</v>
      </c>
      <c r="E40" s="114">
        <v>60</v>
      </c>
      <c r="F40" s="109">
        <v>70</v>
      </c>
    </row>
    <row r="41" spans="1:6" x14ac:dyDescent="0.3">
      <c r="A41" s="115">
        <v>44328</v>
      </c>
      <c r="B41" s="115">
        <f t="shared" si="4"/>
        <v>44311</v>
      </c>
      <c r="C41" s="115">
        <f t="shared" si="5"/>
        <v>44324</v>
      </c>
      <c r="D41" s="27">
        <v>31</v>
      </c>
      <c r="E41" s="27">
        <v>55</v>
      </c>
      <c r="F41" s="109">
        <v>70</v>
      </c>
    </row>
    <row r="42" spans="1:6" x14ac:dyDescent="0.3">
      <c r="A42" s="115">
        <v>44335</v>
      </c>
      <c r="B42" s="115">
        <f t="shared" si="4"/>
        <v>44318</v>
      </c>
      <c r="C42" s="115">
        <f t="shared" si="5"/>
        <v>44331</v>
      </c>
      <c r="D42" s="27">
        <v>31</v>
      </c>
      <c r="E42" s="27">
        <v>59</v>
      </c>
      <c r="F42" s="109">
        <v>70</v>
      </c>
    </row>
    <row r="43" spans="1:6" x14ac:dyDescent="0.3">
      <c r="A43" s="115">
        <v>44342</v>
      </c>
      <c r="B43" s="115">
        <f t="shared" si="4"/>
        <v>44325</v>
      </c>
      <c r="C43" s="115">
        <f t="shared" si="5"/>
        <v>44338</v>
      </c>
      <c r="D43" s="27">
        <v>32</v>
      </c>
      <c r="E43" s="27">
        <v>59</v>
      </c>
      <c r="F43" s="109">
        <v>70</v>
      </c>
    </row>
    <row r="44" spans="1:6" x14ac:dyDescent="0.3">
      <c r="A44" s="115">
        <v>44349</v>
      </c>
      <c r="B44" s="115">
        <f t="shared" ref="B44:B55" si="6">A44-17</f>
        <v>44332</v>
      </c>
      <c r="C44" s="115">
        <f t="shared" ref="C44:C55" si="7">A44-4</f>
        <v>44345</v>
      </c>
      <c r="D44" s="27">
        <v>32</v>
      </c>
      <c r="E44" s="27">
        <v>58</v>
      </c>
      <c r="F44" s="109">
        <v>73</v>
      </c>
    </row>
    <row r="45" spans="1:6" x14ac:dyDescent="0.3">
      <c r="A45" s="115">
        <v>44356</v>
      </c>
      <c r="B45" s="115">
        <f t="shared" si="6"/>
        <v>44339</v>
      </c>
      <c r="C45" s="115">
        <f t="shared" si="7"/>
        <v>44352</v>
      </c>
      <c r="D45" s="27">
        <v>33</v>
      </c>
      <c r="E45" s="27">
        <v>60</v>
      </c>
      <c r="F45" s="109">
        <v>74</v>
      </c>
    </row>
    <row r="46" spans="1:6" x14ac:dyDescent="0.3">
      <c r="A46" s="115">
        <v>44363</v>
      </c>
      <c r="B46" s="115">
        <f t="shared" si="6"/>
        <v>44346</v>
      </c>
      <c r="C46" s="115">
        <f t="shared" si="7"/>
        <v>44359</v>
      </c>
      <c r="D46" s="27">
        <v>33</v>
      </c>
      <c r="E46" s="27">
        <v>59</v>
      </c>
      <c r="F46" s="109">
        <v>75</v>
      </c>
    </row>
    <row r="47" spans="1:6" x14ac:dyDescent="0.3">
      <c r="A47" s="115">
        <v>44370</v>
      </c>
      <c r="B47" s="115">
        <f t="shared" si="6"/>
        <v>44353</v>
      </c>
      <c r="C47" s="115">
        <f t="shared" si="7"/>
        <v>44366</v>
      </c>
      <c r="D47" s="27">
        <v>34</v>
      </c>
      <c r="E47" s="27">
        <v>60</v>
      </c>
      <c r="F47" s="109">
        <v>75</v>
      </c>
    </row>
    <row r="48" spans="1:6" x14ac:dyDescent="0.3">
      <c r="A48" s="115">
        <v>44377</v>
      </c>
      <c r="B48" s="115">
        <f t="shared" si="6"/>
        <v>44360</v>
      </c>
      <c r="C48" s="115">
        <f t="shared" si="7"/>
        <v>44373</v>
      </c>
      <c r="D48" s="27">
        <v>36</v>
      </c>
      <c r="E48" s="27">
        <v>65</v>
      </c>
      <c r="F48" s="109">
        <v>72</v>
      </c>
    </row>
    <row r="49" spans="1:6" x14ac:dyDescent="0.3">
      <c r="A49" s="115">
        <v>44384</v>
      </c>
      <c r="B49" s="115">
        <f t="shared" si="6"/>
        <v>44367</v>
      </c>
      <c r="C49" s="115">
        <f t="shared" si="7"/>
        <v>44380</v>
      </c>
      <c r="D49" s="27">
        <v>37</v>
      </c>
      <c r="E49" s="130"/>
      <c r="F49" s="109">
        <v>72</v>
      </c>
    </row>
    <row r="50" spans="1:6" x14ac:dyDescent="0.3">
      <c r="A50" s="115">
        <v>44391</v>
      </c>
      <c r="B50" s="115">
        <f t="shared" si="6"/>
        <v>44374</v>
      </c>
      <c r="C50" s="115">
        <f t="shared" si="7"/>
        <v>44387</v>
      </c>
      <c r="D50" s="27">
        <v>37</v>
      </c>
      <c r="E50" s="130"/>
      <c r="F50" s="109">
        <v>73</v>
      </c>
    </row>
    <row r="51" spans="1:6" x14ac:dyDescent="0.3">
      <c r="A51" s="115">
        <v>44398</v>
      </c>
      <c r="B51" s="115">
        <f t="shared" si="6"/>
        <v>44381</v>
      </c>
      <c r="C51" s="115">
        <f t="shared" si="7"/>
        <v>44394</v>
      </c>
      <c r="D51" s="27">
        <v>35</v>
      </c>
      <c r="E51" s="130"/>
      <c r="F51" s="109">
        <v>70</v>
      </c>
    </row>
    <row r="52" spans="1:6" x14ac:dyDescent="0.3">
      <c r="A52" s="115">
        <v>44405</v>
      </c>
      <c r="B52" s="115">
        <f t="shared" si="6"/>
        <v>44388</v>
      </c>
      <c r="C52" s="115">
        <f t="shared" si="7"/>
        <v>44401</v>
      </c>
      <c r="D52" s="27">
        <v>35</v>
      </c>
      <c r="E52" s="130"/>
      <c r="F52" s="109">
        <v>70</v>
      </c>
    </row>
    <row r="53" spans="1:6" x14ac:dyDescent="0.3">
      <c r="A53" s="115">
        <v>44412</v>
      </c>
      <c r="B53" s="115">
        <f t="shared" si="6"/>
        <v>44395</v>
      </c>
      <c r="C53" s="115">
        <f t="shared" si="7"/>
        <v>44408</v>
      </c>
      <c r="D53" s="27">
        <v>34</v>
      </c>
      <c r="E53" s="130"/>
      <c r="F53" s="109">
        <v>74</v>
      </c>
    </row>
    <row r="54" spans="1:6" x14ac:dyDescent="0.3">
      <c r="A54" s="115">
        <v>44419</v>
      </c>
      <c r="B54" s="115">
        <f t="shared" si="6"/>
        <v>44402</v>
      </c>
      <c r="C54" s="115">
        <f t="shared" si="7"/>
        <v>44415</v>
      </c>
      <c r="D54" s="27">
        <v>34</v>
      </c>
      <c r="E54" s="130"/>
      <c r="F54" s="109">
        <v>73</v>
      </c>
    </row>
    <row r="55" spans="1:6" x14ac:dyDescent="0.3">
      <c r="A55" s="115">
        <v>44426</v>
      </c>
      <c r="B55" s="115">
        <f t="shared" si="6"/>
        <v>44409</v>
      </c>
      <c r="C55" s="115">
        <f t="shared" si="7"/>
        <v>44422</v>
      </c>
      <c r="D55" s="27">
        <v>34</v>
      </c>
      <c r="E55" s="130"/>
      <c r="F55" s="109">
        <v>74.833333333333329</v>
      </c>
    </row>
    <row r="56" spans="1:6" x14ac:dyDescent="0.3">
      <c r="A56" s="115">
        <v>44433</v>
      </c>
      <c r="B56" s="115">
        <f t="shared" ref="B56" si="8">A56-17</f>
        <v>44416</v>
      </c>
      <c r="C56" s="115">
        <f t="shared" ref="C56" si="9">A56-4</f>
        <v>44429</v>
      </c>
      <c r="D56" s="27">
        <v>35</v>
      </c>
      <c r="E56" s="130"/>
      <c r="F56" s="109">
        <v>75</v>
      </c>
    </row>
    <row r="57" spans="1:6" x14ac:dyDescent="0.3">
      <c r="E57" s="130"/>
    </row>
    <row r="58" spans="1:6" x14ac:dyDescent="0.3">
      <c r="E58" s="130"/>
    </row>
    <row r="59" spans="1:6" x14ac:dyDescent="0.3">
      <c r="E59" s="130"/>
    </row>
    <row r="60" spans="1:6" x14ac:dyDescent="0.3">
      <c r="E60" s="130"/>
    </row>
    <row r="61" spans="1:6" x14ac:dyDescent="0.3">
      <c r="E61" s="130"/>
    </row>
    <row r="62" spans="1:6" x14ac:dyDescent="0.3">
      <c r="E62" s="130"/>
    </row>
    <row r="63" spans="1:6" x14ac:dyDescent="0.3">
      <c r="E63" s="130"/>
    </row>
    <row r="64" spans="1:6" x14ac:dyDescent="0.3">
      <c r="E64" s="130"/>
    </row>
    <row r="65" spans="5:5" x14ac:dyDescent="0.3">
      <c r="E65" s="130"/>
    </row>
    <row r="66" spans="5:5" x14ac:dyDescent="0.3">
      <c r="E66" s="130"/>
    </row>
    <row r="67" spans="5:5" x14ac:dyDescent="0.3">
      <c r="E67" s="130"/>
    </row>
    <row r="68" spans="5:5" x14ac:dyDescent="0.3">
      <c r="E68" s="130"/>
    </row>
    <row r="69" spans="5:5" x14ac:dyDescent="0.3">
      <c r="E69" s="130"/>
    </row>
    <row r="70" spans="5:5" x14ac:dyDescent="0.3">
      <c r="E70" s="130"/>
    </row>
    <row r="71" spans="5:5" x14ac:dyDescent="0.3">
      <c r="E71" s="130"/>
    </row>
    <row r="72" spans="5:5" x14ac:dyDescent="0.3">
      <c r="E72" s="130"/>
    </row>
    <row r="73" spans="5:5" x14ac:dyDescent="0.3">
      <c r="E73" s="130"/>
    </row>
    <row r="74" spans="5:5" x14ac:dyDescent="0.3">
      <c r="E74" s="130"/>
    </row>
    <row r="75" spans="5:5" x14ac:dyDescent="0.3">
      <c r="E75" s="130"/>
    </row>
    <row r="76" spans="5:5" x14ac:dyDescent="0.3">
      <c r="E76" s="130"/>
    </row>
    <row r="77" spans="5:5" x14ac:dyDescent="0.3">
      <c r="E77" s="130"/>
    </row>
    <row r="78" spans="5:5" x14ac:dyDescent="0.3">
      <c r="E78" s="130"/>
    </row>
    <row r="79" spans="5:5" x14ac:dyDescent="0.3">
      <c r="E79" s="130"/>
    </row>
    <row r="80" spans="5:5" x14ac:dyDescent="0.3">
      <c r="E80" s="130"/>
    </row>
    <row r="81" spans="5:5" x14ac:dyDescent="0.3">
      <c r="E81" s="130"/>
    </row>
    <row r="82" spans="5:5" x14ac:dyDescent="0.3">
      <c r="E82" s="130"/>
    </row>
    <row r="83" spans="5:5" x14ac:dyDescent="0.3">
      <c r="E83" s="130"/>
    </row>
    <row r="84" spans="5:5" x14ac:dyDescent="0.3">
      <c r="E84" s="130"/>
    </row>
    <row r="85" spans="5:5" x14ac:dyDescent="0.3">
      <c r="E85" s="130"/>
    </row>
    <row r="86" spans="5:5" x14ac:dyDescent="0.3">
      <c r="E86" s="130"/>
    </row>
    <row r="87" spans="5:5" x14ac:dyDescent="0.3">
      <c r="E87" s="130"/>
    </row>
    <row r="88" spans="5:5" x14ac:dyDescent="0.3">
      <c r="E88" s="130"/>
    </row>
    <row r="89" spans="5:5" x14ac:dyDescent="0.3">
      <c r="E89" s="130"/>
    </row>
    <row r="90" spans="5:5" x14ac:dyDescent="0.3">
      <c r="E90" s="130"/>
    </row>
    <row r="91" spans="5:5" x14ac:dyDescent="0.3">
      <c r="E91" s="130"/>
    </row>
    <row r="92" spans="5:5" x14ac:dyDescent="0.3">
      <c r="E92" s="130"/>
    </row>
    <row r="93" spans="5:5" x14ac:dyDescent="0.3">
      <c r="E93" s="130"/>
    </row>
    <row r="94" spans="5:5" x14ac:dyDescent="0.3">
      <c r="E94" s="130"/>
    </row>
    <row r="95" spans="5:5" x14ac:dyDescent="0.3">
      <c r="E95" s="130"/>
    </row>
    <row r="96" spans="5:5" x14ac:dyDescent="0.3">
      <c r="E96" s="130"/>
    </row>
    <row r="97" spans="5:5" x14ac:dyDescent="0.3">
      <c r="E97" s="130"/>
    </row>
    <row r="98" spans="5:5" x14ac:dyDescent="0.3">
      <c r="E98" s="130"/>
    </row>
    <row r="99" spans="5:5" x14ac:dyDescent="0.3">
      <c r="E99" s="130"/>
    </row>
    <row r="100" spans="5:5" x14ac:dyDescent="0.3">
      <c r="E100" s="130"/>
    </row>
    <row r="101" spans="5:5" x14ac:dyDescent="0.3">
      <c r="E101" s="130"/>
    </row>
    <row r="102" spans="5:5" x14ac:dyDescent="0.3">
      <c r="E102" s="130"/>
    </row>
    <row r="103" spans="5:5" x14ac:dyDescent="0.3">
      <c r="E103" s="130"/>
    </row>
    <row r="104" spans="5:5" x14ac:dyDescent="0.3">
      <c r="E104" s="130"/>
    </row>
    <row r="105" spans="5:5" x14ac:dyDescent="0.3">
      <c r="E105" s="130"/>
    </row>
    <row r="106" spans="5:5" x14ac:dyDescent="0.3">
      <c r="E106" s="130"/>
    </row>
    <row r="107" spans="5:5" x14ac:dyDescent="0.3">
      <c r="E107" s="130"/>
    </row>
    <row r="108" spans="5:5" x14ac:dyDescent="0.3">
      <c r="E108" s="130"/>
    </row>
    <row r="109" spans="5:5" x14ac:dyDescent="0.3">
      <c r="E109" s="130"/>
    </row>
    <row r="110" spans="5:5" x14ac:dyDescent="0.3">
      <c r="E110" s="130"/>
    </row>
    <row r="111" spans="5:5" x14ac:dyDescent="0.3">
      <c r="E111" s="130"/>
    </row>
    <row r="112" spans="5:5" x14ac:dyDescent="0.3">
      <c r="E112" s="130"/>
    </row>
    <row r="113" spans="5:5" x14ac:dyDescent="0.3">
      <c r="E113" s="130"/>
    </row>
    <row r="114" spans="5:5" x14ac:dyDescent="0.3">
      <c r="E114" s="130"/>
    </row>
    <row r="115" spans="5:5" x14ac:dyDescent="0.3">
      <c r="E115" s="130"/>
    </row>
    <row r="116" spans="5:5" x14ac:dyDescent="0.3">
      <c r="E116" s="130"/>
    </row>
    <row r="117" spans="5:5" x14ac:dyDescent="0.3">
      <c r="E117" s="130"/>
    </row>
    <row r="118" spans="5:5" x14ac:dyDescent="0.3">
      <c r="E118" s="130"/>
    </row>
    <row r="119" spans="5:5" x14ac:dyDescent="0.3">
      <c r="E119" s="130"/>
    </row>
    <row r="120" spans="5:5" x14ac:dyDescent="0.3">
      <c r="E120" s="130"/>
    </row>
    <row r="121" spans="5:5" x14ac:dyDescent="0.3">
      <c r="E121" s="130"/>
    </row>
    <row r="122" spans="5:5" x14ac:dyDescent="0.3">
      <c r="E122" s="130"/>
    </row>
    <row r="123" spans="5:5" x14ac:dyDescent="0.3">
      <c r="E123" s="130"/>
    </row>
    <row r="124" spans="5:5" x14ac:dyDescent="0.3">
      <c r="E124" s="130"/>
    </row>
    <row r="125" spans="5:5" x14ac:dyDescent="0.3">
      <c r="E125" s="130"/>
    </row>
    <row r="126" spans="5:5" x14ac:dyDescent="0.3">
      <c r="E126" s="130"/>
    </row>
    <row r="127" spans="5:5" x14ac:dyDescent="0.3">
      <c r="E127" s="130"/>
    </row>
    <row r="128" spans="5:5" x14ac:dyDescent="0.3">
      <c r="E128" s="130"/>
    </row>
    <row r="129" spans="5:5" x14ac:dyDescent="0.3">
      <c r="E129" s="130"/>
    </row>
    <row r="130" spans="5:5" x14ac:dyDescent="0.3">
      <c r="E130" s="130"/>
    </row>
    <row r="131" spans="5:5" x14ac:dyDescent="0.3">
      <c r="E131" s="130"/>
    </row>
    <row r="132" spans="5:5" x14ac:dyDescent="0.3">
      <c r="E132" s="130"/>
    </row>
    <row r="133" spans="5:5" x14ac:dyDescent="0.3">
      <c r="E133" s="130"/>
    </row>
    <row r="134" spans="5:5" x14ac:dyDescent="0.3">
      <c r="E134" s="130"/>
    </row>
    <row r="135" spans="5:5" x14ac:dyDescent="0.3">
      <c r="E135" s="130"/>
    </row>
    <row r="136" spans="5:5" x14ac:dyDescent="0.3">
      <c r="E136" s="130"/>
    </row>
    <row r="137" spans="5:5" x14ac:dyDescent="0.3">
      <c r="E137" s="130"/>
    </row>
    <row r="138" spans="5:5" x14ac:dyDescent="0.3">
      <c r="E138" s="130"/>
    </row>
    <row r="139" spans="5:5" x14ac:dyDescent="0.3">
      <c r="E139" s="130"/>
    </row>
    <row r="140" spans="5:5" x14ac:dyDescent="0.3">
      <c r="E140" s="130"/>
    </row>
    <row r="141" spans="5:5" x14ac:dyDescent="0.3">
      <c r="E141" s="130"/>
    </row>
    <row r="142" spans="5:5" x14ac:dyDescent="0.3">
      <c r="E142" s="130"/>
    </row>
    <row r="143" spans="5:5" x14ac:dyDescent="0.3">
      <c r="E143" s="130"/>
    </row>
    <row r="144" spans="5:5" x14ac:dyDescent="0.3">
      <c r="E144" s="130"/>
    </row>
    <row r="145" spans="5:5" x14ac:dyDescent="0.3">
      <c r="E145" s="130"/>
    </row>
    <row r="146" spans="5:5" x14ac:dyDescent="0.3">
      <c r="E146" s="130"/>
    </row>
    <row r="147" spans="5:5" x14ac:dyDescent="0.3">
      <c r="E147" s="130"/>
    </row>
    <row r="148" spans="5:5" x14ac:dyDescent="0.3">
      <c r="E148" s="130"/>
    </row>
    <row r="149" spans="5:5" x14ac:dyDescent="0.3">
      <c r="E149" s="130"/>
    </row>
    <row r="150" spans="5:5" x14ac:dyDescent="0.3">
      <c r="E150" s="130"/>
    </row>
    <row r="151" spans="5:5" x14ac:dyDescent="0.3">
      <c r="E151" s="130"/>
    </row>
    <row r="152" spans="5:5" x14ac:dyDescent="0.3">
      <c r="E152" s="130"/>
    </row>
    <row r="153" spans="5:5" x14ac:dyDescent="0.3">
      <c r="E153" s="130"/>
    </row>
    <row r="154" spans="5:5" x14ac:dyDescent="0.3">
      <c r="E154" s="130"/>
    </row>
    <row r="155" spans="5:5" x14ac:dyDescent="0.3">
      <c r="E155" s="130"/>
    </row>
    <row r="156" spans="5:5" x14ac:dyDescent="0.3">
      <c r="E156" s="130"/>
    </row>
    <row r="157" spans="5:5" x14ac:dyDescent="0.3">
      <c r="E157" s="130"/>
    </row>
    <row r="158" spans="5:5" x14ac:dyDescent="0.3">
      <c r="E158" s="130"/>
    </row>
    <row r="159" spans="5:5" x14ac:dyDescent="0.3">
      <c r="E159" s="130"/>
    </row>
    <row r="160" spans="5:5" x14ac:dyDescent="0.3">
      <c r="E160" s="130"/>
    </row>
    <row r="161" spans="5:5" x14ac:dyDescent="0.3">
      <c r="E161" s="130"/>
    </row>
    <row r="162" spans="5:5" x14ac:dyDescent="0.3">
      <c r="E162" s="130"/>
    </row>
    <row r="163" spans="5:5" x14ac:dyDescent="0.3">
      <c r="E163" s="130"/>
    </row>
    <row r="164" spans="5:5" x14ac:dyDescent="0.3">
      <c r="E164" s="130"/>
    </row>
    <row r="165" spans="5:5" x14ac:dyDescent="0.3">
      <c r="E165" s="130"/>
    </row>
    <row r="166" spans="5:5" x14ac:dyDescent="0.3">
      <c r="E166" s="130"/>
    </row>
    <row r="167" spans="5:5" x14ac:dyDescent="0.3">
      <c r="E167" s="130"/>
    </row>
    <row r="168" spans="5:5" x14ac:dyDescent="0.3">
      <c r="E168" s="130"/>
    </row>
    <row r="169" spans="5:5" x14ac:dyDescent="0.3">
      <c r="E169" s="130"/>
    </row>
    <row r="170" spans="5:5" x14ac:dyDescent="0.3">
      <c r="E170" s="130"/>
    </row>
    <row r="171" spans="5:5" x14ac:dyDescent="0.3">
      <c r="E171" s="130"/>
    </row>
    <row r="172" spans="5:5" x14ac:dyDescent="0.3">
      <c r="E172" s="130"/>
    </row>
    <row r="173" spans="5:5" x14ac:dyDescent="0.3">
      <c r="E173" s="130"/>
    </row>
    <row r="174" spans="5:5" x14ac:dyDescent="0.3">
      <c r="E174" s="130"/>
    </row>
    <row r="175" spans="5:5" x14ac:dyDescent="0.3">
      <c r="E175" s="130"/>
    </row>
    <row r="176" spans="5:5" x14ac:dyDescent="0.3">
      <c r="E176" s="130"/>
    </row>
    <row r="177" spans="5:5" x14ac:dyDescent="0.3">
      <c r="E177" s="130"/>
    </row>
    <row r="178" spans="5:5" x14ac:dyDescent="0.3">
      <c r="E178" s="130"/>
    </row>
    <row r="179" spans="5:5" x14ac:dyDescent="0.3">
      <c r="E179" s="130"/>
    </row>
    <row r="180" spans="5:5" x14ac:dyDescent="0.3">
      <c r="E180" s="130"/>
    </row>
    <row r="181" spans="5:5" x14ac:dyDescent="0.3">
      <c r="E181" s="130"/>
    </row>
    <row r="182" spans="5:5" x14ac:dyDescent="0.3">
      <c r="E182" s="130"/>
    </row>
    <row r="183" spans="5:5" x14ac:dyDescent="0.3">
      <c r="E183" s="130"/>
    </row>
    <row r="184" spans="5:5" x14ac:dyDescent="0.3">
      <c r="E184" s="130"/>
    </row>
    <row r="185" spans="5:5" x14ac:dyDescent="0.3">
      <c r="E185" s="130"/>
    </row>
    <row r="186" spans="5:5" x14ac:dyDescent="0.3">
      <c r="E186" s="130"/>
    </row>
    <row r="187" spans="5:5" x14ac:dyDescent="0.3">
      <c r="E187" s="130"/>
    </row>
    <row r="188" spans="5:5" x14ac:dyDescent="0.3">
      <c r="E188" s="130"/>
    </row>
    <row r="189" spans="5:5" x14ac:dyDescent="0.3">
      <c r="E189" s="130"/>
    </row>
    <row r="190" spans="5:5" x14ac:dyDescent="0.3">
      <c r="E190" s="130"/>
    </row>
    <row r="191" spans="5:5" x14ac:dyDescent="0.3">
      <c r="E191" s="130"/>
    </row>
    <row r="192" spans="5:5" x14ac:dyDescent="0.3">
      <c r="E192" s="130"/>
    </row>
    <row r="193" spans="5:5" x14ac:dyDescent="0.3">
      <c r="E193" s="130"/>
    </row>
    <row r="194" spans="5:5" x14ac:dyDescent="0.3">
      <c r="E194" s="130"/>
    </row>
    <row r="195" spans="5:5" x14ac:dyDescent="0.3">
      <c r="E195" s="130"/>
    </row>
    <row r="196" spans="5:5" x14ac:dyDescent="0.3">
      <c r="E196" s="130"/>
    </row>
    <row r="197" spans="5:5" x14ac:dyDescent="0.3">
      <c r="E197" s="130"/>
    </row>
    <row r="198" spans="5:5" x14ac:dyDescent="0.3">
      <c r="E198" s="130"/>
    </row>
    <row r="199" spans="5:5" x14ac:dyDescent="0.3">
      <c r="E199" s="130"/>
    </row>
    <row r="200" spans="5:5" x14ac:dyDescent="0.3">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4" x14ac:dyDescent="0.3"/>
  <cols>
    <col min="1" max="1" width="71.44140625" bestFit="1" customWidth="1"/>
    <col min="2" max="2" width="29.5546875" bestFit="1" customWidth="1"/>
    <col min="3" max="3" width="23.5546875" bestFit="1" customWidth="1"/>
    <col min="4" max="4" width="17.44140625" bestFit="1" customWidth="1"/>
    <col min="5" max="5" width="24.5546875" bestFit="1" customWidth="1"/>
    <col min="6" max="6" width="14" bestFit="1" customWidth="1"/>
    <col min="7" max="7" width="17" bestFit="1" customWidth="1"/>
    <col min="8" max="8" width="21.44140625" bestFit="1" customWidth="1"/>
    <col min="9" max="9" width="20.44140625" bestFit="1" customWidth="1"/>
    <col min="10" max="10" width="17.55468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934</v>
      </c>
      <c r="H1" s="9"/>
      <c r="I1" s="9"/>
      <c r="J1" s="9"/>
      <c r="K1" s="9"/>
      <c r="L1" s="9"/>
    </row>
    <row r="2" spans="1:12" s="5" customFormat="1" x14ac:dyDescent="0.3">
      <c r="A2" s="170" t="s">
        <v>10</v>
      </c>
      <c r="B2" s="170" t="s">
        <v>36</v>
      </c>
      <c r="C2" s="170" t="s">
        <v>65</v>
      </c>
      <c r="D2" s="170">
        <v>849</v>
      </c>
      <c r="E2" s="170" t="s">
        <v>66</v>
      </c>
      <c r="F2" s="115">
        <v>44422</v>
      </c>
      <c r="G2" s="115">
        <v>44409</v>
      </c>
      <c r="H2" s="12"/>
      <c r="I2" s="12"/>
      <c r="J2" s="11"/>
      <c r="K2" s="11"/>
      <c r="L2" s="11"/>
    </row>
    <row r="3" spans="1:12" s="5" customFormat="1" x14ac:dyDescent="0.3">
      <c r="A3" s="170" t="s">
        <v>69</v>
      </c>
      <c r="B3" s="170" t="s">
        <v>36</v>
      </c>
      <c r="C3" s="170" t="s">
        <v>65</v>
      </c>
      <c r="D3" s="170">
        <v>35</v>
      </c>
      <c r="E3" s="170" t="s">
        <v>67</v>
      </c>
      <c r="F3" s="115">
        <v>44422</v>
      </c>
      <c r="G3" s="115">
        <v>44409</v>
      </c>
      <c r="H3" s="12"/>
      <c r="I3" s="12"/>
      <c r="J3" s="11"/>
      <c r="K3" s="11"/>
      <c r="L3" s="11"/>
    </row>
    <row r="4" spans="1:12" x14ac:dyDescent="0.3">
      <c r="A4" s="170" t="s">
        <v>10</v>
      </c>
      <c r="B4" s="170" t="s">
        <v>36</v>
      </c>
      <c r="C4" s="170" t="s">
        <v>62</v>
      </c>
      <c r="D4" s="170">
        <v>23298</v>
      </c>
      <c r="E4" s="170" t="s">
        <v>64</v>
      </c>
      <c r="F4" s="115">
        <v>44422</v>
      </c>
      <c r="G4" s="115">
        <v>43931</v>
      </c>
      <c r="H4" s="12"/>
      <c r="I4" s="12"/>
      <c r="J4" s="10"/>
      <c r="K4" s="10"/>
      <c r="L4" s="10"/>
    </row>
    <row r="5" spans="1:12" x14ac:dyDescent="0.3">
      <c r="A5" s="170" t="s">
        <v>69</v>
      </c>
      <c r="B5" s="170" t="s">
        <v>36</v>
      </c>
      <c r="C5" s="170" t="s">
        <v>62</v>
      </c>
      <c r="D5" s="170">
        <v>58930</v>
      </c>
      <c r="E5" s="170" t="s">
        <v>63</v>
      </c>
      <c r="F5" s="115">
        <v>44422</v>
      </c>
      <c r="G5" s="115">
        <v>43931</v>
      </c>
      <c r="H5" s="12"/>
      <c r="I5" s="12"/>
      <c r="J5" s="10"/>
      <c r="K5" s="10"/>
      <c r="L5" s="10"/>
    </row>
    <row r="6" spans="1:12" x14ac:dyDescent="0.3">
      <c r="A6" s="170" t="s">
        <v>75</v>
      </c>
      <c r="B6" s="170" t="s">
        <v>36</v>
      </c>
      <c r="C6" s="170" t="s">
        <v>65</v>
      </c>
      <c r="D6" s="170">
        <v>14248</v>
      </c>
      <c r="E6" s="170" t="s">
        <v>66</v>
      </c>
      <c r="F6" s="115">
        <v>44422</v>
      </c>
      <c r="G6" s="115">
        <v>44409</v>
      </c>
      <c r="H6" s="12"/>
      <c r="I6" s="12"/>
      <c r="J6" s="10"/>
      <c r="K6" s="10"/>
      <c r="L6" s="10"/>
    </row>
    <row r="7" spans="1:12" x14ac:dyDescent="0.3">
      <c r="A7" s="170" t="s">
        <v>69</v>
      </c>
      <c r="B7" s="170" t="s">
        <v>36</v>
      </c>
      <c r="C7" s="170" t="s">
        <v>65</v>
      </c>
      <c r="D7" s="170">
        <v>651</v>
      </c>
      <c r="E7" s="170" t="s">
        <v>66</v>
      </c>
      <c r="F7" s="115">
        <v>44422</v>
      </c>
      <c r="G7" s="115">
        <v>44409</v>
      </c>
      <c r="H7" s="12"/>
      <c r="I7" s="12"/>
      <c r="J7" s="10"/>
      <c r="K7" s="10"/>
      <c r="L7" s="10"/>
    </row>
    <row r="8" spans="1:12" x14ac:dyDescent="0.3">
      <c r="A8" s="170" t="s">
        <v>70</v>
      </c>
      <c r="B8" s="170" t="s">
        <v>36</v>
      </c>
      <c r="C8" s="170" t="s">
        <v>65</v>
      </c>
      <c r="D8" s="170">
        <v>1497</v>
      </c>
      <c r="E8" s="170" t="s">
        <v>67</v>
      </c>
      <c r="F8" s="115">
        <v>44422</v>
      </c>
      <c r="G8" s="115">
        <v>44409</v>
      </c>
      <c r="H8" s="12"/>
      <c r="I8" s="12"/>
      <c r="J8" s="10"/>
      <c r="K8" s="10"/>
      <c r="L8" s="10"/>
    </row>
    <row r="9" spans="1:12" x14ac:dyDescent="0.3">
      <c r="A9" s="170" t="s">
        <v>69</v>
      </c>
      <c r="B9" s="170" t="s">
        <v>36</v>
      </c>
      <c r="C9" s="170" t="s">
        <v>62</v>
      </c>
      <c r="D9" s="170">
        <v>78981</v>
      </c>
      <c r="E9" s="170" t="s">
        <v>64</v>
      </c>
      <c r="F9" s="115">
        <v>44422</v>
      </c>
      <c r="G9" s="115">
        <v>43931</v>
      </c>
      <c r="H9" s="12"/>
      <c r="I9" s="12"/>
      <c r="J9" s="10"/>
      <c r="K9" s="10"/>
      <c r="L9" s="10"/>
    </row>
    <row r="10" spans="1:12" x14ac:dyDescent="0.3">
      <c r="A10" s="170" t="s">
        <v>70</v>
      </c>
      <c r="B10" s="170" t="s">
        <v>36</v>
      </c>
      <c r="C10" s="170" t="s">
        <v>62</v>
      </c>
      <c r="D10" s="170">
        <v>19337</v>
      </c>
      <c r="E10" s="170" t="s">
        <v>63</v>
      </c>
      <c r="F10" s="115">
        <v>44422</v>
      </c>
      <c r="G10" s="115">
        <v>43931</v>
      </c>
      <c r="H10" s="12"/>
      <c r="I10" s="12"/>
      <c r="J10" s="10"/>
      <c r="K10" s="10"/>
      <c r="L10" s="10"/>
    </row>
    <row r="11" spans="1:12" x14ac:dyDescent="0.3">
      <c r="A11" s="170" t="s">
        <v>70</v>
      </c>
      <c r="B11" s="170" t="s">
        <v>36</v>
      </c>
      <c r="C11" s="170" t="s">
        <v>65</v>
      </c>
      <c r="D11" s="170">
        <v>3572</v>
      </c>
      <c r="E11" s="170" t="s">
        <v>66</v>
      </c>
      <c r="F11" s="115">
        <v>44422</v>
      </c>
      <c r="G11" s="115">
        <v>44409</v>
      </c>
      <c r="H11" s="12"/>
      <c r="I11" s="12"/>
      <c r="J11" s="10"/>
      <c r="K11" s="10"/>
      <c r="L11" s="10"/>
    </row>
    <row r="12" spans="1:12" x14ac:dyDescent="0.3">
      <c r="A12" s="170" t="s">
        <v>51</v>
      </c>
      <c r="B12" s="170" t="s">
        <v>36</v>
      </c>
      <c r="C12" s="170" t="s">
        <v>65</v>
      </c>
      <c r="D12" s="170">
        <v>0</v>
      </c>
      <c r="E12" s="170" t="s">
        <v>67</v>
      </c>
      <c r="F12" s="115">
        <v>44422</v>
      </c>
      <c r="G12" s="115">
        <v>44409</v>
      </c>
      <c r="H12" s="12"/>
      <c r="I12" s="12"/>
      <c r="J12" s="10"/>
      <c r="K12" s="10"/>
      <c r="L12" s="10"/>
    </row>
    <row r="13" spans="1:12" x14ac:dyDescent="0.3">
      <c r="A13" s="170" t="s">
        <v>70</v>
      </c>
      <c r="B13" s="170" t="s">
        <v>36</v>
      </c>
      <c r="C13" s="170" t="s">
        <v>62</v>
      </c>
      <c r="D13" s="170">
        <v>23537</v>
      </c>
      <c r="E13" s="170" t="s">
        <v>64</v>
      </c>
      <c r="F13" s="115">
        <v>44422</v>
      </c>
      <c r="G13" s="115">
        <v>43931</v>
      </c>
      <c r="H13" s="12"/>
      <c r="I13" s="12"/>
      <c r="J13" s="10"/>
      <c r="K13" s="10"/>
      <c r="L13" s="10"/>
    </row>
    <row r="14" spans="1:12" x14ac:dyDescent="0.3">
      <c r="A14" s="170" t="s">
        <v>51</v>
      </c>
      <c r="B14" s="170" t="s">
        <v>36</v>
      </c>
      <c r="C14" s="170" t="s">
        <v>62</v>
      </c>
      <c r="D14" s="170">
        <v>140</v>
      </c>
      <c r="E14" s="170" t="s">
        <v>63</v>
      </c>
      <c r="F14" s="115">
        <v>44422</v>
      </c>
      <c r="G14" s="115">
        <v>43931</v>
      </c>
      <c r="H14" s="12"/>
      <c r="I14" s="12"/>
      <c r="J14" s="10"/>
      <c r="K14" s="10"/>
      <c r="L14" s="10"/>
    </row>
    <row r="15" spans="1:12" x14ac:dyDescent="0.3">
      <c r="A15" s="170" t="s">
        <v>74</v>
      </c>
      <c r="B15" s="170" t="s">
        <v>36</v>
      </c>
      <c r="C15" s="170" t="s">
        <v>62</v>
      </c>
      <c r="D15" s="170">
        <v>384325</v>
      </c>
      <c r="E15" s="170" t="s">
        <v>63</v>
      </c>
      <c r="F15" s="115">
        <v>44422</v>
      </c>
      <c r="G15" s="115">
        <v>43931</v>
      </c>
      <c r="H15" s="12"/>
      <c r="I15" s="12"/>
      <c r="J15" s="10"/>
      <c r="K15" s="10"/>
      <c r="L15" s="10"/>
    </row>
    <row r="16" spans="1:12" x14ac:dyDescent="0.3">
      <c r="A16" s="170" t="s">
        <v>51</v>
      </c>
      <c r="B16" s="170" t="s">
        <v>36</v>
      </c>
      <c r="C16" s="170" t="s">
        <v>65</v>
      </c>
      <c r="D16" s="170">
        <v>21</v>
      </c>
      <c r="E16" s="170" t="s">
        <v>66</v>
      </c>
      <c r="F16" s="115">
        <v>44422</v>
      </c>
      <c r="G16" s="115">
        <v>44409</v>
      </c>
      <c r="H16" s="12"/>
      <c r="I16" s="12"/>
      <c r="J16" s="10"/>
      <c r="K16" s="10"/>
      <c r="L16" s="10"/>
    </row>
    <row r="17" spans="1:12" x14ac:dyDescent="0.3">
      <c r="A17" s="170" t="s">
        <v>68</v>
      </c>
      <c r="B17" s="170" t="s">
        <v>36</v>
      </c>
      <c r="C17" s="170" t="s">
        <v>65</v>
      </c>
      <c r="D17" s="170">
        <v>779</v>
      </c>
      <c r="E17" s="170" t="s">
        <v>67</v>
      </c>
      <c r="F17" s="115">
        <v>44422</v>
      </c>
      <c r="G17" s="115">
        <v>44409</v>
      </c>
      <c r="H17" s="12"/>
      <c r="I17" s="12"/>
      <c r="J17" s="10"/>
      <c r="K17" s="10"/>
      <c r="L17" s="10"/>
    </row>
    <row r="18" spans="1:12" x14ac:dyDescent="0.3">
      <c r="A18" s="170" t="s">
        <v>72</v>
      </c>
      <c r="B18" s="170" t="s">
        <v>36</v>
      </c>
      <c r="C18" s="170" t="s">
        <v>65</v>
      </c>
      <c r="D18" s="170">
        <v>1117</v>
      </c>
      <c r="E18" s="170" t="s">
        <v>67</v>
      </c>
      <c r="F18" s="115">
        <v>44422</v>
      </c>
      <c r="G18" s="115">
        <v>44409</v>
      </c>
      <c r="H18" s="12"/>
      <c r="I18" s="12"/>
      <c r="J18" s="10"/>
      <c r="K18" s="10"/>
      <c r="L18" s="10"/>
    </row>
    <row r="19" spans="1:12" x14ac:dyDescent="0.3">
      <c r="A19" s="170" t="s">
        <v>51</v>
      </c>
      <c r="B19" s="170" t="s">
        <v>36</v>
      </c>
      <c r="C19" s="170" t="s">
        <v>62</v>
      </c>
      <c r="D19" s="170">
        <v>11730</v>
      </c>
      <c r="E19" s="170" t="s">
        <v>64</v>
      </c>
      <c r="F19" s="115">
        <v>44422</v>
      </c>
      <c r="G19" s="115">
        <v>43931</v>
      </c>
      <c r="H19" s="12"/>
      <c r="I19" s="12"/>
      <c r="J19" s="10"/>
      <c r="K19" s="10"/>
      <c r="L19" s="10"/>
    </row>
    <row r="20" spans="1:12" x14ac:dyDescent="0.3">
      <c r="A20" s="170" t="s">
        <v>68</v>
      </c>
      <c r="B20" s="170" t="s">
        <v>36</v>
      </c>
      <c r="C20" s="170" t="s">
        <v>62</v>
      </c>
      <c r="D20" s="170">
        <v>219084</v>
      </c>
      <c r="E20" s="170" t="s">
        <v>63</v>
      </c>
      <c r="F20" s="115">
        <v>44422</v>
      </c>
      <c r="G20" s="115">
        <v>43931</v>
      </c>
      <c r="H20" s="10"/>
      <c r="I20" s="10"/>
      <c r="J20" s="10"/>
      <c r="K20" s="10"/>
      <c r="L20" s="10"/>
    </row>
    <row r="21" spans="1:12" x14ac:dyDescent="0.3">
      <c r="A21" s="170" t="s">
        <v>72</v>
      </c>
      <c r="B21" s="170" t="s">
        <v>36</v>
      </c>
      <c r="C21" s="170" t="s">
        <v>62</v>
      </c>
      <c r="D21" s="170">
        <v>46312</v>
      </c>
      <c r="E21" s="170" t="s">
        <v>63</v>
      </c>
      <c r="F21" s="115">
        <v>44422</v>
      </c>
      <c r="G21" s="115">
        <v>43931</v>
      </c>
      <c r="H21" s="10"/>
      <c r="I21" s="10"/>
      <c r="J21" s="10"/>
      <c r="K21" s="10"/>
      <c r="L21" s="10"/>
    </row>
    <row r="22" spans="1:12" x14ac:dyDescent="0.3">
      <c r="A22" s="170" t="s">
        <v>73</v>
      </c>
      <c r="B22" s="170" t="s">
        <v>36</v>
      </c>
      <c r="C22" s="170" t="s">
        <v>62</v>
      </c>
      <c r="D22" s="170">
        <v>608850</v>
      </c>
      <c r="E22" s="170" t="s">
        <v>64</v>
      </c>
      <c r="F22" s="115">
        <v>44422</v>
      </c>
      <c r="G22" s="115">
        <v>43931</v>
      </c>
      <c r="H22" s="10"/>
      <c r="I22" s="10"/>
      <c r="J22" s="10"/>
      <c r="K22" s="10"/>
      <c r="L22" s="10"/>
    </row>
    <row r="23" spans="1:12" x14ac:dyDescent="0.3">
      <c r="A23" s="170" t="s">
        <v>71</v>
      </c>
      <c r="B23" s="170" t="s">
        <v>36</v>
      </c>
      <c r="C23" s="170" t="s">
        <v>65</v>
      </c>
      <c r="D23" s="170">
        <v>89</v>
      </c>
      <c r="E23" s="170" t="s">
        <v>66</v>
      </c>
      <c r="F23" s="115">
        <v>44422</v>
      </c>
      <c r="G23" s="115">
        <v>44409</v>
      </c>
      <c r="H23" s="10"/>
      <c r="I23" s="10"/>
      <c r="J23" s="10"/>
      <c r="K23" s="10"/>
      <c r="L23" s="10"/>
    </row>
    <row r="24" spans="1:12" x14ac:dyDescent="0.3">
      <c r="A24" s="170" t="s">
        <v>10</v>
      </c>
      <c r="B24" s="170" t="s">
        <v>36</v>
      </c>
      <c r="C24" s="170" t="s">
        <v>65</v>
      </c>
      <c r="D24" s="170">
        <v>622</v>
      </c>
      <c r="E24" s="170" t="s">
        <v>67</v>
      </c>
      <c r="F24" s="115">
        <v>44422</v>
      </c>
      <c r="G24" s="115">
        <v>44409</v>
      </c>
      <c r="H24" s="10"/>
      <c r="I24" s="10"/>
      <c r="J24" s="10"/>
      <c r="K24" s="10"/>
      <c r="L24" s="10"/>
    </row>
    <row r="25" spans="1:12" x14ac:dyDescent="0.3">
      <c r="A25" s="170" t="s">
        <v>71</v>
      </c>
      <c r="B25" s="170" t="s">
        <v>36</v>
      </c>
      <c r="C25" s="170" t="s">
        <v>62</v>
      </c>
      <c r="D25" s="170">
        <v>67097</v>
      </c>
      <c r="E25" s="170" t="s">
        <v>64</v>
      </c>
      <c r="F25" s="115">
        <v>44422</v>
      </c>
      <c r="G25" s="115">
        <v>43931</v>
      </c>
    </row>
    <row r="26" spans="1:12" x14ac:dyDescent="0.3">
      <c r="A26" s="170" t="s">
        <v>10</v>
      </c>
      <c r="B26" s="170" t="s">
        <v>36</v>
      </c>
      <c r="C26" s="170" t="s">
        <v>62</v>
      </c>
      <c r="D26" s="170">
        <v>21120</v>
      </c>
      <c r="E26" s="170" t="s">
        <v>63</v>
      </c>
      <c r="F26" s="115">
        <v>44422</v>
      </c>
      <c r="G26" s="115">
        <v>43931</v>
      </c>
    </row>
    <row r="27" spans="1:12" x14ac:dyDescent="0.3">
      <c r="A27" s="170" t="s">
        <v>68</v>
      </c>
      <c r="B27" s="170" t="s">
        <v>36</v>
      </c>
      <c r="C27" s="170" t="s">
        <v>65</v>
      </c>
      <c r="D27" s="170">
        <v>3247</v>
      </c>
      <c r="E27" s="170" t="s">
        <v>66</v>
      </c>
      <c r="F27" s="115">
        <v>44422</v>
      </c>
      <c r="G27" s="115">
        <v>44409</v>
      </c>
    </row>
    <row r="28" spans="1:12" x14ac:dyDescent="0.3">
      <c r="A28" s="170" t="s">
        <v>72</v>
      </c>
      <c r="B28" s="170" t="s">
        <v>36</v>
      </c>
      <c r="C28" s="170" t="s">
        <v>65</v>
      </c>
      <c r="D28" s="170">
        <v>5819</v>
      </c>
      <c r="E28" s="170" t="s">
        <v>66</v>
      </c>
      <c r="F28" s="115">
        <v>44422</v>
      </c>
      <c r="G28" s="115">
        <v>44409</v>
      </c>
    </row>
    <row r="29" spans="1:12" x14ac:dyDescent="0.3">
      <c r="A29" s="170" t="s">
        <v>71</v>
      </c>
      <c r="B29" s="170" t="s">
        <v>36</v>
      </c>
      <c r="C29" s="170" t="s">
        <v>65</v>
      </c>
      <c r="D29" s="170">
        <v>24</v>
      </c>
      <c r="E29" s="170" t="s">
        <v>67</v>
      </c>
      <c r="F29" s="115">
        <v>44422</v>
      </c>
      <c r="G29" s="115">
        <v>44409</v>
      </c>
    </row>
    <row r="30" spans="1:12" x14ac:dyDescent="0.3">
      <c r="A30" s="170" t="s">
        <v>68</v>
      </c>
      <c r="B30" s="170" t="s">
        <v>36</v>
      </c>
      <c r="C30" s="170" t="s">
        <v>62</v>
      </c>
      <c r="D30" s="170">
        <v>369449</v>
      </c>
      <c r="E30" s="170" t="s">
        <v>64</v>
      </c>
      <c r="F30" s="115">
        <v>44422</v>
      </c>
      <c r="G30" s="115">
        <v>43931</v>
      </c>
    </row>
    <row r="31" spans="1:12" x14ac:dyDescent="0.3">
      <c r="A31" s="170" t="s">
        <v>72</v>
      </c>
      <c r="B31" s="170" t="s">
        <v>36</v>
      </c>
      <c r="C31" s="170" t="s">
        <v>62</v>
      </c>
      <c r="D31" s="170">
        <v>34758</v>
      </c>
      <c r="E31" s="170" t="s">
        <v>64</v>
      </c>
      <c r="F31" s="115">
        <v>44422</v>
      </c>
      <c r="G31" s="115">
        <v>43931</v>
      </c>
    </row>
    <row r="32" spans="1:12" x14ac:dyDescent="0.3">
      <c r="A32" s="170" t="s">
        <v>71</v>
      </c>
      <c r="B32" s="170" t="s">
        <v>36</v>
      </c>
      <c r="C32" s="170" t="s">
        <v>62</v>
      </c>
      <c r="D32" s="170">
        <v>19402</v>
      </c>
      <c r="E32" s="170" t="s">
        <v>63</v>
      </c>
      <c r="F32" s="115">
        <v>44422</v>
      </c>
      <c r="G32" s="115">
        <v>43931</v>
      </c>
    </row>
    <row r="33" spans="1:7" x14ac:dyDescent="0.3">
      <c r="A33" s="170" t="s">
        <v>76</v>
      </c>
      <c r="B33" s="170" t="s">
        <v>36</v>
      </c>
      <c r="C33" s="170" t="s">
        <v>65</v>
      </c>
      <c r="D33" s="170">
        <v>4074</v>
      </c>
      <c r="E33" s="170" t="s">
        <v>67</v>
      </c>
      <c r="F33" s="115">
        <v>44422</v>
      </c>
      <c r="G33" s="115">
        <v>44409</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3"/>
  <sheetViews>
    <sheetView zoomScaleNormal="100" workbookViewId="0">
      <pane ySplit="1" topLeftCell="A20" activePane="bottomLeft" state="frozen"/>
      <selection pane="bottomLeft" activeCell="A34" sqref="A34"/>
    </sheetView>
  </sheetViews>
  <sheetFormatPr defaultRowHeight="14.4" x14ac:dyDescent="0.3"/>
  <cols>
    <col min="1" max="1" width="10.44140625" style="27" bestFit="1" customWidth="1"/>
    <col min="2" max="2" width="11.5546875" bestFit="1" customWidth="1"/>
    <col min="3" max="3" width="15.44140625" bestFit="1" customWidth="1"/>
  </cols>
  <sheetData>
    <row r="1" spans="1:3" s="1" customFormat="1" x14ac:dyDescent="0.3">
      <c r="A1" s="29" t="s">
        <v>938</v>
      </c>
      <c r="B1" s="1" t="s">
        <v>27</v>
      </c>
      <c r="C1" s="1" t="s">
        <v>52</v>
      </c>
    </row>
    <row r="2" spans="1:3" x14ac:dyDescent="0.3">
      <c r="A2" s="28">
        <f t="shared" ref="A2:A9" si="0">B2-2</f>
        <v>44206</v>
      </c>
      <c r="B2" s="2">
        <v>44208</v>
      </c>
      <c r="C2" s="78">
        <v>3956</v>
      </c>
    </row>
    <row r="3" spans="1:3" x14ac:dyDescent="0.3">
      <c r="A3" s="28">
        <f t="shared" si="0"/>
        <v>44213</v>
      </c>
      <c r="B3" s="28">
        <v>44215</v>
      </c>
      <c r="C3" s="78">
        <v>3992</v>
      </c>
    </row>
    <row r="4" spans="1:3" x14ac:dyDescent="0.3">
      <c r="A4" s="28">
        <f t="shared" si="0"/>
        <v>44220</v>
      </c>
      <c r="B4" s="28">
        <v>44222</v>
      </c>
      <c r="C4" s="78">
        <v>3942</v>
      </c>
    </row>
    <row r="5" spans="1:3" x14ac:dyDescent="0.3">
      <c r="A5" s="28">
        <f t="shared" si="0"/>
        <v>44227</v>
      </c>
      <c r="B5" s="28">
        <v>44229</v>
      </c>
      <c r="C5" s="78">
        <v>3583</v>
      </c>
    </row>
    <row r="6" spans="1:3" x14ac:dyDescent="0.3">
      <c r="A6" s="28">
        <f t="shared" si="0"/>
        <v>44234</v>
      </c>
      <c r="B6" s="28">
        <v>44236</v>
      </c>
      <c r="C6" s="78">
        <v>3503</v>
      </c>
    </row>
    <row r="7" spans="1:3" x14ac:dyDescent="0.3">
      <c r="A7" s="28">
        <f t="shared" si="0"/>
        <v>44240</v>
      </c>
      <c r="B7" s="28">
        <v>44242</v>
      </c>
      <c r="C7" s="78">
        <v>3491</v>
      </c>
    </row>
    <row r="8" spans="1:3" x14ac:dyDescent="0.3">
      <c r="A8" s="28">
        <f t="shared" si="0"/>
        <v>44247</v>
      </c>
      <c r="B8" s="28">
        <v>44249</v>
      </c>
      <c r="C8" s="78">
        <v>3481</v>
      </c>
    </row>
    <row r="9" spans="1:3" x14ac:dyDescent="0.3">
      <c r="A9" s="28">
        <f t="shared" si="0"/>
        <v>44257</v>
      </c>
      <c r="B9" s="28">
        <v>44259</v>
      </c>
      <c r="C9" s="78">
        <v>3175</v>
      </c>
    </row>
    <row r="10" spans="1:3" x14ac:dyDescent="0.3">
      <c r="A10" s="28">
        <f>B10-2</f>
        <v>44264</v>
      </c>
      <c r="B10" s="28">
        <v>44266</v>
      </c>
      <c r="C10" s="78">
        <v>3168</v>
      </c>
    </row>
    <row r="11" spans="1:3" x14ac:dyDescent="0.3">
      <c r="A11" s="115">
        <f t="shared" ref="A11:A13" si="1">B11-2</f>
        <v>44271</v>
      </c>
      <c r="B11" s="28">
        <v>44273</v>
      </c>
      <c r="C11" s="78">
        <v>3155</v>
      </c>
    </row>
    <row r="12" spans="1:3" x14ac:dyDescent="0.3">
      <c r="A12" s="115">
        <f t="shared" si="1"/>
        <v>44278</v>
      </c>
      <c r="B12" s="76">
        <v>44280</v>
      </c>
      <c r="C12" s="78">
        <v>3127</v>
      </c>
    </row>
    <row r="13" spans="1:3" x14ac:dyDescent="0.3">
      <c r="A13" s="115">
        <f t="shared" si="1"/>
        <v>44285</v>
      </c>
      <c r="B13" s="83">
        <v>44287</v>
      </c>
      <c r="C13" s="109">
        <v>3127</v>
      </c>
    </row>
    <row r="14" spans="1:3" x14ac:dyDescent="0.3">
      <c r="A14" s="115">
        <f t="shared" ref="A14:A33" si="2">B14-2</f>
        <v>44292</v>
      </c>
      <c r="B14" s="115">
        <v>44294</v>
      </c>
      <c r="C14" s="109">
        <v>1123</v>
      </c>
    </row>
    <row r="15" spans="1:3" x14ac:dyDescent="0.3">
      <c r="A15" s="115">
        <f t="shared" si="2"/>
        <v>44299</v>
      </c>
      <c r="B15" s="115">
        <v>44301</v>
      </c>
      <c r="C15">
        <v>1105</v>
      </c>
    </row>
    <row r="16" spans="1:3" x14ac:dyDescent="0.3">
      <c r="A16" s="115">
        <f t="shared" si="2"/>
        <v>44306</v>
      </c>
      <c r="B16" s="115">
        <v>44308</v>
      </c>
      <c r="C16" s="109">
        <v>1105</v>
      </c>
    </row>
    <row r="17" spans="1:3" x14ac:dyDescent="0.3">
      <c r="A17" s="115">
        <f t="shared" si="2"/>
        <v>44313</v>
      </c>
      <c r="B17" s="115">
        <v>44315</v>
      </c>
      <c r="C17" s="109">
        <v>1105</v>
      </c>
    </row>
    <row r="18" spans="1:3" x14ac:dyDescent="0.3">
      <c r="A18" s="115">
        <f t="shared" si="2"/>
        <v>44320</v>
      </c>
      <c r="B18" s="115">
        <v>44322</v>
      </c>
      <c r="C18" s="109">
        <v>1004</v>
      </c>
    </row>
    <row r="19" spans="1:3" x14ac:dyDescent="0.3">
      <c r="A19" s="115">
        <f t="shared" si="2"/>
        <v>44327</v>
      </c>
      <c r="B19" s="115">
        <v>44329</v>
      </c>
      <c r="C19" s="109">
        <v>988</v>
      </c>
    </row>
    <row r="20" spans="1:3" x14ac:dyDescent="0.3">
      <c r="A20" s="115">
        <f t="shared" si="2"/>
        <v>44334</v>
      </c>
      <c r="B20" s="115">
        <v>44336</v>
      </c>
      <c r="C20" s="109">
        <v>988</v>
      </c>
    </row>
    <row r="21" spans="1:3" x14ac:dyDescent="0.3">
      <c r="A21" s="115">
        <f t="shared" si="2"/>
        <v>44341</v>
      </c>
      <c r="B21" s="115">
        <v>44343</v>
      </c>
      <c r="C21" s="109">
        <v>951</v>
      </c>
    </row>
    <row r="22" spans="1:3" x14ac:dyDescent="0.3">
      <c r="A22" s="115">
        <f t="shared" si="2"/>
        <v>44348</v>
      </c>
      <c r="B22" s="115">
        <v>44350</v>
      </c>
      <c r="C22">
        <v>951</v>
      </c>
    </row>
    <row r="23" spans="1:3" x14ac:dyDescent="0.3">
      <c r="A23" s="115">
        <f t="shared" si="2"/>
        <v>44355</v>
      </c>
      <c r="B23" s="115">
        <v>44357</v>
      </c>
      <c r="C23">
        <v>812</v>
      </c>
    </row>
    <row r="24" spans="1:3" x14ac:dyDescent="0.3">
      <c r="A24" s="115">
        <f t="shared" si="2"/>
        <v>44362</v>
      </c>
      <c r="B24" s="115">
        <v>44364</v>
      </c>
      <c r="C24">
        <v>799</v>
      </c>
    </row>
    <row r="25" spans="1:3" x14ac:dyDescent="0.3">
      <c r="A25" s="115">
        <f t="shared" si="2"/>
        <v>44369</v>
      </c>
      <c r="B25" s="115">
        <v>44371</v>
      </c>
      <c r="C25" s="170">
        <v>785</v>
      </c>
    </row>
    <row r="26" spans="1:3" x14ac:dyDescent="0.3">
      <c r="A26" s="115">
        <f t="shared" si="2"/>
        <v>44376</v>
      </c>
      <c r="B26" s="115">
        <v>44378</v>
      </c>
      <c r="C26">
        <v>426</v>
      </c>
    </row>
    <row r="27" spans="1:3" x14ac:dyDescent="0.3">
      <c r="A27" s="115">
        <f t="shared" si="2"/>
        <v>44383</v>
      </c>
      <c r="B27" s="115">
        <v>44385</v>
      </c>
      <c r="C27">
        <v>410</v>
      </c>
    </row>
    <row r="28" spans="1:3" x14ac:dyDescent="0.3">
      <c r="A28" s="115">
        <f t="shared" si="2"/>
        <v>44390</v>
      </c>
      <c r="B28" s="115">
        <v>44392</v>
      </c>
      <c r="C28">
        <v>410</v>
      </c>
    </row>
    <row r="29" spans="1:3" x14ac:dyDescent="0.3">
      <c r="A29" s="115">
        <f t="shared" si="2"/>
        <v>44397</v>
      </c>
      <c r="B29" s="115">
        <v>44399</v>
      </c>
      <c r="C29">
        <v>410</v>
      </c>
    </row>
    <row r="30" spans="1:3" x14ac:dyDescent="0.3">
      <c r="A30" s="115">
        <f t="shared" si="2"/>
        <v>44404</v>
      </c>
      <c r="B30" s="115">
        <v>44406</v>
      </c>
      <c r="C30">
        <v>194</v>
      </c>
    </row>
    <row r="31" spans="1:3" x14ac:dyDescent="0.3">
      <c r="A31" s="115">
        <f t="shared" si="2"/>
        <v>44411</v>
      </c>
      <c r="B31" s="115">
        <v>44413</v>
      </c>
      <c r="C31">
        <v>183</v>
      </c>
    </row>
    <row r="32" spans="1:3" x14ac:dyDescent="0.3">
      <c r="A32" s="115">
        <f t="shared" si="2"/>
        <v>44418</v>
      </c>
      <c r="B32" s="115">
        <v>44420</v>
      </c>
      <c r="C32">
        <v>180</v>
      </c>
    </row>
    <row r="33" spans="1:3" x14ac:dyDescent="0.3">
      <c r="A33" s="115">
        <f t="shared" si="2"/>
        <v>44425</v>
      </c>
      <c r="B33" s="115">
        <v>44427</v>
      </c>
      <c r="C33">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14" t="s">
        <v>943</v>
      </c>
      <c r="B1" s="114" t="s">
        <v>944</v>
      </c>
      <c r="C1" s="114" t="s">
        <v>105</v>
      </c>
      <c r="E1" s="29"/>
    </row>
    <row r="2" spans="1:5" x14ac:dyDescent="0.3">
      <c r="A2" s="119">
        <v>43852</v>
      </c>
      <c r="B2" s="114">
        <v>0</v>
      </c>
      <c r="C2" s="114">
        <v>0</v>
      </c>
    </row>
    <row r="3" spans="1:5" x14ac:dyDescent="0.3">
      <c r="A3" s="119">
        <v>43853</v>
      </c>
      <c r="B3" s="114">
        <v>0</v>
      </c>
      <c r="C3" s="114">
        <v>0</v>
      </c>
    </row>
    <row r="4" spans="1:5" x14ac:dyDescent="0.3">
      <c r="A4" s="119">
        <v>43854</v>
      </c>
      <c r="B4" s="114">
        <v>0</v>
      </c>
      <c r="C4" s="114">
        <v>0</v>
      </c>
    </row>
    <row r="5" spans="1:5" x14ac:dyDescent="0.3">
      <c r="A5" s="119">
        <v>43855</v>
      </c>
      <c r="B5" s="114">
        <v>0</v>
      </c>
      <c r="C5" s="114">
        <v>0</v>
      </c>
    </row>
    <row r="6" spans="1:5" x14ac:dyDescent="0.3">
      <c r="A6" s="119">
        <v>43856</v>
      </c>
      <c r="B6" s="114">
        <v>0</v>
      </c>
      <c r="C6" s="114">
        <v>0</v>
      </c>
    </row>
    <row r="7" spans="1:5" x14ac:dyDescent="0.3">
      <c r="A7" s="119">
        <v>43857</v>
      </c>
      <c r="B7" s="114">
        <v>0</v>
      </c>
      <c r="C7" s="114">
        <v>0</v>
      </c>
    </row>
    <row r="8" spans="1:5" x14ac:dyDescent="0.3">
      <c r="A8" s="119">
        <v>43858</v>
      </c>
      <c r="B8" s="114">
        <v>0</v>
      </c>
      <c r="C8" s="114">
        <v>0</v>
      </c>
    </row>
    <row r="9" spans="1:5" x14ac:dyDescent="0.3">
      <c r="A9" s="119">
        <v>43859</v>
      </c>
      <c r="B9" s="114">
        <v>0</v>
      </c>
      <c r="C9" s="114">
        <v>0</v>
      </c>
    </row>
    <row r="10" spans="1:5" x14ac:dyDescent="0.3">
      <c r="A10" s="119">
        <v>43860</v>
      </c>
      <c r="B10" s="114">
        <v>0</v>
      </c>
      <c r="C10" s="114">
        <v>0</v>
      </c>
    </row>
    <row r="11" spans="1:5" x14ac:dyDescent="0.3">
      <c r="A11" s="119">
        <v>43861</v>
      </c>
      <c r="B11" s="114">
        <v>0</v>
      </c>
      <c r="C11" s="114">
        <v>0</v>
      </c>
    </row>
    <row r="12" spans="1:5" x14ac:dyDescent="0.3">
      <c r="A12" s="119">
        <v>43862</v>
      </c>
      <c r="B12" s="114">
        <v>0</v>
      </c>
      <c r="C12" s="114">
        <v>0</v>
      </c>
    </row>
    <row r="13" spans="1:5" x14ac:dyDescent="0.3">
      <c r="A13" s="119">
        <v>43863</v>
      </c>
      <c r="B13" s="114">
        <v>0</v>
      </c>
      <c r="C13" s="114">
        <v>0</v>
      </c>
    </row>
    <row r="14" spans="1:5" x14ac:dyDescent="0.3">
      <c r="A14" s="119">
        <v>43864</v>
      </c>
      <c r="B14" s="114">
        <v>0</v>
      </c>
      <c r="C14" s="114">
        <v>0</v>
      </c>
    </row>
    <row r="15" spans="1:5" x14ac:dyDescent="0.3">
      <c r="A15" s="119">
        <v>43865</v>
      </c>
      <c r="B15" s="114">
        <v>0</v>
      </c>
      <c r="C15" s="114">
        <v>0</v>
      </c>
    </row>
    <row r="16" spans="1:5" x14ac:dyDescent="0.3">
      <c r="A16" s="119">
        <v>43866</v>
      </c>
      <c r="B16" s="114">
        <v>0</v>
      </c>
      <c r="C16" s="114">
        <v>0</v>
      </c>
    </row>
    <row r="17" spans="1:3" x14ac:dyDescent="0.3">
      <c r="A17" s="119">
        <v>43867</v>
      </c>
      <c r="B17" s="114">
        <v>0</v>
      </c>
      <c r="C17" s="114">
        <v>0</v>
      </c>
    </row>
    <row r="18" spans="1:3" x14ac:dyDescent="0.3">
      <c r="A18" s="119">
        <v>43868</v>
      </c>
      <c r="B18" s="114">
        <v>0</v>
      </c>
      <c r="C18" s="114">
        <v>0</v>
      </c>
    </row>
    <row r="19" spans="1:3" x14ac:dyDescent="0.3">
      <c r="A19" s="119">
        <v>43869</v>
      </c>
      <c r="B19" s="114">
        <v>0</v>
      </c>
      <c r="C19" s="114">
        <v>0</v>
      </c>
    </row>
    <row r="20" spans="1:3" x14ac:dyDescent="0.3">
      <c r="A20" s="119">
        <v>43870</v>
      </c>
      <c r="B20" s="114">
        <v>0</v>
      </c>
      <c r="C20" s="114">
        <v>0</v>
      </c>
    </row>
    <row r="21" spans="1:3" x14ac:dyDescent="0.3">
      <c r="A21" s="119">
        <v>43871</v>
      </c>
      <c r="B21" s="114">
        <v>0</v>
      </c>
      <c r="C21" s="114">
        <v>0</v>
      </c>
    </row>
    <row r="22" spans="1:3" x14ac:dyDescent="0.3">
      <c r="A22" s="119">
        <v>43872</v>
      </c>
      <c r="B22" s="114">
        <v>0</v>
      </c>
      <c r="C22" s="114">
        <v>0</v>
      </c>
    </row>
    <row r="23" spans="1:3" x14ac:dyDescent="0.3">
      <c r="A23" s="119">
        <v>43873</v>
      </c>
      <c r="B23" s="114">
        <v>0</v>
      </c>
      <c r="C23" s="114">
        <v>0</v>
      </c>
    </row>
    <row r="24" spans="1:3" x14ac:dyDescent="0.3">
      <c r="A24" s="119">
        <v>43874</v>
      </c>
      <c r="B24" s="114">
        <v>0</v>
      </c>
      <c r="C24" s="114">
        <v>0</v>
      </c>
    </row>
    <row r="25" spans="1:3" x14ac:dyDescent="0.3">
      <c r="A25" s="119">
        <v>43875</v>
      </c>
      <c r="B25" s="114">
        <v>0</v>
      </c>
      <c r="C25" s="114">
        <v>0</v>
      </c>
    </row>
    <row r="26" spans="1:3" x14ac:dyDescent="0.3">
      <c r="A26" s="119">
        <v>43876</v>
      </c>
      <c r="B26" s="114">
        <v>0</v>
      </c>
      <c r="C26" s="114">
        <v>0</v>
      </c>
    </row>
    <row r="27" spans="1:3" x14ac:dyDescent="0.3">
      <c r="A27" s="119">
        <v>43877</v>
      </c>
      <c r="B27" s="114">
        <v>0</v>
      </c>
      <c r="C27" s="114">
        <v>0</v>
      </c>
    </row>
    <row r="28" spans="1:3" x14ac:dyDescent="0.3">
      <c r="A28" s="119">
        <v>43878</v>
      </c>
      <c r="B28" s="114">
        <v>0</v>
      </c>
      <c r="C28" s="114">
        <v>0</v>
      </c>
    </row>
    <row r="29" spans="1:3" x14ac:dyDescent="0.3">
      <c r="A29" s="119">
        <v>43879</v>
      </c>
      <c r="B29" s="114">
        <v>0</v>
      </c>
      <c r="C29" s="114">
        <v>0</v>
      </c>
    </row>
    <row r="30" spans="1:3" x14ac:dyDescent="0.3">
      <c r="A30" s="119">
        <v>43880</v>
      </c>
      <c r="B30" s="114">
        <v>0</v>
      </c>
      <c r="C30" s="114">
        <v>0</v>
      </c>
    </row>
    <row r="31" spans="1:3" x14ac:dyDescent="0.3">
      <c r="A31" s="119">
        <v>43881</v>
      </c>
      <c r="B31" s="114">
        <v>0</v>
      </c>
      <c r="C31" s="114">
        <v>0</v>
      </c>
    </row>
    <row r="32" spans="1:3" x14ac:dyDescent="0.3">
      <c r="A32" s="119">
        <v>43882</v>
      </c>
      <c r="B32" s="114">
        <v>0</v>
      </c>
      <c r="C32" s="114">
        <v>0</v>
      </c>
    </row>
    <row r="33" spans="1:3" x14ac:dyDescent="0.3">
      <c r="A33" s="119">
        <v>43883</v>
      </c>
      <c r="B33" s="114">
        <v>0</v>
      </c>
      <c r="C33" s="114">
        <v>0</v>
      </c>
    </row>
    <row r="34" spans="1:3" x14ac:dyDescent="0.3">
      <c r="A34" s="119">
        <v>43884</v>
      </c>
      <c r="B34" s="114">
        <v>0</v>
      </c>
      <c r="C34" s="114">
        <v>0</v>
      </c>
    </row>
    <row r="35" spans="1:3" x14ac:dyDescent="0.3">
      <c r="A35" s="119">
        <v>43885</v>
      </c>
      <c r="B35" s="114">
        <v>0</v>
      </c>
      <c r="C35" s="114">
        <v>0</v>
      </c>
    </row>
    <row r="36" spans="1:3" x14ac:dyDescent="0.3">
      <c r="A36" s="119">
        <v>43886</v>
      </c>
      <c r="B36" s="114">
        <v>0</v>
      </c>
      <c r="C36" s="114">
        <v>0</v>
      </c>
    </row>
    <row r="37" spans="1:3" x14ac:dyDescent="0.3">
      <c r="A37" s="119">
        <v>43887</v>
      </c>
      <c r="B37" s="114">
        <v>0</v>
      </c>
      <c r="C37" s="114">
        <v>0</v>
      </c>
    </row>
    <row r="38" spans="1:3" x14ac:dyDescent="0.3">
      <c r="A38" s="119">
        <v>43888</v>
      </c>
      <c r="B38" s="114">
        <v>0</v>
      </c>
      <c r="C38" s="114">
        <v>0</v>
      </c>
    </row>
    <row r="39" spans="1:3" x14ac:dyDescent="0.3">
      <c r="A39" s="119">
        <v>43889</v>
      </c>
      <c r="B39" s="114">
        <v>0</v>
      </c>
      <c r="C39" s="114">
        <v>0</v>
      </c>
    </row>
    <row r="40" spans="1:3" x14ac:dyDescent="0.3">
      <c r="A40" s="119">
        <v>43890</v>
      </c>
      <c r="B40" s="114">
        <v>0</v>
      </c>
      <c r="C40" s="114">
        <v>0</v>
      </c>
    </row>
    <row r="41" spans="1:3" x14ac:dyDescent="0.3">
      <c r="A41" s="119">
        <v>43891</v>
      </c>
      <c r="B41" s="114">
        <v>0</v>
      </c>
      <c r="C41" s="114">
        <v>0</v>
      </c>
    </row>
    <row r="42" spans="1:3" x14ac:dyDescent="0.3">
      <c r="A42" s="119">
        <v>43892</v>
      </c>
      <c r="B42" s="114">
        <v>0</v>
      </c>
      <c r="C42" s="114">
        <v>0</v>
      </c>
    </row>
    <row r="43" spans="1:3" x14ac:dyDescent="0.3">
      <c r="A43" s="119">
        <v>43893</v>
      </c>
      <c r="B43" s="114">
        <v>0</v>
      </c>
      <c r="C43" s="114">
        <v>1</v>
      </c>
    </row>
    <row r="44" spans="1:3" x14ac:dyDescent="0.3">
      <c r="A44" s="119">
        <v>43894</v>
      </c>
      <c r="B44" s="114">
        <v>0</v>
      </c>
      <c r="C44" s="114">
        <v>0</v>
      </c>
    </row>
    <row r="45" spans="1:3" x14ac:dyDescent="0.3">
      <c r="A45" s="119">
        <v>43895</v>
      </c>
      <c r="B45" s="114">
        <v>0</v>
      </c>
      <c r="C45" s="114">
        <v>0</v>
      </c>
    </row>
    <row r="46" spans="1:3" x14ac:dyDescent="0.3">
      <c r="A46" s="119">
        <v>43896</v>
      </c>
      <c r="B46" s="114">
        <v>0</v>
      </c>
      <c r="C46" s="114">
        <v>0</v>
      </c>
    </row>
    <row r="47" spans="1:3" x14ac:dyDescent="0.3">
      <c r="A47" s="119">
        <v>43897</v>
      </c>
      <c r="B47" s="114">
        <v>0</v>
      </c>
      <c r="C47" s="114">
        <v>0</v>
      </c>
    </row>
    <row r="48" spans="1:3" x14ac:dyDescent="0.3">
      <c r="A48" s="119">
        <v>43898</v>
      </c>
      <c r="B48" s="114">
        <v>0</v>
      </c>
      <c r="C48" s="114">
        <v>0</v>
      </c>
    </row>
    <row r="49" spans="1:3" x14ac:dyDescent="0.3">
      <c r="A49" s="119">
        <v>43899</v>
      </c>
      <c r="B49" s="114">
        <v>0</v>
      </c>
      <c r="C49" s="114">
        <v>0</v>
      </c>
    </row>
    <row r="50" spans="1:3" x14ac:dyDescent="0.3">
      <c r="A50" s="119">
        <v>43900</v>
      </c>
      <c r="B50" s="114">
        <v>0</v>
      </c>
      <c r="C50" s="114">
        <v>0</v>
      </c>
    </row>
    <row r="51" spans="1:3" x14ac:dyDescent="0.3">
      <c r="A51" s="119">
        <v>43901</v>
      </c>
      <c r="B51" s="114">
        <v>0</v>
      </c>
      <c r="C51" s="114">
        <v>0</v>
      </c>
    </row>
    <row r="52" spans="1:3" x14ac:dyDescent="0.3">
      <c r="A52" s="119">
        <v>43902</v>
      </c>
      <c r="B52" s="114">
        <v>0</v>
      </c>
      <c r="C52" s="114">
        <v>0</v>
      </c>
    </row>
    <row r="53" spans="1:3" x14ac:dyDescent="0.3">
      <c r="A53" s="119">
        <v>43903</v>
      </c>
      <c r="B53" s="114">
        <v>0</v>
      </c>
      <c r="C53" s="114">
        <v>0</v>
      </c>
    </row>
    <row r="54" spans="1:3" x14ac:dyDescent="0.3">
      <c r="A54" s="119">
        <v>43904</v>
      </c>
      <c r="B54" s="114">
        <v>0</v>
      </c>
      <c r="C54" s="114">
        <v>0</v>
      </c>
    </row>
    <row r="55" spans="1:3" x14ac:dyDescent="0.3">
      <c r="A55" s="119">
        <v>43905</v>
      </c>
      <c r="B55" s="114">
        <v>0</v>
      </c>
      <c r="C55" s="114">
        <v>0</v>
      </c>
    </row>
    <row r="56" spans="1:3" x14ac:dyDescent="0.3">
      <c r="A56" s="119">
        <v>43906</v>
      </c>
      <c r="B56" s="114">
        <v>0</v>
      </c>
      <c r="C56" s="114">
        <v>0</v>
      </c>
    </row>
    <row r="57" spans="1:3" x14ac:dyDescent="0.3">
      <c r="A57" s="119">
        <v>43907</v>
      </c>
      <c r="B57" s="114">
        <v>0</v>
      </c>
      <c r="C57" s="114">
        <v>0</v>
      </c>
    </row>
    <row r="58" spans="1:3" x14ac:dyDescent="0.3">
      <c r="A58" s="119">
        <v>43908</v>
      </c>
      <c r="B58" s="114">
        <v>0</v>
      </c>
      <c r="C58" s="114">
        <v>0</v>
      </c>
    </row>
    <row r="59" spans="1:3" x14ac:dyDescent="0.3">
      <c r="A59" s="119">
        <v>43909</v>
      </c>
      <c r="B59" s="114">
        <v>0</v>
      </c>
      <c r="C59" s="114">
        <v>0</v>
      </c>
    </row>
    <row r="60" spans="1:3" x14ac:dyDescent="0.3">
      <c r="A60" s="119">
        <v>43910</v>
      </c>
      <c r="B60" s="114">
        <v>0</v>
      </c>
      <c r="C60" s="114">
        <v>0</v>
      </c>
    </row>
    <row r="61" spans="1:3" x14ac:dyDescent="0.3">
      <c r="A61" s="119">
        <v>43911</v>
      </c>
      <c r="B61" s="114">
        <v>0</v>
      </c>
      <c r="C61" s="114">
        <v>0</v>
      </c>
    </row>
    <row r="62" spans="1:3" x14ac:dyDescent="0.3">
      <c r="A62" s="119">
        <v>43912</v>
      </c>
      <c r="B62" s="114">
        <v>0</v>
      </c>
      <c r="C62" s="114">
        <v>0</v>
      </c>
    </row>
    <row r="63" spans="1:3" x14ac:dyDescent="0.3">
      <c r="A63" s="119">
        <v>43913</v>
      </c>
      <c r="B63" s="114">
        <v>0</v>
      </c>
      <c r="C63" s="114">
        <v>0</v>
      </c>
    </row>
    <row r="64" spans="1:3" x14ac:dyDescent="0.3">
      <c r="A64" s="119">
        <v>43914</v>
      </c>
      <c r="B64" s="114">
        <v>0</v>
      </c>
      <c r="C64" s="114">
        <v>0</v>
      </c>
    </row>
    <row r="65" spans="1:3" x14ac:dyDescent="0.3">
      <c r="A65" s="119">
        <v>43915</v>
      </c>
      <c r="B65" s="114">
        <v>0</v>
      </c>
      <c r="C65" s="114">
        <v>0</v>
      </c>
    </row>
    <row r="66" spans="1:3" x14ac:dyDescent="0.3">
      <c r="A66" s="119">
        <v>43916</v>
      </c>
      <c r="B66" s="114">
        <v>0</v>
      </c>
      <c r="C66" s="114">
        <v>0</v>
      </c>
    </row>
    <row r="67" spans="1:3" x14ac:dyDescent="0.3">
      <c r="A67" s="119">
        <v>43917</v>
      </c>
      <c r="B67" s="114">
        <v>0</v>
      </c>
      <c r="C67" s="114">
        <v>0</v>
      </c>
    </row>
    <row r="68" spans="1:3" x14ac:dyDescent="0.3">
      <c r="A68" s="119">
        <v>43918</v>
      </c>
      <c r="B68" s="114">
        <v>0</v>
      </c>
      <c r="C68" s="114">
        <v>0</v>
      </c>
    </row>
    <row r="69" spans="1:3" x14ac:dyDescent="0.3">
      <c r="A69" s="119">
        <v>43919</v>
      </c>
      <c r="B69" s="114">
        <v>0</v>
      </c>
      <c r="C69" s="114">
        <v>0</v>
      </c>
    </row>
    <row r="70" spans="1:3" x14ac:dyDescent="0.3">
      <c r="A70" s="119">
        <v>43920</v>
      </c>
      <c r="B70" s="114">
        <v>0</v>
      </c>
      <c r="C70" s="114">
        <v>0</v>
      </c>
    </row>
    <row r="71" spans="1:3" x14ac:dyDescent="0.3">
      <c r="A71" s="119">
        <v>43921</v>
      </c>
      <c r="B71" s="114">
        <v>0</v>
      </c>
      <c r="C71" s="114">
        <v>0</v>
      </c>
    </row>
    <row r="72" spans="1:3" x14ac:dyDescent="0.3">
      <c r="A72" s="119">
        <v>43922</v>
      </c>
      <c r="B72" s="114">
        <v>0</v>
      </c>
      <c r="C72" s="114">
        <v>0</v>
      </c>
    </row>
    <row r="73" spans="1:3" x14ac:dyDescent="0.3">
      <c r="A73" s="119">
        <v>43923</v>
      </c>
      <c r="B73" s="114">
        <v>1</v>
      </c>
      <c r="C73" s="114">
        <v>3</v>
      </c>
    </row>
    <row r="74" spans="1:3" x14ac:dyDescent="0.3">
      <c r="A74" s="119">
        <v>43924</v>
      </c>
      <c r="B74" s="114">
        <v>0</v>
      </c>
      <c r="C74" s="114">
        <v>0</v>
      </c>
    </row>
    <row r="75" spans="1:3" x14ac:dyDescent="0.3">
      <c r="A75" s="119">
        <v>43925</v>
      </c>
      <c r="B75" s="114">
        <v>1</v>
      </c>
      <c r="C75" s="114">
        <v>4</v>
      </c>
    </row>
    <row r="76" spans="1:3" x14ac:dyDescent="0.3">
      <c r="A76" s="119">
        <v>43926</v>
      </c>
      <c r="B76" s="114">
        <v>0</v>
      </c>
      <c r="C76" s="114">
        <v>0</v>
      </c>
    </row>
    <row r="77" spans="1:3" x14ac:dyDescent="0.3">
      <c r="A77" s="119">
        <v>43927</v>
      </c>
      <c r="B77" s="114">
        <v>0</v>
      </c>
      <c r="C77" s="114">
        <v>4</v>
      </c>
    </row>
    <row r="78" spans="1:3" x14ac:dyDescent="0.3">
      <c r="A78" s="119">
        <v>43928</v>
      </c>
      <c r="B78" s="114">
        <v>0</v>
      </c>
      <c r="C78" s="114">
        <v>4</v>
      </c>
    </row>
    <row r="79" spans="1:3" x14ac:dyDescent="0.3">
      <c r="A79" s="119">
        <v>43929</v>
      </c>
      <c r="B79" s="114">
        <v>0</v>
      </c>
      <c r="C79" s="114">
        <v>2</v>
      </c>
    </row>
    <row r="80" spans="1:3" x14ac:dyDescent="0.3">
      <c r="A80" s="119">
        <v>43930</v>
      </c>
      <c r="B80" s="114">
        <v>2</v>
      </c>
      <c r="C80" s="114">
        <v>22</v>
      </c>
    </row>
    <row r="81" spans="1:3" x14ac:dyDescent="0.3">
      <c r="A81" s="119">
        <v>43931</v>
      </c>
      <c r="B81" s="114">
        <v>1</v>
      </c>
      <c r="C81" s="114">
        <v>1</v>
      </c>
    </row>
    <row r="82" spans="1:3" x14ac:dyDescent="0.3">
      <c r="A82" s="119">
        <v>43932</v>
      </c>
      <c r="B82" s="170">
        <v>0</v>
      </c>
      <c r="C82" s="170">
        <v>1</v>
      </c>
    </row>
    <row r="83" spans="1:3" x14ac:dyDescent="0.3">
      <c r="A83" s="119">
        <v>43933</v>
      </c>
      <c r="B83" s="170">
        <v>2</v>
      </c>
      <c r="C83" s="170">
        <v>3</v>
      </c>
    </row>
    <row r="84" spans="1:3" x14ac:dyDescent="0.3">
      <c r="A84" s="119">
        <v>43934</v>
      </c>
      <c r="B84" s="170">
        <v>0</v>
      </c>
      <c r="C84" s="170">
        <v>8</v>
      </c>
    </row>
    <row r="85" spans="1:3" x14ac:dyDescent="0.3">
      <c r="A85" s="119">
        <v>43935</v>
      </c>
      <c r="B85" s="170">
        <v>2</v>
      </c>
      <c r="C85" s="170">
        <v>8</v>
      </c>
    </row>
    <row r="86" spans="1:3" x14ac:dyDescent="0.3">
      <c r="A86" s="119">
        <v>43936</v>
      </c>
      <c r="B86" s="170">
        <v>2</v>
      </c>
      <c r="C86" s="170">
        <v>10</v>
      </c>
    </row>
    <row r="87" spans="1:3" x14ac:dyDescent="0.3">
      <c r="A87" s="119">
        <v>43937</v>
      </c>
      <c r="B87" s="170">
        <v>0</v>
      </c>
      <c r="C87" s="170">
        <v>21</v>
      </c>
    </row>
    <row r="88" spans="1:3" x14ac:dyDescent="0.3">
      <c r="A88" s="119">
        <v>43938</v>
      </c>
      <c r="B88" s="170">
        <v>5</v>
      </c>
      <c r="C88" s="170">
        <v>79</v>
      </c>
    </row>
    <row r="89" spans="1:3" x14ac:dyDescent="0.3">
      <c r="A89" s="119">
        <v>43939</v>
      </c>
      <c r="B89" s="170">
        <v>3</v>
      </c>
      <c r="C89" s="170">
        <v>8</v>
      </c>
    </row>
    <row r="90" spans="1:3" x14ac:dyDescent="0.3">
      <c r="A90" s="119">
        <v>43940</v>
      </c>
      <c r="B90" s="170">
        <v>1</v>
      </c>
      <c r="C90" s="170">
        <v>10</v>
      </c>
    </row>
    <row r="91" spans="1:3" x14ac:dyDescent="0.3">
      <c r="A91" s="119">
        <v>43941</v>
      </c>
      <c r="B91" s="170">
        <v>6</v>
      </c>
      <c r="C91" s="170">
        <v>63</v>
      </c>
    </row>
    <row r="92" spans="1:3" x14ac:dyDescent="0.3">
      <c r="A92" s="119">
        <v>43942</v>
      </c>
      <c r="B92" s="170">
        <v>11</v>
      </c>
      <c r="C92" s="170">
        <v>75</v>
      </c>
    </row>
    <row r="93" spans="1:3" x14ac:dyDescent="0.3">
      <c r="A93" s="119">
        <v>43943</v>
      </c>
      <c r="B93" s="170">
        <v>17</v>
      </c>
      <c r="C93" s="170">
        <v>145</v>
      </c>
    </row>
    <row r="94" spans="1:3" x14ac:dyDescent="0.3">
      <c r="A94" s="119">
        <v>43944</v>
      </c>
      <c r="B94" s="170">
        <v>30</v>
      </c>
      <c r="C94" s="170">
        <v>471</v>
      </c>
    </row>
    <row r="95" spans="1:3" x14ac:dyDescent="0.3">
      <c r="A95" s="119">
        <v>43945</v>
      </c>
      <c r="B95" s="170">
        <v>82</v>
      </c>
      <c r="C95" s="170">
        <v>896</v>
      </c>
    </row>
    <row r="96" spans="1:3" x14ac:dyDescent="0.3">
      <c r="A96" s="119">
        <v>43946</v>
      </c>
      <c r="B96" s="170">
        <v>25</v>
      </c>
      <c r="C96" s="170">
        <v>482</v>
      </c>
    </row>
    <row r="97" spans="1:3" x14ac:dyDescent="0.3">
      <c r="A97" s="119">
        <v>43947</v>
      </c>
      <c r="B97" s="170">
        <v>36</v>
      </c>
      <c r="C97" s="170">
        <v>454</v>
      </c>
    </row>
    <row r="98" spans="1:3" x14ac:dyDescent="0.3">
      <c r="A98" s="119">
        <v>43948</v>
      </c>
      <c r="B98" s="170">
        <v>79</v>
      </c>
      <c r="C98" s="170">
        <v>1133</v>
      </c>
    </row>
    <row r="99" spans="1:3" x14ac:dyDescent="0.3">
      <c r="A99" s="119">
        <v>43949</v>
      </c>
      <c r="B99" s="170">
        <v>83</v>
      </c>
      <c r="C99" s="170">
        <v>1417</v>
      </c>
    </row>
    <row r="100" spans="1:3" x14ac:dyDescent="0.3">
      <c r="A100" s="119">
        <v>43950</v>
      </c>
      <c r="B100" s="170">
        <v>105</v>
      </c>
      <c r="C100" s="170">
        <v>1686</v>
      </c>
    </row>
    <row r="101" spans="1:3" x14ac:dyDescent="0.3">
      <c r="A101" s="119">
        <v>43951</v>
      </c>
      <c r="B101" s="170">
        <v>116</v>
      </c>
      <c r="C101" s="170">
        <v>1364</v>
      </c>
    </row>
    <row r="102" spans="1:3" x14ac:dyDescent="0.3">
      <c r="A102" s="119">
        <v>43952</v>
      </c>
      <c r="B102" s="170">
        <v>130</v>
      </c>
      <c r="C102" s="170">
        <v>1768</v>
      </c>
    </row>
    <row r="103" spans="1:3" x14ac:dyDescent="0.3">
      <c r="A103" s="119">
        <v>43953</v>
      </c>
      <c r="B103" s="170">
        <v>57</v>
      </c>
      <c r="C103" s="170">
        <v>592</v>
      </c>
    </row>
    <row r="104" spans="1:3" x14ac:dyDescent="0.3">
      <c r="A104" s="119">
        <v>43954</v>
      </c>
      <c r="B104" s="170">
        <v>42</v>
      </c>
      <c r="C104" s="170">
        <v>403</v>
      </c>
    </row>
    <row r="105" spans="1:3" x14ac:dyDescent="0.3">
      <c r="A105" s="119">
        <v>43955</v>
      </c>
      <c r="B105" s="170">
        <v>161</v>
      </c>
      <c r="C105" s="170">
        <v>2000</v>
      </c>
    </row>
    <row r="106" spans="1:3" x14ac:dyDescent="0.3">
      <c r="A106" s="119">
        <v>43956</v>
      </c>
      <c r="B106" s="170">
        <v>158</v>
      </c>
      <c r="C106" s="170">
        <v>1969</v>
      </c>
    </row>
    <row r="107" spans="1:3" x14ac:dyDescent="0.3">
      <c r="A107" s="119">
        <v>43957</v>
      </c>
      <c r="B107" s="170">
        <v>182</v>
      </c>
      <c r="C107" s="170">
        <v>1970</v>
      </c>
    </row>
    <row r="108" spans="1:3" x14ac:dyDescent="0.3">
      <c r="A108" s="119">
        <v>43958</v>
      </c>
      <c r="B108" s="170">
        <v>173</v>
      </c>
      <c r="C108" s="170">
        <v>2057</v>
      </c>
    </row>
    <row r="109" spans="1:3" x14ac:dyDescent="0.3">
      <c r="A109" s="119">
        <v>43959</v>
      </c>
      <c r="B109" s="170">
        <v>136</v>
      </c>
      <c r="C109" s="170">
        <v>1875</v>
      </c>
    </row>
    <row r="110" spans="1:3" x14ac:dyDescent="0.3">
      <c r="A110" s="119">
        <v>43960</v>
      </c>
      <c r="B110" s="170">
        <v>38</v>
      </c>
      <c r="C110" s="170">
        <v>627</v>
      </c>
    </row>
    <row r="111" spans="1:3" x14ac:dyDescent="0.3">
      <c r="A111" s="119">
        <v>43961</v>
      </c>
      <c r="B111" s="170">
        <v>77</v>
      </c>
      <c r="C111" s="170">
        <v>354</v>
      </c>
    </row>
    <row r="112" spans="1:3" x14ac:dyDescent="0.3">
      <c r="A112" s="119">
        <v>43962</v>
      </c>
      <c r="B112" s="170">
        <v>161</v>
      </c>
      <c r="C112" s="170">
        <v>1829</v>
      </c>
    </row>
    <row r="113" spans="1:3" x14ac:dyDescent="0.3">
      <c r="A113" s="119">
        <v>43963</v>
      </c>
      <c r="B113" s="170">
        <v>147</v>
      </c>
      <c r="C113" s="170">
        <v>1860</v>
      </c>
    </row>
    <row r="114" spans="1:3" x14ac:dyDescent="0.3">
      <c r="A114" s="119">
        <v>43964</v>
      </c>
      <c r="B114" s="170">
        <v>178</v>
      </c>
      <c r="C114" s="170">
        <v>1805</v>
      </c>
    </row>
    <row r="115" spans="1:3" x14ac:dyDescent="0.3">
      <c r="A115" s="119">
        <v>43965</v>
      </c>
      <c r="B115" s="170">
        <v>164</v>
      </c>
      <c r="C115" s="170">
        <v>1668</v>
      </c>
    </row>
    <row r="116" spans="1:3" x14ac:dyDescent="0.3">
      <c r="A116" s="119">
        <v>43966</v>
      </c>
      <c r="B116" s="170">
        <v>141</v>
      </c>
      <c r="C116" s="170">
        <v>1609</v>
      </c>
    </row>
    <row r="117" spans="1:3" x14ac:dyDescent="0.3">
      <c r="A117" s="119">
        <v>43967</v>
      </c>
      <c r="B117" s="170">
        <v>50</v>
      </c>
      <c r="C117" s="170">
        <v>529</v>
      </c>
    </row>
    <row r="118" spans="1:3" x14ac:dyDescent="0.3">
      <c r="A118" s="119">
        <v>43968</v>
      </c>
      <c r="B118" s="170">
        <v>54</v>
      </c>
      <c r="C118" s="170">
        <v>358</v>
      </c>
    </row>
    <row r="119" spans="1:3" x14ac:dyDescent="0.3">
      <c r="A119" s="119">
        <v>43969</v>
      </c>
      <c r="B119" s="170">
        <v>137</v>
      </c>
      <c r="C119" s="170">
        <v>1621</v>
      </c>
    </row>
    <row r="120" spans="1:3" x14ac:dyDescent="0.3">
      <c r="A120" s="119">
        <v>43970</v>
      </c>
      <c r="B120" s="170">
        <v>163</v>
      </c>
      <c r="C120" s="170">
        <v>1703</v>
      </c>
    </row>
    <row r="121" spans="1:3" x14ac:dyDescent="0.3">
      <c r="A121" s="115">
        <v>43971</v>
      </c>
      <c r="B121" s="170">
        <v>149</v>
      </c>
      <c r="C121" s="170">
        <v>1964</v>
      </c>
    </row>
    <row r="122" spans="1:3" x14ac:dyDescent="0.3">
      <c r="A122" s="115">
        <v>43972</v>
      </c>
      <c r="B122" s="170">
        <v>193</v>
      </c>
      <c r="C122" s="170">
        <v>1706</v>
      </c>
    </row>
    <row r="123" spans="1:3" x14ac:dyDescent="0.3">
      <c r="A123" s="115">
        <v>43973</v>
      </c>
      <c r="B123" s="170">
        <v>158</v>
      </c>
      <c r="C123" s="170">
        <v>1649</v>
      </c>
    </row>
    <row r="124" spans="1:3" x14ac:dyDescent="0.3">
      <c r="A124" s="115">
        <v>43974</v>
      </c>
      <c r="B124" s="170">
        <v>41</v>
      </c>
      <c r="C124" s="170">
        <v>421</v>
      </c>
    </row>
    <row r="125" spans="1:3" x14ac:dyDescent="0.3">
      <c r="A125" s="115">
        <v>43975</v>
      </c>
      <c r="B125" s="170">
        <v>40</v>
      </c>
      <c r="C125" s="170">
        <v>312</v>
      </c>
    </row>
    <row r="126" spans="1:3" x14ac:dyDescent="0.3">
      <c r="A126" s="115">
        <v>43976</v>
      </c>
      <c r="B126" s="170">
        <v>49</v>
      </c>
      <c r="C126" s="170">
        <v>327</v>
      </c>
    </row>
    <row r="127" spans="1:3" x14ac:dyDescent="0.3">
      <c r="A127" s="115">
        <v>43977</v>
      </c>
      <c r="B127" s="170">
        <v>130</v>
      </c>
      <c r="C127" s="170">
        <v>1525</v>
      </c>
    </row>
    <row r="128" spans="1:3" x14ac:dyDescent="0.3">
      <c r="A128" s="115">
        <v>43978</v>
      </c>
      <c r="B128" s="170">
        <v>153</v>
      </c>
      <c r="C128" s="170">
        <v>1472</v>
      </c>
    </row>
    <row r="129" spans="1:3" x14ac:dyDescent="0.3">
      <c r="A129" s="115">
        <v>43979</v>
      </c>
      <c r="B129" s="170">
        <v>176</v>
      </c>
      <c r="C129" s="170">
        <v>1310</v>
      </c>
    </row>
    <row r="130" spans="1:3" x14ac:dyDescent="0.3">
      <c r="A130" s="115">
        <v>43980</v>
      </c>
      <c r="B130" s="170">
        <v>138</v>
      </c>
      <c r="C130" s="170">
        <v>1335</v>
      </c>
    </row>
    <row r="131" spans="1:3" x14ac:dyDescent="0.3">
      <c r="A131" s="115">
        <v>43981</v>
      </c>
      <c r="B131" s="170">
        <v>35</v>
      </c>
      <c r="C131" s="170">
        <v>265</v>
      </c>
    </row>
    <row r="132" spans="1:3" x14ac:dyDescent="0.3">
      <c r="A132" s="115">
        <v>43982</v>
      </c>
      <c r="B132" s="170">
        <v>38</v>
      </c>
      <c r="C132" s="170">
        <v>189</v>
      </c>
    </row>
    <row r="133" spans="1:3" x14ac:dyDescent="0.3">
      <c r="A133" s="115">
        <v>43983</v>
      </c>
      <c r="B133" s="170">
        <v>166</v>
      </c>
      <c r="C133" s="170">
        <v>1293</v>
      </c>
    </row>
    <row r="134" spans="1:3" x14ac:dyDescent="0.3">
      <c r="A134" s="115">
        <v>43984</v>
      </c>
      <c r="B134" s="170">
        <v>88</v>
      </c>
      <c r="C134" s="170">
        <v>1100</v>
      </c>
    </row>
    <row r="135" spans="1:3" x14ac:dyDescent="0.3">
      <c r="A135" s="115">
        <v>43985</v>
      </c>
      <c r="B135" s="170">
        <v>123</v>
      </c>
      <c r="C135" s="170">
        <v>1231</v>
      </c>
    </row>
    <row r="136" spans="1:3" x14ac:dyDescent="0.3">
      <c r="A136" s="115">
        <v>43986</v>
      </c>
      <c r="B136" s="170">
        <v>90</v>
      </c>
      <c r="C136" s="170">
        <v>1077</v>
      </c>
    </row>
    <row r="137" spans="1:3" x14ac:dyDescent="0.3">
      <c r="A137" s="115">
        <v>43987</v>
      </c>
      <c r="B137" s="170">
        <v>150</v>
      </c>
      <c r="C137" s="170">
        <v>1207</v>
      </c>
    </row>
    <row r="138" spans="1:3" x14ac:dyDescent="0.3">
      <c r="A138" s="115">
        <v>43988</v>
      </c>
      <c r="B138" s="170">
        <v>33</v>
      </c>
      <c r="C138" s="170">
        <v>287</v>
      </c>
    </row>
    <row r="139" spans="1:3" x14ac:dyDescent="0.3">
      <c r="A139" s="115">
        <v>43989</v>
      </c>
      <c r="B139" s="170">
        <v>24</v>
      </c>
      <c r="C139" s="170">
        <v>170</v>
      </c>
    </row>
    <row r="140" spans="1:3" x14ac:dyDescent="0.3">
      <c r="A140" s="115">
        <v>43990</v>
      </c>
      <c r="B140" s="170">
        <v>102</v>
      </c>
      <c r="C140" s="170">
        <v>1010</v>
      </c>
    </row>
    <row r="141" spans="1:3" x14ac:dyDescent="0.3">
      <c r="A141" s="115">
        <v>43991</v>
      </c>
      <c r="B141" s="170">
        <v>106</v>
      </c>
      <c r="C141" s="170">
        <v>1158</v>
      </c>
    </row>
    <row r="142" spans="1:3" x14ac:dyDescent="0.3">
      <c r="A142" s="115">
        <v>43992</v>
      </c>
      <c r="B142" s="170">
        <v>137</v>
      </c>
      <c r="C142" s="170">
        <v>1201</v>
      </c>
    </row>
    <row r="143" spans="1:3" x14ac:dyDescent="0.3">
      <c r="A143" s="115">
        <v>43993</v>
      </c>
      <c r="B143" s="170">
        <v>107</v>
      </c>
      <c r="C143" s="170">
        <v>1231</v>
      </c>
    </row>
    <row r="144" spans="1:3" x14ac:dyDescent="0.3">
      <c r="A144" s="115">
        <v>43994</v>
      </c>
      <c r="B144" s="170">
        <v>85</v>
      </c>
      <c r="C144" s="170">
        <v>1236</v>
      </c>
    </row>
    <row r="145" spans="1:3" x14ac:dyDescent="0.3">
      <c r="A145" s="115">
        <v>43995</v>
      </c>
      <c r="B145" s="170">
        <v>22</v>
      </c>
      <c r="C145" s="170">
        <v>230</v>
      </c>
    </row>
    <row r="146" spans="1:3" x14ac:dyDescent="0.3">
      <c r="A146" s="115">
        <v>43996</v>
      </c>
      <c r="B146" s="170">
        <v>25</v>
      </c>
      <c r="C146" s="170">
        <v>175</v>
      </c>
    </row>
    <row r="147" spans="1:3" x14ac:dyDescent="0.3">
      <c r="A147" s="115">
        <v>43997</v>
      </c>
      <c r="B147" s="170">
        <v>114</v>
      </c>
      <c r="C147" s="170">
        <v>1179</v>
      </c>
    </row>
    <row r="148" spans="1:3" x14ac:dyDescent="0.3">
      <c r="A148" s="115">
        <v>43998</v>
      </c>
      <c r="B148" s="170">
        <v>88</v>
      </c>
      <c r="C148" s="170">
        <v>1208</v>
      </c>
    </row>
    <row r="149" spans="1:3" x14ac:dyDescent="0.3">
      <c r="A149" s="115">
        <v>43999</v>
      </c>
      <c r="B149" s="170">
        <v>115</v>
      </c>
      <c r="C149" s="170">
        <v>1225</v>
      </c>
    </row>
    <row r="150" spans="1:3" x14ac:dyDescent="0.3">
      <c r="A150" s="115">
        <v>44000</v>
      </c>
      <c r="B150" s="170">
        <v>90</v>
      </c>
      <c r="C150" s="170">
        <v>1364</v>
      </c>
    </row>
    <row r="151" spans="1:3" x14ac:dyDescent="0.3">
      <c r="A151" s="115">
        <v>44001</v>
      </c>
      <c r="B151" s="170">
        <v>82</v>
      </c>
      <c r="C151" s="170">
        <v>1121</v>
      </c>
    </row>
    <row r="152" spans="1:3" x14ac:dyDescent="0.3">
      <c r="A152" s="115">
        <v>44002</v>
      </c>
      <c r="B152" s="170">
        <v>17</v>
      </c>
      <c r="C152" s="170">
        <v>270</v>
      </c>
    </row>
    <row r="153" spans="1:3" x14ac:dyDescent="0.3">
      <c r="A153" s="115">
        <v>44003</v>
      </c>
      <c r="B153" s="170">
        <v>16</v>
      </c>
      <c r="C153" s="170">
        <v>144</v>
      </c>
    </row>
    <row r="154" spans="1:3" x14ac:dyDescent="0.3">
      <c r="A154" s="115">
        <v>44004</v>
      </c>
      <c r="B154" s="170">
        <v>98</v>
      </c>
      <c r="C154" s="170">
        <v>1099</v>
      </c>
    </row>
    <row r="155" spans="1:3" x14ac:dyDescent="0.3">
      <c r="A155" s="115">
        <v>44005</v>
      </c>
      <c r="B155" s="170">
        <v>128</v>
      </c>
      <c r="C155" s="170">
        <v>1282</v>
      </c>
    </row>
    <row r="156" spans="1:3" x14ac:dyDescent="0.3">
      <c r="A156" s="115">
        <v>44006</v>
      </c>
      <c r="B156" s="170">
        <v>100</v>
      </c>
      <c r="C156" s="170">
        <v>1319</v>
      </c>
    </row>
    <row r="157" spans="1:3" x14ac:dyDescent="0.3">
      <c r="A157" s="115">
        <v>44007</v>
      </c>
      <c r="B157" s="170">
        <v>109</v>
      </c>
      <c r="C157" s="170">
        <v>1197</v>
      </c>
    </row>
    <row r="158" spans="1:3" x14ac:dyDescent="0.3">
      <c r="A158" s="115">
        <v>44008</v>
      </c>
      <c r="B158" s="170">
        <v>106</v>
      </c>
      <c r="C158" s="170">
        <v>1253</v>
      </c>
    </row>
    <row r="159" spans="1:3" x14ac:dyDescent="0.3">
      <c r="A159" s="115">
        <v>44009</v>
      </c>
      <c r="B159" s="170">
        <v>19</v>
      </c>
      <c r="C159" s="170">
        <v>242</v>
      </c>
    </row>
    <row r="160" spans="1:3" x14ac:dyDescent="0.3">
      <c r="A160" s="115">
        <v>44010</v>
      </c>
      <c r="B160" s="170">
        <v>19</v>
      </c>
      <c r="C160" s="170">
        <v>221</v>
      </c>
    </row>
    <row r="161" spans="1:3" x14ac:dyDescent="0.3">
      <c r="A161" s="115">
        <v>44011</v>
      </c>
      <c r="B161" s="170">
        <v>99</v>
      </c>
      <c r="C161" s="170">
        <v>1125</v>
      </c>
    </row>
    <row r="162" spans="1:3" x14ac:dyDescent="0.3">
      <c r="A162" s="115">
        <v>44012</v>
      </c>
      <c r="B162" s="170">
        <v>111</v>
      </c>
      <c r="C162" s="170">
        <v>1226</v>
      </c>
    </row>
    <row r="163" spans="1:3" x14ac:dyDescent="0.3">
      <c r="A163" s="115">
        <v>44013</v>
      </c>
      <c r="B163" s="170">
        <v>103</v>
      </c>
      <c r="C163" s="170">
        <v>1094</v>
      </c>
    </row>
    <row r="164" spans="1:3" x14ac:dyDescent="0.3">
      <c r="A164" s="115">
        <v>44014</v>
      </c>
      <c r="B164" s="170">
        <v>120</v>
      </c>
      <c r="C164" s="170">
        <v>1112</v>
      </c>
    </row>
    <row r="165" spans="1:3" x14ac:dyDescent="0.3">
      <c r="A165" s="115">
        <v>44015</v>
      </c>
      <c r="B165" s="170">
        <v>61</v>
      </c>
      <c r="C165" s="170">
        <v>410</v>
      </c>
    </row>
    <row r="166" spans="1:3" x14ac:dyDescent="0.3">
      <c r="A166" s="115">
        <v>44016</v>
      </c>
      <c r="B166" s="170">
        <v>9</v>
      </c>
      <c r="C166" s="170">
        <v>116</v>
      </c>
    </row>
    <row r="167" spans="1:3" x14ac:dyDescent="0.3">
      <c r="A167" s="115">
        <v>44017</v>
      </c>
      <c r="B167" s="170">
        <v>23</v>
      </c>
      <c r="C167" s="170">
        <v>121</v>
      </c>
    </row>
    <row r="168" spans="1:3" x14ac:dyDescent="0.3">
      <c r="A168" s="115">
        <v>44018</v>
      </c>
      <c r="B168" s="170">
        <v>94</v>
      </c>
      <c r="C168" s="170">
        <v>920</v>
      </c>
    </row>
    <row r="169" spans="1:3" x14ac:dyDescent="0.3">
      <c r="A169" s="115">
        <v>44019</v>
      </c>
      <c r="B169" s="170">
        <v>116</v>
      </c>
      <c r="C169" s="170">
        <v>1080</v>
      </c>
    </row>
    <row r="170" spans="1:3" x14ac:dyDescent="0.3">
      <c r="A170" s="115">
        <v>44020</v>
      </c>
      <c r="B170" s="170">
        <v>89</v>
      </c>
      <c r="C170" s="170">
        <v>938</v>
      </c>
    </row>
    <row r="171" spans="1:3" x14ac:dyDescent="0.3">
      <c r="A171" s="115">
        <v>44021</v>
      </c>
      <c r="B171" s="170">
        <v>116</v>
      </c>
      <c r="C171" s="170">
        <v>968</v>
      </c>
    </row>
    <row r="172" spans="1:3" x14ac:dyDescent="0.3">
      <c r="A172" s="115">
        <v>44022</v>
      </c>
      <c r="B172" s="170">
        <v>143</v>
      </c>
      <c r="C172" s="170">
        <v>1146</v>
      </c>
    </row>
    <row r="173" spans="1:3" x14ac:dyDescent="0.3">
      <c r="A173" s="115">
        <v>44023</v>
      </c>
      <c r="B173" s="170">
        <v>34</v>
      </c>
      <c r="C173" s="170">
        <v>285</v>
      </c>
    </row>
    <row r="174" spans="1:3" x14ac:dyDescent="0.3">
      <c r="A174" s="115">
        <v>44024</v>
      </c>
      <c r="B174" s="170">
        <v>32</v>
      </c>
      <c r="C174" s="170">
        <v>189</v>
      </c>
    </row>
    <row r="175" spans="1:3" x14ac:dyDescent="0.3">
      <c r="A175" s="115">
        <v>44025</v>
      </c>
      <c r="B175" s="170">
        <v>116</v>
      </c>
      <c r="C175" s="170">
        <v>1052</v>
      </c>
    </row>
    <row r="176" spans="1:3" x14ac:dyDescent="0.3">
      <c r="A176" s="115">
        <v>44026</v>
      </c>
      <c r="B176" s="170">
        <v>92</v>
      </c>
      <c r="C176" s="170">
        <v>982</v>
      </c>
    </row>
    <row r="177" spans="1:3" x14ac:dyDescent="0.3">
      <c r="A177" s="115">
        <v>44027</v>
      </c>
      <c r="B177" s="170">
        <v>104</v>
      </c>
      <c r="C177" s="170">
        <v>933</v>
      </c>
    </row>
    <row r="178" spans="1:3" x14ac:dyDescent="0.3">
      <c r="A178" s="115">
        <v>44028</v>
      </c>
      <c r="B178" s="170">
        <v>108</v>
      </c>
      <c r="C178" s="170">
        <v>932</v>
      </c>
    </row>
    <row r="179" spans="1:3" x14ac:dyDescent="0.3">
      <c r="A179" s="115">
        <v>44029</v>
      </c>
      <c r="B179" s="170">
        <v>142</v>
      </c>
      <c r="C179" s="170">
        <v>976</v>
      </c>
    </row>
    <row r="180" spans="1:3" x14ac:dyDescent="0.3">
      <c r="A180" s="115">
        <v>44030</v>
      </c>
      <c r="B180" s="170">
        <v>62</v>
      </c>
      <c r="C180" s="170">
        <v>283</v>
      </c>
    </row>
    <row r="181" spans="1:3" x14ac:dyDescent="0.3">
      <c r="A181" s="115">
        <v>44031</v>
      </c>
      <c r="B181" s="170">
        <v>24</v>
      </c>
      <c r="C181" s="170">
        <v>120</v>
      </c>
    </row>
    <row r="182" spans="1:3" x14ac:dyDescent="0.3">
      <c r="A182" s="115">
        <v>44032</v>
      </c>
      <c r="B182" s="170">
        <v>101</v>
      </c>
      <c r="C182" s="170">
        <v>986</v>
      </c>
    </row>
    <row r="183" spans="1:3" x14ac:dyDescent="0.3">
      <c r="A183" s="115">
        <v>44033</v>
      </c>
      <c r="B183" s="170">
        <v>115</v>
      </c>
      <c r="C183" s="170">
        <v>1029</v>
      </c>
    </row>
    <row r="184" spans="1:3" x14ac:dyDescent="0.3">
      <c r="A184" s="115">
        <v>44034</v>
      </c>
      <c r="B184" s="170">
        <v>119</v>
      </c>
      <c r="C184" s="170">
        <v>1031</v>
      </c>
    </row>
    <row r="185" spans="1:3" x14ac:dyDescent="0.3">
      <c r="A185" s="115">
        <v>44035</v>
      </c>
      <c r="B185" s="170">
        <v>146</v>
      </c>
      <c r="C185" s="170">
        <v>920</v>
      </c>
    </row>
    <row r="186" spans="1:3" x14ac:dyDescent="0.3">
      <c r="A186" s="115">
        <v>44036</v>
      </c>
      <c r="B186" s="170">
        <v>109</v>
      </c>
      <c r="C186" s="170">
        <v>798</v>
      </c>
    </row>
    <row r="187" spans="1:3" x14ac:dyDescent="0.3">
      <c r="A187" s="115">
        <v>44037</v>
      </c>
      <c r="B187" s="170">
        <v>6</v>
      </c>
      <c r="C187" s="170">
        <v>134</v>
      </c>
    </row>
    <row r="188" spans="1:3" x14ac:dyDescent="0.3">
      <c r="A188" s="115">
        <v>44038</v>
      </c>
      <c r="B188" s="170">
        <v>7</v>
      </c>
      <c r="C188" s="170">
        <v>94</v>
      </c>
    </row>
    <row r="189" spans="1:3" x14ac:dyDescent="0.3">
      <c r="A189" s="115">
        <v>44039</v>
      </c>
      <c r="B189" s="170">
        <v>145</v>
      </c>
      <c r="C189" s="170">
        <v>958</v>
      </c>
    </row>
    <row r="190" spans="1:3" x14ac:dyDescent="0.3">
      <c r="A190" s="115">
        <v>44040</v>
      </c>
      <c r="B190" s="170">
        <v>117</v>
      </c>
      <c r="C190" s="170">
        <v>878</v>
      </c>
    </row>
    <row r="191" spans="1:3" x14ac:dyDescent="0.3">
      <c r="A191" s="115">
        <v>44041</v>
      </c>
      <c r="B191" s="170">
        <v>128</v>
      </c>
      <c r="C191" s="170">
        <v>884</v>
      </c>
    </row>
    <row r="192" spans="1:3" x14ac:dyDescent="0.3">
      <c r="A192" s="115">
        <v>44042</v>
      </c>
      <c r="B192" s="170">
        <v>98</v>
      </c>
      <c r="C192" s="170">
        <v>820</v>
      </c>
    </row>
    <row r="193" spans="1:3" x14ac:dyDescent="0.3">
      <c r="A193" s="115">
        <v>44043</v>
      </c>
      <c r="B193" s="170">
        <v>113</v>
      </c>
      <c r="C193" s="170">
        <v>722</v>
      </c>
    </row>
    <row r="194" spans="1:3" x14ac:dyDescent="0.3">
      <c r="A194" s="115">
        <v>44044</v>
      </c>
      <c r="B194" s="170">
        <v>35</v>
      </c>
      <c r="C194" s="170">
        <v>189</v>
      </c>
    </row>
    <row r="195" spans="1:3" x14ac:dyDescent="0.3">
      <c r="A195" s="115">
        <v>44045</v>
      </c>
      <c r="B195" s="170">
        <v>43</v>
      </c>
      <c r="C195" s="170">
        <v>146</v>
      </c>
    </row>
    <row r="196" spans="1:3" x14ac:dyDescent="0.3">
      <c r="A196" s="115">
        <v>44046</v>
      </c>
      <c r="B196" s="170">
        <v>102</v>
      </c>
      <c r="C196" s="170">
        <v>773</v>
      </c>
    </row>
    <row r="197" spans="1:3" x14ac:dyDescent="0.3">
      <c r="A197" s="115">
        <v>44047</v>
      </c>
      <c r="B197" s="170">
        <v>123</v>
      </c>
      <c r="C197" s="170">
        <v>884</v>
      </c>
    </row>
    <row r="198" spans="1:3" x14ac:dyDescent="0.3">
      <c r="A198" s="115">
        <v>44048</v>
      </c>
      <c r="B198" s="170">
        <v>89</v>
      </c>
      <c r="C198" s="170">
        <v>699</v>
      </c>
    </row>
    <row r="199" spans="1:3" x14ac:dyDescent="0.3">
      <c r="A199" s="115">
        <v>44049</v>
      </c>
      <c r="B199" s="170">
        <v>83</v>
      </c>
      <c r="C199" s="170">
        <v>698</v>
      </c>
    </row>
    <row r="200" spans="1:3" x14ac:dyDescent="0.3">
      <c r="A200" s="115">
        <v>44050</v>
      </c>
      <c r="B200" s="170">
        <v>94</v>
      </c>
      <c r="C200" s="170">
        <v>710</v>
      </c>
    </row>
    <row r="201" spans="1:3" x14ac:dyDescent="0.3">
      <c r="A201" s="115">
        <v>44051</v>
      </c>
      <c r="B201" s="170">
        <v>9</v>
      </c>
      <c r="C201" s="170">
        <v>114</v>
      </c>
    </row>
    <row r="202" spans="1:3" x14ac:dyDescent="0.3">
      <c r="A202" s="115">
        <v>44052</v>
      </c>
      <c r="B202" s="170">
        <v>5</v>
      </c>
      <c r="C202" s="170">
        <v>65</v>
      </c>
    </row>
    <row r="203" spans="1:3" x14ac:dyDescent="0.3">
      <c r="A203" s="115">
        <v>44053</v>
      </c>
      <c r="B203" s="170">
        <v>102</v>
      </c>
      <c r="C203" s="170">
        <v>767</v>
      </c>
    </row>
    <row r="204" spans="1:3" x14ac:dyDescent="0.3">
      <c r="A204" s="115">
        <v>44054</v>
      </c>
      <c r="B204" s="170">
        <v>110</v>
      </c>
      <c r="C204" s="170">
        <v>782</v>
      </c>
    </row>
    <row r="205" spans="1:3" x14ac:dyDescent="0.3">
      <c r="A205" s="115">
        <v>44055</v>
      </c>
      <c r="B205" s="170">
        <v>113</v>
      </c>
      <c r="C205" s="170">
        <v>735</v>
      </c>
    </row>
    <row r="206" spans="1:3" x14ac:dyDescent="0.3">
      <c r="A206" s="115">
        <v>44056</v>
      </c>
      <c r="B206" s="170">
        <v>77</v>
      </c>
      <c r="C206" s="170">
        <v>777</v>
      </c>
    </row>
    <row r="207" spans="1:3" x14ac:dyDescent="0.3">
      <c r="A207" s="115">
        <v>44057</v>
      </c>
      <c r="B207" s="170">
        <v>86</v>
      </c>
      <c r="C207" s="170">
        <v>709</v>
      </c>
    </row>
    <row r="208" spans="1:3" x14ac:dyDescent="0.3">
      <c r="A208" s="115">
        <v>44058</v>
      </c>
      <c r="B208" s="170">
        <v>13</v>
      </c>
      <c r="C208" s="170">
        <v>126</v>
      </c>
    </row>
    <row r="209" spans="1:3" x14ac:dyDescent="0.3">
      <c r="A209" s="115">
        <v>44059</v>
      </c>
      <c r="B209" s="170">
        <v>5</v>
      </c>
      <c r="C209" s="170">
        <v>88</v>
      </c>
    </row>
    <row r="210" spans="1:3" x14ac:dyDescent="0.3">
      <c r="A210" s="115">
        <v>44060</v>
      </c>
      <c r="B210" s="170">
        <v>108</v>
      </c>
      <c r="C210" s="170">
        <v>699</v>
      </c>
    </row>
    <row r="211" spans="1:3" x14ac:dyDescent="0.3">
      <c r="A211" s="115">
        <v>44061</v>
      </c>
      <c r="B211" s="170">
        <v>67</v>
      </c>
      <c r="C211" s="170">
        <v>628</v>
      </c>
    </row>
    <row r="212" spans="1:3" x14ac:dyDescent="0.3">
      <c r="A212" s="115">
        <v>44062</v>
      </c>
      <c r="B212" s="170">
        <v>48</v>
      </c>
      <c r="C212" s="170">
        <v>666</v>
      </c>
    </row>
    <row r="213" spans="1:3" x14ac:dyDescent="0.3">
      <c r="A213" s="115">
        <v>44063</v>
      </c>
      <c r="B213" s="170">
        <v>72</v>
      </c>
      <c r="C213" s="170">
        <v>657</v>
      </c>
    </row>
    <row r="214" spans="1:3" x14ac:dyDescent="0.3">
      <c r="A214" s="115">
        <v>44064</v>
      </c>
      <c r="B214" s="170">
        <v>64</v>
      </c>
      <c r="C214" s="170">
        <v>564</v>
      </c>
    </row>
    <row r="215" spans="1:3" x14ac:dyDescent="0.3">
      <c r="A215" s="115">
        <v>44065</v>
      </c>
      <c r="B215" s="170">
        <v>11</v>
      </c>
      <c r="C215" s="170">
        <v>86</v>
      </c>
    </row>
    <row r="216" spans="1:3" x14ac:dyDescent="0.3">
      <c r="A216" s="115">
        <v>44066</v>
      </c>
      <c r="B216" s="170">
        <v>4</v>
      </c>
      <c r="C216" s="170">
        <v>59</v>
      </c>
    </row>
    <row r="217" spans="1:3" x14ac:dyDescent="0.3">
      <c r="A217" s="115">
        <v>44067</v>
      </c>
      <c r="B217" s="170">
        <v>33</v>
      </c>
      <c r="C217" s="170">
        <v>718</v>
      </c>
    </row>
    <row r="218" spans="1:3" x14ac:dyDescent="0.3">
      <c r="A218" s="115">
        <v>44068</v>
      </c>
      <c r="B218" s="170">
        <v>27</v>
      </c>
      <c r="C218" s="170">
        <v>636</v>
      </c>
    </row>
    <row r="219" spans="1:3" x14ac:dyDescent="0.3">
      <c r="A219" s="115">
        <v>44069</v>
      </c>
      <c r="B219" s="170">
        <v>22</v>
      </c>
      <c r="C219" s="170">
        <v>514</v>
      </c>
    </row>
    <row r="220" spans="1:3" x14ac:dyDescent="0.3">
      <c r="A220" s="115">
        <v>44070</v>
      </c>
      <c r="B220" s="170">
        <v>17</v>
      </c>
      <c r="C220" s="170">
        <v>738</v>
      </c>
    </row>
    <row r="221" spans="1:3" x14ac:dyDescent="0.3">
      <c r="A221" s="115">
        <v>44071</v>
      </c>
      <c r="B221" s="170">
        <v>12</v>
      </c>
      <c r="C221" s="170">
        <v>450</v>
      </c>
    </row>
    <row r="222" spans="1:3" x14ac:dyDescent="0.3">
      <c r="A222" s="115">
        <v>44072</v>
      </c>
      <c r="B222" s="170">
        <v>1</v>
      </c>
      <c r="C222" s="170">
        <v>94</v>
      </c>
    </row>
    <row r="223" spans="1:3" x14ac:dyDescent="0.3">
      <c r="A223" s="115">
        <v>44073</v>
      </c>
      <c r="B223" s="170">
        <v>2</v>
      </c>
      <c r="C223" s="170">
        <v>45</v>
      </c>
    </row>
    <row r="224" spans="1:3" x14ac:dyDescent="0.3">
      <c r="A224" s="115">
        <v>44074</v>
      </c>
      <c r="B224" s="170">
        <v>19</v>
      </c>
      <c r="C224" s="170">
        <v>409</v>
      </c>
    </row>
    <row r="225" spans="1:3" x14ac:dyDescent="0.3">
      <c r="A225" s="115">
        <v>44075</v>
      </c>
      <c r="B225" s="170">
        <v>15</v>
      </c>
      <c r="C225" s="170">
        <v>407</v>
      </c>
    </row>
    <row r="226" spans="1:3" x14ac:dyDescent="0.3">
      <c r="A226" s="115">
        <v>44076</v>
      </c>
      <c r="B226" s="170">
        <v>23</v>
      </c>
      <c r="C226" s="170">
        <v>396</v>
      </c>
    </row>
    <row r="227" spans="1:3" x14ac:dyDescent="0.3">
      <c r="A227" s="115">
        <v>44077</v>
      </c>
      <c r="B227" s="170">
        <v>18</v>
      </c>
      <c r="C227" s="170">
        <v>389</v>
      </c>
    </row>
    <row r="228" spans="1:3" x14ac:dyDescent="0.3">
      <c r="A228" s="115">
        <v>44078</v>
      </c>
      <c r="B228" s="170">
        <v>29</v>
      </c>
      <c r="C228" s="170">
        <v>439</v>
      </c>
    </row>
    <row r="229" spans="1:3" x14ac:dyDescent="0.3">
      <c r="A229" s="115">
        <v>44079</v>
      </c>
      <c r="B229" s="170">
        <v>4</v>
      </c>
      <c r="C229" s="170">
        <v>72</v>
      </c>
    </row>
    <row r="230" spans="1:3" x14ac:dyDescent="0.3">
      <c r="A230" s="115">
        <v>44080</v>
      </c>
      <c r="B230" s="170">
        <v>4</v>
      </c>
      <c r="C230" s="170">
        <v>55</v>
      </c>
    </row>
    <row r="231" spans="1:3" x14ac:dyDescent="0.3">
      <c r="A231" s="115">
        <v>44081</v>
      </c>
      <c r="B231" s="170">
        <v>3</v>
      </c>
      <c r="C231" s="170">
        <v>49</v>
      </c>
    </row>
    <row r="232" spans="1:3" x14ac:dyDescent="0.3">
      <c r="A232" s="115">
        <v>44082</v>
      </c>
      <c r="B232" s="170">
        <v>14</v>
      </c>
      <c r="C232" s="170">
        <v>366</v>
      </c>
    </row>
    <row r="233" spans="1:3" x14ac:dyDescent="0.3">
      <c r="A233" s="115">
        <v>44083</v>
      </c>
      <c r="B233" s="170">
        <v>11</v>
      </c>
      <c r="C233" s="170">
        <v>366</v>
      </c>
    </row>
    <row r="234" spans="1:3" x14ac:dyDescent="0.3">
      <c r="A234" s="115">
        <v>44084</v>
      </c>
      <c r="B234" s="170">
        <v>21</v>
      </c>
      <c r="C234" s="170">
        <v>353</v>
      </c>
    </row>
    <row r="235" spans="1:3" x14ac:dyDescent="0.3">
      <c r="A235" s="115">
        <v>44085</v>
      </c>
      <c r="B235" s="170">
        <v>13</v>
      </c>
      <c r="C235" s="170">
        <v>398</v>
      </c>
    </row>
    <row r="236" spans="1:3" x14ac:dyDescent="0.3">
      <c r="A236" s="115">
        <v>44086</v>
      </c>
      <c r="B236" s="170">
        <v>4</v>
      </c>
      <c r="C236" s="170">
        <v>75</v>
      </c>
    </row>
    <row r="237" spans="1:3" x14ac:dyDescent="0.3">
      <c r="A237" s="115">
        <v>44087</v>
      </c>
      <c r="B237" s="170">
        <v>0</v>
      </c>
      <c r="C237" s="170">
        <v>39</v>
      </c>
    </row>
    <row r="238" spans="1:3" x14ac:dyDescent="0.3">
      <c r="A238" s="115">
        <v>44088</v>
      </c>
      <c r="B238" s="170">
        <v>11</v>
      </c>
      <c r="C238" s="170">
        <v>335</v>
      </c>
    </row>
    <row r="239" spans="1:3" x14ac:dyDescent="0.3">
      <c r="A239" s="115">
        <v>44089</v>
      </c>
      <c r="B239" s="170">
        <v>8</v>
      </c>
      <c r="C239" s="170">
        <v>314</v>
      </c>
    </row>
    <row r="240" spans="1:3" x14ac:dyDescent="0.3">
      <c r="A240" s="115">
        <v>44090</v>
      </c>
      <c r="B240" s="170">
        <v>13</v>
      </c>
      <c r="C240" s="170">
        <v>359</v>
      </c>
    </row>
    <row r="241" spans="1:3" x14ac:dyDescent="0.3">
      <c r="A241" s="115">
        <v>44091</v>
      </c>
      <c r="B241" s="170">
        <v>19</v>
      </c>
      <c r="C241" s="170">
        <v>310</v>
      </c>
    </row>
    <row r="242" spans="1:3" x14ac:dyDescent="0.3">
      <c r="A242" s="115">
        <v>44092</v>
      </c>
      <c r="B242" s="170">
        <v>13</v>
      </c>
      <c r="C242" s="170">
        <v>311</v>
      </c>
    </row>
    <row r="243" spans="1:3" x14ac:dyDescent="0.3">
      <c r="A243" s="115">
        <v>44093</v>
      </c>
      <c r="B243" s="170">
        <v>3</v>
      </c>
      <c r="C243" s="170">
        <v>76</v>
      </c>
    </row>
    <row r="244" spans="1:3" x14ac:dyDescent="0.3">
      <c r="A244" s="115">
        <v>44094</v>
      </c>
      <c r="B244" s="170">
        <v>2</v>
      </c>
      <c r="C244" s="170">
        <v>28</v>
      </c>
    </row>
    <row r="245" spans="1:3" x14ac:dyDescent="0.3">
      <c r="A245" s="115">
        <v>44095</v>
      </c>
      <c r="B245" s="170">
        <v>20</v>
      </c>
      <c r="C245" s="170">
        <v>290</v>
      </c>
    </row>
    <row r="246" spans="1:3" x14ac:dyDescent="0.3">
      <c r="A246" s="115">
        <v>44096</v>
      </c>
      <c r="B246" s="170">
        <v>11</v>
      </c>
      <c r="C246" s="170">
        <v>360</v>
      </c>
    </row>
    <row r="247" spans="1:3" x14ac:dyDescent="0.3">
      <c r="A247" s="115">
        <v>44097</v>
      </c>
      <c r="B247" s="170">
        <v>13</v>
      </c>
      <c r="C247" s="170">
        <v>301</v>
      </c>
    </row>
    <row r="248" spans="1:3" x14ac:dyDescent="0.3">
      <c r="A248" s="115">
        <v>44098</v>
      </c>
      <c r="B248" s="170">
        <v>20</v>
      </c>
      <c r="C248" s="170">
        <v>306</v>
      </c>
    </row>
    <row r="249" spans="1:3" x14ac:dyDescent="0.3">
      <c r="A249" s="115">
        <v>44099</v>
      </c>
      <c r="B249" s="170">
        <v>8</v>
      </c>
      <c r="C249" s="170">
        <v>272</v>
      </c>
    </row>
    <row r="250" spans="1:3" x14ac:dyDescent="0.3">
      <c r="A250" s="115">
        <v>44100</v>
      </c>
      <c r="B250" s="170">
        <v>1</v>
      </c>
      <c r="C250" s="170">
        <v>55</v>
      </c>
    </row>
    <row r="251" spans="1:3" x14ac:dyDescent="0.3">
      <c r="A251" s="115">
        <v>44101</v>
      </c>
      <c r="B251" s="170">
        <v>1</v>
      </c>
      <c r="C251" s="170">
        <v>35</v>
      </c>
    </row>
    <row r="252" spans="1:3" x14ac:dyDescent="0.3">
      <c r="A252" s="115">
        <v>44102</v>
      </c>
      <c r="B252" s="170">
        <v>17</v>
      </c>
      <c r="C252" s="170">
        <v>281</v>
      </c>
    </row>
    <row r="253" spans="1:3" x14ac:dyDescent="0.3">
      <c r="A253" s="115">
        <v>44103</v>
      </c>
      <c r="B253" s="170">
        <v>14</v>
      </c>
      <c r="C253" s="170">
        <v>282</v>
      </c>
    </row>
    <row r="254" spans="1:3" x14ac:dyDescent="0.3">
      <c r="A254" s="115">
        <v>44104</v>
      </c>
      <c r="B254" s="170">
        <v>9</v>
      </c>
      <c r="C254" s="170">
        <v>271</v>
      </c>
    </row>
    <row r="255" spans="1:3" x14ac:dyDescent="0.3">
      <c r="A255" s="115">
        <v>44105</v>
      </c>
      <c r="B255" s="170">
        <v>10</v>
      </c>
      <c r="C255" s="170">
        <v>271</v>
      </c>
    </row>
    <row r="256" spans="1:3" x14ac:dyDescent="0.3">
      <c r="A256" s="115">
        <v>44106</v>
      </c>
      <c r="B256" s="170">
        <v>5</v>
      </c>
      <c r="C256" s="170">
        <v>264</v>
      </c>
    </row>
    <row r="257" spans="1:3" x14ac:dyDescent="0.3">
      <c r="A257" s="115">
        <v>44107</v>
      </c>
      <c r="B257" s="170">
        <v>4</v>
      </c>
      <c r="C257" s="170">
        <v>65</v>
      </c>
    </row>
    <row r="258" spans="1:3" x14ac:dyDescent="0.3">
      <c r="A258" s="115">
        <v>44108</v>
      </c>
      <c r="B258" s="170">
        <v>1</v>
      </c>
      <c r="C258" s="170">
        <v>23</v>
      </c>
    </row>
    <row r="259" spans="1:3" x14ac:dyDescent="0.3">
      <c r="A259" s="115">
        <v>44109</v>
      </c>
      <c r="B259" s="170">
        <v>12</v>
      </c>
      <c r="C259" s="170">
        <v>276</v>
      </c>
    </row>
    <row r="260" spans="1:3" x14ac:dyDescent="0.3">
      <c r="A260" s="115">
        <v>44110</v>
      </c>
      <c r="B260" s="170">
        <v>22</v>
      </c>
      <c r="C260" s="170">
        <v>295</v>
      </c>
    </row>
    <row r="261" spans="1:3" x14ac:dyDescent="0.3">
      <c r="A261" s="115">
        <v>44111</v>
      </c>
      <c r="B261" s="170">
        <v>14</v>
      </c>
      <c r="C261" s="170">
        <v>343</v>
      </c>
    </row>
    <row r="262" spans="1:3" x14ac:dyDescent="0.3">
      <c r="A262" s="115">
        <v>44112</v>
      </c>
      <c r="B262" s="170">
        <v>18</v>
      </c>
      <c r="C262" s="170">
        <v>303</v>
      </c>
    </row>
    <row r="263" spans="1:3" x14ac:dyDescent="0.3">
      <c r="A263" s="115">
        <v>44113</v>
      </c>
      <c r="B263" s="170">
        <v>14</v>
      </c>
      <c r="C263" s="170">
        <v>297</v>
      </c>
    </row>
    <row r="264" spans="1:3" x14ac:dyDescent="0.3">
      <c r="A264" s="115">
        <v>44114</v>
      </c>
      <c r="B264" s="170">
        <v>3</v>
      </c>
      <c r="C264" s="170">
        <v>50</v>
      </c>
    </row>
    <row r="265" spans="1:3" x14ac:dyDescent="0.3">
      <c r="A265" s="115">
        <v>44115</v>
      </c>
      <c r="B265" s="170">
        <v>2</v>
      </c>
      <c r="C265" s="170">
        <v>28</v>
      </c>
    </row>
    <row r="266" spans="1:3" x14ac:dyDescent="0.3">
      <c r="A266" s="115">
        <v>44116</v>
      </c>
      <c r="B266" s="170">
        <v>9</v>
      </c>
      <c r="C266" s="170">
        <v>164</v>
      </c>
    </row>
    <row r="267" spans="1:3" x14ac:dyDescent="0.3">
      <c r="A267" s="115">
        <v>44117</v>
      </c>
      <c r="B267" s="170">
        <v>12</v>
      </c>
      <c r="C267" s="170">
        <v>290</v>
      </c>
    </row>
    <row r="268" spans="1:3" x14ac:dyDescent="0.3">
      <c r="A268" s="115">
        <v>44118</v>
      </c>
      <c r="B268" s="170">
        <v>14</v>
      </c>
      <c r="C268" s="170">
        <v>293</v>
      </c>
    </row>
    <row r="269" spans="1:3" x14ac:dyDescent="0.3">
      <c r="A269" s="115">
        <v>44119</v>
      </c>
      <c r="B269" s="170">
        <v>13</v>
      </c>
      <c r="C269" s="170">
        <v>276</v>
      </c>
    </row>
    <row r="270" spans="1:3" x14ac:dyDescent="0.3">
      <c r="A270" s="115">
        <v>44120</v>
      </c>
      <c r="B270" s="170">
        <v>14</v>
      </c>
      <c r="C270" s="170">
        <v>291</v>
      </c>
    </row>
    <row r="271" spans="1:3" x14ac:dyDescent="0.3">
      <c r="A271" s="115">
        <v>44121</v>
      </c>
      <c r="B271" s="170">
        <v>6</v>
      </c>
      <c r="C271" s="170">
        <v>53</v>
      </c>
    </row>
    <row r="272" spans="1:3" x14ac:dyDescent="0.3">
      <c r="A272" s="115">
        <v>44122</v>
      </c>
      <c r="B272" s="170">
        <v>2</v>
      </c>
      <c r="C272" s="170">
        <v>23</v>
      </c>
    </row>
    <row r="273" spans="1:3" x14ac:dyDescent="0.3">
      <c r="A273" s="115">
        <v>44123</v>
      </c>
      <c r="B273" s="170">
        <v>13</v>
      </c>
      <c r="C273" s="170">
        <v>277</v>
      </c>
    </row>
    <row r="274" spans="1:3" x14ac:dyDescent="0.3">
      <c r="A274" s="115">
        <v>44124</v>
      </c>
      <c r="B274" s="170">
        <v>12</v>
      </c>
      <c r="C274" s="170">
        <v>246</v>
      </c>
    </row>
    <row r="275" spans="1:3" x14ac:dyDescent="0.3">
      <c r="A275" s="115">
        <v>44125</v>
      </c>
      <c r="B275" s="170">
        <v>13</v>
      </c>
      <c r="C275" s="170">
        <v>284</v>
      </c>
    </row>
    <row r="276" spans="1:3" x14ac:dyDescent="0.3">
      <c r="A276" s="115">
        <v>44126</v>
      </c>
      <c r="B276" s="170">
        <v>14</v>
      </c>
      <c r="C276" s="170">
        <v>280</v>
      </c>
    </row>
    <row r="277" spans="1:3" x14ac:dyDescent="0.3">
      <c r="A277" s="115">
        <v>44127</v>
      </c>
      <c r="B277" s="170">
        <v>16</v>
      </c>
      <c r="C277" s="170">
        <v>294</v>
      </c>
    </row>
    <row r="278" spans="1:3" x14ac:dyDescent="0.3">
      <c r="A278" s="115">
        <v>44128</v>
      </c>
      <c r="B278" s="170">
        <v>2</v>
      </c>
      <c r="C278" s="170">
        <v>69</v>
      </c>
    </row>
    <row r="279" spans="1:3" x14ac:dyDescent="0.3">
      <c r="A279" s="115">
        <v>44129</v>
      </c>
      <c r="B279" s="170">
        <v>1</v>
      </c>
      <c r="C279" s="170">
        <v>24</v>
      </c>
    </row>
    <row r="280" spans="1:3" x14ac:dyDescent="0.3">
      <c r="A280" s="115">
        <v>44130</v>
      </c>
      <c r="B280" s="170">
        <v>22</v>
      </c>
      <c r="C280" s="170">
        <v>303</v>
      </c>
    </row>
    <row r="281" spans="1:3" x14ac:dyDescent="0.3">
      <c r="A281" s="115">
        <v>44131</v>
      </c>
      <c r="B281" s="170">
        <v>14</v>
      </c>
      <c r="C281" s="170">
        <v>292</v>
      </c>
    </row>
    <row r="282" spans="1:3" x14ac:dyDescent="0.3">
      <c r="A282" s="115">
        <v>44132</v>
      </c>
      <c r="B282" s="170">
        <v>21</v>
      </c>
      <c r="C282" s="170">
        <v>281</v>
      </c>
    </row>
    <row r="283" spans="1:3" x14ac:dyDescent="0.3">
      <c r="A283" s="115">
        <v>44133</v>
      </c>
      <c r="B283" s="170">
        <v>12</v>
      </c>
      <c r="C283" s="170">
        <v>284</v>
      </c>
    </row>
    <row r="284" spans="1:3" x14ac:dyDescent="0.3">
      <c r="A284" s="115">
        <v>44134</v>
      </c>
      <c r="B284" s="170">
        <v>15</v>
      </c>
      <c r="C284" s="170">
        <v>288</v>
      </c>
    </row>
    <row r="285" spans="1:3" x14ac:dyDescent="0.3">
      <c r="A285" s="115">
        <v>44135</v>
      </c>
      <c r="B285" s="170">
        <v>2</v>
      </c>
      <c r="C285" s="170">
        <v>39</v>
      </c>
    </row>
    <row r="286" spans="1:3" x14ac:dyDescent="0.3">
      <c r="A286" s="115">
        <v>44136</v>
      </c>
      <c r="B286" s="170">
        <v>4</v>
      </c>
      <c r="C286" s="170">
        <v>33</v>
      </c>
    </row>
    <row r="287" spans="1:3" x14ac:dyDescent="0.3">
      <c r="A287" s="115">
        <v>44137</v>
      </c>
      <c r="B287" s="170">
        <v>22</v>
      </c>
      <c r="C287" s="170">
        <v>357</v>
      </c>
    </row>
    <row r="288" spans="1:3" x14ac:dyDescent="0.3">
      <c r="A288" s="115">
        <v>44138</v>
      </c>
      <c r="B288" s="170">
        <v>19</v>
      </c>
      <c r="C288" s="170">
        <v>318</v>
      </c>
    </row>
    <row r="289" spans="1:3" x14ac:dyDescent="0.3">
      <c r="A289" s="115">
        <v>44139</v>
      </c>
      <c r="B289" s="170">
        <v>11</v>
      </c>
      <c r="C289" s="170">
        <v>249</v>
      </c>
    </row>
    <row r="290" spans="1:3" x14ac:dyDescent="0.3">
      <c r="A290" s="115">
        <v>44140</v>
      </c>
      <c r="B290" s="170">
        <v>14</v>
      </c>
      <c r="C290" s="170">
        <v>242</v>
      </c>
    </row>
    <row r="291" spans="1:3" x14ac:dyDescent="0.3">
      <c r="A291" s="115">
        <v>44141</v>
      </c>
      <c r="B291" s="170">
        <v>13</v>
      </c>
      <c r="C291" s="170">
        <v>270</v>
      </c>
    </row>
    <row r="292" spans="1:3" x14ac:dyDescent="0.3">
      <c r="A292" s="115">
        <v>44142</v>
      </c>
      <c r="B292" s="170">
        <v>5</v>
      </c>
      <c r="C292" s="170">
        <v>62</v>
      </c>
    </row>
    <row r="293" spans="1:3" x14ac:dyDescent="0.3">
      <c r="A293" s="115">
        <v>44143</v>
      </c>
      <c r="B293" s="170">
        <v>0</v>
      </c>
      <c r="C293" s="170">
        <v>19</v>
      </c>
    </row>
    <row r="294" spans="1:3" x14ac:dyDescent="0.3">
      <c r="A294" s="115">
        <v>44144</v>
      </c>
      <c r="B294" s="170">
        <v>16</v>
      </c>
      <c r="C294" s="170">
        <v>269</v>
      </c>
    </row>
    <row r="295" spans="1:3" x14ac:dyDescent="0.3">
      <c r="A295" s="115">
        <v>44145</v>
      </c>
      <c r="B295" s="170">
        <v>19</v>
      </c>
      <c r="C295" s="170">
        <v>214</v>
      </c>
    </row>
    <row r="296" spans="1:3" x14ac:dyDescent="0.3">
      <c r="A296" s="115">
        <v>44146</v>
      </c>
      <c r="B296" s="170">
        <v>20</v>
      </c>
      <c r="C296" s="170">
        <v>247</v>
      </c>
    </row>
    <row r="297" spans="1:3" x14ac:dyDescent="0.3">
      <c r="A297" s="115">
        <v>44147</v>
      </c>
      <c r="B297" s="170">
        <v>19</v>
      </c>
      <c r="C297" s="170">
        <v>238</v>
      </c>
    </row>
    <row r="298" spans="1:3" x14ac:dyDescent="0.3">
      <c r="A298" s="115">
        <v>44148</v>
      </c>
      <c r="B298" s="170">
        <v>20</v>
      </c>
      <c r="C298" s="170">
        <v>300</v>
      </c>
    </row>
    <row r="299" spans="1:3" x14ac:dyDescent="0.3">
      <c r="A299" s="115">
        <v>44149</v>
      </c>
      <c r="B299" s="170">
        <v>7</v>
      </c>
      <c r="C299" s="170">
        <v>48</v>
      </c>
    </row>
    <row r="300" spans="1:3" x14ac:dyDescent="0.3">
      <c r="A300" s="115">
        <v>44150</v>
      </c>
      <c r="B300" s="170">
        <v>2</v>
      </c>
      <c r="C300" s="170">
        <v>26</v>
      </c>
    </row>
    <row r="301" spans="1:3" x14ac:dyDescent="0.3">
      <c r="A301" s="115">
        <v>44151</v>
      </c>
      <c r="B301" s="170">
        <v>18</v>
      </c>
      <c r="C301" s="170">
        <v>273</v>
      </c>
    </row>
    <row r="302" spans="1:3" x14ac:dyDescent="0.3">
      <c r="A302" s="115">
        <v>44152</v>
      </c>
      <c r="B302" s="170">
        <v>15</v>
      </c>
      <c r="C302" s="170">
        <v>255</v>
      </c>
    </row>
    <row r="303" spans="1:3" x14ac:dyDescent="0.3">
      <c r="A303" s="115">
        <v>44153</v>
      </c>
      <c r="B303" s="170">
        <v>28</v>
      </c>
      <c r="C303" s="170">
        <v>314</v>
      </c>
    </row>
    <row r="304" spans="1:3" x14ac:dyDescent="0.3">
      <c r="A304" s="115">
        <v>44154</v>
      </c>
      <c r="B304" s="170">
        <v>23</v>
      </c>
      <c r="C304" s="170">
        <v>277</v>
      </c>
    </row>
    <row r="305" spans="1:3" x14ac:dyDescent="0.3">
      <c r="A305" s="115">
        <v>44155</v>
      </c>
      <c r="B305" s="170">
        <v>18</v>
      </c>
      <c r="C305" s="170">
        <v>295</v>
      </c>
    </row>
    <row r="306" spans="1:3" x14ac:dyDescent="0.3">
      <c r="A306" s="115">
        <v>44156</v>
      </c>
      <c r="B306" s="170">
        <v>3</v>
      </c>
      <c r="C306" s="170">
        <v>58</v>
      </c>
    </row>
    <row r="307" spans="1:3" x14ac:dyDescent="0.3">
      <c r="A307" s="115">
        <v>44157</v>
      </c>
      <c r="B307" s="170">
        <v>2</v>
      </c>
      <c r="C307" s="170">
        <v>34</v>
      </c>
    </row>
    <row r="308" spans="1:3" x14ac:dyDescent="0.3">
      <c r="A308" s="115">
        <v>44158</v>
      </c>
      <c r="B308" s="170">
        <v>20</v>
      </c>
      <c r="C308" s="170">
        <v>312</v>
      </c>
    </row>
    <row r="309" spans="1:3" x14ac:dyDescent="0.3">
      <c r="A309" s="115">
        <v>44159</v>
      </c>
      <c r="B309" s="170">
        <v>23</v>
      </c>
      <c r="C309" s="170">
        <v>290</v>
      </c>
    </row>
    <row r="310" spans="1:3" x14ac:dyDescent="0.3">
      <c r="A310" s="115">
        <v>44160</v>
      </c>
      <c r="B310" s="170">
        <v>16</v>
      </c>
      <c r="C310" s="170">
        <v>283</v>
      </c>
    </row>
    <row r="311" spans="1:3" x14ac:dyDescent="0.3">
      <c r="A311" s="115">
        <v>44161</v>
      </c>
      <c r="B311" s="170">
        <v>3</v>
      </c>
      <c r="C311" s="170">
        <v>19</v>
      </c>
    </row>
    <row r="312" spans="1:3" x14ac:dyDescent="0.3">
      <c r="A312" s="115">
        <v>44162</v>
      </c>
      <c r="B312" s="170">
        <v>11</v>
      </c>
      <c r="C312" s="170">
        <v>136</v>
      </c>
    </row>
    <row r="313" spans="1:3" x14ac:dyDescent="0.3">
      <c r="A313" s="115">
        <v>44163</v>
      </c>
      <c r="B313" s="170">
        <v>2</v>
      </c>
      <c r="C313" s="170">
        <v>46</v>
      </c>
    </row>
    <row r="314" spans="1:3" x14ac:dyDescent="0.3">
      <c r="A314" s="115">
        <v>44164</v>
      </c>
      <c r="B314" s="170">
        <v>10</v>
      </c>
      <c r="C314" s="170">
        <v>34</v>
      </c>
    </row>
    <row r="315" spans="1:3" x14ac:dyDescent="0.3">
      <c r="A315" s="115">
        <v>44165</v>
      </c>
      <c r="B315" s="170">
        <v>23</v>
      </c>
      <c r="C315" s="170">
        <v>325</v>
      </c>
    </row>
    <row r="316" spans="1:3" x14ac:dyDescent="0.3">
      <c r="A316" s="115">
        <v>44166</v>
      </c>
      <c r="B316" s="170">
        <v>21</v>
      </c>
      <c r="C316" s="170">
        <v>296</v>
      </c>
    </row>
    <row r="317" spans="1:3" x14ac:dyDescent="0.3">
      <c r="A317" s="115">
        <v>44167</v>
      </c>
      <c r="B317" s="170">
        <v>21</v>
      </c>
      <c r="C317" s="170">
        <v>396</v>
      </c>
    </row>
    <row r="318" spans="1:3" x14ac:dyDescent="0.3">
      <c r="A318" s="115">
        <v>44168</v>
      </c>
      <c r="B318" s="170">
        <v>40</v>
      </c>
      <c r="C318" s="170">
        <v>356</v>
      </c>
    </row>
    <row r="319" spans="1:3" x14ac:dyDescent="0.3">
      <c r="A319" s="115">
        <v>44169</v>
      </c>
      <c r="B319" s="170">
        <v>35</v>
      </c>
      <c r="C319" s="170">
        <v>345</v>
      </c>
    </row>
    <row r="320" spans="1:3" x14ac:dyDescent="0.3">
      <c r="A320" s="115">
        <v>44170</v>
      </c>
      <c r="B320" s="170">
        <v>9</v>
      </c>
      <c r="C320" s="170">
        <v>57</v>
      </c>
    </row>
    <row r="321" spans="1:3" x14ac:dyDescent="0.3">
      <c r="A321" s="115">
        <v>44171</v>
      </c>
      <c r="B321" s="170">
        <v>1</v>
      </c>
      <c r="C321" s="170">
        <v>34</v>
      </c>
    </row>
    <row r="322" spans="1:3" x14ac:dyDescent="0.3">
      <c r="A322" s="115">
        <v>44172</v>
      </c>
      <c r="B322" s="170">
        <v>43</v>
      </c>
      <c r="C322" s="170">
        <v>351</v>
      </c>
    </row>
    <row r="323" spans="1:3" x14ac:dyDescent="0.3">
      <c r="A323" s="115">
        <v>44173</v>
      </c>
      <c r="B323" s="170">
        <v>32</v>
      </c>
      <c r="C323" s="170">
        <v>299</v>
      </c>
    </row>
    <row r="324" spans="1:3" x14ac:dyDescent="0.3">
      <c r="A324" s="115">
        <v>44174</v>
      </c>
      <c r="B324" s="170">
        <v>42</v>
      </c>
      <c r="C324" s="170">
        <v>367</v>
      </c>
    </row>
    <row r="325" spans="1:3" x14ac:dyDescent="0.3">
      <c r="A325" s="115">
        <v>44175</v>
      </c>
      <c r="B325" s="170">
        <v>30</v>
      </c>
      <c r="C325" s="170">
        <v>351</v>
      </c>
    </row>
    <row r="326" spans="1:3" x14ac:dyDescent="0.3">
      <c r="A326" s="115">
        <v>44176</v>
      </c>
      <c r="B326" s="170">
        <v>44</v>
      </c>
      <c r="C326" s="170">
        <v>390</v>
      </c>
    </row>
    <row r="327" spans="1:3" x14ac:dyDescent="0.3">
      <c r="A327" s="115">
        <v>44177</v>
      </c>
      <c r="B327" s="170">
        <v>10</v>
      </c>
      <c r="C327" s="170">
        <v>72</v>
      </c>
    </row>
    <row r="328" spans="1:3" x14ac:dyDescent="0.3">
      <c r="A328" s="115">
        <v>44178</v>
      </c>
      <c r="B328" s="170">
        <v>2</v>
      </c>
      <c r="C328" s="170">
        <v>38</v>
      </c>
    </row>
    <row r="329" spans="1:3" x14ac:dyDescent="0.3">
      <c r="A329" s="115">
        <v>44179</v>
      </c>
      <c r="B329" s="170">
        <v>45</v>
      </c>
      <c r="C329" s="170">
        <v>457</v>
      </c>
    </row>
    <row r="330" spans="1:3" x14ac:dyDescent="0.3">
      <c r="A330" s="115">
        <v>44180</v>
      </c>
      <c r="B330" s="170">
        <v>46</v>
      </c>
      <c r="C330" s="170">
        <v>436</v>
      </c>
    </row>
    <row r="331" spans="1:3" x14ac:dyDescent="0.3">
      <c r="A331" s="115">
        <v>44181</v>
      </c>
      <c r="B331" s="170">
        <v>45</v>
      </c>
      <c r="C331" s="170">
        <v>399</v>
      </c>
    </row>
    <row r="332" spans="1:3" x14ac:dyDescent="0.3">
      <c r="A332" s="115">
        <v>44182</v>
      </c>
      <c r="B332" s="170">
        <v>8</v>
      </c>
      <c r="C332" s="170">
        <v>109</v>
      </c>
    </row>
    <row r="333" spans="1:3" x14ac:dyDescent="0.3">
      <c r="A333" s="115">
        <v>44183</v>
      </c>
      <c r="B333" s="170">
        <v>37</v>
      </c>
      <c r="C333" s="170">
        <v>383</v>
      </c>
    </row>
    <row r="334" spans="1:3" x14ac:dyDescent="0.3">
      <c r="A334" s="115">
        <v>44184</v>
      </c>
      <c r="B334" s="170">
        <v>10</v>
      </c>
      <c r="C334" s="170">
        <v>106</v>
      </c>
    </row>
    <row r="335" spans="1:3" x14ac:dyDescent="0.3">
      <c r="A335" s="115">
        <v>44185</v>
      </c>
      <c r="B335" s="170">
        <v>3</v>
      </c>
      <c r="C335" s="170">
        <v>45</v>
      </c>
    </row>
    <row r="336" spans="1:3" x14ac:dyDescent="0.3">
      <c r="A336" s="115">
        <v>44186</v>
      </c>
      <c r="B336" s="170">
        <v>45</v>
      </c>
      <c r="C336" s="170">
        <v>387</v>
      </c>
    </row>
    <row r="337" spans="1:3" x14ac:dyDescent="0.3">
      <c r="A337" s="115">
        <v>44187</v>
      </c>
      <c r="B337" s="170">
        <v>45</v>
      </c>
      <c r="C337" s="170">
        <v>373</v>
      </c>
    </row>
    <row r="338" spans="1:3" x14ac:dyDescent="0.3">
      <c r="A338" s="115">
        <v>44188</v>
      </c>
      <c r="B338" s="170">
        <v>46</v>
      </c>
      <c r="C338" s="170">
        <v>347</v>
      </c>
    </row>
    <row r="339" spans="1:3" x14ac:dyDescent="0.3">
      <c r="A339" s="115">
        <v>44189</v>
      </c>
      <c r="B339" s="170">
        <v>26</v>
      </c>
      <c r="C339" s="170">
        <v>184</v>
      </c>
    </row>
    <row r="340" spans="1:3" x14ac:dyDescent="0.3">
      <c r="A340" s="115">
        <v>44190</v>
      </c>
      <c r="B340" s="170">
        <v>1</v>
      </c>
      <c r="C340" s="170">
        <v>13</v>
      </c>
    </row>
    <row r="341" spans="1:3" x14ac:dyDescent="0.3">
      <c r="A341" s="115">
        <v>44191</v>
      </c>
      <c r="B341" s="170">
        <v>5</v>
      </c>
      <c r="C341" s="170">
        <v>54</v>
      </c>
    </row>
    <row r="342" spans="1:3" x14ac:dyDescent="0.3">
      <c r="A342" s="115">
        <v>44192</v>
      </c>
      <c r="B342" s="170">
        <v>1</v>
      </c>
      <c r="C342" s="170">
        <v>22</v>
      </c>
    </row>
    <row r="343" spans="1:3" x14ac:dyDescent="0.3">
      <c r="A343" s="115">
        <v>44193</v>
      </c>
      <c r="B343" s="170">
        <v>47</v>
      </c>
      <c r="C343" s="170">
        <v>319</v>
      </c>
    </row>
    <row r="344" spans="1:3" x14ac:dyDescent="0.3">
      <c r="A344" s="115">
        <v>44194</v>
      </c>
      <c r="B344" s="170">
        <v>48</v>
      </c>
      <c r="C344" s="170">
        <v>331</v>
      </c>
    </row>
    <row r="345" spans="1:3" x14ac:dyDescent="0.3">
      <c r="A345" s="115">
        <v>44195</v>
      </c>
      <c r="B345" s="170">
        <v>44</v>
      </c>
      <c r="C345" s="170">
        <v>303</v>
      </c>
    </row>
    <row r="346" spans="1:3" x14ac:dyDescent="0.3">
      <c r="A346" s="115">
        <v>44196</v>
      </c>
      <c r="B346" s="170">
        <v>41</v>
      </c>
      <c r="C346" s="170">
        <v>315</v>
      </c>
    </row>
    <row r="347" spans="1:3" x14ac:dyDescent="0.3">
      <c r="A347" s="115">
        <v>44197</v>
      </c>
      <c r="B347" s="170">
        <v>5</v>
      </c>
      <c r="C347" s="170">
        <v>23</v>
      </c>
    </row>
    <row r="348" spans="1:3" x14ac:dyDescent="0.3">
      <c r="A348" s="115">
        <v>44198</v>
      </c>
      <c r="B348" s="170">
        <v>12</v>
      </c>
      <c r="C348" s="170">
        <v>69</v>
      </c>
    </row>
    <row r="349" spans="1:3" x14ac:dyDescent="0.3">
      <c r="A349" s="115">
        <v>44199</v>
      </c>
      <c r="B349" s="170">
        <v>11</v>
      </c>
      <c r="C349" s="170">
        <v>66</v>
      </c>
    </row>
    <row r="350" spans="1:3" x14ac:dyDescent="0.3">
      <c r="A350" s="115">
        <v>44200</v>
      </c>
      <c r="B350" s="170">
        <v>35</v>
      </c>
      <c r="C350" s="170">
        <v>342</v>
      </c>
    </row>
    <row r="351" spans="1:3" x14ac:dyDescent="0.3">
      <c r="A351" s="115">
        <v>44201</v>
      </c>
      <c r="B351" s="170">
        <v>46</v>
      </c>
      <c r="C351" s="170">
        <v>352</v>
      </c>
    </row>
    <row r="352" spans="1:3" x14ac:dyDescent="0.3">
      <c r="A352" s="115">
        <v>44202</v>
      </c>
      <c r="B352" s="170">
        <v>57</v>
      </c>
      <c r="C352" s="170">
        <v>354</v>
      </c>
    </row>
    <row r="353" spans="1:3" x14ac:dyDescent="0.3">
      <c r="A353" s="115">
        <v>44203</v>
      </c>
      <c r="B353" s="170">
        <v>58</v>
      </c>
      <c r="C353" s="170">
        <v>372</v>
      </c>
    </row>
    <row r="354" spans="1:3" x14ac:dyDescent="0.3">
      <c r="A354" s="115">
        <v>44204</v>
      </c>
      <c r="B354" s="170">
        <v>58</v>
      </c>
      <c r="C354" s="170">
        <v>372</v>
      </c>
    </row>
    <row r="355" spans="1:3" x14ac:dyDescent="0.3">
      <c r="A355" s="115">
        <v>44205</v>
      </c>
      <c r="B355" s="170">
        <v>16</v>
      </c>
      <c r="C355" s="170">
        <v>106</v>
      </c>
    </row>
    <row r="356" spans="1:3" x14ac:dyDescent="0.3">
      <c r="A356" s="115">
        <v>44206</v>
      </c>
      <c r="B356" s="170">
        <v>1</v>
      </c>
      <c r="C356" s="170">
        <v>46</v>
      </c>
    </row>
    <row r="357" spans="1:3" x14ac:dyDescent="0.3">
      <c r="A357" s="115">
        <v>44207</v>
      </c>
      <c r="B357" s="170">
        <v>62</v>
      </c>
      <c r="C357" s="170">
        <v>357</v>
      </c>
    </row>
    <row r="358" spans="1:3" x14ac:dyDescent="0.3">
      <c r="A358" s="115">
        <v>44208</v>
      </c>
      <c r="B358" s="170">
        <v>52</v>
      </c>
      <c r="C358" s="170">
        <v>374</v>
      </c>
    </row>
    <row r="359" spans="1:3" x14ac:dyDescent="0.3">
      <c r="A359" s="115">
        <v>44209</v>
      </c>
      <c r="B359" s="170">
        <v>54</v>
      </c>
      <c r="C359" s="170">
        <v>363</v>
      </c>
    </row>
    <row r="360" spans="1:3" x14ac:dyDescent="0.3">
      <c r="A360" s="115">
        <v>44210</v>
      </c>
      <c r="B360" s="170">
        <v>60</v>
      </c>
      <c r="C360" s="170">
        <v>345</v>
      </c>
    </row>
    <row r="361" spans="1:3" x14ac:dyDescent="0.3">
      <c r="A361" s="115">
        <v>44211</v>
      </c>
      <c r="B361" s="170">
        <v>48</v>
      </c>
      <c r="C361" s="170">
        <v>351</v>
      </c>
    </row>
    <row r="362" spans="1:3" x14ac:dyDescent="0.3">
      <c r="A362" s="115">
        <v>44212</v>
      </c>
      <c r="B362" s="170">
        <v>16</v>
      </c>
      <c r="C362" s="170">
        <v>126</v>
      </c>
    </row>
    <row r="363" spans="1:3" x14ac:dyDescent="0.3">
      <c r="A363" s="115">
        <v>44213</v>
      </c>
      <c r="B363" s="170">
        <v>10</v>
      </c>
      <c r="C363" s="170">
        <v>56</v>
      </c>
    </row>
    <row r="364" spans="1:3" x14ac:dyDescent="0.3">
      <c r="A364" s="115">
        <v>44214</v>
      </c>
      <c r="B364" s="170">
        <v>39</v>
      </c>
      <c r="C364" s="170">
        <v>247</v>
      </c>
    </row>
    <row r="365" spans="1:3" x14ac:dyDescent="0.3">
      <c r="A365" s="115">
        <v>44215</v>
      </c>
      <c r="B365" s="170">
        <v>60</v>
      </c>
      <c r="C365" s="170">
        <v>354</v>
      </c>
    </row>
    <row r="366" spans="1:3" x14ac:dyDescent="0.3">
      <c r="A366" s="115">
        <v>44216</v>
      </c>
      <c r="B366" s="170">
        <v>69</v>
      </c>
      <c r="C366" s="170">
        <v>364</v>
      </c>
    </row>
    <row r="367" spans="1:3" x14ac:dyDescent="0.3">
      <c r="A367" s="115">
        <v>44217</v>
      </c>
      <c r="B367" s="170">
        <v>56</v>
      </c>
      <c r="C367" s="170">
        <v>398</v>
      </c>
    </row>
    <row r="368" spans="1:3" x14ac:dyDescent="0.3">
      <c r="A368" s="115">
        <v>44218</v>
      </c>
      <c r="B368" s="170">
        <v>58</v>
      </c>
      <c r="C368" s="170">
        <v>381</v>
      </c>
    </row>
    <row r="369" spans="1:3" x14ac:dyDescent="0.3">
      <c r="A369" s="115">
        <v>44219</v>
      </c>
      <c r="B369" s="170">
        <v>18</v>
      </c>
      <c r="C369" s="170">
        <v>147</v>
      </c>
    </row>
    <row r="370" spans="1:3" x14ac:dyDescent="0.3">
      <c r="A370" s="115">
        <v>44220</v>
      </c>
      <c r="B370" s="170">
        <v>5</v>
      </c>
      <c r="C370" s="170">
        <v>32</v>
      </c>
    </row>
    <row r="371" spans="1:3" x14ac:dyDescent="0.3">
      <c r="A371" s="115">
        <v>44221</v>
      </c>
      <c r="B371" s="170">
        <v>55</v>
      </c>
      <c r="C371" s="170">
        <v>347</v>
      </c>
    </row>
    <row r="372" spans="1:3" x14ac:dyDescent="0.3">
      <c r="A372" s="115">
        <v>44222</v>
      </c>
      <c r="B372" s="170">
        <v>51</v>
      </c>
      <c r="C372" s="170">
        <v>354</v>
      </c>
    </row>
    <row r="373" spans="1:3" x14ac:dyDescent="0.3">
      <c r="A373" s="115">
        <v>44223</v>
      </c>
      <c r="B373" s="170">
        <v>68</v>
      </c>
      <c r="C373" s="170">
        <v>311</v>
      </c>
    </row>
    <row r="374" spans="1:3" x14ac:dyDescent="0.3">
      <c r="A374" s="115">
        <v>44224</v>
      </c>
      <c r="B374" s="170">
        <v>33</v>
      </c>
      <c r="C374" s="170">
        <v>274</v>
      </c>
    </row>
    <row r="375" spans="1:3" x14ac:dyDescent="0.3">
      <c r="A375" s="115">
        <v>44225</v>
      </c>
      <c r="B375" s="170">
        <v>51</v>
      </c>
      <c r="C375" s="170">
        <v>318</v>
      </c>
    </row>
    <row r="376" spans="1:3" x14ac:dyDescent="0.3">
      <c r="A376" s="115">
        <v>44226</v>
      </c>
      <c r="B376" s="170">
        <v>21</v>
      </c>
      <c r="C376" s="170">
        <v>179</v>
      </c>
    </row>
    <row r="377" spans="1:3" x14ac:dyDescent="0.3">
      <c r="A377" s="115">
        <v>44227</v>
      </c>
      <c r="B377" s="170">
        <v>6</v>
      </c>
      <c r="C377" s="170">
        <v>128</v>
      </c>
    </row>
    <row r="378" spans="1:3" x14ac:dyDescent="0.3">
      <c r="A378" s="115">
        <v>44228</v>
      </c>
      <c r="B378" s="170">
        <v>40</v>
      </c>
      <c r="C378" s="170">
        <v>319</v>
      </c>
    </row>
    <row r="379" spans="1:3" x14ac:dyDescent="0.3">
      <c r="A379" s="115">
        <v>44229</v>
      </c>
      <c r="B379" s="170">
        <v>52</v>
      </c>
      <c r="C379" s="170">
        <v>213</v>
      </c>
    </row>
    <row r="380" spans="1:3" x14ac:dyDescent="0.3">
      <c r="A380" s="115">
        <v>44230</v>
      </c>
      <c r="B380" s="170">
        <v>60</v>
      </c>
      <c r="C380" s="170">
        <v>354</v>
      </c>
    </row>
    <row r="381" spans="1:3" x14ac:dyDescent="0.3">
      <c r="A381" s="115">
        <v>44231</v>
      </c>
      <c r="B381" s="170">
        <v>57</v>
      </c>
      <c r="C381" s="170">
        <v>334</v>
      </c>
    </row>
    <row r="382" spans="1:3" x14ac:dyDescent="0.3">
      <c r="A382" s="115">
        <v>44232</v>
      </c>
      <c r="B382" s="170">
        <v>43</v>
      </c>
      <c r="C382" s="170">
        <v>338</v>
      </c>
    </row>
    <row r="383" spans="1:3" x14ac:dyDescent="0.3">
      <c r="A383" s="115">
        <v>44233</v>
      </c>
      <c r="B383" s="170">
        <v>22</v>
      </c>
      <c r="C383" s="170">
        <v>124</v>
      </c>
    </row>
    <row r="384" spans="1:3" x14ac:dyDescent="0.3">
      <c r="A384" s="115">
        <v>44234</v>
      </c>
      <c r="B384" s="170">
        <v>11</v>
      </c>
      <c r="C384" s="170">
        <v>62</v>
      </c>
    </row>
    <row r="385" spans="1:3" x14ac:dyDescent="0.3">
      <c r="A385" s="115">
        <v>44235</v>
      </c>
      <c r="B385" s="170">
        <v>64</v>
      </c>
      <c r="C385" s="170">
        <v>299</v>
      </c>
    </row>
    <row r="386" spans="1:3" x14ac:dyDescent="0.3">
      <c r="A386" s="115">
        <v>44236</v>
      </c>
      <c r="B386" s="170">
        <v>47</v>
      </c>
      <c r="C386" s="170">
        <v>267</v>
      </c>
    </row>
    <row r="387" spans="1:3" x14ac:dyDescent="0.3">
      <c r="A387" s="115">
        <v>44237</v>
      </c>
      <c r="B387" s="170">
        <v>68</v>
      </c>
      <c r="C387" s="170">
        <v>340</v>
      </c>
    </row>
    <row r="388" spans="1:3" x14ac:dyDescent="0.3">
      <c r="A388" s="115">
        <v>44238</v>
      </c>
      <c r="B388" s="170">
        <v>38</v>
      </c>
      <c r="C388" s="170">
        <v>303</v>
      </c>
    </row>
    <row r="389" spans="1:3" x14ac:dyDescent="0.3">
      <c r="A389" s="115">
        <v>44239</v>
      </c>
      <c r="B389" s="170">
        <v>53</v>
      </c>
      <c r="C389" s="170">
        <v>301</v>
      </c>
    </row>
    <row r="390" spans="1:3" x14ac:dyDescent="0.3">
      <c r="A390" s="115">
        <v>44240</v>
      </c>
      <c r="B390" s="170">
        <v>19</v>
      </c>
      <c r="C390" s="170">
        <v>114</v>
      </c>
    </row>
    <row r="391" spans="1:3" x14ac:dyDescent="0.3">
      <c r="A391" s="115">
        <v>44241</v>
      </c>
      <c r="B391" s="170">
        <v>14</v>
      </c>
      <c r="C391" s="170">
        <v>123</v>
      </c>
    </row>
    <row r="392" spans="1:3" x14ac:dyDescent="0.3">
      <c r="A392" s="115">
        <v>44242</v>
      </c>
      <c r="B392" s="170">
        <v>39</v>
      </c>
      <c r="C392" s="170">
        <v>240</v>
      </c>
    </row>
    <row r="393" spans="1:3" x14ac:dyDescent="0.3">
      <c r="A393" s="115">
        <v>44243</v>
      </c>
      <c r="B393" s="170">
        <v>52</v>
      </c>
      <c r="C393" s="170">
        <v>278</v>
      </c>
    </row>
    <row r="394" spans="1:3" x14ac:dyDescent="0.3">
      <c r="A394" s="115">
        <v>44244</v>
      </c>
      <c r="B394" s="170">
        <v>50</v>
      </c>
      <c r="C394" s="170">
        <v>309</v>
      </c>
    </row>
    <row r="395" spans="1:3" x14ac:dyDescent="0.3">
      <c r="A395" s="115">
        <v>44245</v>
      </c>
      <c r="B395" s="170">
        <v>33</v>
      </c>
      <c r="C395" s="170">
        <v>272</v>
      </c>
    </row>
    <row r="396" spans="1:3" x14ac:dyDescent="0.3">
      <c r="A396" s="115">
        <v>44246</v>
      </c>
      <c r="B396" s="170">
        <v>44</v>
      </c>
      <c r="C396" s="170">
        <v>219</v>
      </c>
    </row>
    <row r="397" spans="1:3" x14ac:dyDescent="0.3">
      <c r="A397" s="115">
        <v>44247</v>
      </c>
      <c r="B397" s="170">
        <v>18</v>
      </c>
      <c r="C397" s="170">
        <v>100</v>
      </c>
    </row>
    <row r="398" spans="1:3" x14ac:dyDescent="0.3">
      <c r="A398" s="115">
        <v>44248</v>
      </c>
      <c r="B398" s="170">
        <v>8</v>
      </c>
      <c r="C398" s="170">
        <v>58</v>
      </c>
    </row>
    <row r="399" spans="1:3" x14ac:dyDescent="0.3">
      <c r="A399" s="115">
        <v>44249</v>
      </c>
      <c r="B399" s="170">
        <v>52</v>
      </c>
      <c r="C399" s="170">
        <v>284</v>
      </c>
    </row>
    <row r="400" spans="1:3" x14ac:dyDescent="0.3">
      <c r="A400" s="115">
        <v>44250</v>
      </c>
      <c r="B400" s="170">
        <v>46</v>
      </c>
      <c r="C400" s="170">
        <v>280</v>
      </c>
    </row>
    <row r="401" spans="1:3" x14ac:dyDescent="0.3">
      <c r="A401" s="115">
        <v>44251</v>
      </c>
      <c r="B401" s="170">
        <v>57</v>
      </c>
      <c r="C401" s="170">
        <v>288</v>
      </c>
    </row>
    <row r="402" spans="1:3" x14ac:dyDescent="0.3">
      <c r="A402" s="115">
        <v>44252</v>
      </c>
      <c r="B402" s="170">
        <v>51</v>
      </c>
      <c r="C402" s="170">
        <v>269</v>
      </c>
    </row>
    <row r="403" spans="1:3" x14ac:dyDescent="0.3">
      <c r="A403" s="115">
        <v>44253</v>
      </c>
      <c r="B403" s="170">
        <v>52</v>
      </c>
      <c r="C403" s="170">
        <v>270</v>
      </c>
    </row>
    <row r="404" spans="1:3" x14ac:dyDescent="0.3">
      <c r="A404" s="115">
        <v>44254</v>
      </c>
      <c r="B404" s="170">
        <v>17</v>
      </c>
      <c r="C404" s="170">
        <v>112</v>
      </c>
    </row>
    <row r="405" spans="1:3" x14ac:dyDescent="0.3">
      <c r="A405" s="115">
        <v>44255</v>
      </c>
      <c r="B405" s="170">
        <v>12</v>
      </c>
      <c r="C405" s="170">
        <v>52</v>
      </c>
    </row>
    <row r="406" spans="1:3" x14ac:dyDescent="0.3">
      <c r="A406" s="115">
        <v>44256</v>
      </c>
      <c r="B406" s="170">
        <v>41</v>
      </c>
      <c r="C406" s="170">
        <v>263</v>
      </c>
    </row>
    <row r="407" spans="1:3" x14ac:dyDescent="0.3">
      <c r="A407" s="115">
        <v>44257</v>
      </c>
      <c r="B407" s="170">
        <v>49</v>
      </c>
      <c r="C407" s="170">
        <v>248</v>
      </c>
    </row>
    <row r="408" spans="1:3" x14ac:dyDescent="0.3">
      <c r="A408" s="115">
        <v>44258</v>
      </c>
      <c r="B408" s="170">
        <v>51</v>
      </c>
      <c r="C408" s="170">
        <v>284</v>
      </c>
    </row>
    <row r="409" spans="1:3" x14ac:dyDescent="0.3">
      <c r="A409" s="115">
        <v>44259</v>
      </c>
      <c r="B409" s="170">
        <v>41</v>
      </c>
      <c r="C409" s="170">
        <v>230</v>
      </c>
    </row>
    <row r="410" spans="1:3" x14ac:dyDescent="0.3">
      <c r="A410" s="115">
        <v>44260</v>
      </c>
      <c r="B410" s="170">
        <v>45</v>
      </c>
      <c r="C410" s="170">
        <v>245</v>
      </c>
    </row>
    <row r="411" spans="1:3" x14ac:dyDescent="0.3">
      <c r="A411" s="115">
        <v>44261</v>
      </c>
      <c r="B411" s="170">
        <v>20</v>
      </c>
      <c r="C411" s="170">
        <v>74</v>
      </c>
    </row>
    <row r="412" spans="1:3" x14ac:dyDescent="0.3">
      <c r="A412" s="115">
        <v>44262</v>
      </c>
      <c r="B412" s="170">
        <v>10</v>
      </c>
      <c r="C412" s="170">
        <v>36</v>
      </c>
    </row>
    <row r="413" spans="1:3" x14ac:dyDescent="0.3">
      <c r="A413" s="115">
        <v>44263</v>
      </c>
      <c r="B413" s="170">
        <v>49</v>
      </c>
      <c r="C413" s="170">
        <v>257</v>
      </c>
    </row>
    <row r="414" spans="1:3" x14ac:dyDescent="0.3">
      <c r="A414" s="115">
        <v>44264</v>
      </c>
      <c r="B414" s="170">
        <v>55</v>
      </c>
      <c r="C414" s="170">
        <v>252</v>
      </c>
    </row>
    <row r="415" spans="1:3" x14ac:dyDescent="0.3">
      <c r="A415" s="115">
        <v>44265</v>
      </c>
      <c r="B415" s="170">
        <v>59</v>
      </c>
      <c r="C415" s="170">
        <v>250</v>
      </c>
    </row>
    <row r="416" spans="1:3" x14ac:dyDescent="0.3">
      <c r="A416" s="115">
        <v>44266</v>
      </c>
      <c r="B416" s="170">
        <v>38</v>
      </c>
      <c r="C416" s="170">
        <v>222</v>
      </c>
    </row>
    <row r="417" spans="1:3" x14ac:dyDescent="0.3">
      <c r="A417" s="115">
        <v>44267</v>
      </c>
      <c r="B417" s="170">
        <v>49</v>
      </c>
      <c r="C417" s="170">
        <v>248</v>
      </c>
    </row>
    <row r="418" spans="1:3" x14ac:dyDescent="0.3">
      <c r="A418" s="115">
        <v>44268</v>
      </c>
      <c r="B418" s="170">
        <v>14</v>
      </c>
      <c r="C418" s="170">
        <v>170</v>
      </c>
    </row>
    <row r="419" spans="1:3" x14ac:dyDescent="0.3">
      <c r="A419" s="115">
        <v>44269</v>
      </c>
      <c r="B419" s="170">
        <v>17</v>
      </c>
      <c r="C419" s="170">
        <v>105</v>
      </c>
    </row>
    <row r="420" spans="1:3" x14ac:dyDescent="0.3">
      <c r="A420" s="115">
        <v>44270</v>
      </c>
      <c r="B420" s="170">
        <v>42</v>
      </c>
      <c r="C420" s="170">
        <v>243</v>
      </c>
    </row>
    <row r="421" spans="1:3" x14ac:dyDescent="0.3">
      <c r="A421" s="115">
        <v>44271</v>
      </c>
      <c r="B421" s="170">
        <v>53</v>
      </c>
      <c r="C421" s="170">
        <v>300</v>
      </c>
    </row>
    <row r="422" spans="1:3" x14ac:dyDescent="0.3">
      <c r="A422" s="115">
        <v>44272</v>
      </c>
      <c r="B422" s="170">
        <v>52</v>
      </c>
      <c r="C422" s="170">
        <v>350</v>
      </c>
    </row>
    <row r="423" spans="1:3" x14ac:dyDescent="0.3">
      <c r="A423" s="115">
        <v>44273</v>
      </c>
      <c r="B423" s="170">
        <v>36</v>
      </c>
      <c r="C423" s="170">
        <v>312</v>
      </c>
    </row>
    <row r="424" spans="1:3" x14ac:dyDescent="0.3">
      <c r="A424" s="115">
        <v>44274</v>
      </c>
      <c r="B424" s="170">
        <v>49</v>
      </c>
      <c r="C424" s="170">
        <v>304</v>
      </c>
    </row>
    <row r="425" spans="1:3" x14ac:dyDescent="0.3">
      <c r="A425" s="115">
        <v>44275</v>
      </c>
      <c r="B425" s="170">
        <v>15</v>
      </c>
      <c r="C425" s="170">
        <v>135</v>
      </c>
    </row>
    <row r="426" spans="1:3" x14ac:dyDescent="0.3">
      <c r="A426" s="115">
        <v>44276</v>
      </c>
      <c r="B426" s="170">
        <v>6</v>
      </c>
      <c r="C426" s="170">
        <v>69</v>
      </c>
    </row>
    <row r="427" spans="1:3" x14ac:dyDescent="0.3">
      <c r="A427" s="115">
        <v>44277</v>
      </c>
      <c r="B427" s="170">
        <v>47</v>
      </c>
      <c r="C427" s="170">
        <v>274</v>
      </c>
    </row>
    <row r="428" spans="1:3" x14ac:dyDescent="0.3">
      <c r="A428" s="115">
        <v>44278</v>
      </c>
      <c r="B428" s="170">
        <v>35</v>
      </c>
      <c r="C428" s="170">
        <v>265</v>
      </c>
    </row>
    <row r="429" spans="1:3" x14ac:dyDescent="0.3">
      <c r="A429" s="115">
        <v>44279</v>
      </c>
      <c r="B429" s="170">
        <v>47</v>
      </c>
      <c r="C429" s="170">
        <v>263</v>
      </c>
    </row>
    <row r="430" spans="1:3" x14ac:dyDescent="0.3">
      <c r="A430" s="115">
        <v>44280</v>
      </c>
      <c r="B430" s="170">
        <v>39</v>
      </c>
      <c r="C430" s="170">
        <v>243</v>
      </c>
    </row>
    <row r="431" spans="1:3" x14ac:dyDescent="0.3">
      <c r="A431" s="115">
        <v>44281</v>
      </c>
      <c r="B431" s="170">
        <v>28</v>
      </c>
      <c r="C431" s="170">
        <v>231</v>
      </c>
    </row>
    <row r="432" spans="1:3" x14ac:dyDescent="0.3">
      <c r="A432" s="115">
        <v>44282</v>
      </c>
      <c r="B432" s="170">
        <v>12</v>
      </c>
      <c r="C432" s="170">
        <v>96</v>
      </c>
    </row>
    <row r="433" spans="1:3" x14ac:dyDescent="0.3">
      <c r="A433" s="115">
        <v>44283</v>
      </c>
      <c r="B433" s="170">
        <v>13</v>
      </c>
      <c r="C433" s="170">
        <v>78</v>
      </c>
    </row>
    <row r="434" spans="1:3" x14ac:dyDescent="0.3">
      <c r="A434" s="115">
        <v>44284</v>
      </c>
      <c r="B434" s="170">
        <v>41</v>
      </c>
      <c r="C434" s="170">
        <v>260</v>
      </c>
    </row>
    <row r="435" spans="1:3" x14ac:dyDescent="0.3">
      <c r="A435" s="115">
        <v>44285</v>
      </c>
      <c r="B435" s="170">
        <v>31</v>
      </c>
      <c r="C435" s="170">
        <v>207</v>
      </c>
    </row>
    <row r="436" spans="1:3" s="114" customFormat="1" x14ac:dyDescent="0.3">
      <c r="A436" s="115">
        <v>44286</v>
      </c>
      <c r="B436" s="170">
        <v>41</v>
      </c>
      <c r="C436" s="170">
        <v>227</v>
      </c>
    </row>
    <row r="437" spans="1:3" s="114" customFormat="1" x14ac:dyDescent="0.3">
      <c r="A437" s="115">
        <v>44287</v>
      </c>
      <c r="B437" s="170">
        <v>28</v>
      </c>
      <c r="C437" s="170">
        <v>225</v>
      </c>
    </row>
    <row r="438" spans="1:3" s="114" customFormat="1" x14ac:dyDescent="0.3">
      <c r="A438" s="115">
        <v>44288</v>
      </c>
      <c r="B438" s="170">
        <v>35</v>
      </c>
      <c r="C438" s="170">
        <v>211</v>
      </c>
    </row>
    <row r="439" spans="1:3" s="114" customFormat="1" x14ac:dyDescent="0.3">
      <c r="A439" s="115">
        <v>44289</v>
      </c>
      <c r="B439" s="170">
        <v>16</v>
      </c>
      <c r="C439" s="170">
        <v>92</v>
      </c>
    </row>
    <row r="440" spans="1:3" s="114" customFormat="1" x14ac:dyDescent="0.3">
      <c r="A440" s="115">
        <v>44290</v>
      </c>
      <c r="B440" s="170">
        <v>6</v>
      </c>
      <c r="C440" s="170">
        <v>25</v>
      </c>
    </row>
    <row r="441" spans="1:3" s="114" customFormat="1" x14ac:dyDescent="0.3">
      <c r="A441" s="115">
        <v>44291</v>
      </c>
      <c r="B441" s="170">
        <v>29</v>
      </c>
      <c r="C441" s="170">
        <v>204</v>
      </c>
    </row>
    <row r="442" spans="1:3" x14ac:dyDescent="0.3">
      <c r="A442" s="115">
        <v>44292</v>
      </c>
      <c r="B442" s="170">
        <v>27</v>
      </c>
      <c r="C442" s="170">
        <v>209</v>
      </c>
    </row>
    <row r="443" spans="1:3" s="114" customFormat="1" x14ac:dyDescent="0.3">
      <c r="A443" s="115">
        <v>44293</v>
      </c>
      <c r="B443" s="170">
        <v>31</v>
      </c>
      <c r="C443" s="170">
        <v>210</v>
      </c>
    </row>
    <row r="444" spans="1:3" s="114" customFormat="1" x14ac:dyDescent="0.3">
      <c r="A444" s="115">
        <v>44294</v>
      </c>
      <c r="B444" s="170">
        <v>26</v>
      </c>
      <c r="C444" s="170">
        <v>235</v>
      </c>
    </row>
    <row r="445" spans="1:3" s="114" customFormat="1" x14ac:dyDescent="0.3">
      <c r="A445" s="115">
        <v>44295</v>
      </c>
      <c r="B445" s="170">
        <v>34</v>
      </c>
      <c r="C445" s="170">
        <v>233</v>
      </c>
    </row>
    <row r="446" spans="1:3" s="114" customFormat="1" x14ac:dyDescent="0.3">
      <c r="A446" s="115">
        <v>44296</v>
      </c>
      <c r="B446" s="170">
        <v>14</v>
      </c>
      <c r="C446" s="170">
        <v>89</v>
      </c>
    </row>
    <row r="447" spans="1:3" s="114" customFormat="1" x14ac:dyDescent="0.3">
      <c r="A447" s="115">
        <v>44297</v>
      </c>
      <c r="B447" s="170">
        <v>6</v>
      </c>
      <c r="C447" s="170">
        <v>49</v>
      </c>
    </row>
    <row r="448" spans="1:3" s="114" customFormat="1" x14ac:dyDescent="0.3">
      <c r="A448" s="115">
        <v>44298</v>
      </c>
      <c r="B448" s="170">
        <v>31</v>
      </c>
      <c r="C448" s="170">
        <v>192</v>
      </c>
    </row>
    <row r="449" spans="1:3" s="114" customFormat="1" x14ac:dyDescent="0.3">
      <c r="A449" s="115">
        <v>44299</v>
      </c>
      <c r="B449" s="170">
        <v>32</v>
      </c>
      <c r="C449" s="170">
        <v>178</v>
      </c>
    </row>
    <row r="450" spans="1:3" s="114" customFormat="1" x14ac:dyDescent="0.3">
      <c r="A450" s="115">
        <v>44300</v>
      </c>
      <c r="B450" s="170">
        <v>40</v>
      </c>
      <c r="C450" s="170">
        <v>186</v>
      </c>
    </row>
    <row r="451" spans="1:3" s="114" customFormat="1" x14ac:dyDescent="0.3">
      <c r="A451" s="115">
        <v>44301</v>
      </c>
      <c r="B451" s="170">
        <v>27</v>
      </c>
      <c r="C451" s="170">
        <v>185</v>
      </c>
    </row>
    <row r="452" spans="1:3" s="114" customFormat="1" x14ac:dyDescent="0.3">
      <c r="A452" s="115">
        <v>44302</v>
      </c>
      <c r="B452" s="170">
        <v>31</v>
      </c>
      <c r="C452" s="170">
        <v>148</v>
      </c>
    </row>
    <row r="453" spans="1:3" s="114" customFormat="1" x14ac:dyDescent="0.3">
      <c r="A453" s="115">
        <v>44303</v>
      </c>
      <c r="B453" s="170">
        <v>12</v>
      </c>
      <c r="C453" s="170">
        <v>83</v>
      </c>
    </row>
    <row r="454" spans="1:3" s="114" customFormat="1" x14ac:dyDescent="0.3">
      <c r="A454" s="115">
        <v>44304</v>
      </c>
      <c r="B454" s="170">
        <v>8</v>
      </c>
      <c r="C454" s="170">
        <v>41</v>
      </c>
    </row>
    <row r="455" spans="1:3" s="114" customFormat="1" x14ac:dyDescent="0.3">
      <c r="A455" s="115">
        <v>44305</v>
      </c>
      <c r="B455" s="170">
        <v>32</v>
      </c>
      <c r="C455" s="170">
        <v>168</v>
      </c>
    </row>
    <row r="456" spans="1:3" s="114" customFormat="1" x14ac:dyDescent="0.3">
      <c r="A456" s="115">
        <v>44306</v>
      </c>
      <c r="B456" s="170">
        <v>31</v>
      </c>
      <c r="C456" s="170">
        <v>163</v>
      </c>
    </row>
    <row r="457" spans="1:3" s="114" customFormat="1" x14ac:dyDescent="0.3">
      <c r="A457" s="115">
        <v>44307</v>
      </c>
      <c r="B457" s="170">
        <v>25</v>
      </c>
      <c r="C457" s="170">
        <v>166</v>
      </c>
    </row>
    <row r="458" spans="1:3" s="114" customFormat="1" x14ac:dyDescent="0.3">
      <c r="A458" s="115">
        <v>44308</v>
      </c>
      <c r="B458" s="170">
        <v>14</v>
      </c>
      <c r="C458" s="170">
        <v>143</v>
      </c>
    </row>
    <row r="459" spans="1:3" s="114" customFormat="1" x14ac:dyDescent="0.3">
      <c r="A459" s="115">
        <v>44309</v>
      </c>
      <c r="B459" s="170">
        <v>26</v>
      </c>
      <c r="C459" s="170">
        <v>147</v>
      </c>
    </row>
    <row r="460" spans="1:3" s="114" customFormat="1" x14ac:dyDescent="0.3">
      <c r="A460" s="115">
        <v>44310</v>
      </c>
      <c r="B460" s="170">
        <v>11</v>
      </c>
      <c r="C460" s="170">
        <v>54</v>
      </c>
    </row>
    <row r="461" spans="1:3" s="114" customFormat="1" x14ac:dyDescent="0.3">
      <c r="A461" s="115">
        <v>44311</v>
      </c>
      <c r="B461" s="170">
        <v>6</v>
      </c>
      <c r="C461" s="170">
        <v>34</v>
      </c>
    </row>
    <row r="462" spans="1:3" s="114" customFormat="1" x14ac:dyDescent="0.3">
      <c r="A462" s="115">
        <v>44312</v>
      </c>
      <c r="B462" s="170">
        <v>18</v>
      </c>
      <c r="C462" s="170">
        <v>139</v>
      </c>
    </row>
    <row r="463" spans="1:3" s="114" customFormat="1" x14ac:dyDescent="0.3">
      <c r="A463" s="115">
        <v>44313</v>
      </c>
      <c r="B463" s="170">
        <v>29</v>
      </c>
      <c r="C463" s="170">
        <v>172</v>
      </c>
    </row>
    <row r="464" spans="1:3" s="114" customFormat="1" x14ac:dyDescent="0.3">
      <c r="A464" s="115">
        <v>44314</v>
      </c>
      <c r="B464" s="170">
        <v>26</v>
      </c>
      <c r="C464" s="170">
        <v>146</v>
      </c>
    </row>
    <row r="465" spans="1:3" s="114" customFormat="1" x14ac:dyDescent="0.3">
      <c r="A465" s="115">
        <v>44315</v>
      </c>
      <c r="B465" s="170">
        <v>25</v>
      </c>
      <c r="C465" s="170">
        <v>148</v>
      </c>
    </row>
    <row r="466" spans="1:3" x14ac:dyDescent="0.3">
      <c r="A466" s="115">
        <v>44316</v>
      </c>
      <c r="B466" s="170">
        <v>24</v>
      </c>
      <c r="C466" s="170">
        <v>165</v>
      </c>
    </row>
    <row r="467" spans="1:3" x14ac:dyDescent="0.3">
      <c r="A467" s="115">
        <v>44317</v>
      </c>
      <c r="B467" s="170">
        <v>9</v>
      </c>
      <c r="C467" s="170">
        <v>56</v>
      </c>
    </row>
    <row r="468" spans="1:3" x14ac:dyDescent="0.3">
      <c r="A468" s="115">
        <v>44318</v>
      </c>
      <c r="B468" s="170">
        <v>3</v>
      </c>
      <c r="C468" s="170">
        <v>30</v>
      </c>
    </row>
    <row r="469" spans="1:3" x14ac:dyDescent="0.3">
      <c r="A469" s="115">
        <v>44319</v>
      </c>
      <c r="B469" s="170">
        <v>22</v>
      </c>
      <c r="C469" s="170">
        <v>161</v>
      </c>
    </row>
    <row r="470" spans="1:3" x14ac:dyDescent="0.3">
      <c r="A470" s="115">
        <v>44320</v>
      </c>
      <c r="B470" s="170">
        <v>21</v>
      </c>
      <c r="C470" s="170">
        <v>159</v>
      </c>
    </row>
    <row r="471" spans="1:3" x14ac:dyDescent="0.3">
      <c r="A471" s="115">
        <v>44321</v>
      </c>
      <c r="B471" s="170">
        <v>25</v>
      </c>
      <c r="C471" s="170">
        <v>161</v>
      </c>
    </row>
    <row r="472" spans="1:3" x14ac:dyDescent="0.3">
      <c r="A472" s="115">
        <v>44322</v>
      </c>
      <c r="B472" s="170">
        <v>16</v>
      </c>
      <c r="C472" s="170">
        <v>131</v>
      </c>
    </row>
    <row r="473" spans="1:3" x14ac:dyDescent="0.3">
      <c r="A473" s="115">
        <v>44323</v>
      </c>
      <c r="B473" s="170">
        <v>23</v>
      </c>
      <c r="C473" s="170">
        <v>138</v>
      </c>
    </row>
    <row r="474" spans="1:3" x14ac:dyDescent="0.3">
      <c r="A474" s="115">
        <v>44324</v>
      </c>
      <c r="B474" s="170">
        <v>15</v>
      </c>
      <c r="C474" s="170">
        <v>63</v>
      </c>
    </row>
    <row r="475" spans="1:3" x14ac:dyDescent="0.3">
      <c r="A475" s="115">
        <v>44325</v>
      </c>
      <c r="B475" s="170">
        <v>3</v>
      </c>
      <c r="C475" s="170">
        <v>17</v>
      </c>
    </row>
    <row r="476" spans="1:3" x14ac:dyDescent="0.3">
      <c r="A476" s="115">
        <v>44326</v>
      </c>
      <c r="B476" s="170">
        <v>18</v>
      </c>
      <c r="C476" s="170">
        <v>132</v>
      </c>
    </row>
    <row r="477" spans="1:3" x14ac:dyDescent="0.3">
      <c r="A477" s="115">
        <v>44327</v>
      </c>
      <c r="B477" s="170">
        <v>20</v>
      </c>
      <c r="C477" s="170">
        <v>163</v>
      </c>
    </row>
    <row r="478" spans="1:3" x14ac:dyDescent="0.3">
      <c r="A478" s="115">
        <v>44328</v>
      </c>
      <c r="B478" s="170">
        <v>22</v>
      </c>
      <c r="C478" s="170">
        <v>154</v>
      </c>
    </row>
    <row r="479" spans="1:3" x14ac:dyDescent="0.3">
      <c r="A479" s="115">
        <v>44329</v>
      </c>
      <c r="B479" s="170">
        <v>30</v>
      </c>
      <c r="C479" s="170">
        <v>132</v>
      </c>
    </row>
    <row r="480" spans="1:3" x14ac:dyDescent="0.3">
      <c r="A480" s="115">
        <v>44330</v>
      </c>
      <c r="B480" s="170">
        <v>34</v>
      </c>
      <c r="C480" s="170">
        <v>164</v>
      </c>
    </row>
    <row r="481" spans="1:3" x14ac:dyDescent="0.3">
      <c r="A481" s="115">
        <v>44331</v>
      </c>
      <c r="B481" s="170">
        <v>13</v>
      </c>
      <c r="C481" s="170">
        <v>64</v>
      </c>
    </row>
    <row r="482" spans="1:3" x14ac:dyDescent="0.3">
      <c r="A482" s="115">
        <v>44332</v>
      </c>
      <c r="B482" s="170">
        <v>9</v>
      </c>
      <c r="C482" s="170">
        <v>49</v>
      </c>
    </row>
    <row r="483" spans="1:3" x14ac:dyDescent="0.3">
      <c r="A483" s="115">
        <v>44333</v>
      </c>
      <c r="B483" s="170">
        <v>28</v>
      </c>
      <c r="C483" s="170">
        <v>179</v>
      </c>
    </row>
    <row r="484" spans="1:3" x14ac:dyDescent="0.3">
      <c r="A484" s="115">
        <v>44334</v>
      </c>
      <c r="B484" s="170">
        <v>34</v>
      </c>
      <c r="C484" s="170">
        <v>201</v>
      </c>
    </row>
    <row r="485" spans="1:3" x14ac:dyDescent="0.3">
      <c r="A485" s="115">
        <v>44335</v>
      </c>
      <c r="B485" s="170">
        <v>34</v>
      </c>
      <c r="C485" s="170">
        <v>189</v>
      </c>
    </row>
    <row r="486" spans="1:3" x14ac:dyDescent="0.3">
      <c r="A486" s="115">
        <v>44336</v>
      </c>
      <c r="B486" s="170">
        <v>29</v>
      </c>
      <c r="C486" s="170">
        <v>196</v>
      </c>
    </row>
    <row r="487" spans="1:3" x14ac:dyDescent="0.3">
      <c r="A487" s="115">
        <v>44337</v>
      </c>
      <c r="B487" s="170">
        <v>29</v>
      </c>
      <c r="C487" s="170">
        <v>161</v>
      </c>
    </row>
    <row r="488" spans="1:3" x14ac:dyDescent="0.3">
      <c r="A488" s="115">
        <v>44338</v>
      </c>
      <c r="B488" s="170">
        <v>7</v>
      </c>
      <c r="C488" s="170">
        <v>81</v>
      </c>
    </row>
    <row r="489" spans="1:3" x14ac:dyDescent="0.3">
      <c r="A489" s="115">
        <v>44339</v>
      </c>
      <c r="B489" s="170">
        <v>7</v>
      </c>
      <c r="C489" s="170">
        <v>41</v>
      </c>
    </row>
    <row r="490" spans="1:3" x14ac:dyDescent="0.3">
      <c r="A490" s="115">
        <v>44340</v>
      </c>
      <c r="B490" s="170">
        <v>21</v>
      </c>
      <c r="C490" s="170">
        <v>176</v>
      </c>
    </row>
    <row r="491" spans="1:3" x14ac:dyDescent="0.3">
      <c r="A491" s="115">
        <v>44341</v>
      </c>
      <c r="B491" s="170">
        <v>20</v>
      </c>
      <c r="C491" s="170">
        <v>146</v>
      </c>
    </row>
    <row r="492" spans="1:3" x14ac:dyDescent="0.3">
      <c r="A492" s="115">
        <v>44342</v>
      </c>
      <c r="B492" s="170">
        <v>29</v>
      </c>
      <c r="C492" s="170">
        <v>171</v>
      </c>
    </row>
    <row r="493" spans="1:3" x14ac:dyDescent="0.3">
      <c r="A493" s="115">
        <v>44343</v>
      </c>
      <c r="B493" s="170">
        <v>18</v>
      </c>
      <c r="C493" s="170">
        <v>153</v>
      </c>
    </row>
    <row r="494" spans="1:3" x14ac:dyDescent="0.3">
      <c r="A494" s="115">
        <v>44344</v>
      </c>
      <c r="B494" s="170">
        <v>21</v>
      </c>
      <c r="C494" s="170">
        <v>142</v>
      </c>
    </row>
    <row r="495" spans="1:3" x14ac:dyDescent="0.3">
      <c r="A495" s="115">
        <v>44345</v>
      </c>
      <c r="B495" s="170">
        <v>12</v>
      </c>
      <c r="C495" s="170">
        <v>68</v>
      </c>
    </row>
    <row r="496" spans="1:3" x14ac:dyDescent="0.3">
      <c r="A496" s="115">
        <v>44346</v>
      </c>
      <c r="B496" s="170">
        <v>8</v>
      </c>
      <c r="C496" s="170">
        <v>42</v>
      </c>
    </row>
    <row r="497" spans="1:3" x14ac:dyDescent="0.3">
      <c r="A497" s="115">
        <v>44347</v>
      </c>
      <c r="B497" s="170">
        <v>2</v>
      </c>
      <c r="C497" s="170">
        <v>28</v>
      </c>
    </row>
    <row r="498" spans="1:3" x14ac:dyDescent="0.3">
      <c r="A498" s="115">
        <v>44348</v>
      </c>
      <c r="B498" s="170">
        <v>25</v>
      </c>
      <c r="C498" s="170">
        <v>182</v>
      </c>
    </row>
    <row r="499" spans="1:3" x14ac:dyDescent="0.3">
      <c r="A499" s="115">
        <v>44349</v>
      </c>
      <c r="B499" s="170">
        <v>24</v>
      </c>
      <c r="C499" s="170">
        <v>178</v>
      </c>
    </row>
    <row r="500" spans="1:3" x14ac:dyDescent="0.3">
      <c r="A500" s="115">
        <v>44350</v>
      </c>
      <c r="B500" s="170">
        <v>21</v>
      </c>
      <c r="C500" s="170">
        <v>171</v>
      </c>
    </row>
    <row r="501" spans="1:3" x14ac:dyDescent="0.3">
      <c r="A501" s="115">
        <v>44351</v>
      </c>
      <c r="B501" s="170">
        <v>22</v>
      </c>
      <c r="C501" s="170">
        <v>160</v>
      </c>
    </row>
    <row r="502" spans="1:3" x14ac:dyDescent="0.3">
      <c r="A502" s="115">
        <v>44352</v>
      </c>
      <c r="B502" s="170">
        <v>6</v>
      </c>
      <c r="C502" s="170">
        <v>74</v>
      </c>
    </row>
    <row r="503" spans="1:3" x14ac:dyDescent="0.3">
      <c r="A503" s="115">
        <v>44353</v>
      </c>
      <c r="B503" s="170">
        <v>2</v>
      </c>
      <c r="C503" s="170">
        <v>34</v>
      </c>
    </row>
    <row r="504" spans="1:3" x14ac:dyDescent="0.3">
      <c r="A504" s="115">
        <v>44354</v>
      </c>
      <c r="B504" s="170">
        <v>24</v>
      </c>
      <c r="C504" s="170">
        <v>143</v>
      </c>
    </row>
    <row r="505" spans="1:3" x14ac:dyDescent="0.3">
      <c r="A505" s="115">
        <v>44355</v>
      </c>
      <c r="B505" s="170">
        <v>14</v>
      </c>
      <c r="C505" s="170">
        <v>155</v>
      </c>
    </row>
    <row r="506" spans="1:3" x14ac:dyDescent="0.3">
      <c r="A506" s="115">
        <v>44356</v>
      </c>
      <c r="B506" s="170">
        <v>21</v>
      </c>
      <c r="C506" s="170">
        <v>138</v>
      </c>
    </row>
    <row r="507" spans="1:3" x14ac:dyDescent="0.3">
      <c r="A507" s="115">
        <v>44357</v>
      </c>
      <c r="B507" s="170">
        <v>22</v>
      </c>
      <c r="C507" s="170">
        <v>128</v>
      </c>
    </row>
    <row r="508" spans="1:3" x14ac:dyDescent="0.3">
      <c r="A508" s="115">
        <v>44358</v>
      </c>
      <c r="B508" s="170">
        <v>23</v>
      </c>
      <c r="C508" s="170">
        <v>122</v>
      </c>
    </row>
    <row r="509" spans="1:3" x14ac:dyDescent="0.3">
      <c r="A509" s="115">
        <v>44359</v>
      </c>
      <c r="B509" s="170">
        <v>11</v>
      </c>
      <c r="C509" s="170">
        <v>45</v>
      </c>
    </row>
    <row r="510" spans="1:3" x14ac:dyDescent="0.3">
      <c r="A510" s="115">
        <v>44360</v>
      </c>
      <c r="B510" s="170">
        <v>3</v>
      </c>
      <c r="C510" s="170">
        <v>30</v>
      </c>
    </row>
    <row r="511" spans="1:3" x14ac:dyDescent="0.3">
      <c r="A511" s="115">
        <v>44361</v>
      </c>
      <c r="B511" s="170">
        <v>12</v>
      </c>
      <c r="C511" s="170">
        <v>136</v>
      </c>
    </row>
    <row r="512" spans="1:3" x14ac:dyDescent="0.3">
      <c r="A512" s="115">
        <v>44362</v>
      </c>
      <c r="B512" s="170">
        <v>9</v>
      </c>
      <c r="C512" s="170">
        <v>165</v>
      </c>
    </row>
    <row r="513" spans="1:3" x14ac:dyDescent="0.3">
      <c r="A513" s="115">
        <v>44363</v>
      </c>
      <c r="B513" s="170">
        <v>28</v>
      </c>
      <c r="C513" s="170">
        <v>155</v>
      </c>
    </row>
    <row r="514" spans="1:3" x14ac:dyDescent="0.3">
      <c r="A514" s="115">
        <v>44364</v>
      </c>
      <c r="B514" s="170">
        <v>12</v>
      </c>
      <c r="C514" s="170">
        <v>120</v>
      </c>
    </row>
    <row r="515" spans="1:3" x14ac:dyDescent="0.3">
      <c r="A515" s="115">
        <v>44365</v>
      </c>
      <c r="B515" s="170">
        <v>12</v>
      </c>
      <c r="C515" s="170">
        <v>98</v>
      </c>
    </row>
    <row r="516" spans="1:3" x14ac:dyDescent="0.3">
      <c r="A516" s="115">
        <v>44366</v>
      </c>
      <c r="B516" s="170">
        <v>6</v>
      </c>
      <c r="C516" s="170">
        <v>44</v>
      </c>
    </row>
    <row r="517" spans="1:3" x14ac:dyDescent="0.3">
      <c r="A517" s="115">
        <v>44367</v>
      </c>
      <c r="B517" s="170">
        <v>2</v>
      </c>
      <c r="C517" s="170">
        <v>25</v>
      </c>
    </row>
    <row r="518" spans="1:3" x14ac:dyDescent="0.3">
      <c r="A518" s="115">
        <v>44368</v>
      </c>
      <c r="B518" s="170">
        <v>7</v>
      </c>
      <c r="C518" s="170">
        <v>66</v>
      </c>
    </row>
    <row r="519" spans="1:3" x14ac:dyDescent="0.3">
      <c r="A519" s="115">
        <v>44369</v>
      </c>
      <c r="B519" s="170">
        <v>4</v>
      </c>
      <c r="C519" s="170">
        <v>22</v>
      </c>
    </row>
    <row r="520" spans="1:3" x14ac:dyDescent="0.3">
      <c r="A520" s="130"/>
      <c r="B520" s="130"/>
      <c r="C520" s="130"/>
    </row>
    <row r="521" spans="1:3" x14ac:dyDescent="0.3">
      <c r="A521" s="130"/>
      <c r="B521" s="130"/>
      <c r="C521" s="130"/>
    </row>
    <row r="522" spans="1:3" x14ac:dyDescent="0.3">
      <c r="A522" s="130"/>
      <c r="B522" s="130"/>
      <c r="C522" s="130"/>
    </row>
    <row r="523" spans="1:3" x14ac:dyDescent="0.3">
      <c r="A523" s="130"/>
      <c r="B523" s="130"/>
      <c r="C523" s="130"/>
    </row>
    <row r="524" spans="1:3" x14ac:dyDescent="0.3">
      <c r="A524" s="130"/>
      <c r="B524" s="130"/>
      <c r="C524" s="130"/>
    </row>
    <row r="525" spans="1:3" x14ac:dyDescent="0.3">
      <c r="A525" s="130"/>
      <c r="B525" s="130"/>
      <c r="C525" s="130"/>
    </row>
    <row r="526" spans="1:3" x14ac:dyDescent="0.3">
      <c r="A526" s="130"/>
      <c r="B526" s="130"/>
      <c r="C526" s="130"/>
    </row>
    <row r="527" spans="1:3" x14ac:dyDescent="0.3">
      <c r="A527" s="130"/>
      <c r="B527" s="130"/>
      <c r="C527" s="130"/>
    </row>
    <row r="528" spans="1:3" x14ac:dyDescent="0.3">
      <c r="A528" s="130"/>
      <c r="B528" s="130"/>
      <c r="C528" s="130"/>
    </row>
    <row r="529" spans="1:3" x14ac:dyDescent="0.3">
      <c r="A529" s="130"/>
      <c r="B529" s="130"/>
      <c r="C529" s="130"/>
    </row>
    <row r="530" spans="1:3" x14ac:dyDescent="0.3">
      <c r="A530" s="130"/>
      <c r="B530" s="130"/>
      <c r="C530" s="130"/>
    </row>
    <row r="531" spans="1:3" x14ac:dyDescent="0.3">
      <c r="A531" s="130"/>
      <c r="B531" s="130"/>
      <c r="C531" s="130"/>
    </row>
    <row r="532" spans="1:3" x14ac:dyDescent="0.3">
      <c r="A532" s="130"/>
      <c r="B532" s="130"/>
      <c r="C532" s="130"/>
    </row>
    <row r="533" spans="1:3" x14ac:dyDescent="0.3">
      <c r="A533" s="130"/>
      <c r="B533" s="130"/>
      <c r="C533" s="130"/>
    </row>
    <row r="534" spans="1:3" x14ac:dyDescent="0.3">
      <c r="A534" s="130"/>
      <c r="B534" s="130"/>
      <c r="C534" s="130"/>
    </row>
    <row r="535" spans="1:3" x14ac:dyDescent="0.3">
      <c r="A535" s="130"/>
      <c r="B535" s="130"/>
      <c r="C535" s="130"/>
    </row>
    <row r="536" spans="1:3" x14ac:dyDescent="0.3">
      <c r="A536" s="130"/>
      <c r="B536" s="130"/>
      <c r="C536" s="130"/>
    </row>
    <row r="537" spans="1:3" x14ac:dyDescent="0.3">
      <c r="A537" s="130"/>
      <c r="B537" s="130"/>
      <c r="C537" s="130"/>
    </row>
    <row r="538" spans="1:3" x14ac:dyDescent="0.3">
      <c r="A538" s="130"/>
      <c r="B538" s="130"/>
      <c r="C538" s="130"/>
    </row>
    <row r="539" spans="1:3" x14ac:dyDescent="0.3">
      <c r="A539" s="130"/>
      <c r="B539" s="130"/>
      <c r="C539" s="130"/>
    </row>
    <row r="540" spans="1:3" x14ac:dyDescent="0.3">
      <c r="A540" s="130"/>
      <c r="B540" s="130"/>
      <c r="C540" s="130"/>
    </row>
    <row r="541" spans="1:3" x14ac:dyDescent="0.3">
      <c r="A541" s="130"/>
      <c r="B541" s="130"/>
      <c r="C541" s="130"/>
    </row>
    <row r="542" spans="1:3" x14ac:dyDescent="0.3">
      <c r="A542" s="130"/>
      <c r="B542" s="130"/>
      <c r="C542" s="130"/>
    </row>
    <row r="543" spans="1:3" x14ac:dyDescent="0.3">
      <c r="A543" s="130"/>
      <c r="B543" s="130"/>
      <c r="C543" s="130"/>
    </row>
    <row r="544" spans="1:3" x14ac:dyDescent="0.3">
      <c r="A544" s="130"/>
      <c r="B544" s="130"/>
      <c r="C544" s="130"/>
    </row>
    <row r="545" spans="1:3" x14ac:dyDescent="0.3">
      <c r="A545" s="130"/>
      <c r="B545" s="130"/>
      <c r="C545" s="130"/>
    </row>
    <row r="546" spans="1:3" x14ac:dyDescent="0.3">
      <c r="A546" s="130"/>
      <c r="B546" s="130"/>
      <c r="C546" s="130"/>
    </row>
    <row r="547" spans="1:3" x14ac:dyDescent="0.3">
      <c r="A547" s="130"/>
      <c r="B547" s="130"/>
      <c r="C547" s="130"/>
    </row>
    <row r="548" spans="1:3" x14ac:dyDescent="0.3">
      <c r="A548" s="130"/>
      <c r="B548" s="130"/>
      <c r="C548" s="130"/>
    </row>
    <row r="549" spans="1:3" x14ac:dyDescent="0.3">
      <c r="A549" s="130"/>
      <c r="B549" s="130"/>
      <c r="C549" s="130"/>
    </row>
    <row r="550" spans="1:3" x14ac:dyDescent="0.3">
      <c r="A550" s="130"/>
      <c r="B550" s="130"/>
      <c r="C550" s="130"/>
    </row>
    <row r="551" spans="1:3" x14ac:dyDescent="0.3">
      <c r="A551" s="130"/>
      <c r="B551" s="130"/>
      <c r="C551" s="130"/>
    </row>
    <row r="552" spans="1:3" x14ac:dyDescent="0.3">
      <c r="A552" s="130"/>
      <c r="B552" s="130"/>
      <c r="C552" s="130"/>
    </row>
    <row r="553" spans="1:3" x14ac:dyDescent="0.3">
      <c r="A553" s="130"/>
      <c r="B553" s="130"/>
      <c r="C553" s="130"/>
    </row>
    <row r="554" spans="1:3" x14ac:dyDescent="0.3">
      <c r="A554" s="130"/>
      <c r="B554" s="130"/>
      <c r="C554" s="130"/>
    </row>
    <row r="555" spans="1:3" x14ac:dyDescent="0.3">
      <c r="A555" s="130"/>
      <c r="B555" s="130"/>
      <c r="C555" s="130"/>
    </row>
    <row r="556" spans="1:3" x14ac:dyDescent="0.3">
      <c r="A556" s="130"/>
      <c r="B556" s="130"/>
      <c r="C556" s="130"/>
    </row>
    <row r="557" spans="1:3" x14ac:dyDescent="0.3">
      <c r="A557" s="130"/>
      <c r="B557" s="130"/>
      <c r="C557" s="130"/>
    </row>
    <row r="558" spans="1:3" x14ac:dyDescent="0.3">
      <c r="A558" s="130"/>
      <c r="B558" s="130"/>
      <c r="C558" s="130"/>
    </row>
    <row r="559" spans="1:3" x14ac:dyDescent="0.3">
      <c r="A559" s="130"/>
      <c r="B559" s="130"/>
      <c r="C559" s="130"/>
    </row>
    <row r="560" spans="1:3" x14ac:dyDescent="0.3">
      <c r="A560" s="130"/>
      <c r="B560" s="130"/>
      <c r="C560" s="130"/>
    </row>
    <row r="561" spans="1:3" x14ac:dyDescent="0.3">
      <c r="A561" s="130"/>
      <c r="B561" s="130"/>
      <c r="C561" s="130"/>
    </row>
    <row r="562" spans="1:3" x14ac:dyDescent="0.3">
      <c r="A562" s="130"/>
      <c r="B562" s="130"/>
      <c r="C562" s="130"/>
    </row>
    <row r="563" spans="1:3" x14ac:dyDescent="0.3">
      <c r="A563" s="130"/>
      <c r="B563" s="130"/>
      <c r="C563" s="130"/>
    </row>
    <row r="564" spans="1:3" x14ac:dyDescent="0.3">
      <c r="A564" s="130"/>
      <c r="B564" s="130"/>
      <c r="C564" s="130"/>
    </row>
    <row r="565" spans="1:3" x14ac:dyDescent="0.3">
      <c r="A565" s="130"/>
      <c r="B565" s="130"/>
      <c r="C565" s="130"/>
    </row>
    <row r="566" spans="1:3" x14ac:dyDescent="0.3">
      <c r="A566" s="130"/>
      <c r="B566" s="130"/>
      <c r="C566" s="130"/>
    </row>
    <row r="567" spans="1:3" x14ac:dyDescent="0.3">
      <c r="A567" s="130"/>
      <c r="B567" s="130"/>
      <c r="C567" s="130"/>
    </row>
    <row r="568" spans="1:3" x14ac:dyDescent="0.3">
      <c r="A568" s="130"/>
      <c r="B568" s="130"/>
      <c r="C568" s="130"/>
    </row>
    <row r="569" spans="1:3" x14ac:dyDescent="0.3">
      <c r="A569" s="130"/>
      <c r="B569" s="130"/>
      <c r="C569" s="130"/>
    </row>
    <row r="570" spans="1:3" x14ac:dyDescent="0.3">
      <c r="A570" s="130"/>
      <c r="B570" s="130"/>
      <c r="C570" s="130"/>
    </row>
    <row r="571" spans="1:3" x14ac:dyDescent="0.3">
      <c r="A571" s="130"/>
      <c r="B571" s="130"/>
      <c r="C571" s="130"/>
    </row>
    <row r="572" spans="1:3" x14ac:dyDescent="0.3">
      <c r="A572" s="130"/>
      <c r="B572" s="130"/>
      <c r="C572" s="130"/>
    </row>
    <row r="573" spans="1:3" x14ac:dyDescent="0.3">
      <c r="A573" s="130"/>
      <c r="B573" s="130"/>
      <c r="C573" s="130"/>
    </row>
    <row r="574" spans="1:3" x14ac:dyDescent="0.3">
      <c r="A574" s="130"/>
      <c r="B574" s="130"/>
      <c r="C574" s="130"/>
    </row>
    <row r="575" spans="1:3" x14ac:dyDescent="0.3">
      <c r="A575" s="130"/>
      <c r="B575" s="130"/>
      <c r="C575" s="130"/>
    </row>
    <row r="576" spans="1:3" x14ac:dyDescent="0.3">
      <c r="A576" s="130"/>
      <c r="B576" s="130"/>
      <c r="C576" s="130"/>
    </row>
    <row r="577" spans="1:3" x14ac:dyDescent="0.3">
      <c r="A577" s="130"/>
      <c r="B577" s="130"/>
      <c r="C577" s="130"/>
    </row>
    <row r="578" spans="1:3" x14ac:dyDescent="0.3">
      <c r="A578" s="130"/>
      <c r="B578" s="130"/>
      <c r="C578" s="130"/>
    </row>
    <row r="579" spans="1:3" x14ac:dyDescent="0.3">
      <c r="A579" s="130"/>
      <c r="B579" s="130"/>
      <c r="C579" s="130"/>
    </row>
    <row r="580" spans="1:3" x14ac:dyDescent="0.3">
      <c r="A580" s="130"/>
      <c r="B580" s="130"/>
      <c r="C580" s="130"/>
    </row>
    <row r="581" spans="1:3" x14ac:dyDescent="0.3">
      <c r="A581" s="130"/>
      <c r="B581" s="130"/>
      <c r="C581" s="130"/>
    </row>
    <row r="582" spans="1:3" x14ac:dyDescent="0.3">
      <c r="A582" s="130"/>
      <c r="B582" s="130"/>
      <c r="C582" s="130"/>
    </row>
    <row r="583" spans="1:3" x14ac:dyDescent="0.3">
      <c r="A583" s="130"/>
      <c r="B583" s="130"/>
      <c r="C583" s="130"/>
    </row>
    <row r="584" spans="1:3" x14ac:dyDescent="0.3">
      <c r="A584" s="130"/>
      <c r="B584" s="130"/>
      <c r="C584" s="130"/>
    </row>
    <row r="585" spans="1:3" x14ac:dyDescent="0.3">
      <c r="A585" s="130"/>
      <c r="B585" s="130"/>
      <c r="C585" s="130"/>
    </row>
    <row r="586" spans="1:3" x14ac:dyDescent="0.3">
      <c r="A586" s="130"/>
      <c r="B586" s="130"/>
      <c r="C586" s="130"/>
    </row>
    <row r="587" spans="1:3" x14ac:dyDescent="0.3">
      <c r="A587" s="130"/>
      <c r="B587" s="130"/>
      <c r="C587" s="130"/>
    </row>
    <row r="588" spans="1:3" x14ac:dyDescent="0.3">
      <c r="A588" s="130"/>
      <c r="B588" s="130"/>
      <c r="C588" s="130"/>
    </row>
    <row r="589" spans="1:3" x14ac:dyDescent="0.3">
      <c r="A589" s="130"/>
      <c r="B589" s="130"/>
      <c r="C589" s="130"/>
    </row>
    <row r="590" spans="1:3" x14ac:dyDescent="0.3">
      <c r="A590" s="130"/>
      <c r="B590" s="130"/>
      <c r="C590" s="130"/>
    </row>
    <row r="591" spans="1:3" x14ac:dyDescent="0.3">
      <c r="A591" s="130"/>
      <c r="B591" s="130"/>
      <c r="C591" s="130"/>
    </row>
    <row r="592" spans="1:3" x14ac:dyDescent="0.3">
      <c r="A592" s="130"/>
      <c r="B592" s="130"/>
      <c r="C592" s="130"/>
    </row>
    <row r="593" spans="1:3" x14ac:dyDescent="0.3">
      <c r="A593" s="130"/>
      <c r="B593" s="130"/>
      <c r="C593" s="130"/>
    </row>
    <row r="594" spans="1:3" x14ac:dyDescent="0.3">
      <c r="A594" s="130"/>
      <c r="B594" s="130"/>
      <c r="C594" s="130"/>
    </row>
    <row r="595" spans="1:3" x14ac:dyDescent="0.3">
      <c r="A595" s="130"/>
      <c r="B595" s="130"/>
      <c r="C595" s="130"/>
    </row>
    <row r="596" spans="1:3" x14ac:dyDescent="0.3">
      <c r="A596" s="130"/>
      <c r="B596" s="130"/>
      <c r="C596" s="130"/>
    </row>
    <row r="597" spans="1:3" x14ac:dyDescent="0.3">
      <c r="A597" s="130"/>
      <c r="B597" s="130"/>
      <c r="C597" s="130"/>
    </row>
    <row r="598" spans="1:3" x14ac:dyDescent="0.3">
      <c r="A598" s="130"/>
      <c r="B598" s="130"/>
      <c r="C598" s="130"/>
    </row>
    <row r="599" spans="1:3" x14ac:dyDescent="0.3">
      <c r="A599" s="130"/>
      <c r="B599" s="130"/>
      <c r="C599" s="130"/>
    </row>
    <row r="600" spans="1:3" x14ac:dyDescent="0.3">
      <c r="A600" s="130"/>
      <c r="B600" s="130"/>
      <c r="C600" s="130"/>
    </row>
    <row r="601" spans="1:3" x14ac:dyDescent="0.3">
      <c r="A601" s="130"/>
      <c r="B601" s="130"/>
      <c r="C601" s="130"/>
    </row>
    <row r="602" spans="1:3" x14ac:dyDescent="0.3">
      <c r="A602" s="130"/>
      <c r="B602" s="130"/>
      <c r="C602" s="130"/>
    </row>
    <row r="603" spans="1:3" x14ac:dyDescent="0.3">
      <c r="A603" s="130"/>
      <c r="B603" s="130"/>
      <c r="C603" s="130"/>
    </row>
    <row r="604" spans="1:3" x14ac:dyDescent="0.3">
      <c r="A604" s="130"/>
      <c r="B604" s="130"/>
      <c r="C604" s="130"/>
    </row>
    <row r="605" spans="1:3" x14ac:dyDescent="0.3">
      <c r="A605" s="130"/>
      <c r="B605" s="130"/>
      <c r="C605" s="130"/>
    </row>
    <row r="606" spans="1:3" x14ac:dyDescent="0.3">
      <c r="A606" s="130"/>
      <c r="B606" s="130"/>
      <c r="C606" s="130"/>
    </row>
    <row r="607" spans="1:3" x14ac:dyDescent="0.3">
      <c r="A607" s="130"/>
      <c r="B607" s="130"/>
      <c r="C607" s="130"/>
    </row>
    <row r="608" spans="1:3" x14ac:dyDescent="0.3">
      <c r="A608" s="130"/>
      <c r="B608" s="130"/>
      <c r="C608" s="130"/>
    </row>
    <row r="609" spans="1:3" x14ac:dyDescent="0.3">
      <c r="A609" s="130"/>
      <c r="B609" s="130"/>
      <c r="C609" s="130"/>
    </row>
    <row r="610" spans="1:3" x14ac:dyDescent="0.3">
      <c r="A610" s="130"/>
      <c r="B610" s="130"/>
      <c r="C610" s="130"/>
    </row>
    <row r="611" spans="1:3" x14ac:dyDescent="0.3">
      <c r="A611" s="130"/>
      <c r="B611" s="130"/>
      <c r="C611" s="130"/>
    </row>
    <row r="612" spans="1:3" x14ac:dyDescent="0.3">
      <c r="A612" s="130"/>
      <c r="B612" s="130"/>
      <c r="C612" s="130"/>
    </row>
    <row r="613" spans="1:3" x14ac:dyDescent="0.3">
      <c r="A613" s="130"/>
      <c r="B613" s="130"/>
      <c r="C613" s="130"/>
    </row>
    <row r="614" spans="1:3" x14ac:dyDescent="0.3">
      <c r="A614" s="130"/>
      <c r="B614" s="130"/>
      <c r="C614" s="130"/>
    </row>
    <row r="615" spans="1:3" x14ac:dyDescent="0.3">
      <c r="A615" s="130"/>
      <c r="B615" s="130"/>
      <c r="C615" s="130"/>
    </row>
    <row r="616" spans="1:3" x14ac:dyDescent="0.3">
      <c r="A616" s="130"/>
      <c r="B616" s="130"/>
      <c r="C616" s="130"/>
    </row>
    <row r="617" spans="1:3" x14ac:dyDescent="0.3">
      <c r="A617" s="130"/>
      <c r="B617" s="130"/>
      <c r="C617" s="130"/>
    </row>
    <row r="618" spans="1:3" x14ac:dyDescent="0.3">
      <c r="A618" s="130"/>
      <c r="B618" s="130"/>
      <c r="C618" s="130"/>
    </row>
    <row r="619" spans="1:3" x14ac:dyDescent="0.3">
      <c r="A619" s="130"/>
      <c r="B619" s="130"/>
      <c r="C619" s="130"/>
    </row>
    <row r="620" spans="1:3" x14ac:dyDescent="0.3">
      <c r="A620" s="130"/>
      <c r="B620" s="130"/>
      <c r="C620" s="130"/>
    </row>
    <row r="621" spans="1:3" x14ac:dyDescent="0.3">
      <c r="A621" s="130"/>
      <c r="B621" s="130"/>
      <c r="C621" s="130"/>
    </row>
    <row r="622" spans="1:3" x14ac:dyDescent="0.3">
      <c r="A622" s="130"/>
      <c r="B622" s="130"/>
      <c r="C622" s="130"/>
    </row>
    <row r="623" spans="1:3" x14ac:dyDescent="0.3">
      <c r="A623" s="130"/>
      <c r="B623" s="130"/>
      <c r="C623" s="130"/>
    </row>
    <row r="624" spans="1:3" x14ac:dyDescent="0.3">
      <c r="A624" s="130"/>
      <c r="B624" s="130"/>
      <c r="C624" s="130"/>
    </row>
    <row r="625" spans="1:3" x14ac:dyDescent="0.3">
      <c r="A625" s="130"/>
      <c r="B625" s="130"/>
      <c r="C625" s="130"/>
    </row>
    <row r="626" spans="1:3" x14ac:dyDescent="0.3">
      <c r="A626" s="130"/>
      <c r="B626" s="130"/>
      <c r="C626" s="130"/>
    </row>
    <row r="627" spans="1:3" x14ac:dyDescent="0.3">
      <c r="A627" s="130"/>
      <c r="B627" s="130"/>
      <c r="C627" s="130"/>
    </row>
    <row r="628" spans="1:3" x14ac:dyDescent="0.3">
      <c r="A628" s="130"/>
      <c r="B628" s="130"/>
      <c r="C628" s="130"/>
    </row>
    <row r="629" spans="1:3" x14ac:dyDescent="0.3">
      <c r="A629" s="130"/>
      <c r="B629" s="130"/>
      <c r="C629" s="130"/>
    </row>
    <row r="630" spans="1:3" x14ac:dyDescent="0.3">
      <c r="A630" s="130"/>
      <c r="B630" s="130"/>
      <c r="C630" s="130"/>
    </row>
    <row r="631" spans="1:3" x14ac:dyDescent="0.3">
      <c r="A631" s="130"/>
      <c r="B631" s="130"/>
      <c r="C631" s="130"/>
    </row>
    <row r="632" spans="1:3" x14ac:dyDescent="0.3">
      <c r="A632" s="130"/>
      <c r="B632" s="130"/>
      <c r="C632" s="130"/>
    </row>
    <row r="633" spans="1:3" x14ac:dyDescent="0.3">
      <c r="A633" s="130"/>
      <c r="B633" s="130"/>
      <c r="C633" s="130"/>
    </row>
    <row r="634" spans="1:3" x14ac:dyDescent="0.3">
      <c r="A634" s="130"/>
      <c r="B634" s="130"/>
      <c r="C634" s="130"/>
    </row>
    <row r="635" spans="1:3" x14ac:dyDescent="0.3">
      <c r="A635" s="130"/>
      <c r="B635" s="130"/>
      <c r="C635" s="130"/>
    </row>
    <row r="636" spans="1:3" x14ac:dyDescent="0.3">
      <c r="A636" s="130"/>
      <c r="B636" s="130"/>
      <c r="C636" s="130"/>
    </row>
    <row r="637" spans="1:3" x14ac:dyDescent="0.3">
      <c r="A637" s="130"/>
      <c r="B637" s="130"/>
      <c r="C637" s="130"/>
    </row>
    <row r="638" spans="1:3" x14ac:dyDescent="0.3">
      <c r="A638" s="130"/>
      <c r="B638" s="130"/>
      <c r="C638" s="130"/>
    </row>
    <row r="639" spans="1:3" x14ac:dyDescent="0.3">
      <c r="A639" s="130"/>
      <c r="B639" s="130"/>
      <c r="C639" s="130"/>
    </row>
    <row r="640" spans="1:3" x14ac:dyDescent="0.3">
      <c r="A640" s="130"/>
      <c r="B640" s="130"/>
      <c r="C640" s="130"/>
    </row>
    <row r="641" spans="1:3" x14ac:dyDescent="0.3">
      <c r="A641" s="130"/>
      <c r="B641" s="130"/>
      <c r="C641" s="130"/>
    </row>
    <row r="642" spans="1:3" x14ac:dyDescent="0.3">
      <c r="A642" s="130"/>
      <c r="B642" s="130"/>
      <c r="C642" s="130"/>
    </row>
    <row r="643" spans="1:3" x14ac:dyDescent="0.3">
      <c r="A643" s="130"/>
      <c r="B643" s="130"/>
      <c r="C643" s="130"/>
    </row>
    <row r="644" spans="1:3" x14ac:dyDescent="0.3">
      <c r="A644" s="130"/>
      <c r="B644" s="130"/>
      <c r="C644" s="130"/>
    </row>
    <row r="645" spans="1:3" x14ac:dyDescent="0.3">
      <c r="A645" s="130"/>
      <c r="B645" s="130"/>
      <c r="C645" s="130"/>
    </row>
    <row r="646" spans="1:3" x14ac:dyDescent="0.3">
      <c r="A646" s="130"/>
      <c r="B646" s="130"/>
      <c r="C646" s="130"/>
    </row>
    <row r="647" spans="1:3" x14ac:dyDescent="0.3">
      <c r="A647" s="130"/>
      <c r="B647" s="130"/>
      <c r="C647" s="130"/>
    </row>
    <row r="648" spans="1:3" x14ac:dyDescent="0.3">
      <c r="A648" s="130"/>
      <c r="B648" s="130"/>
      <c r="C648" s="130"/>
    </row>
    <row r="649" spans="1:3" x14ac:dyDescent="0.3">
      <c r="A649" s="130"/>
      <c r="B649" s="130"/>
      <c r="C649" s="130"/>
    </row>
    <row r="650" spans="1:3" x14ac:dyDescent="0.3">
      <c r="A650" s="130"/>
      <c r="B650" s="130"/>
      <c r="C650" s="130"/>
    </row>
    <row r="651" spans="1:3" x14ac:dyDescent="0.3">
      <c r="A651" s="130"/>
      <c r="B651" s="130"/>
      <c r="C651" s="130"/>
    </row>
    <row r="652" spans="1:3" x14ac:dyDescent="0.3">
      <c r="A652" s="130"/>
      <c r="B652" s="130"/>
      <c r="C652" s="130"/>
    </row>
    <row r="653" spans="1:3" x14ac:dyDescent="0.3">
      <c r="A653" s="130"/>
      <c r="B653" s="130"/>
      <c r="C653" s="130"/>
    </row>
    <row r="654" spans="1:3" x14ac:dyDescent="0.3">
      <c r="A654" s="130"/>
      <c r="B654" s="130"/>
      <c r="C654" s="130"/>
    </row>
    <row r="655" spans="1:3" x14ac:dyDescent="0.3">
      <c r="A655" s="130"/>
      <c r="B655" s="130"/>
      <c r="C655" s="130"/>
    </row>
    <row r="656" spans="1:3" x14ac:dyDescent="0.3">
      <c r="A656" s="130"/>
      <c r="B656" s="130"/>
      <c r="C656" s="130"/>
    </row>
    <row r="657" spans="1:3" x14ac:dyDescent="0.3">
      <c r="A657" s="130"/>
      <c r="B657" s="130"/>
      <c r="C657" s="130"/>
    </row>
    <row r="658" spans="1:3" x14ac:dyDescent="0.3">
      <c r="A658" s="130"/>
      <c r="B658" s="130"/>
      <c r="C658" s="130"/>
    </row>
    <row r="659" spans="1:3" x14ac:dyDescent="0.3">
      <c r="A659" s="130"/>
      <c r="B659" s="130"/>
      <c r="C659" s="130"/>
    </row>
    <row r="660" spans="1:3" x14ac:dyDescent="0.3">
      <c r="A660" s="130"/>
      <c r="B660" s="130"/>
      <c r="C660" s="130"/>
    </row>
    <row r="661" spans="1:3" x14ac:dyDescent="0.3">
      <c r="A661" s="130"/>
      <c r="B661" s="130"/>
      <c r="C661" s="130"/>
    </row>
    <row r="662" spans="1:3" x14ac:dyDescent="0.3">
      <c r="A662" s="130"/>
      <c r="B662" s="130"/>
      <c r="C662" s="130"/>
    </row>
    <row r="663" spans="1:3" x14ac:dyDescent="0.3">
      <c r="A663" s="130"/>
      <c r="B663" s="130"/>
      <c r="C663" s="130"/>
    </row>
    <row r="664" spans="1:3" x14ac:dyDescent="0.3">
      <c r="A664" s="130"/>
      <c r="B664" s="130"/>
      <c r="C664" s="130"/>
    </row>
    <row r="665" spans="1:3" x14ac:dyDescent="0.3">
      <c r="A665" s="130"/>
      <c r="B665" s="130"/>
      <c r="C665" s="130"/>
    </row>
    <row r="666" spans="1:3" x14ac:dyDescent="0.3">
      <c r="A666" s="130"/>
      <c r="B666" s="130"/>
      <c r="C666" s="130"/>
    </row>
    <row r="667" spans="1:3" x14ac:dyDescent="0.3">
      <c r="A667" s="130"/>
      <c r="B667" s="130"/>
      <c r="C667" s="130"/>
    </row>
    <row r="668" spans="1:3" x14ac:dyDescent="0.3">
      <c r="A668" s="130"/>
      <c r="B668" s="130"/>
      <c r="C668" s="130"/>
    </row>
    <row r="669" spans="1:3" x14ac:dyDescent="0.3">
      <c r="A669" s="130"/>
      <c r="B669" s="130"/>
      <c r="C669" s="130"/>
    </row>
    <row r="670" spans="1:3" x14ac:dyDescent="0.3">
      <c r="A670" s="130"/>
      <c r="B670" s="130"/>
      <c r="C670" s="130"/>
    </row>
    <row r="671" spans="1:3" x14ac:dyDescent="0.3">
      <c r="A671" s="130"/>
      <c r="B671" s="130"/>
      <c r="C671" s="130"/>
    </row>
    <row r="672" spans="1:3" x14ac:dyDescent="0.3">
      <c r="A672" s="130"/>
      <c r="B672" s="130"/>
      <c r="C672" s="130"/>
    </row>
    <row r="673" spans="1:3" x14ac:dyDescent="0.3">
      <c r="A673" s="130"/>
      <c r="B673" s="130"/>
      <c r="C673" s="130"/>
    </row>
    <row r="674" spans="1:3" x14ac:dyDescent="0.3">
      <c r="A674" s="130"/>
      <c r="B674" s="130"/>
      <c r="C674" s="130"/>
    </row>
    <row r="675" spans="1:3" x14ac:dyDescent="0.3">
      <c r="A675" s="130"/>
      <c r="B675" s="130"/>
      <c r="C675" s="130"/>
    </row>
    <row r="676" spans="1:3" x14ac:dyDescent="0.3">
      <c r="A676" s="130"/>
      <c r="B676" s="130"/>
      <c r="C676" s="130"/>
    </row>
    <row r="677" spans="1:3" x14ac:dyDescent="0.3">
      <c r="A677" s="130"/>
      <c r="B677" s="130"/>
      <c r="C677" s="130"/>
    </row>
    <row r="678" spans="1:3" x14ac:dyDescent="0.3">
      <c r="A678" s="130"/>
      <c r="B678" s="130"/>
      <c r="C678" s="130"/>
    </row>
    <row r="679" spans="1:3" x14ac:dyDescent="0.3">
      <c r="A679" s="130"/>
      <c r="B679" s="130"/>
      <c r="C679" s="130"/>
    </row>
    <row r="680" spans="1:3" x14ac:dyDescent="0.3">
      <c r="A680" s="130"/>
      <c r="B680" s="130"/>
      <c r="C680" s="130"/>
    </row>
    <row r="681" spans="1:3" x14ac:dyDescent="0.3">
      <c r="A681" s="130"/>
      <c r="B681" s="130"/>
      <c r="C681" s="130"/>
    </row>
    <row r="682" spans="1:3" x14ac:dyDescent="0.3">
      <c r="A682" s="130"/>
      <c r="B682" s="130"/>
      <c r="C682" s="130"/>
    </row>
    <row r="683" spans="1:3" x14ac:dyDescent="0.3">
      <c r="A683" s="130"/>
      <c r="B683" s="130"/>
      <c r="C683" s="130"/>
    </row>
    <row r="684" spans="1:3" x14ac:dyDescent="0.3">
      <c r="A684" s="130"/>
      <c r="B684" s="130"/>
      <c r="C684" s="130"/>
    </row>
    <row r="685" spans="1:3" x14ac:dyDescent="0.3">
      <c r="A685" s="130"/>
      <c r="B685" s="130"/>
      <c r="C685" s="130"/>
    </row>
    <row r="686" spans="1:3" x14ac:dyDescent="0.3">
      <c r="A686" s="130"/>
      <c r="B686" s="130"/>
      <c r="C686" s="130"/>
    </row>
    <row r="687" spans="1:3" x14ac:dyDescent="0.3">
      <c r="A687" s="130"/>
      <c r="B687" s="130"/>
      <c r="C687" s="130"/>
    </row>
    <row r="688" spans="1:3" x14ac:dyDescent="0.3">
      <c r="A688" s="130"/>
      <c r="B688" s="130"/>
      <c r="C688" s="130"/>
    </row>
    <row r="689" spans="1:3" x14ac:dyDescent="0.3">
      <c r="A689" s="130"/>
      <c r="B689" s="130"/>
      <c r="C689" s="130"/>
    </row>
    <row r="690" spans="1:3" x14ac:dyDescent="0.3">
      <c r="A690" s="130"/>
      <c r="B690" s="130"/>
      <c r="C690" s="130"/>
    </row>
    <row r="691" spans="1:3" x14ac:dyDescent="0.3">
      <c r="A691" s="130"/>
      <c r="B691" s="130"/>
      <c r="C691" s="130"/>
    </row>
    <row r="692" spans="1:3" x14ac:dyDescent="0.3">
      <c r="A692" s="130"/>
      <c r="B692" s="130"/>
      <c r="C692" s="130"/>
    </row>
    <row r="693" spans="1:3" x14ac:dyDescent="0.3">
      <c r="A693" s="130"/>
      <c r="B693" s="130"/>
      <c r="C693" s="130"/>
    </row>
    <row r="694" spans="1:3" x14ac:dyDescent="0.3">
      <c r="A694" s="130"/>
      <c r="B694" s="130"/>
      <c r="C694" s="130"/>
    </row>
    <row r="695" spans="1:3" x14ac:dyDescent="0.3">
      <c r="A695" s="130"/>
      <c r="B695" s="130"/>
      <c r="C695" s="130"/>
    </row>
    <row r="696" spans="1:3" x14ac:dyDescent="0.3">
      <c r="A696" s="130"/>
      <c r="B696" s="130"/>
      <c r="C696" s="130"/>
    </row>
    <row r="697" spans="1:3" x14ac:dyDescent="0.3">
      <c r="A697" s="130"/>
      <c r="B697" s="130"/>
      <c r="C697" s="130"/>
    </row>
    <row r="698" spans="1:3" x14ac:dyDescent="0.3">
      <c r="A698" s="130"/>
      <c r="B698" s="130"/>
      <c r="C698" s="130"/>
    </row>
    <row r="699" spans="1:3" x14ac:dyDescent="0.3">
      <c r="A699" s="130"/>
      <c r="B699" s="130"/>
      <c r="C699" s="130"/>
    </row>
    <row r="700" spans="1:3" x14ac:dyDescent="0.3">
      <c r="A700" s="130"/>
      <c r="B700" s="130"/>
      <c r="C700" s="130"/>
    </row>
    <row r="701" spans="1:3" x14ac:dyDescent="0.3">
      <c r="A701" s="130"/>
      <c r="B701" s="130"/>
      <c r="C701" s="130"/>
    </row>
    <row r="702" spans="1:3" x14ac:dyDescent="0.3">
      <c r="A702" s="130"/>
      <c r="B702" s="130"/>
      <c r="C702" s="130"/>
    </row>
    <row r="703" spans="1:3" x14ac:dyDescent="0.3">
      <c r="A703" s="130"/>
      <c r="B703" s="130"/>
      <c r="C703" s="130"/>
    </row>
    <row r="704" spans="1:3" x14ac:dyDescent="0.3">
      <c r="A704" s="130"/>
      <c r="B704" s="130"/>
      <c r="C704" s="130"/>
    </row>
    <row r="705" spans="1:3" x14ac:dyDescent="0.3">
      <c r="A705" s="130"/>
      <c r="B705" s="130"/>
      <c r="C705" s="130"/>
    </row>
    <row r="706" spans="1:3" x14ac:dyDescent="0.3">
      <c r="A706" s="130"/>
      <c r="B706" s="130"/>
      <c r="C706" s="130"/>
    </row>
    <row r="707" spans="1:3" x14ac:dyDescent="0.3">
      <c r="A707" s="130"/>
      <c r="B707" s="130"/>
      <c r="C707" s="130"/>
    </row>
    <row r="708" spans="1:3" x14ac:dyDescent="0.3">
      <c r="A708" s="130"/>
      <c r="B708" s="130"/>
      <c r="C708" s="130"/>
    </row>
    <row r="709" spans="1:3" x14ac:dyDescent="0.3">
      <c r="A709" s="130"/>
      <c r="B709" s="130"/>
      <c r="C709" s="130"/>
    </row>
    <row r="710" spans="1:3" x14ac:dyDescent="0.3">
      <c r="A710" s="130"/>
      <c r="B710" s="130"/>
      <c r="C710" s="130"/>
    </row>
    <row r="711" spans="1:3" x14ac:dyDescent="0.3">
      <c r="A711" s="130"/>
      <c r="B711" s="130"/>
      <c r="C711" s="130"/>
    </row>
    <row r="712" spans="1:3" x14ac:dyDescent="0.3">
      <c r="A712" s="130"/>
      <c r="B712" s="130"/>
      <c r="C712" s="130"/>
    </row>
    <row r="713" spans="1:3" x14ac:dyDescent="0.3">
      <c r="A713" s="130"/>
      <c r="B713" s="130"/>
      <c r="C713" s="130"/>
    </row>
    <row r="714" spans="1:3" x14ac:dyDescent="0.3">
      <c r="A714" s="130"/>
      <c r="B714" s="130"/>
      <c r="C714" s="130"/>
    </row>
    <row r="715" spans="1:3" x14ac:dyDescent="0.3">
      <c r="A715" s="130"/>
      <c r="B715" s="130"/>
      <c r="C715" s="130"/>
    </row>
    <row r="716" spans="1:3" x14ac:dyDescent="0.3">
      <c r="A716" s="130"/>
      <c r="B716" s="130"/>
      <c r="C716" s="130"/>
    </row>
    <row r="717" spans="1:3" x14ac:dyDescent="0.3">
      <c r="A717" s="130"/>
      <c r="B717" s="130"/>
      <c r="C717" s="130"/>
    </row>
    <row r="718" spans="1:3" x14ac:dyDescent="0.3">
      <c r="A718" s="130"/>
      <c r="B718" s="130"/>
      <c r="C718" s="130"/>
    </row>
    <row r="719" spans="1:3" x14ac:dyDescent="0.3">
      <c r="A719" s="130"/>
      <c r="B719" s="130"/>
      <c r="C719" s="130"/>
    </row>
    <row r="720" spans="1:3" x14ac:dyDescent="0.3">
      <c r="A720" s="130"/>
      <c r="B720" s="130"/>
      <c r="C720" s="130"/>
    </row>
    <row r="721" spans="1:3" x14ac:dyDescent="0.3">
      <c r="A721" s="130"/>
      <c r="B721" s="130"/>
      <c r="C721" s="130"/>
    </row>
    <row r="722" spans="1:3" x14ac:dyDescent="0.3">
      <c r="A722" s="130"/>
      <c r="B722" s="130"/>
      <c r="C722" s="130"/>
    </row>
    <row r="723" spans="1:3" x14ac:dyDescent="0.3">
      <c r="A723" s="130"/>
      <c r="B723" s="130"/>
      <c r="C723" s="130"/>
    </row>
    <row r="724" spans="1:3" x14ac:dyDescent="0.3">
      <c r="A724" s="130"/>
      <c r="B724" s="130"/>
      <c r="C724" s="130"/>
    </row>
    <row r="725" spans="1:3" x14ac:dyDescent="0.3">
      <c r="A725" s="130"/>
      <c r="B725" s="130"/>
      <c r="C725" s="130"/>
    </row>
    <row r="726" spans="1:3" x14ac:dyDescent="0.3">
      <c r="A726" s="130"/>
      <c r="B726" s="130"/>
      <c r="C726" s="130"/>
    </row>
    <row r="727" spans="1:3" x14ac:dyDescent="0.3">
      <c r="A727" s="130"/>
      <c r="B727" s="130"/>
      <c r="C727" s="130"/>
    </row>
    <row r="728" spans="1:3" x14ac:dyDescent="0.3">
      <c r="A728" s="130"/>
      <c r="B728" s="130"/>
      <c r="C728" s="130"/>
    </row>
    <row r="729" spans="1:3" x14ac:dyDescent="0.3">
      <c r="A729" s="130"/>
      <c r="B729" s="130"/>
      <c r="C729" s="130"/>
    </row>
    <row r="730" spans="1:3" x14ac:dyDescent="0.3">
      <c r="A730" s="130"/>
      <c r="B730" s="130"/>
      <c r="C730" s="130"/>
    </row>
    <row r="731" spans="1:3" x14ac:dyDescent="0.3">
      <c r="A731" s="130"/>
      <c r="B731" s="130"/>
      <c r="C731" s="130"/>
    </row>
    <row r="732" spans="1:3" x14ac:dyDescent="0.3">
      <c r="A732" s="130"/>
      <c r="B732" s="130"/>
      <c r="C732" s="130"/>
    </row>
    <row r="733" spans="1:3" x14ac:dyDescent="0.3">
      <c r="A733" s="130"/>
      <c r="B733" s="130"/>
      <c r="C733" s="130"/>
    </row>
    <row r="734" spans="1:3" x14ac:dyDescent="0.3">
      <c r="A734" s="130"/>
      <c r="B734" s="130"/>
      <c r="C734" s="130"/>
    </row>
    <row r="735" spans="1:3" x14ac:dyDescent="0.3">
      <c r="A735" s="130"/>
      <c r="B735" s="130"/>
      <c r="C735" s="130"/>
    </row>
    <row r="736" spans="1:3" x14ac:dyDescent="0.3">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26" activePane="bottomLeft" state="frozen"/>
      <selection activeCell="F21" sqref="F21:G34"/>
      <selection pane="bottomLeft" activeCell="E547" sqref="E547"/>
    </sheetView>
  </sheetViews>
  <sheetFormatPr defaultColWidth="9.44140625" defaultRowHeight="14.4" x14ac:dyDescent="0.3"/>
  <cols>
    <col min="1" max="1" width="10.5546875" style="28" bestFit="1" customWidth="1"/>
    <col min="2" max="2" width="9.44140625" style="69" bestFit="1" customWidth="1"/>
    <col min="3" max="3" width="17.5546875" style="27" bestFit="1" customWidth="1"/>
    <col min="4" max="4" width="23.5546875" style="27" bestFit="1" customWidth="1"/>
    <col min="5" max="5" width="18.5546875" style="27" bestFit="1" customWidth="1"/>
    <col min="6" max="7" width="10.5546875" style="27" bestFit="1" customWidth="1"/>
    <col min="8" max="8" width="22.44140625" style="42" bestFit="1" customWidth="1"/>
    <col min="9" max="9" width="21.5546875" style="111" bestFit="1" customWidth="1"/>
    <col min="10" max="10" width="23" style="42" bestFit="1" customWidth="1"/>
    <col min="11" max="11" width="25" style="42" bestFit="1" customWidth="1"/>
    <col min="12" max="16384" width="9.44140625" style="27"/>
  </cols>
  <sheetData>
    <row r="1" spans="1:12" s="29" customFormat="1" x14ac:dyDescent="0.3">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
      <c r="A10" s="28">
        <v>44055</v>
      </c>
      <c r="B10" s="69" t="s">
        <v>438</v>
      </c>
      <c r="C10" s="27">
        <v>1</v>
      </c>
      <c r="D10" s="27">
        <v>0</v>
      </c>
      <c r="E10" s="27">
        <v>0</v>
      </c>
      <c r="F10" s="28">
        <f t="shared" si="0"/>
        <v>44038</v>
      </c>
      <c r="G10" s="28">
        <f t="shared" si="1"/>
        <v>44051</v>
      </c>
    </row>
    <row r="11" spans="1:12" x14ac:dyDescent="0.3">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
      <c r="A19" s="28">
        <v>44062</v>
      </c>
      <c r="B19" s="69" t="s">
        <v>438</v>
      </c>
      <c r="C19" s="27">
        <v>0</v>
      </c>
      <c r="D19" s="27">
        <v>0</v>
      </c>
      <c r="E19" s="27">
        <v>0</v>
      </c>
      <c r="F19" s="28">
        <f t="shared" si="0"/>
        <v>44045</v>
      </c>
      <c r="G19" s="28">
        <f t="shared" si="1"/>
        <v>44058</v>
      </c>
      <c r="L19" s="75"/>
    </row>
    <row r="20" spans="1:12" x14ac:dyDescent="0.3">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
      <c r="A28" s="28">
        <v>44069</v>
      </c>
      <c r="B28" s="69" t="s">
        <v>438</v>
      </c>
      <c r="C28" s="27">
        <v>0</v>
      </c>
      <c r="D28" s="27">
        <v>0</v>
      </c>
      <c r="E28" s="27">
        <v>0</v>
      </c>
      <c r="F28" s="28">
        <f t="shared" si="0"/>
        <v>44052</v>
      </c>
      <c r="G28" s="28">
        <f t="shared" si="1"/>
        <v>44065</v>
      </c>
      <c r="L28" s="75"/>
    </row>
    <row r="29" spans="1:12" x14ac:dyDescent="0.3">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
      <c r="A37" s="28">
        <v>44076</v>
      </c>
      <c r="B37" s="69" t="s">
        <v>438</v>
      </c>
      <c r="C37" s="27">
        <v>1</v>
      </c>
      <c r="D37" s="27">
        <v>0</v>
      </c>
      <c r="E37" s="27">
        <v>0</v>
      </c>
      <c r="F37" s="28">
        <f t="shared" si="0"/>
        <v>44059</v>
      </c>
      <c r="G37" s="28">
        <f t="shared" si="1"/>
        <v>44072</v>
      </c>
      <c r="L37" s="75"/>
    </row>
    <row r="38" spans="1:12" x14ac:dyDescent="0.3">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
      <c r="A46" s="28">
        <v>44083</v>
      </c>
      <c r="B46" s="69" t="s">
        <v>438</v>
      </c>
      <c r="C46" s="27">
        <v>2</v>
      </c>
      <c r="D46" s="27">
        <v>0</v>
      </c>
      <c r="E46" s="27">
        <v>0</v>
      </c>
      <c r="F46" s="28">
        <f t="shared" si="0"/>
        <v>44066</v>
      </c>
      <c r="G46" s="28">
        <f t="shared" si="1"/>
        <v>44079</v>
      </c>
      <c r="L46" s="75"/>
    </row>
    <row r="47" spans="1:12" x14ac:dyDescent="0.3">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
      <c r="A55" s="28">
        <v>44090</v>
      </c>
      <c r="B55" s="69" t="s">
        <v>438</v>
      </c>
      <c r="C55" s="27">
        <v>2</v>
      </c>
      <c r="D55" s="27">
        <v>0</v>
      </c>
      <c r="E55" s="27">
        <v>0</v>
      </c>
      <c r="F55" s="28">
        <f t="shared" si="0"/>
        <v>44073</v>
      </c>
      <c r="G55" s="28">
        <f t="shared" si="1"/>
        <v>44086</v>
      </c>
      <c r="L55" s="75"/>
    </row>
    <row r="56" spans="1:12" x14ac:dyDescent="0.3">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
      <c r="A64" s="28">
        <v>44097</v>
      </c>
      <c r="B64" s="69" t="s">
        <v>438</v>
      </c>
      <c r="C64" s="27">
        <v>3</v>
      </c>
      <c r="D64" s="27">
        <v>0</v>
      </c>
      <c r="E64" s="27">
        <v>0</v>
      </c>
      <c r="F64" s="28">
        <f t="shared" si="0"/>
        <v>44080</v>
      </c>
      <c r="G64" s="28">
        <f t="shared" si="1"/>
        <v>44093</v>
      </c>
      <c r="L64" s="75"/>
    </row>
    <row r="65" spans="1:12" x14ac:dyDescent="0.3">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
      <c r="A73" s="28">
        <v>44104</v>
      </c>
      <c r="B73" s="69" t="s">
        <v>438</v>
      </c>
      <c r="C73" s="27">
        <v>5</v>
      </c>
      <c r="D73" s="27">
        <v>0</v>
      </c>
      <c r="E73" s="27">
        <v>0</v>
      </c>
      <c r="F73" s="28">
        <f t="shared" si="13"/>
        <v>44087</v>
      </c>
      <c r="G73" s="28">
        <f t="shared" si="14"/>
        <v>44100</v>
      </c>
      <c r="L73" s="75"/>
    </row>
    <row r="74" spans="1:12" x14ac:dyDescent="0.3">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
      <c r="A82" s="28">
        <v>44111</v>
      </c>
      <c r="B82" s="69" t="s">
        <v>438</v>
      </c>
      <c r="C82" s="27">
        <v>2</v>
      </c>
      <c r="D82" s="27">
        <v>0</v>
      </c>
      <c r="E82" s="27">
        <v>0</v>
      </c>
      <c r="F82" s="28">
        <f t="shared" si="13"/>
        <v>44094</v>
      </c>
      <c r="G82" s="28">
        <f t="shared" si="14"/>
        <v>44107</v>
      </c>
      <c r="L82" s="75"/>
    </row>
    <row r="83" spans="1:12" x14ac:dyDescent="0.3">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
      <c r="A91" s="28">
        <v>44118</v>
      </c>
      <c r="B91" s="69" t="s">
        <v>438</v>
      </c>
      <c r="C91" s="27">
        <v>7</v>
      </c>
      <c r="D91" s="27">
        <v>0</v>
      </c>
      <c r="E91" s="27">
        <v>0</v>
      </c>
      <c r="F91" s="28">
        <f t="shared" si="13"/>
        <v>44101</v>
      </c>
      <c r="G91" s="28">
        <f t="shared" si="14"/>
        <v>44114</v>
      </c>
      <c r="L91" s="75"/>
    </row>
    <row r="92" spans="1:12" x14ac:dyDescent="0.3">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
      <c r="A100" s="28">
        <v>44125</v>
      </c>
      <c r="B100" s="69" t="s">
        <v>438</v>
      </c>
      <c r="C100" s="27">
        <v>19</v>
      </c>
      <c r="D100" s="27">
        <v>0</v>
      </c>
      <c r="E100" s="27">
        <v>0</v>
      </c>
      <c r="F100" s="28">
        <f t="shared" si="13"/>
        <v>44108</v>
      </c>
      <c r="G100" s="28">
        <f t="shared" si="14"/>
        <v>44121</v>
      </c>
      <c r="L100" s="75"/>
    </row>
    <row r="101" spans="1:12" x14ac:dyDescent="0.3">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
      <c r="A109" s="115">
        <v>44132</v>
      </c>
      <c r="B109" s="69" t="s">
        <v>438</v>
      </c>
      <c r="C109" s="27">
        <v>6</v>
      </c>
      <c r="D109" s="27">
        <v>0</v>
      </c>
      <c r="E109" s="27">
        <v>0</v>
      </c>
      <c r="F109" s="28">
        <f t="shared" si="13"/>
        <v>44115</v>
      </c>
      <c r="G109" s="28">
        <f t="shared" si="14"/>
        <v>44128</v>
      </c>
      <c r="L109" s="75"/>
    </row>
    <row r="110" spans="1:12" x14ac:dyDescent="0.3">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
      <c r="A118" s="28">
        <v>44139</v>
      </c>
      <c r="B118" s="69" t="s">
        <v>438</v>
      </c>
      <c r="C118" s="27">
        <v>18</v>
      </c>
      <c r="D118" s="27">
        <v>0</v>
      </c>
      <c r="E118" s="27">
        <v>0</v>
      </c>
      <c r="F118" s="28">
        <f t="shared" si="13"/>
        <v>44122</v>
      </c>
      <c r="G118" s="28">
        <f t="shared" si="14"/>
        <v>44135</v>
      </c>
      <c r="L118" s="75"/>
    </row>
    <row r="119" spans="1:12" x14ac:dyDescent="0.3">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
      <c r="A127" s="28">
        <v>44146</v>
      </c>
      <c r="B127" s="69" t="s">
        <v>438</v>
      </c>
      <c r="C127" s="27">
        <v>9</v>
      </c>
      <c r="D127" s="27">
        <v>0</v>
      </c>
      <c r="E127" s="27">
        <v>0</v>
      </c>
      <c r="F127" s="28">
        <f t="shared" si="13"/>
        <v>44129</v>
      </c>
      <c r="G127" s="28">
        <f t="shared" si="14"/>
        <v>44142</v>
      </c>
      <c r="L127" s="75"/>
    </row>
    <row r="128" spans="1:12" x14ac:dyDescent="0.3">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
      <c r="A136" s="28">
        <v>44153</v>
      </c>
      <c r="B136" s="69" t="s">
        <v>438</v>
      </c>
      <c r="C136" s="27">
        <v>23</v>
      </c>
      <c r="D136" s="27">
        <v>0</v>
      </c>
      <c r="E136" s="27">
        <v>0</v>
      </c>
      <c r="F136" s="28">
        <f t="shared" si="25"/>
        <v>44136</v>
      </c>
      <c r="G136" s="28">
        <f t="shared" si="26"/>
        <v>44149</v>
      </c>
      <c r="L136" s="75"/>
    </row>
    <row r="137" spans="1:12" x14ac:dyDescent="0.3">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
      <c r="A145" s="28">
        <v>44160</v>
      </c>
      <c r="B145" s="69" t="s">
        <v>438</v>
      </c>
      <c r="C145" s="27">
        <v>64</v>
      </c>
      <c r="D145" s="27">
        <v>0</v>
      </c>
      <c r="E145" s="27">
        <v>0</v>
      </c>
      <c r="F145" s="28">
        <f t="shared" si="25"/>
        <v>44143</v>
      </c>
      <c r="G145" s="28">
        <f t="shared" si="26"/>
        <v>44156</v>
      </c>
      <c r="L145" s="75"/>
    </row>
    <row r="146" spans="1:12" x14ac:dyDescent="0.3">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
      <c r="A154" s="28">
        <v>44167</v>
      </c>
      <c r="B154" s="69" t="s">
        <v>438</v>
      </c>
      <c r="C154" s="27">
        <v>49</v>
      </c>
      <c r="D154" s="27">
        <v>0</v>
      </c>
      <c r="F154" s="28">
        <f t="shared" si="25"/>
        <v>44150</v>
      </c>
      <c r="G154" s="28">
        <f t="shared" si="26"/>
        <v>44163</v>
      </c>
      <c r="L154" s="75"/>
    </row>
    <row r="155" spans="1:12" x14ac:dyDescent="0.3">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
      <c r="A163" s="28">
        <v>44174</v>
      </c>
      <c r="B163" s="69" t="s">
        <v>438</v>
      </c>
      <c r="C163" s="27">
        <v>16</v>
      </c>
      <c r="D163" s="27">
        <v>0</v>
      </c>
      <c r="E163" s="27">
        <v>1</v>
      </c>
      <c r="F163" s="28">
        <f t="shared" si="25"/>
        <v>44157</v>
      </c>
      <c r="G163" s="28">
        <f t="shared" si="26"/>
        <v>44170</v>
      </c>
      <c r="L163" s="75"/>
    </row>
    <row r="164" spans="1:12" x14ac:dyDescent="0.3">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
      <c r="A172" s="28">
        <v>44181</v>
      </c>
      <c r="B172" s="69" t="s">
        <v>438</v>
      </c>
      <c r="C172" s="27">
        <v>15</v>
      </c>
      <c r="D172" s="27">
        <v>0</v>
      </c>
      <c r="E172" s="27">
        <v>1</v>
      </c>
      <c r="F172" s="28">
        <f t="shared" si="25"/>
        <v>44164</v>
      </c>
      <c r="G172" s="28">
        <f t="shared" si="26"/>
        <v>44177</v>
      </c>
      <c r="L172" s="75"/>
    </row>
    <row r="173" spans="1:12" x14ac:dyDescent="0.3">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
      <c r="A181" s="28">
        <v>44188</v>
      </c>
      <c r="B181" s="69" t="s">
        <v>438</v>
      </c>
      <c r="C181" s="27">
        <v>10</v>
      </c>
      <c r="D181" s="27">
        <v>0</v>
      </c>
      <c r="E181" s="27">
        <v>0</v>
      </c>
      <c r="F181" s="28">
        <f t="shared" si="25"/>
        <v>44171</v>
      </c>
      <c r="G181" s="28">
        <f t="shared" si="26"/>
        <v>44184</v>
      </c>
      <c r="L181" s="75"/>
    </row>
    <row r="182" spans="1:12" x14ac:dyDescent="0.3">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
      <c r="A190" s="28">
        <v>44195</v>
      </c>
      <c r="B190" s="69" t="s">
        <v>438</v>
      </c>
      <c r="C190" s="27">
        <v>38</v>
      </c>
      <c r="D190" s="27">
        <v>0</v>
      </c>
      <c r="E190" s="27">
        <v>0</v>
      </c>
      <c r="F190" s="28">
        <f t="shared" si="25"/>
        <v>44178</v>
      </c>
      <c r="G190" s="28">
        <f t="shared" si="26"/>
        <v>44191</v>
      </c>
      <c r="L190" s="75"/>
    </row>
    <row r="191" spans="1:12" x14ac:dyDescent="0.3">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
      <c r="A199" s="28">
        <v>44202</v>
      </c>
      <c r="B199" s="69" t="s">
        <v>438</v>
      </c>
      <c r="C199" s="27">
        <v>23</v>
      </c>
      <c r="D199" s="27">
        <v>0</v>
      </c>
      <c r="E199" s="27">
        <v>0</v>
      </c>
      <c r="F199" s="28">
        <f t="shared" si="37"/>
        <v>44185</v>
      </c>
      <c r="G199" s="28">
        <f t="shared" si="38"/>
        <v>44198</v>
      </c>
      <c r="L199" s="75"/>
    </row>
    <row r="200" spans="1:12" x14ac:dyDescent="0.3">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
      <c r="A208" s="28">
        <v>44209</v>
      </c>
      <c r="B208" s="69" t="s">
        <v>438</v>
      </c>
      <c r="C208" s="27">
        <v>60</v>
      </c>
      <c r="D208" s="27">
        <v>0</v>
      </c>
      <c r="E208" s="27">
        <v>0</v>
      </c>
      <c r="F208" s="28">
        <f t="shared" si="37"/>
        <v>44192</v>
      </c>
      <c r="G208" s="28">
        <f t="shared" si="38"/>
        <v>44205</v>
      </c>
      <c r="L208" s="75"/>
    </row>
    <row r="209" spans="1:12" x14ac:dyDescent="0.3">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
      <c r="A217" s="28">
        <v>44216</v>
      </c>
      <c r="B217" s="69" t="s">
        <v>438</v>
      </c>
      <c r="C217" s="27">
        <v>55</v>
      </c>
      <c r="D217" s="27">
        <v>0</v>
      </c>
      <c r="E217" s="27">
        <v>0</v>
      </c>
      <c r="F217" s="28">
        <f t="shared" si="37"/>
        <v>44199</v>
      </c>
      <c r="G217" s="28">
        <f t="shared" si="38"/>
        <v>44212</v>
      </c>
      <c r="L217" s="75"/>
    </row>
    <row r="218" spans="1:12" x14ac:dyDescent="0.3">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
      <c r="A226" s="28">
        <v>44223</v>
      </c>
      <c r="B226" s="69" t="s">
        <v>438</v>
      </c>
      <c r="C226" s="27">
        <v>24</v>
      </c>
      <c r="D226" s="27">
        <v>0</v>
      </c>
      <c r="E226" s="27">
        <v>0</v>
      </c>
      <c r="F226" s="28">
        <f t="shared" si="37"/>
        <v>44206</v>
      </c>
      <c r="G226" s="28">
        <f t="shared" si="38"/>
        <v>44219</v>
      </c>
      <c r="L226" s="75"/>
    </row>
    <row r="227" spans="1:12" x14ac:dyDescent="0.3">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
      <c r="A235" s="28">
        <v>44230</v>
      </c>
      <c r="B235" s="69" t="s">
        <v>438</v>
      </c>
      <c r="C235" s="27">
        <v>28</v>
      </c>
      <c r="D235" s="27">
        <v>0</v>
      </c>
      <c r="E235" s="27">
        <v>0</v>
      </c>
      <c r="F235" s="28">
        <f t="shared" si="37"/>
        <v>44213</v>
      </c>
      <c r="G235" s="28">
        <f t="shared" si="38"/>
        <v>44226</v>
      </c>
      <c r="L235" s="75"/>
    </row>
    <row r="236" spans="1:12" x14ac:dyDescent="0.3">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
      <c r="A244" s="28">
        <v>44237</v>
      </c>
      <c r="B244" s="69" t="s">
        <v>438</v>
      </c>
      <c r="C244" s="27">
        <v>14</v>
      </c>
      <c r="D244" s="27">
        <v>0</v>
      </c>
      <c r="E244" s="27">
        <v>0</v>
      </c>
      <c r="F244" s="28">
        <f t="shared" si="37"/>
        <v>44220</v>
      </c>
      <c r="G244" s="28">
        <f t="shared" si="38"/>
        <v>44233</v>
      </c>
      <c r="L244" s="75"/>
    </row>
    <row r="245" spans="1:12" x14ac:dyDescent="0.3">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
      <c r="A253" s="28">
        <v>44244</v>
      </c>
      <c r="B253" s="69" t="s">
        <v>438</v>
      </c>
      <c r="C253" s="27">
        <v>10</v>
      </c>
      <c r="D253" s="27">
        <v>0</v>
      </c>
      <c r="E253" s="27">
        <v>0</v>
      </c>
      <c r="F253" s="28">
        <f t="shared" si="37"/>
        <v>44227</v>
      </c>
      <c r="G253" s="28">
        <f t="shared" si="38"/>
        <v>44240</v>
      </c>
      <c r="L253" s="75"/>
    </row>
    <row r="254" spans="1:12" x14ac:dyDescent="0.3">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
      <c r="A271" s="28">
        <v>44258</v>
      </c>
      <c r="B271" s="69" t="s">
        <v>438</v>
      </c>
      <c r="C271" s="65">
        <v>10</v>
      </c>
      <c r="D271" s="65">
        <v>0</v>
      </c>
      <c r="E271" s="65">
        <v>0</v>
      </c>
      <c r="F271" s="28">
        <f t="shared" si="49"/>
        <v>44241</v>
      </c>
      <c r="G271" s="28">
        <f t="shared" si="50"/>
        <v>44254</v>
      </c>
      <c r="L271" s="42"/>
    </row>
    <row r="272" spans="1:12" s="75" customFormat="1" x14ac:dyDescent="0.3">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
      <c r="A280" s="76">
        <v>44265</v>
      </c>
      <c r="B280" s="69" t="s">
        <v>438</v>
      </c>
      <c r="C280" s="65">
        <v>10</v>
      </c>
      <c r="D280" s="65">
        <v>0</v>
      </c>
      <c r="E280" s="65">
        <v>0</v>
      </c>
      <c r="F280" s="76">
        <f t="shared" si="61"/>
        <v>44248</v>
      </c>
      <c r="G280" s="76">
        <f t="shared" si="62"/>
        <v>44261</v>
      </c>
      <c r="H280" s="42"/>
      <c r="I280" s="111"/>
      <c r="J280" s="42"/>
      <c r="K280" s="42"/>
    </row>
    <row r="281" spans="1:12" x14ac:dyDescent="0.3">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
      <c r="A289" s="28">
        <v>44272</v>
      </c>
      <c r="B289" s="69" t="s">
        <v>438</v>
      </c>
      <c r="C289" s="27">
        <v>29</v>
      </c>
      <c r="D289" s="27">
        <v>0</v>
      </c>
      <c r="E289" s="27">
        <v>0</v>
      </c>
      <c r="F289" s="28">
        <v>44255</v>
      </c>
      <c r="G289" s="28">
        <v>44268</v>
      </c>
      <c r="L289" s="75"/>
    </row>
    <row r="290" spans="1:12" x14ac:dyDescent="0.3">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
      <c r="A298" s="28">
        <v>44279</v>
      </c>
      <c r="B298" s="69" t="s">
        <v>438</v>
      </c>
      <c r="C298" s="27">
        <v>32</v>
      </c>
      <c r="D298" s="27">
        <v>0</v>
      </c>
      <c r="E298" s="27">
        <v>0</v>
      </c>
      <c r="F298" s="28">
        <f>A298-17</f>
        <v>44262</v>
      </c>
      <c r="G298" s="28">
        <f t="shared" ref="G298" si="66">A298-4</f>
        <v>44275</v>
      </c>
      <c r="L298" s="75"/>
    </row>
    <row r="299" spans="1:12" x14ac:dyDescent="0.3">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
      <c r="A307" s="98">
        <v>44286</v>
      </c>
      <c r="B307" s="27" t="s">
        <v>438</v>
      </c>
      <c r="C307" s="102">
        <v>10</v>
      </c>
      <c r="D307" s="102">
        <v>0</v>
      </c>
      <c r="E307" s="102">
        <v>0</v>
      </c>
      <c r="F307" s="28">
        <f t="shared" si="67"/>
        <v>44269</v>
      </c>
      <c r="G307" s="28">
        <f t="shared" si="68"/>
        <v>44282</v>
      </c>
    </row>
    <row r="308" spans="1:12" s="105" customFormat="1" x14ac:dyDescent="0.3">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
      <c r="A319" s="116">
        <v>44293</v>
      </c>
      <c r="B319" s="69" t="s">
        <v>438</v>
      </c>
      <c r="C319" s="27">
        <v>19</v>
      </c>
      <c r="D319" s="27">
        <v>15</v>
      </c>
      <c r="E319" s="27">
        <v>0</v>
      </c>
      <c r="F319" s="106">
        <f t="shared" ref="F319:F330" si="77">A319-17</f>
        <v>44276</v>
      </c>
      <c r="G319" s="106">
        <f t="shared" ref="G319:G330" si="78">A319-4</f>
        <v>44289</v>
      </c>
    </row>
    <row r="320" spans="1:12" x14ac:dyDescent="0.3">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
      <c r="A331" s="116">
        <v>44300</v>
      </c>
      <c r="B331" s="69" t="s">
        <v>438</v>
      </c>
      <c r="C331" s="114">
        <v>3</v>
      </c>
      <c r="D331" s="114">
        <v>0</v>
      </c>
      <c r="E331" s="114">
        <v>0</v>
      </c>
      <c r="F331" s="115">
        <f t="shared" ref="F331:F342" si="84">A331-17</f>
        <v>44283</v>
      </c>
      <c r="G331" s="115">
        <f t="shared" ref="G331:G342" si="85">A331-4</f>
        <v>44296</v>
      </c>
      <c r="L331" s="114"/>
    </row>
    <row r="332" spans="1:12" x14ac:dyDescent="0.3">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
      <c r="A343" s="116">
        <v>44307</v>
      </c>
      <c r="B343" s="69" t="s">
        <v>438</v>
      </c>
      <c r="C343" s="114">
        <v>25</v>
      </c>
      <c r="D343" s="114">
        <v>0</v>
      </c>
      <c r="E343" s="114">
        <v>0</v>
      </c>
      <c r="F343" s="115">
        <f t="shared" ref="F343:F354" si="91">A343-17</f>
        <v>44290</v>
      </c>
      <c r="G343" s="115">
        <f t="shared" ref="G343:G354" si="92">A343-4</f>
        <v>44303</v>
      </c>
      <c r="L343" s="114"/>
    </row>
    <row r="344" spans="1:13" x14ac:dyDescent="0.3">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
      <c r="A379" s="116">
        <v>44328</v>
      </c>
      <c r="B379" s="69" t="s">
        <v>438</v>
      </c>
      <c r="C379" s="151">
        <v>3</v>
      </c>
      <c r="D379" s="151">
        <v>0</v>
      </c>
      <c r="E379" s="151">
        <v>0</v>
      </c>
      <c r="F379" s="115">
        <f t="shared" si="107"/>
        <v>44311</v>
      </c>
      <c r="G379" s="115">
        <f t="shared" si="108"/>
        <v>44324</v>
      </c>
      <c r="H379" s="42"/>
      <c r="I379" s="111"/>
      <c r="J379" s="42"/>
      <c r="K379" s="42"/>
    </row>
    <row r="380" spans="1:12" x14ac:dyDescent="0.3">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
      <c r="A391" s="116">
        <v>44335</v>
      </c>
      <c r="B391" s="69" t="s">
        <v>438</v>
      </c>
      <c r="C391" s="159">
        <v>3</v>
      </c>
      <c r="D391" s="159">
        <v>0</v>
      </c>
      <c r="E391" s="159">
        <v>2</v>
      </c>
      <c r="F391" s="115">
        <f t="shared" si="114"/>
        <v>44318</v>
      </c>
      <c r="G391" s="115">
        <f t="shared" si="115"/>
        <v>44331</v>
      </c>
      <c r="L391" s="159"/>
    </row>
    <row r="392" spans="1:12" x14ac:dyDescent="0.3">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
      <c r="A403" s="116">
        <v>44342</v>
      </c>
      <c r="B403" s="69" t="s">
        <v>438</v>
      </c>
      <c r="C403" s="170">
        <v>16</v>
      </c>
      <c r="D403" s="170">
        <v>0</v>
      </c>
      <c r="E403" s="170">
        <v>0</v>
      </c>
      <c r="F403" s="115">
        <f t="shared" si="121"/>
        <v>44325</v>
      </c>
      <c r="G403" s="115">
        <f t="shared" si="122"/>
        <v>44338</v>
      </c>
      <c r="L403" s="170"/>
    </row>
    <row r="404" spans="1:12" s="170" customFormat="1" x14ac:dyDescent="0.3">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
      <c r="A415" s="116">
        <v>44349</v>
      </c>
      <c r="B415" s="69" t="s">
        <v>438</v>
      </c>
      <c r="C415" s="170">
        <v>12</v>
      </c>
      <c r="D415" s="170">
        <v>0</v>
      </c>
      <c r="E415" s="170">
        <v>0</v>
      </c>
      <c r="F415" s="115">
        <f t="shared" si="128"/>
        <v>44332</v>
      </c>
      <c r="G415" s="115">
        <f t="shared" si="129"/>
        <v>44345</v>
      </c>
      <c r="H415" s="42"/>
      <c r="I415" s="111"/>
      <c r="J415" s="42"/>
      <c r="K415" s="42"/>
    </row>
    <row r="416" spans="1:12" x14ac:dyDescent="0.3">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
      <c r="A427" s="116">
        <v>44356</v>
      </c>
      <c r="B427" s="69" t="s">
        <v>438</v>
      </c>
      <c r="C427" s="170">
        <v>0</v>
      </c>
      <c r="D427" s="170">
        <v>0</v>
      </c>
      <c r="E427" s="170">
        <v>0</v>
      </c>
      <c r="F427" s="115">
        <f t="shared" si="135"/>
        <v>44339</v>
      </c>
      <c r="G427" s="115">
        <f t="shared" si="136"/>
        <v>44352</v>
      </c>
      <c r="L427" s="170"/>
    </row>
    <row r="428" spans="1:12" s="170" customFormat="1" x14ac:dyDescent="0.3">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
      <c r="A536" s="116">
        <v>44426</v>
      </c>
      <c r="B536" s="197" t="s">
        <v>495</v>
      </c>
      <c r="C536" s="197">
        <v>767</v>
      </c>
      <c r="D536" s="130"/>
      <c r="E536" s="197">
        <v>0</v>
      </c>
      <c r="F536" s="115">
        <f t="shared" ref="F536:F547" si="198">A536-17</f>
        <v>44409</v>
      </c>
      <c r="G536" s="115">
        <f t="shared" ref="G536:G547" si="199">A536-4</f>
        <v>44422</v>
      </c>
      <c r="H536" s="42">
        <v>358530.08034231898</v>
      </c>
      <c r="I536" s="111">
        <f t="shared" ref="I536:I545" si="200">H536/6964382.52422904</f>
        <v>5.148052667914136E-2</v>
      </c>
      <c r="J536" s="42">
        <f t="shared" ref="J536" si="201">C536/H536*100000</f>
        <v>213.92905143905367</v>
      </c>
      <c r="K536" s="42">
        <f t="shared" ref="K536:K546" si="202">E536/H536*100000</f>
        <v>0</v>
      </c>
      <c r="L536" s="178"/>
    </row>
    <row r="537" spans="1:12" s="197" customFormat="1" x14ac:dyDescent="0.3">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46" si="203">C538/H538*100000</f>
        <v>239.44411009125585</v>
      </c>
      <c r="K538" s="42">
        <f t="shared" si="202"/>
        <v>0</v>
      </c>
      <c r="L538" s="178"/>
    </row>
    <row r="539" spans="1:12" s="197" customFormat="1" x14ac:dyDescent="0.3">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
      <c r="A547" s="116">
        <v>44426</v>
      </c>
      <c r="B547" s="69" t="s">
        <v>438</v>
      </c>
      <c r="C547" s="197">
        <v>0</v>
      </c>
      <c r="D547" s="130"/>
      <c r="E547" s="197">
        <v>0</v>
      </c>
      <c r="F547" s="115">
        <f t="shared" si="198"/>
        <v>44409</v>
      </c>
      <c r="G547" s="115">
        <f t="shared" si="199"/>
        <v>44422</v>
      </c>
      <c r="H547" s="42"/>
      <c r="I547" s="111"/>
      <c r="J547" s="42"/>
      <c r="K547" s="42"/>
      <c r="L547" s="130"/>
    </row>
    <row r="548" spans="1:12" x14ac:dyDescent="0.3">
      <c r="D548" s="130"/>
      <c r="L548" s="130"/>
    </row>
    <row r="549" spans="1:12" x14ac:dyDescent="0.3">
      <c r="D549" s="130"/>
      <c r="L549" s="130"/>
    </row>
    <row r="550" spans="1:12" x14ac:dyDescent="0.3">
      <c r="D550" s="130"/>
      <c r="L550" s="130"/>
    </row>
    <row r="551" spans="1:12" x14ac:dyDescent="0.3">
      <c r="D551" s="130"/>
      <c r="L551" s="130"/>
    </row>
    <row r="552" spans="1:12" x14ac:dyDescent="0.3">
      <c r="D552" s="130"/>
      <c r="L552" s="130"/>
    </row>
    <row r="553" spans="1:12" x14ac:dyDescent="0.3">
      <c r="D553" s="130"/>
      <c r="L553" s="130"/>
    </row>
    <row r="554" spans="1:12" x14ac:dyDescent="0.3">
      <c r="D554" s="130"/>
      <c r="L554" s="130"/>
    </row>
    <row r="555" spans="1:12" x14ac:dyDescent="0.3">
      <c r="D555" s="130"/>
      <c r="L555" s="130"/>
    </row>
    <row r="556" spans="1:12" x14ac:dyDescent="0.3">
      <c r="D556" s="130"/>
      <c r="L556" s="130"/>
    </row>
    <row r="557" spans="1:12" x14ac:dyDescent="0.3">
      <c r="D557" s="130"/>
      <c r="L557" s="130"/>
    </row>
    <row r="558" spans="1:12" x14ac:dyDescent="0.3">
      <c r="D558" s="130"/>
      <c r="L558" s="130"/>
    </row>
    <row r="559" spans="1:12" x14ac:dyDescent="0.3">
      <c r="D559" s="130"/>
      <c r="L559" s="130"/>
    </row>
    <row r="560" spans="1:12" x14ac:dyDescent="0.3">
      <c r="D560" s="130"/>
      <c r="L560" s="130"/>
    </row>
    <row r="561" spans="4:12" x14ac:dyDescent="0.3">
      <c r="D561" s="130"/>
      <c r="L561" s="130"/>
    </row>
    <row r="562" spans="4:12" x14ac:dyDescent="0.3">
      <c r="D562" s="130"/>
      <c r="L562" s="130"/>
    </row>
    <row r="563" spans="4:12" x14ac:dyDescent="0.3">
      <c r="D563" s="130"/>
      <c r="L563" s="130"/>
    </row>
    <row r="564" spans="4:12" x14ac:dyDescent="0.3">
      <c r="D564" s="130"/>
      <c r="L564" s="130"/>
    </row>
    <row r="565" spans="4:12" x14ac:dyDescent="0.3">
      <c r="D565" s="130"/>
      <c r="L565" s="130"/>
    </row>
    <row r="566" spans="4:12" x14ac:dyDescent="0.3">
      <c r="D566" s="130"/>
      <c r="L566" s="130"/>
    </row>
    <row r="567" spans="4:12" x14ac:dyDescent="0.3">
      <c r="D567" s="130"/>
      <c r="L567" s="130"/>
    </row>
    <row r="568" spans="4:12" x14ac:dyDescent="0.3">
      <c r="D568" s="130"/>
      <c r="L568" s="130"/>
    </row>
    <row r="569" spans="4:12" x14ac:dyDescent="0.3">
      <c r="D569" s="130"/>
      <c r="L569" s="130"/>
    </row>
    <row r="570" spans="4:12" x14ac:dyDescent="0.3">
      <c r="D570" s="130"/>
      <c r="L570" s="130"/>
    </row>
    <row r="571" spans="4:12" x14ac:dyDescent="0.3">
      <c r="D571" s="130"/>
      <c r="L571" s="130"/>
    </row>
    <row r="572" spans="4:12" x14ac:dyDescent="0.3">
      <c r="D572" s="130"/>
      <c r="L572" s="130"/>
    </row>
    <row r="573" spans="4:12" x14ac:dyDescent="0.3">
      <c r="D573" s="130"/>
      <c r="L573" s="130"/>
    </row>
    <row r="574" spans="4:12" x14ac:dyDescent="0.3">
      <c r="D574" s="130"/>
      <c r="L574" s="130"/>
    </row>
    <row r="575" spans="4:12" x14ac:dyDescent="0.3">
      <c r="D575" s="130"/>
      <c r="L575" s="130"/>
    </row>
    <row r="576" spans="4:12" x14ac:dyDescent="0.3">
      <c r="D576" s="130"/>
      <c r="L576" s="130"/>
    </row>
    <row r="577" spans="4:12" x14ac:dyDescent="0.3">
      <c r="D577" s="130"/>
      <c r="L577" s="130"/>
    </row>
    <row r="578" spans="4:12" x14ac:dyDescent="0.3">
      <c r="D578" s="130"/>
      <c r="L578" s="130"/>
    </row>
    <row r="579" spans="4:12" x14ac:dyDescent="0.3">
      <c r="D579" s="130"/>
      <c r="L579" s="130"/>
    </row>
    <row r="580" spans="4:12" x14ac:dyDescent="0.3">
      <c r="D580" s="130"/>
      <c r="L580" s="130"/>
    </row>
    <row r="581" spans="4:12" x14ac:dyDescent="0.3">
      <c r="D581" s="130"/>
      <c r="L581" s="130"/>
    </row>
    <row r="582" spans="4:12" x14ac:dyDescent="0.3">
      <c r="D582" s="130"/>
      <c r="L582" s="130"/>
    </row>
    <row r="583" spans="4:12" x14ac:dyDescent="0.3">
      <c r="D583" s="130"/>
      <c r="L583" s="130"/>
    </row>
    <row r="584" spans="4:12" x14ac:dyDescent="0.3">
      <c r="D584" s="130"/>
      <c r="L584" s="130"/>
    </row>
    <row r="585" spans="4:12" x14ac:dyDescent="0.3">
      <c r="D585" s="130"/>
      <c r="L585" s="130"/>
    </row>
    <row r="586" spans="4:12" x14ac:dyDescent="0.3">
      <c r="D586" s="130"/>
      <c r="L586" s="130"/>
    </row>
    <row r="587" spans="4:12" x14ac:dyDescent="0.3">
      <c r="D587" s="130"/>
      <c r="L587" s="130"/>
    </row>
    <row r="588" spans="4:12" x14ac:dyDescent="0.3">
      <c r="D588" s="130"/>
      <c r="L588" s="130"/>
    </row>
    <row r="589" spans="4:12" x14ac:dyDescent="0.3">
      <c r="D589" s="130"/>
      <c r="L589" s="130"/>
    </row>
    <row r="590" spans="4:12" x14ac:dyDescent="0.3">
      <c r="D590" s="130"/>
      <c r="L590" s="130"/>
    </row>
    <row r="591" spans="4:12" x14ac:dyDescent="0.3">
      <c r="D591" s="130"/>
      <c r="L591" s="130"/>
    </row>
    <row r="592" spans="4:12" x14ac:dyDescent="0.3">
      <c r="D592" s="130"/>
      <c r="L592" s="130"/>
    </row>
    <row r="593" spans="4:12" x14ac:dyDescent="0.3">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80" zoomScaleNormal="80" workbookViewId="0">
      <pane ySplit="1" topLeftCell="A400" activePane="bottomLeft" state="frozen"/>
      <selection activeCell="F21" sqref="F21:G34"/>
      <selection pane="bottomLeft" activeCell="A429" sqref="A429"/>
    </sheetView>
  </sheetViews>
  <sheetFormatPr defaultColWidth="9.44140625" defaultRowHeight="14.4" x14ac:dyDescent="0.3"/>
  <cols>
    <col min="1" max="1" width="10.44140625" style="28" bestFit="1" customWidth="1"/>
    <col min="2" max="2" width="12.21875" style="27" bestFit="1" customWidth="1"/>
    <col min="3" max="3" width="11.5546875" style="27" bestFit="1" customWidth="1"/>
    <col min="4" max="4" width="13.44140625" style="27" bestFit="1" customWidth="1"/>
    <col min="5" max="5" width="12.5546875" style="27" bestFit="1" customWidth="1"/>
    <col min="6" max="6" width="19.5546875" style="27" bestFit="1" customWidth="1"/>
    <col min="7" max="16384" width="9.44140625" style="27"/>
  </cols>
  <sheetData>
    <row r="1" spans="1:6" s="29" customFormat="1" x14ac:dyDescent="0.3">
      <c r="A1" s="4" t="s">
        <v>38</v>
      </c>
      <c r="B1" s="29" t="s">
        <v>388</v>
      </c>
      <c r="C1" s="29" t="s">
        <v>386</v>
      </c>
      <c r="D1" s="29" t="s">
        <v>342</v>
      </c>
      <c r="E1" s="29" t="s">
        <v>378</v>
      </c>
      <c r="F1" s="29" t="s">
        <v>447</v>
      </c>
    </row>
    <row r="2" spans="1:6" x14ac:dyDescent="0.3">
      <c r="A2" s="28">
        <v>43983</v>
      </c>
      <c r="B2" s="27">
        <v>97291</v>
      </c>
      <c r="C2" s="27">
        <v>326</v>
      </c>
    </row>
    <row r="3" spans="1:6" x14ac:dyDescent="0.3">
      <c r="A3" s="28">
        <v>43984</v>
      </c>
      <c r="B3" s="27">
        <v>97539</v>
      </c>
      <c r="C3" s="27">
        <v>248</v>
      </c>
    </row>
    <row r="4" spans="1:6" x14ac:dyDescent="0.3">
      <c r="A4" s="28">
        <v>43985</v>
      </c>
      <c r="B4" s="27">
        <v>97964</v>
      </c>
      <c r="C4" s="27">
        <v>425</v>
      </c>
    </row>
    <row r="5" spans="1:6" x14ac:dyDescent="0.3">
      <c r="A5" s="28">
        <v>43986</v>
      </c>
      <c r="B5" s="27">
        <v>98376</v>
      </c>
      <c r="C5" s="27">
        <v>412</v>
      </c>
    </row>
    <row r="6" spans="1:6" x14ac:dyDescent="0.3">
      <c r="A6" s="28">
        <v>43987</v>
      </c>
      <c r="B6" s="27">
        <v>98796</v>
      </c>
      <c r="C6" s="27">
        <v>420</v>
      </c>
    </row>
    <row r="7" spans="1:6" x14ac:dyDescent="0.3">
      <c r="A7" s="28">
        <v>43988</v>
      </c>
      <c r="B7" s="27">
        <v>99301</v>
      </c>
      <c r="C7" s="27">
        <v>505</v>
      </c>
    </row>
    <row r="8" spans="1:6" x14ac:dyDescent="0.3">
      <c r="A8" s="28">
        <v>43989</v>
      </c>
      <c r="B8" s="27">
        <v>99562</v>
      </c>
      <c r="C8" s="27">
        <v>261</v>
      </c>
    </row>
    <row r="9" spans="1:6" x14ac:dyDescent="0.3">
      <c r="A9" s="28">
        <v>43990</v>
      </c>
      <c r="B9" s="27">
        <v>99755</v>
      </c>
      <c r="C9" s="27">
        <v>193</v>
      </c>
    </row>
    <row r="10" spans="1:6" x14ac:dyDescent="0.3">
      <c r="A10" s="28">
        <v>43991</v>
      </c>
      <c r="B10" s="27">
        <v>99955</v>
      </c>
      <c r="C10" s="27">
        <v>200</v>
      </c>
    </row>
    <row r="11" spans="1:6" x14ac:dyDescent="0.3">
      <c r="A11" s="28">
        <v>43992</v>
      </c>
      <c r="B11" s="27">
        <v>100158</v>
      </c>
      <c r="C11" s="27">
        <v>203</v>
      </c>
    </row>
    <row r="12" spans="1:6" x14ac:dyDescent="0.3">
      <c r="A12" s="28">
        <v>43993</v>
      </c>
      <c r="B12" s="27">
        <v>100504</v>
      </c>
      <c r="C12" s="27">
        <v>354</v>
      </c>
    </row>
    <row r="13" spans="1:6" x14ac:dyDescent="0.3">
      <c r="A13" s="28">
        <v>43994</v>
      </c>
      <c r="B13" s="27">
        <v>100811</v>
      </c>
      <c r="C13" s="27">
        <v>307</v>
      </c>
    </row>
    <row r="14" spans="1:6" x14ac:dyDescent="0.3">
      <c r="A14" s="28">
        <v>43995</v>
      </c>
      <c r="B14" s="27">
        <v>101070</v>
      </c>
      <c r="C14" s="27">
        <v>259</v>
      </c>
    </row>
    <row r="15" spans="1:6" x14ac:dyDescent="0.3">
      <c r="A15" s="28">
        <v>43996</v>
      </c>
      <c r="B15" s="27">
        <v>101276</v>
      </c>
      <c r="C15" s="27">
        <v>206</v>
      </c>
    </row>
    <row r="16" spans="1:6" x14ac:dyDescent="0.3">
      <c r="A16" s="28">
        <v>43997</v>
      </c>
      <c r="B16" s="27">
        <v>101334</v>
      </c>
      <c r="C16" s="27">
        <v>58</v>
      </c>
    </row>
    <row r="17" spans="1:3" x14ac:dyDescent="0.3">
      <c r="A17" s="28">
        <v>43998</v>
      </c>
      <c r="B17" s="27">
        <v>101474</v>
      </c>
      <c r="C17" s="27">
        <v>140</v>
      </c>
    </row>
    <row r="18" spans="1:3" x14ac:dyDescent="0.3">
      <c r="A18" s="28">
        <v>43999</v>
      </c>
      <c r="B18" s="27">
        <v>101654</v>
      </c>
      <c r="C18" s="27">
        <v>180</v>
      </c>
    </row>
    <row r="19" spans="1:3" x14ac:dyDescent="0.3">
      <c r="A19" s="28">
        <v>44000</v>
      </c>
      <c r="B19" s="27">
        <v>101853</v>
      </c>
      <c r="C19" s="27">
        <v>199</v>
      </c>
    </row>
    <row r="20" spans="1:3" x14ac:dyDescent="0.3">
      <c r="A20" s="28">
        <v>44001</v>
      </c>
      <c r="B20" s="27">
        <v>102005</v>
      </c>
      <c r="C20" s="27">
        <v>152</v>
      </c>
    </row>
    <row r="21" spans="1:3" x14ac:dyDescent="0.3">
      <c r="A21" s="28">
        <v>44002</v>
      </c>
      <c r="B21" s="27">
        <v>102228</v>
      </c>
      <c r="C21" s="27">
        <v>223</v>
      </c>
    </row>
    <row r="22" spans="1:3" x14ac:dyDescent="0.3">
      <c r="A22" s="28">
        <v>44003</v>
      </c>
      <c r="B22" s="27">
        <v>102333</v>
      </c>
      <c r="C22" s="27">
        <v>105</v>
      </c>
    </row>
    <row r="23" spans="1:3" x14ac:dyDescent="0.3">
      <c r="A23" s="28">
        <v>44004</v>
      </c>
      <c r="B23" s="27">
        <v>102469</v>
      </c>
      <c r="C23" s="27">
        <v>136</v>
      </c>
    </row>
    <row r="24" spans="1:3" x14ac:dyDescent="0.3">
      <c r="A24" s="28">
        <v>44005</v>
      </c>
      <c r="B24" s="27">
        <v>102651</v>
      </c>
      <c r="C24" s="27">
        <v>182</v>
      </c>
    </row>
    <row r="25" spans="1:3" x14ac:dyDescent="0.3">
      <c r="A25" s="28">
        <v>44006</v>
      </c>
      <c r="B25" s="27">
        <v>102762</v>
      </c>
      <c r="C25" s="27">
        <v>111</v>
      </c>
    </row>
    <row r="26" spans="1:3" x14ac:dyDescent="0.3">
      <c r="A26" s="28">
        <v>44007</v>
      </c>
      <c r="B26" s="27">
        <v>102922</v>
      </c>
      <c r="C26" s="27">
        <v>160</v>
      </c>
    </row>
    <row r="27" spans="1:3" x14ac:dyDescent="0.3">
      <c r="A27" s="28">
        <v>44008</v>
      </c>
      <c r="B27" s="27">
        <v>103071</v>
      </c>
      <c r="C27" s="27">
        <v>149</v>
      </c>
    </row>
    <row r="28" spans="1:3" x14ac:dyDescent="0.3">
      <c r="A28" s="28">
        <v>44009</v>
      </c>
      <c r="B28" s="27">
        <v>103376</v>
      </c>
      <c r="C28" s="27">
        <v>305</v>
      </c>
    </row>
    <row r="29" spans="1:3" x14ac:dyDescent="0.3">
      <c r="A29" s="28">
        <v>44010</v>
      </c>
      <c r="B29" s="27">
        <v>103539</v>
      </c>
      <c r="C29" s="27">
        <v>163</v>
      </c>
    </row>
    <row r="30" spans="1:3" x14ac:dyDescent="0.3">
      <c r="A30" s="28">
        <v>44011</v>
      </c>
      <c r="B30" s="27">
        <v>103628</v>
      </c>
      <c r="C30" s="27">
        <v>89</v>
      </c>
    </row>
    <row r="31" spans="1:3" x14ac:dyDescent="0.3">
      <c r="A31" s="28">
        <v>44012</v>
      </c>
      <c r="B31" s="27">
        <v>103701</v>
      </c>
      <c r="C31" s="27">
        <v>73</v>
      </c>
    </row>
    <row r="32" spans="1:3" x14ac:dyDescent="0.3">
      <c r="A32" s="28">
        <v>44013</v>
      </c>
      <c r="B32" s="27">
        <v>103858</v>
      </c>
      <c r="C32" s="27">
        <v>157</v>
      </c>
    </row>
    <row r="33" spans="1:3" x14ac:dyDescent="0.3">
      <c r="A33" s="28">
        <v>44014</v>
      </c>
      <c r="B33" s="27">
        <v>104016</v>
      </c>
      <c r="C33" s="27">
        <v>158</v>
      </c>
    </row>
    <row r="34" spans="1:3" x14ac:dyDescent="0.3">
      <c r="A34" s="28">
        <v>44015</v>
      </c>
      <c r="B34" s="27">
        <v>104228</v>
      </c>
      <c r="C34" s="27">
        <v>212</v>
      </c>
    </row>
    <row r="35" spans="1:3" x14ac:dyDescent="0.3">
      <c r="A35" s="28">
        <v>44016</v>
      </c>
      <c r="B35" s="27">
        <v>104391</v>
      </c>
      <c r="C35" s="27">
        <v>163</v>
      </c>
    </row>
    <row r="36" spans="1:3" x14ac:dyDescent="0.3">
      <c r="A36" s="28">
        <v>44017</v>
      </c>
      <c r="B36" s="27">
        <v>104502</v>
      </c>
      <c r="C36" s="27">
        <v>111</v>
      </c>
    </row>
    <row r="37" spans="1:3" x14ac:dyDescent="0.3">
      <c r="A37" s="28">
        <v>44018</v>
      </c>
      <c r="B37" s="27">
        <v>104659</v>
      </c>
      <c r="C37" s="27">
        <v>157</v>
      </c>
    </row>
    <row r="38" spans="1:3" x14ac:dyDescent="0.3">
      <c r="A38" s="28">
        <v>44019</v>
      </c>
      <c r="B38" s="27">
        <v>104799</v>
      </c>
      <c r="C38" s="27">
        <v>140</v>
      </c>
    </row>
    <row r="39" spans="1:3" x14ac:dyDescent="0.3">
      <c r="A39" s="28">
        <v>44020</v>
      </c>
      <c r="B39" s="27">
        <v>104961</v>
      </c>
      <c r="C39" s="27">
        <v>162</v>
      </c>
    </row>
    <row r="40" spans="1:3" x14ac:dyDescent="0.3">
      <c r="A40" s="28">
        <v>44021</v>
      </c>
      <c r="B40" s="27">
        <v>105138</v>
      </c>
      <c r="C40" s="27">
        <v>177</v>
      </c>
    </row>
    <row r="41" spans="1:3" x14ac:dyDescent="0.3">
      <c r="A41" s="28">
        <v>44022</v>
      </c>
      <c r="B41" s="27">
        <v>105290</v>
      </c>
      <c r="C41" s="27">
        <v>152</v>
      </c>
    </row>
    <row r="42" spans="1:3" x14ac:dyDescent="0.3">
      <c r="A42" s="28">
        <v>44023</v>
      </c>
      <c r="B42" s="27">
        <v>105457</v>
      </c>
      <c r="C42" s="27">
        <v>167</v>
      </c>
    </row>
    <row r="43" spans="1:3" x14ac:dyDescent="0.3">
      <c r="A43" s="28">
        <v>44024</v>
      </c>
      <c r="B43" s="27">
        <v>105629</v>
      </c>
      <c r="C43" s="27">
        <v>172</v>
      </c>
    </row>
    <row r="44" spans="1:3" x14ac:dyDescent="0.3">
      <c r="A44" s="28">
        <v>44025</v>
      </c>
      <c r="B44" s="27">
        <v>105783</v>
      </c>
      <c r="C44" s="27">
        <v>154</v>
      </c>
    </row>
    <row r="45" spans="1:3" x14ac:dyDescent="0.3">
      <c r="A45" s="28">
        <v>44026</v>
      </c>
      <c r="B45" s="27">
        <v>105986</v>
      </c>
      <c r="C45" s="27">
        <v>203</v>
      </c>
    </row>
    <row r="46" spans="1:3" x14ac:dyDescent="0.3">
      <c r="A46" s="28">
        <v>44027</v>
      </c>
      <c r="B46" s="27">
        <v>106128</v>
      </c>
      <c r="C46" s="27">
        <v>142</v>
      </c>
    </row>
    <row r="47" spans="1:3" x14ac:dyDescent="0.3">
      <c r="A47" s="28">
        <v>44028</v>
      </c>
      <c r="B47" s="27">
        <v>106271</v>
      </c>
      <c r="C47" s="27">
        <v>143</v>
      </c>
    </row>
    <row r="48" spans="1:3" x14ac:dyDescent="0.3">
      <c r="A48" s="28">
        <v>44029</v>
      </c>
      <c r="B48" s="27">
        <v>106487</v>
      </c>
      <c r="C48" s="27">
        <v>216</v>
      </c>
    </row>
    <row r="49" spans="1:3" x14ac:dyDescent="0.3">
      <c r="A49" s="28">
        <v>44030</v>
      </c>
      <c r="B49" s="27">
        <v>106664</v>
      </c>
      <c r="C49" s="27">
        <v>177</v>
      </c>
    </row>
    <row r="50" spans="1:3" x14ac:dyDescent="0.3">
      <c r="A50" s="28">
        <v>44031</v>
      </c>
      <c r="B50" s="27">
        <v>106882</v>
      </c>
      <c r="C50" s="27">
        <v>218</v>
      </c>
    </row>
    <row r="51" spans="1:3" x14ac:dyDescent="0.3">
      <c r="A51" s="28">
        <v>44032</v>
      </c>
      <c r="B51" s="27">
        <v>107056</v>
      </c>
      <c r="C51" s="27">
        <v>174</v>
      </c>
    </row>
    <row r="52" spans="1:3" x14ac:dyDescent="0.3">
      <c r="A52" s="28">
        <v>44033</v>
      </c>
      <c r="B52" s="27">
        <v>107221</v>
      </c>
      <c r="C52" s="27">
        <v>165</v>
      </c>
    </row>
    <row r="53" spans="1:3" x14ac:dyDescent="0.3">
      <c r="A53" s="28">
        <v>44034</v>
      </c>
      <c r="B53" s="27">
        <v>107413</v>
      </c>
      <c r="C53" s="27">
        <v>192</v>
      </c>
    </row>
    <row r="54" spans="1:3" x14ac:dyDescent="0.3">
      <c r="A54" s="28">
        <v>44035</v>
      </c>
      <c r="B54" s="27">
        <v>107683</v>
      </c>
      <c r="C54" s="27">
        <v>270</v>
      </c>
    </row>
    <row r="55" spans="1:3" x14ac:dyDescent="0.3">
      <c r="A55" s="28">
        <v>44036</v>
      </c>
      <c r="B55" s="27">
        <v>107897</v>
      </c>
      <c r="C55" s="27">
        <v>214</v>
      </c>
    </row>
    <row r="56" spans="1:3" x14ac:dyDescent="0.3">
      <c r="A56" s="28">
        <v>44037</v>
      </c>
      <c r="B56" s="27">
        <v>108107</v>
      </c>
      <c r="C56" s="27">
        <v>210</v>
      </c>
    </row>
    <row r="57" spans="1:3" x14ac:dyDescent="0.3">
      <c r="A57" s="28">
        <v>44038</v>
      </c>
      <c r="B57" s="27">
        <v>108380</v>
      </c>
      <c r="C57" s="27">
        <v>273</v>
      </c>
    </row>
    <row r="58" spans="1:3" x14ac:dyDescent="0.3">
      <c r="A58" s="28">
        <v>44039</v>
      </c>
      <c r="B58" s="27">
        <v>108562</v>
      </c>
      <c r="C58" s="27">
        <v>182</v>
      </c>
    </row>
    <row r="59" spans="1:3" x14ac:dyDescent="0.3">
      <c r="A59" s="28">
        <v>44040</v>
      </c>
      <c r="B59" s="27">
        <v>108740</v>
      </c>
      <c r="C59" s="27">
        <v>178</v>
      </c>
    </row>
    <row r="60" spans="1:3" x14ac:dyDescent="0.3">
      <c r="A60" s="28">
        <v>44041</v>
      </c>
      <c r="B60" s="27">
        <v>109096</v>
      </c>
      <c r="C60" s="27">
        <v>356</v>
      </c>
    </row>
    <row r="61" spans="1:3" x14ac:dyDescent="0.3">
      <c r="A61" s="28">
        <v>44042</v>
      </c>
      <c r="B61" s="27">
        <v>109400</v>
      </c>
      <c r="C61" s="27">
        <v>304</v>
      </c>
    </row>
    <row r="62" spans="1:3" x14ac:dyDescent="0.3">
      <c r="A62" s="28">
        <v>44043</v>
      </c>
      <c r="B62" s="27">
        <v>109787</v>
      </c>
      <c r="C62" s="27">
        <v>387</v>
      </c>
    </row>
    <row r="63" spans="1:3" x14ac:dyDescent="0.3">
      <c r="A63" s="28">
        <v>44044</v>
      </c>
      <c r="B63" s="27">
        <v>110077</v>
      </c>
      <c r="C63" s="27">
        <v>290</v>
      </c>
    </row>
    <row r="64" spans="1:3" x14ac:dyDescent="0.3">
      <c r="A64" s="28">
        <v>44045</v>
      </c>
      <c r="B64" s="27">
        <v>110430</v>
      </c>
      <c r="C64" s="27">
        <v>353</v>
      </c>
    </row>
    <row r="65" spans="1:3" x14ac:dyDescent="0.3">
      <c r="A65" s="28">
        <v>44046</v>
      </c>
      <c r="B65" s="27">
        <v>110595</v>
      </c>
      <c r="C65" s="27">
        <v>165</v>
      </c>
    </row>
    <row r="66" spans="1:3" x14ac:dyDescent="0.3">
      <c r="A66" s="28">
        <v>44047</v>
      </c>
      <c r="B66" s="27">
        <v>111033</v>
      </c>
      <c r="C66" s="27">
        <v>438</v>
      </c>
    </row>
    <row r="67" spans="1:3" x14ac:dyDescent="0.3">
      <c r="A67" s="28">
        <v>44048</v>
      </c>
      <c r="B67" s="27">
        <v>111371</v>
      </c>
      <c r="C67" s="27">
        <v>338</v>
      </c>
    </row>
    <row r="68" spans="1:3" x14ac:dyDescent="0.3">
      <c r="A68" s="28">
        <v>44049</v>
      </c>
      <c r="B68" s="27">
        <v>111533</v>
      </c>
      <c r="C68" s="27">
        <v>162</v>
      </c>
    </row>
    <row r="69" spans="1:3" x14ac:dyDescent="0.3">
      <c r="A69" s="28">
        <v>44050</v>
      </c>
      <c r="B69" s="27">
        <v>111853</v>
      </c>
      <c r="C69" s="27">
        <v>320</v>
      </c>
    </row>
    <row r="70" spans="1:3" x14ac:dyDescent="0.3">
      <c r="A70" s="28">
        <v>44051</v>
      </c>
      <c r="B70" s="27">
        <v>112173</v>
      </c>
      <c r="C70" s="27">
        <v>320</v>
      </c>
    </row>
    <row r="71" spans="1:3" x14ac:dyDescent="0.3">
      <c r="A71" s="28">
        <v>44052</v>
      </c>
      <c r="B71" s="27">
        <v>112459</v>
      </c>
      <c r="C71" s="27">
        <v>286</v>
      </c>
    </row>
    <row r="72" spans="1:3" x14ac:dyDescent="0.3">
      <c r="A72" s="28">
        <v>44053</v>
      </c>
      <c r="B72" s="27">
        <v>112673</v>
      </c>
      <c r="C72" s="27">
        <v>214</v>
      </c>
    </row>
    <row r="73" spans="1:3" x14ac:dyDescent="0.3">
      <c r="A73" s="28">
        <v>44054</v>
      </c>
      <c r="B73" s="27">
        <v>112969</v>
      </c>
      <c r="C73" s="27">
        <v>296</v>
      </c>
    </row>
    <row r="74" spans="1:3" x14ac:dyDescent="0.3">
      <c r="A74" s="28">
        <v>44055</v>
      </c>
      <c r="B74" s="27">
        <v>113198</v>
      </c>
      <c r="C74" s="27">
        <v>229</v>
      </c>
    </row>
    <row r="75" spans="1:3" x14ac:dyDescent="0.3">
      <c r="A75" s="28">
        <v>44056</v>
      </c>
      <c r="B75" s="27">
        <v>113517</v>
      </c>
      <c r="C75" s="27">
        <v>319</v>
      </c>
    </row>
    <row r="76" spans="1:3" x14ac:dyDescent="0.3">
      <c r="A76" s="28">
        <v>44057</v>
      </c>
      <c r="B76" s="27">
        <v>113729</v>
      </c>
      <c r="C76" s="27">
        <v>212</v>
      </c>
    </row>
    <row r="77" spans="1:3" x14ac:dyDescent="0.3">
      <c r="A77" s="28">
        <v>44058</v>
      </c>
      <c r="B77" s="27">
        <v>114095</v>
      </c>
      <c r="C77" s="27">
        <v>366</v>
      </c>
    </row>
    <row r="78" spans="1:3" x14ac:dyDescent="0.3">
      <c r="A78" s="28">
        <v>44059</v>
      </c>
      <c r="B78" s="27">
        <v>114398</v>
      </c>
      <c r="C78" s="27">
        <v>303</v>
      </c>
    </row>
    <row r="79" spans="1:3" x14ac:dyDescent="0.3">
      <c r="A79" s="28">
        <v>44060</v>
      </c>
      <c r="B79" s="27">
        <v>114611</v>
      </c>
      <c r="C79" s="27">
        <v>213</v>
      </c>
    </row>
    <row r="80" spans="1:3" x14ac:dyDescent="0.3">
      <c r="A80" s="28">
        <v>44061</v>
      </c>
      <c r="B80" s="27">
        <v>114786</v>
      </c>
      <c r="C80" s="27">
        <v>175</v>
      </c>
    </row>
    <row r="81" spans="1:5" x14ac:dyDescent="0.3">
      <c r="A81" s="28">
        <v>44062</v>
      </c>
      <c r="B81" s="27">
        <v>115048</v>
      </c>
      <c r="C81" s="27">
        <v>262</v>
      </c>
    </row>
    <row r="82" spans="1:5" x14ac:dyDescent="0.3">
      <c r="A82" s="28">
        <v>44063</v>
      </c>
      <c r="B82" s="27">
        <v>115310</v>
      </c>
      <c r="C82" s="27">
        <v>262</v>
      </c>
    </row>
    <row r="83" spans="1:5" x14ac:dyDescent="0.3">
      <c r="A83" s="28">
        <v>44064</v>
      </c>
      <c r="B83" s="27">
        <v>115741</v>
      </c>
      <c r="C83" s="27">
        <v>431</v>
      </c>
    </row>
    <row r="84" spans="1:5" x14ac:dyDescent="0.3">
      <c r="A84" s="28">
        <v>44065</v>
      </c>
      <c r="B84" s="27">
        <v>115850</v>
      </c>
      <c r="C84" s="27">
        <v>109</v>
      </c>
    </row>
    <row r="85" spans="1:5" x14ac:dyDescent="0.3">
      <c r="A85" s="28">
        <v>44067</v>
      </c>
      <c r="B85" s="27">
        <v>116421</v>
      </c>
      <c r="C85" s="27">
        <v>571</v>
      </c>
    </row>
    <row r="86" spans="1:5" x14ac:dyDescent="0.3">
      <c r="A86" s="28">
        <v>44068</v>
      </c>
      <c r="B86" s="27">
        <v>116770</v>
      </c>
      <c r="C86" s="27">
        <v>349</v>
      </c>
    </row>
    <row r="87" spans="1:5" x14ac:dyDescent="0.3">
      <c r="A87" s="28">
        <v>44069</v>
      </c>
      <c r="B87" s="27">
        <v>117085</v>
      </c>
      <c r="C87" s="27">
        <v>315</v>
      </c>
    </row>
    <row r="88" spans="1:5" x14ac:dyDescent="0.3">
      <c r="A88" s="28">
        <v>44070</v>
      </c>
      <c r="B88" s="27">
        <v>117450</v>
      </c>
      <c r="C88" s="27">
        <v>365</v>
      </c>
    </row>
    <row r="89" spans="1:5" x14ac:dyDescent="0.3">
      <c r="A89" s="28">
        <v>44071</v>
      </c>
      <c r="B89" s="27">
        <v>117888</v>
      </c>
      <c r="C89" s="27">
        <v>438</v>
      </c>
    </row>
    <row r="90" spans="1:5" x14ac:dyDescent="0.3">
      <c r="A90" s="28">
        <v>44072</v>
      </c>
      <c r="B90" s="27">
        <v>118309</v>
      </c>
      <c r="C90" s="27">
        <v>421</v>
      </c>
    </row>
    <row r="91" spans="1:5" x14ac:dyDescent="0.3">
      <c r="A91" s="28">
        <v>44073</v>
      </c>
      <c r="B91" s="27">
        <v>118483</v>
      </c>
      <c r="C91" s="27">
        <v>174</v>
      </c>
    </row>
    <row r="92" spans="1:5" x14ac:dyDescent="0.3">
      <c r="A92" s="28">
        <v>44074</v>
      </c>
      <c r="B92" s="27">
        <v>118784</v>
      </c>
      <c r="C92" s="27">
        <v>301</v>
      </c>
    </row>
    <row r="93" spans="1:5" x14ac:dyDescent="0.3">
      <c r="A93" s="28">
        <v>44075</v>
      </c>
      <c r="B93" s="27">
        <v>119138</v>
      </c>
      <c r="C93" s="27">
        <v>354</v>
      </c>
    </row>
    <row r="94" spans="1:5" x14ac:dyDescent="0.3">
      <c r="A94" s="28">
        <v>44076</v>
      </c>
      <c r="B94" s="27">
        <v>119426</v>
      </c>
      <c r="C94" s="27">
        <v>288</v>
      </c>
      <c r="D94" s="27">
        <v>1705</v>
      </c>
      <c r="E94" s="27">
        <v>5</v>
      </c>
    </row>
    <row r="95" spans="1:5" x14ac:dyDescent="0.3">
      <c r="A95" s="28">
        <v>44077</v>
      </c>
      <c r="B95" s="27">
        <v>119819</v>
      </c>
      <c r="C95" s="27">
        <v>393</v>
      </c>
      <c r="D95" s="27">
        <v>1727</v>
      </c>
      <c r="E95" s="27">
        <v>22</v>
      </c>
    </row>
    <row r="96" spans="1:5" x14ac:dyDescent="0.3">
      <c r="A96" s="28">
        <v>44078</v>
      </c>
      <c r="B96" s="27">
        <v>120038</v>
      </c>
      <c r="C96" s="27">
        <v>219</v>
      </c>
      <c r="D96" s="27">
        <v>1720</v>
      </c>
      <c r="E96" s="27">
        <v>0</v>
      </c>
    </row>
    <row r="97" spans="1:5" x14ac:dyDescent="0.3">
      <c r="A97" s="28">
        <v>44079</v>
      </c>
      <c r="B97" s="27">
        <v>120454</v>
      </c>
      <c r="C97" s="27">
        <v>416</v>
      </c>
      <c r="D97" s="27">
        <v>1742</v>
      </c>
      <c r="E97" s="27">
        <v>22</v>
      </c>
    </row>
    <row r="98" spans="1:5" x14ac:dyDescent="0.3">
      <c r="A98" s="28">
        <v>44080</v>
      </c>
      <c r="B98" s="27">
        <v>120824</v>
      </c>
      <c r="C98" s="27">
        <v>370</v>
      </c>
      <c r="D98" s="27">
        <v>1738</v>
      </c>
      <c r="E98" s="27">
        <v>0</v>
      </c>
    </row>
    <row r="99" spans="1:5" x14ac:dyDescent="0.3">
      <c r="A99" s="28">
        <v>44081</v>
      </c>
      <c r="B99" s="27">
        <v>121046</v>
      </c>
      <c r="C99" s="27">
        <v>222</v>
      </c>
      <c r="D99" s="27">
        <v>1745</v>
      </c>
      <c r="E99" s="27">
        <v>7</v>
      </c>
    </row>
    <row r="100" spans="1:5" x14ac:dyDescent="0.3">
      <c r="A100" s="28">
        <v>44082</v>
      </c>
      <c r="B100" s="27">
        <v>121214</v>
      </c>
      <c r="C100" s="27">
        <v>168</v>
      </c>
      <c r="D100" s="27">
        <v>1748</v>
      </c>
      <c r="E100" s="27">
        <v>3</v>
      </c>
    </row>
    <row r="101" spans="1:5" x14ac:dyDescent="0.3">
      <c r="A101" s="28">
        <v>44083</v>
      </c>
      <c r="B101" s="27">
        <v>121396</v>
      </c>
      <c r="C101" s="27">
        <v>182</v>
      </c>
      <c r="D101" s="27">
        <v>1747</v>
      </c>
      <c r="E101" s="27">
        <v>0</v>
      </c>
    </row>
    <row r="102" spans="1:5" x14ac:dyDescent="0.3">
      <c r="A102" s="28">
        <v>44084</v>
      </c>
      <c r="B102" s="27">
        <v>121759</v>
      </c>
      <c r="C102" s="27">
        <v>363</v>
      </c>
      <c r="D102" s="27">
        <v>1787</v>
      </c>
      <c r="E102" s="27">
        <v>40</v>
      </c>
    </row>
    <row r="103" spans="1:5" x14ac:dyDescent="0.3">
      <c r="A103" s="28">
        <v>44085</v>
      </c>
      <c r="B103" s="27">
        <v>122202</v>
      </c>
      <c r="C103" s="27">
        <v>443</v>
      </c>
      <c r="D103" s="27">
        <v>1784</v>
      </c>
      <c r="E103" s="27">
        <v>0</v>
      </c>
    </row>
    <row r="104" spans="1:5" x14ac:dyDescent="0.3">
      <c r="A104" s="28">
        <v>44086</v>
      </c>
      <c r="B104" s="27">
        <v>122637</v>
      </c>
      <c r="C104" s="27">
        <v>435</v>
      </c>
      <c r="D104" s="27">
        <v>1903</v>
      </c>
      <c r="E104" s="27">
        <v>119</v>
      </c>
    </row>
    <row r="105" spans="1:5" x14ac:dyDescent="0.3">
      <c r="A105" s="28">
        <v>44087</v>
      </c>
      <c r="B105" s="27">
        <v>122904</v>
      </c>
      <c r="C105" s="27">
        <v>267</v>
      </c>
      <c r="D105" s="27">
        <v>1922</v>
      </c>
      <c r="E105" s="27">
        <v>19</v>
      </c>
    </row>
    <row r="106" spans="1:5" x14ac:dyDescent="0.3">
      <c r="A106" s="28">
        <v>44088</v>
      </c>
      <c r="B106" s="27">
        <v>123139</v>
      </c>
      <c r="C106" s="27">
        <v>235</v>
      </c>
      <c r="D106" s="27">
        <v>1941</v>
      </c>
      <c r="E106" s="27">
        <v>19</v>
      </c>
    </row>
    <row r="107" spans="1:5" x14ac:dyDescent="0.3">
      <c r="A107" s="28">
        <v>44089</v>
      </c>
      <c r="B107" s="27">
        <v>123425</v>
      </c>
      <c r="C107" s="27">
        <v>286</v>
      </c>
      <c r="D107" s="27">
        <v>1968</v>
      </c>
      <c r="E107" s="27">
        <v>27</v>
      </c>
    </row>
    <row r="108" spans="1:5" x14ac:dyDescent="0.3">
      <c r="A108" s="28">
        <v>44090</v>
      </c>
      <c r="B108" s="27">
        <v>123720</v>
      </c>
      <c r="C108" s="27">
        <v>295</v>
      </c>
      <c r="D108" s="27">
        <v>1979</v>
      </c>
      <c r="E108" s="27">
        <v>11</v>
      </c>
    </row>
    <row r="109" spans="1:5" x14ac:dyDescent="0.3">
      <c r="A109" s="28">
        <v>44091</v>
      </c>
      <c r="B109" s="27">
        <v>124139</v>
      </c>
      <c r="C109" s="27">
        <v>419</v>
      </c>
      <c r="D109" s="27">
        <v>1989</v>
      </c>
      <c r="E109" s="27">
        <v>10</v>
      </c>
    </row>
    <row r="110" spans="1:5" x14ac:dyDescent="0.3">
      <c r="A110" s="28">
        <v>44092</v>
      </c>
      <c r="B110" s="27">
        <v>124570</v>
      </c>
      <c r="C110" s="27">
        <v>431</v>
      </c>
      <c r="D110" s="27">
        <v>2012</v>
      </c>
      <c r="E110" s="27">
        <v>23</v>
      </c>
    </row>
    <row r="111" spans="1:5" x14ac:dyDescent="0.3">
      <c r="A111" s="28">
        <v>44093</v>
      </c>
      <c r="B111" s="27">
        <v>125139</v>
      </c>
      <c r="C111" s="27">
        <v>569</v>
      </c>
      <c r="D111" s="27">
        <v>2042</v>
      </c>
      <c r="E111" s="27">
        <v>30</v>
      </c>
    </row>
    <row r="112" spans="1:5" x14ac:dyDescent="0.3">
      <c r="A112" s="28">
        <v>44094</v>
      </c>
      <c r="B112" s="27">
        <v>125479</v>
      </c>
      <c r="C112" s="27">
        <v>340</v>
      </c>
      <c r="D112" s="27">
        <v>2061</v>
      </c>
      <c r="E112" s="27">
        <v>19</v>
      </c>
    </row>
    <row r="113" spans="1:5" x14ac:dyDescent="0.3">
      <c r="A113" s="28">
        <v>44095</v>
      </c>
      <c r="B113" s="27">
        <v>125723</v>
      </c>
      <c r="C113" s="27">
        <v>244</v>
      </c>
      <c r="D113" s="27">
        <v>2073</v>
      </c>
      <c r="E113" s="27">
        <v>12</v>
      </c>
    </row>
    <row r="114" spans="1:5" x14ac:dyDescent="0.3">
      <c r="A114" s="28">
        <v>44096</v>
      </c>
      <c r="B114" s="27">
        <v>125866</v>
      </c>
      <c r="C114" s="27">
        <v>143</v>
      </c>
      <c r="D114" s="27">
        <v>2103</v>
      </c>
      <c r="E114" s="27">
        <v>30</v>
      </c>
    </row>
    <row r="115" spans="1:5" x14ac:dyDescent="0.3">
      <c r="A115" s="28">
        <v>44097</v>
      </c>
      <c r="B115" s="27">
        <v>126408</v>
      </c>
      <c r="C115" s="27">
        <v>542</v>
      </c>
      <c r="D115" s="27">
        <v>2104</v>
      </c>
      <c r="E115" s="27">
        <v>1</v>
      </c>
    </row>
    <row r="116" spans="1:5" x14ac:dyDescent="0.3">
      <c r="A116" s="28">
        <v>44098</v>
      </c>
      <c r="B116" s="27">
        <v>126863</v>
      </c>
      <c r="C116" s="27">
        <v>455</v>
      </c>
      <c r="D116" s="27">
        <v>2130</v>
      </c>
      <c r="E116" s="27">
        <v>26</v>
      </c>
    </row>
    <row r="117" spans="1:5" x14ac:dyDescent="0.3">
      <c r="A117" s="28">
        <v>44099</v>
      </c>
      <c r="B117" s="27">
        <v>127317</v>
      </c>
      <c r="C117" s="27">
        <v>454</v>
      </c>
      <c r="D117" s="27">
        <v>2164</v>
      </c>
      <c r="E117" s="27">
        <v>34</v>
      </c>
    </row>
    <row r="118" spans="1:5" x14ac:dyDescent="0.3">
      <c r="A118" s="28">
        <v>44100</v>
      </c>
      <c r="B118" s="27">
        <v>127832</v>
      </c>
      <c r="C118" s="27">
        <v>515</v>
      </c>
      <c r="D118" s="27">
        <v>2218</v>
      </c>
      <c r="E118" s="27">
        <v>54</v>
      </c>
    </row>
    <row r="119" spans="1:5" x14ac:dyDescent="0.3">
      <c r="A119" s="28">
        <v>44101</v>
      </c>
      <c r="B119" s="27">
        <v>128426</v>
      </c>
      <c r="C119" s="27">
        <v>594</v>
      </c>
      <c r="D119" s="27">
        <v>2216</v>
      </c>
      <c r="E119" s="27">
        <v>0</v>
      </c>
    </row>
    <row r="120" spans="1:5" x14ac:dyDescent="0.3">
      <c r="A120" s="28">
        <v>44102</v>
      </c>
      <c r="B120" s="27">
        <v>128793</v>
      </c>
      <c r="C120" s="27">
        <v>367</v>
      </c>
      <c r="D120" s="27">
        <v>2279</v>
      </c>
      <c r="E120" s="27">
        <v>63</v>
      </c>
    </row>
    <row r="121" spans="1:5" x14ac:dyDescent="0.3">
      <c r="A121" s="28">
        <v>44103</v>
      </c>
      <c r="B121" s="27">
        <v>129243</v>
      </c>
      <c r="C121" s="27">
        <v>450</v>
      </c>
      <c r="D121" s="27">
        <v>2341</v>
      </c>
      <c r="E121" s="27">
        <v>62</v>
      </c>
    </row>
    <row r="122" spans="1:5" x14ac:dyDescent="0.3">
      <c r="A122" s="28">
        <v>44104</v>
      </c>
      <c r="B122" s="27">
        <v>129753</v>
      </c>
      <c r="C122" s="27">
        <v>510</v>
      </c>
      <c r="D122" s="27">
        <v>2363</v>
      </c>
      <c r="E122" s="27">
        <v>22</v>
      </c>
    </row>
    <row r="123" spans="1:5" x14ac:dyDescent="0.3">
      <c r="A123" s="28">
        <v>44105</v>
      </c>
      <c r="B123" s="27">
        <v>130461</v>
      </c>
      <c r="C123" s="27">
        <v>708</v>
      </c>
      <c r="D123" s="27">
        <v>2409</v>
      </c>
      <c r="E123" s="27">
        <v>46</v>
      </c>
    </row>
    <row r="124" spans="1:5" x14ac:dyDescent="0.3">
      <c r="A124" s="28">
        <v>44106</v>
      </c>
      <c r="B124" s="27">
        <v>131214</v>
      </c>
      <c r="C124" s="27">
        <v>753</v>
      </c>
      <c r="D124" s="27">
        <v>2417</v>
      </c>
      <c r="E124" s="27">
        <v>8</v>
      </c>
    </row>
    <row r="125" spans="1:5" x14ac:dyDescent="0.3">
      <c r="A125" s="28">
        <v>44107</v>
      </c>
      <c r="B125" s="27">
        <v>131814</v>
      </c>
      <c r="C125" s="27">
        <v>600</v>
      </c>
      <c r="D125" s="27">
        <v>2489</v>
      </c>
      <c r="E125" s="27">
        <v>72</v>
      </c>
    </row>
    <row r="126" spans="1:5" x14ac:dyDescent="0.3">
      <c r="A126" s="28">
        <v>44108</v>
      </c>
      <c r="B126" s="27">
        <v>132440</v>
      </c>
      <c r="C126" s="27">
        <v>626</v>
      </c>
      <c r="D126" s="27">
        <v>2507</v>
      </c>
      <c r="E126" s="27">
        <v>18</v>
      </c>
    </row>
    <row r="127" spans="1:5" x14ac:dyDescent="0.3">
      <c r="A127" s="28">
        <v>44109</v>
      </c>
      <c r="B127" s="27">
        <v>132905</v>
      </c>
      <c r="C127" s="27">
        <v>465</v>
      </c>
      <c r="D127" s="27">
        <v>2557</v>
      </c>
      <c r="E127" s="27">
        <v>50</v>
      </c>
    </row>
    <row r="128" spans="1:5" x14ac:dyDescent="0.3">
      <c r="A128" s="28">
        <v>44110</v>
      </c>
      <c r="B128" s="27">
        <v>133359</v>
      </c>
      <c r="C128" s="27">
        <v>454</v>
      </c>
      <c r="D128" s="27">
        <v>2598</v>
      </c>
      <c r="E128" s="27">
        <v>41</v>
      </c>
    </row>
    <row r="129" spans="1:5" x14ac:dyDescent="0.3">
      <c r="A129" s="28">
        <v>44111</v>
      </c>
      <c r="B129" s="27">
        <v>133868</v>
      </c>
      <c r="C129" s="27">
        <v>509</v>
      </c>
      <c r="D129" s="27">
        <v>2624</v>
      </c>
      <c r="E129" s="27">
        <v>26</v>
      </c>
    </row>
    <row r="130" spans="1:5" x14ac:dyDescent="0.3">
      <c r="A130" s="28">
        <v>44112</v>
      </c>
      <c r="B130" s="27">
        <v>134277</v>
      </c>
      <c r="C130" s="27">
        <v>409</v>
      </c>
      <c r="D130" s="27">
        <v>2659</v>
      </c>
      <c r="E130" s="27">
        <v>35</v>
      </c>
    </row>
    <row r="131" spans="1:5" x14ac:dyDescent="0.3">
      <c r="A131" s="28">
        <v>44113</v>
      </c>
      <c r="B131" s="27">
        <v>135011</v>
      </c>
      <c r="C131" s="27">
        <v>734</v>
      </c>
      <c r="D131" s="27">
        <v>2690</v>
      </c>
      <c r="E131" s="27">
        <v>31</v>
      </c>
    </row>
    <row r="132" spans="1:5" x14ac:dyDescent="0.3">
      <c r="A132" s="28">
        <v>44114</v>
      </c>
      <c r="B132" s="27">
        <v>135598</v>
      </c>
      <c r="C132" s="27">
        <v>587</v>
      </c>
      <c r="D132" s="27">
        <v>2742</v>
      </c>
      <c r="E132" s="27">
        <v>52</v>
      </c>
    </row>
    <row r="133" spans="1:5" x14ac:dyDescent="0.3">
      <c r="A133" s="28">
        <v>44115</v>
      </c>
      <c r="B133" s="27">
        <v>136168</v>
      </c>
      <c r="C133" s="27">
        <v>570</v>
      </c>
      <c r="D133" s="27">
        <v>2735</v>
      </c>
      <c r="E133" s="27">
        <v>0</v>
      </c>
    </row>
    <row r="134" spans="1:5" x14ac:dyDescent="0.3">
      <c r="A134" s="28">
        <v>44116</v>
      </c>
      <c r="B134" s="27">
        <v>136933</v>
      </c>
      <c r="C134" s="27">
        <v>765</v>
      </c>
      <c r="D134" s="27">
        <v>2730</v>
      </c>
      <c r="E134" s="27">
        <v>0</v>
      </c>
    </row>
    <row r="135" spans="1:5" x14ac:dyDescent="0.3">
      <c r="A135" s="28">
        <v>44117</v>
      </c>
      <c r="B135" s="27">
        <v>137565</v>
      </c>
      <c r="C135" s="27">
        <v>632</v>
      </c>
      <c r="D135" s="27">
        <v>2847</v>
      </c>
      <c r="E135" s="27">
        <v>117</v>
      </c>
    </row>
    <row r="136" spans="1:5" x14ac:dyDescent="0.3">
      <c r="A136" s="28">
        <v>44118</v>
      </c>
      <c r="B136" s="27">
        <v>138083</v>
      </c>
      <c r="C136" s="27">
        <v>518</v>
      </c>
      <c r="D136" s="27">
        <v>2909</v>
      </c>
      <c r="E136" s="27">
        <v>62</v>
      </c>
    </row>
    <row r="137" spans="1:5" x14ac:dyDescent="0.3">
      <c r="A137" s="28">
        <v>44119</v>
      </c>
      <c r="B137" s="27">
        <v>138651</v>
      </c>
      <c r="C137" s="27">
        <v>568</v>
      </c>
      <c r="D137" s="27">
        <v>2928</v>
      </c>
      <c r="E137" s="27">
        <v>19</v>
      </c>
    </row>
    <row r="138" spans="1:5" x14ac:dyDescent="0.3">
      <c r="A138" s="28">
        <v>44120</v>
      </c>
      <c r="B138" s="27">
        <v>139353</v>
      </c>
      <c r="C138" s="27">
        <v>702</v>
      </c>
      <c r="D138" s="27">
        <v>2993</v>
      </c>
      <c r="E138" s="27">
        <v>65</v>
      </c>
    </row>
    <row r="139" spans="1:5" x14ac:dyDescent="0.3">
      <c r="A139" s="28">
        <v>44121</v>
      </c>
      <c r="B139" s="27">
        <v>139903</v>
      </c>
      <c r="C139" s="27">
        <v>550</v>
      </c>
      <c r="D139" s="27">
        <v>3027</v>
      </c>
      <c r="E139" s="27">
        <v>34</v>
      </c>
    </row>
    <row r="140" spans="1:5" x14ac:dyDescent="0.3">
      <c r="A140" s="28">
        <v>44122</v>
      </c>
      <c r="B140" s="27">
        <v>140647</v>
      </c>
      <c r="C140" s="27">
        <v>744</v>
      </c>
      <c r="D140" s="27">
        <v>3013</v>
      </c>
      <c r="E140" s="27">
        <v>0</v>
      </c>
    </row>
    <row r="141" spans="1:5" x14ac:dyDescent="0.3">
      <c r="A141" s="28">
        <v>44123</v>
      </c>
      <c r="B141" s="27">
        <v>141474</v>
      </c>
      <c r="C141" s="27">
        <v>827</v>
      </c>
      <c r="D141" s="27">
        <v>3014</v>
      </c>
      <c r="E141" s="27">
        <v>1</v>
      </c>
    </row>
    <row r="142" spans="1:5" x14ac:dyDescent="0.3">
      <c r="A142" s="28">
        <v>44124</v>
      </c>
      <c r="B142" s="27">
        <v>142295</v>
      </c>
      <c r="C142" s="27">
        <v>821</v>
      </c>
      <c r="D142" s="27">
        <v>3169</v>
      </c>
      <c r="E142" s="27">
        <v>155</v>
      </c>
    </row>
    <row r="143" spans="1:5" x14ac:dyDescent="0.3">
      <c r="A143" s="28">
        <v>44125</v>
      </c>
      <c r="B143" s="27">
        <v>142941</v>
      </c>
      <c r="C143" s="27">
        <v>646</v>
      </c>
      <c r="D143" s="27">
        <v>3225</v>
      </c>
      <c r="E143" s="27">
        <v>56</v>
      </c>
    </row>
    <row r="144" spans="1:5" x14ac:dyDescent="0.3">
      <c r="A144" s="28">
        <v>44126</v>
      </c>
      <c r="B144" s="27">
        <v>143927</v>
      </c>
      <c r="C144" s="27">
        <v>986</v>
      </c>
      <c r="D144" s="27">
        <v>3288</v>
      </c>
      <c r="E144" s="27">
        <v>63</v>
      </c>
    </row>
    <row r="145" spans="1:6" x14ac:dyDescent="0.3">
      <c r="A145" s="28">
        <v>44127</v>
      </c>
      <c r="B145" s="27">
        <v>144895</v>
      </c>
      <c r="C145" s="27">
        <v>968</v>
      </c>
      <c r="D145" s="27">
        <v>3390</v>
      </c>
      <c r="E145" s="27">
        <v>102</v>
      </c>
    </row>
    <row r="146" spans="1:6" x14ac:dyDescent="0.3">
      <c r="A146" s="28">
        <v>44128</v>
      </c>
      <c r="B146" s="27">
        <v>146023</v>
      </c>
      <c r="C146" s="27">
        <v>1128</v>
      </c>
      <c r="D146" s="27">
        <v>3465</v>
      </c>
      <c r="E146" s="27">
        <v>75</v>
      </c>
    </row>
    <row r="147" spans="1:6" x14ac:dyDescent="0.3">
      <c r="A147" s="28">
        <v>44129</v>
      </c>
      <c r="B147" s="27">
        <v>147120</v>
      </c>
      <c r="C147" s="27">
        <v>1097</v>
      </c>
      <c r="D147" s="27">
        <v>3445</v>
      </c>
      <c r="E147" s="27">
        <v>0</v>
      </c>
    </row>
    <row r="148" spans="1:6" x14ac:dyDescent="0.3">
      <c r="A148" s="28">
        <v>44130</v>
      </c>
      <c r="B148" s="27">
        <v>148336</v>
      </c>
      <c r="C148" s="27">
        <v>1216</v>
      </c>
      <c r="D148" s="27">
        <v>3441</v>
      </c>
      <c r="E148" s="27">
        <v>0</v>
      </c>
    </row>
    <row r="149" spans="1:6" x14ac:dyDescent="0.3">
      <c r="A149" s="28">
        <v>44131</v>
      </c>
      <c r="B149" s="27">
        <v>149361</v>
      </c>
      <c r="C149" s="27">
        <v>1025</v>
      </c>
      <c r="D149" s="27">
        <v>3676</v>
      </c>
      <c r="E149" s="27">
        <v>235</v>
      </c>
    </row>
    <row r="150" spans="1:6" x14ac:dyDescent="0.3">
      <c r="A150" s="28">
        <v>44132</v>
      </c>
      <c r="B150" s="27">
        <v>150498</v>
      </c>
      <c r="C150" s="27">
        <v>1137</v>
      </c>
      <c r="D150" s="27">
        <v>3720</v>
      </c>
      <c r="E150" s="27">
        <v>44</v>
      </c>
    </row>
    <row r="151" spans="1:6" x14ac:dyDescent="0.3">
      <c r="A151" s="28">
        <v>44133</v>
      </c>
      <c r="B151" s="27">
        <v>151741</v>
      </c>
      <c r="C151" s="27">
        <v>1243</v>
      </c>
      <c r="D151" s="27">
        <v>3823</v>
      </c>
      <c r="E151" s="27">
        <v>103</v>
      </c>
    </row>
    <row r="152" spans="1:6" x14ac:dyDescent="0.3">
      <c r="A152" s="28">
        <v>44134</v>
      </c>
      <c r="B152" s="27">
        <v>153229</v>
      </c>
      <c r="C152" s="27">
        <v>1488</v>
      </c>
      <c r="D152" s="27">
        <v>3917</v>
      </c>
      <c r="E152" s="27">
        <v>94</v>
      </c>
    </row>
    <row r="153" spans="1:6" x14ac:dyDescent="0.3">
      <c r="A153" s="28">
        <v>44135</v>
      </c>
      <c r="B153" s="27">
        <v>154521</v>
      </c>
      <c r="C153" s="27">
        <v>1292</v>
      </c>
      <c r="D153" s="27">
        <v>4055</v>
      </c>
      <c r="E153" s="27">
        <v>138</v>
      </c>
    </row>
    <row r="154" spans="1:6" x14ac:dyDescent="0.3">
      <c r="A154" s="28">
        <v>44136</v>
      </c>
      <c r="B154" s="27">
        <v>155660</v>
      </c>
      <c r="C154" s="27">
        <v>1139</v>
      </c>
      <c r="D154" s="27">
        <v>4047</v>
      </c>
      <c r="E154" s="27">
        <v>0</v>
      </c>
    </row>
    <row r="155" spans="1:6" x14ac:dyDescent="0.3">
      <c r="A155" s="28">
        <v>44137</v>
      </c>
      <c r="B155" s="27">
        <v>156385</v>
      </c>
      <c r="C155" s="27">
        <v>725</v>
      </c>
      <c r="D155" s="27">
        <v>4164</v>
      </c>
      <c r="E155" s="27">
        <v>117</v>
      </c>
      <c r="F155" s="27">
        <v>16561</v>
      </c>
    </row>
    <row r="156" spans="1:6" x14ac:dyDescent="0.3">
      <c r="A156" s="28">
        <v>44138</v>
      </c>
      <c r="B156" s="27">
        <v>157308</v>
      </c>
      <c r="C156" s="27">
        <v>923</v>
      </c>
      <c r="D156" s="27">
        <v>4277</v>
      </c>
      <c r="E156" s="27">
        <v>113</v>
      </c>
      <c r="F156" s="27">
        <v>16681</v>
      </c>
    </row>
    <row r="157" spans="1:6" x14ac:dyDescent="0.3">
      <c r="A157" s="28">
        <v>44139</v>
      </c>
      <c r="B157" s="27">
        <v>158937</v>
      </c>
      <c r="C157" s="27">
        <v>1629</v>
      </c>
      <c r="D157" s="27">
        <v>4362</v>
      </c>
      <c r="E157" s="27">
        <v>85</v>
      </c>
      <c r="F157" s="27">
        <v>17455</v>
      </c>
    </row>
    <row r="158" spans="1:6" x14ac:dyDescent="0.3">
      <c r="A158" s="28">
        <v>44140</v>
      </c>
      <c r="B158" s="27">
        <v>160698</v>
      </c>
      <c r="C158" s="27">
        <v>1761</v>
      </c>
      <c r="D158" s="27">
        <v>4463</v>
      </c>
      <c r="E158" s="27">
        <v>101</v>
      </c>
      <c r="F158" s="27">
        <v>18279</v>
      </c>
    </row>
    <row r="159" spans="1:6" x14ac:dyDescent="0.3">
      <c r="A159" s="28">
        <v>44141</v>
      </c>
      <c r="B159" s="27">
        <v>162736</v>
      </c>
      <c r="C159" s="27">
        <v>2038</v>
      </c>
      <c r="D159" s="27">
        <v>4538</v>
      </c>
      <c r="E159" s="27">
        <v>75</v>
      </c>
      <c r="F159" s="27">
        <v>19366</v>
      </c>
    </row>
    <row r="160" spans="1:6" x14ac:dyDescent="0.3">
      <c r="A160" s="28">
        <v>44142</v>
      </c>
      <c r="B160" s="27">
        <v>164936</v>
      </c>
      <c r="C160" s="27">
        <v>2200</v>
      </c>
      <c r="D160" s="27">
        <v>4640</v>
      </c>
      <c r="E160" s="27">
        <v>102</v>
      </c>
      <c r="F160" s="27">
        <v>20720</v>
      </c>
    </row>
    <row r="161" spans="1:6" x14ac:dyDescent="0.3">
      <c r="A161" s="28">
        <v>44143</v>
      </c>
      <c r="B161" s="27">
        <v>166745</v>
      </c>
      <c r="C161" s="27">
        <v>1809</v>
      </c>
      <c r="D161" s="27">
        <v>4654</v>
      </c>
      <c r="E161" s="27">
        <v>14</v>
      </c>
      <c r="F161" s="27">
        <v>22023</v>
      </c>
    </row>
    <row r="162" spans="1:6" x14ac:dyDescent="0.3">
      <c r="A162" s="28">
        <v>44144</v>
      </c>
      <c r="B162" s="27">
        <v>167929</v>
      </c>
      <c r="C162" s="27">
        <v>1184</v>
      </c>
      <c r="D162" s="27">
        <v>4798</v>
      </c>
      <c r="E162" s="27">
        <v>144</v>
      </c>
      <c r="F162" s="27">
        <v>22815</v>
      </c>
    </row>
    <row r="163" spans="1:6" x14ac:dyDescent="0.3">
      <c r="A163" s="28">
        <v>44145</v>
      </c>
      <c r="B163" s="27">
        <v>169976</v>
      </c>
      <c r="C163" s="27">
        <v>2047</v>
      </c>
      <c r="D163" s="27">
        <v>4905</v>
      </c>
      <c r="E163" s="27">
        <v>107</v>
      </c>
      <c r="F163" s="27">
        <v>23702</v>
      </c>
    </row>
    <row r="164" spans="1:6" x14ac:dyDescent="0.3">
      <c r="A164" s="28">
        <v>44146</v>
      </c>
      <c r="B164" s="27">
        <v>172471</v>
      </c>
      <c r="C164" s="27">
        <v>2495</v>
      </c>
      <c r="D164" s="27">
        <v>5070</v>
      </c>
      <c r="E164" s="27">
        <v>165</v>
      </c>
      <c r="F164" s="27">
        <v>25055</v>
      </c>
    </row>
    <row r="165" spans="1:6" x14ac:dyDescent="0.3">
      <c r="A165" s="28">
        <v>44147</v>
      </c>
      <c r="B165" s="27">
        <v>174953</v>
      </c>
      <c r="C165" s="27">
        <v>2482</v>
      </c>
      <c r="D165" s="27">
        <v>5236</v>
      </c>
      <c r="E165" s="27">
        <v>166</v>
      </c>
      <c r="F165" s="27">
        <v>26201</v>
      </c>
    </row>
    <row r="166" spans="1:6" x14ac:dyDescent="0.3">
      <c r="A166" s="28">
        <v>44148</v>
      </c>
      <c r="B166" s="27">
        <v>177627</v>
      </c>
      <c r="C166" s="27">
        <v>2674</v>
      </c>
      <c r="D166" s="27">
        <v>5468</v>
      </c>
      <c r="E166" s="27">
        <v>232</v>
      </c>
      <c r="F166" s="27">
        <v>27431</v>
      </c>
    </row>
    <row r="167" spans="1:6" x14ac:dyDescent="0.3">
      <c r="A167" s="28">
        <v>44149</v>
      </c>
      <c r="B167" s="27">
        <v>180468</v>
      </c>
      <c r="C167" s="27">
        <v>2841</v>
      </c>
      <c r="D167" s="27">
        <v>5674</v>
      </c>
      <c r="E167" s="27">
        <v>206</v>
      </c>
      <c r="F167" s="27">
        <v>29082</v>
      </c>
    </row>
    <row r="168" spans="1:6" x14ac:dyDescent="0.3">
      <c r="A168" s="28">
        <v>44150</v>
      </c>
      <c r="B168" s="27">
        <v>182544</v>
      </c>
      <c r="C168" s="27">
        <v>2076</v>
      </c>
      <c r="D168" s="27">
        <v>5731</v>
      </c>
      <c r="E168" s="27">
        <v>57</v>
      </c>
      <c r="F168" s="27">
        <v>30374</v>
      </c>
    </row>
    <row r="169" spans="1:6" x14ac:dyDescent="0.3">
      <c r="A169" s="28">
        <v>44151</v>
      </c>
      <c r="B169" s="27">
        <v>184511</v>
      </c>
      <c r="C169" s="27">
        <v>1967</v>
      </c>
      <c r="D169" s="27">
        <v>5928</v>
      </c>
      <c r="E169" s="27">
        <v>197</v>
      </c>
      <c r="F169" s="27">
        <v>31768</v>
      </c>
    </row>
    <row r="170" spans="1:6" x14ac:dyDescent="0.3">
      <c r="A170" s="28">
        <v>44152</v>
      </c>
      <c r="B170" s="27">
        <v>186774</v>
      </c>
      <c r="C170" s="27">
        <v>2263</v>
      </c>
      <c r="D170" s="27">
        <v>6190</v>
      </c>
      <c r="E170" s="27">
        <v>262</v>
      </c>
      <c r="F170" s="27">
        <v>32309</v>
      </c>
    </row>
    <row r="171" spans="1:6" x14ac:dyDescent="0.3">
      <c r="A171" s="28">
        <v>44153</v>
      </c>
      <c r="B171" s="27">
        <v>189518</v>
      </c>
      <c r="C171" s="27">
        <v>2744</v>
      </c>
      <c r="D171" s="27">
        <v>6350</v>
      </c>
      <c r="E171" s="27">
        <v>160</v>
      </c>
      <c r="F171" s="27">
        <v>33659</v>
      </c>
    </row>
    <row r="172" spans="1:6" x14ac:dyDescent="0.3">
      <c r="A172" s="28">
        <v>44154</v>
      </c>
      <c r="B172" s="27">
        <v>192050</v>
      </c>
      <c r="C172" s="27">
        <v>2532</v>
      </c>
      <c r="D172" s="27">
        <v>6500</v>
      </c>
      <c r="E172" s="27">
        <v>150</v>
      </c>
      <c r="F172" s="27">
        <v>34664</v>
      </c>
    </row>
    <row r="173" spans="1:6" x14ac:dyDescent="0.3">
      <c r="A173" s="28">
        <v>44155</v>
      </c>
      <c r="B173" s="27">
        <v>194338</v>
      </c>
      <c r="C173" s="27">
        <v>2288</v>
      </c>
      <c r="D173" s="27">
        <v>6611</v>
      </c>
      <c r="E173" s="27">
        <v>111</v>
      </c>
      <c r="F173" s="27">
        <v>35526</v>
      </c>
    </row>
    <row r="174" spans="1:6" x14ac:dyDescent="0.3">
      <c r="A174" s="28">
        <v>44156</v>
      </c>
      <c r="B174" s="27">
        <v>197329</v>
      </c>
      <c r="C174" s="27">
        <v>2991</v>
      </c>
      <c r="D174" s="27">
        <v>6826</v>
      </c>
      <c r="E174" s="27">
        <v>215</v>
      </c>
      <c r="F174" s="27">
        <v>37328</v>
      </c>
    </row>
    <row r="175" spans="1:6" x14ac:dyDescent="0.3">
      <c r="A175" s="28">
        <v>44157</v>
      </c>
      <c r="B175" s="27">
        <v>200050</v>
      </c>
      <c r="C175" s="27">
        <v>2721</v>
      </c>
      <c r="D175" s="27">
        <v>6800</v>
      </c>
      <c r="E175" s="27">
        <v>0</v>
      </c>
      <c r="F175" s="27">
        <v>39073</v>
      </c>
    </row>
    <row r="176" spans="1:6" x14ac:dyDescent="0.3">
      <c r="A176" s="28">
        <v>44158</v>
      </c>
      <c r="B176" s="27">
        <v>201835</v>
      </c>
      <c r="C176" s="27">
        <v>1785</v>
      </c>
      <c r="D176" s="27">
        <v>6788</v>
      </c>
      <c r="E176" s="27">
        <v>0</v>
      </c>
      <c r="F176" s="27">
        <v>40202</v>
      </c>
    </row>
    <row r="177" spans="1:6" x14ac:dyDescent="0.3">
      <c r="A177" s="28">
        <v>44159</v>
      </c>
      <c r="B177" s="27">
        <v>204060</v>
      </c>
      <c r="C177" s="27">
        <v>2225</v>
      </c>
      <c r="D177" s="27">
        <v>7139</v>
      </c>
      <c r="E177" s="27">
        <v>351</v>
      </c>
      <c r="F177" s="27">
        <v>40449</v>
      </c>
    </row>
    <row r="178" spans="1:6" x14ac:dyDescent="0.3">
      <c r="A178" s="28">
        <v>44160</v>
      </c>
      <c r="B178" s="27">
        <v>207284</v>
      </c>
      <c r="C178" s="27">
        <v>3224</v>
      </c>
      <c r="D178" s="27">
        <v>7310</v>
      </c>
      <c r="E178" s="27">
        <v>171</v>
      </c>
      <c r="F178" s="27">
        <v>41439</v>
      </c>
    </row>
    <row r="179" spans="1:6" x14ac:dyDescent="0.3">
      <c r="A179" s="28">
        <v>44162</v>
      </c>
      <c r="B179" s="27">
        <v>211748</v>
      </c>
      <c r="C179" s="27">
        <v>4464</v>
      </c>
      <c r="D179" s="27">
        <v>7504</v>
      </c>
      <c r="E179" s="27">
        <v>194</v>
      </c>
      <c r="F179" s="27">
        <v>41852</v>
      </c>
    </row>
    <row r="180" spans="1:6" x14ac:dyDescent="0.3">
      <c r="A180" s="28">
        <v>44163</v>
      </c>
      <c r="B180" s="27">
        <v>214662</v>
      </c>
      <c r="C180" s="27">
        <v>2914</v>
      </c>
      <c r="D180" s="27">
        <v>7807</v>
      </c>
      <c r="E180" s="27">
        <v>303</v>
      </c>
      <c r="F180" s="27">
        <v>42549</v>
      </c>
    </row>
    <row r="181" spans="1:6" x14ac:dyDescent="0.3">
      <c r="A181" s="28">
        <v>44164</v>
      </c>
      <c r="B181" s="27">
        <v>217163</v>
      </c>
      <c r="C181" s="27">
        <v>2501</v>
      </c>
      <c r="D181" s="27">
        <v>7801</v>
      </c>
      <c r="E181" s="27">
        <v>105</v>
      </c>
      <c r="F181" s="27">
        <v>43709</v>
      </c>
    </row>
    <row r="182" spans="1:6" x14ac:dyDescent="0.3">
      <c r="A182" s="28">
        <v>44165</v>
      </c>
      <c r="B182" s="27">
        <v>218329</v>
      </c>
      <c r="C182" s="27">
        <v>1166</v>
      </c>
      <c r="D182" s="27">
        <v>7803</v>
      </c>
      <c r="E182" s="27">
        <v>94</v>
      </c>
      <c r="F182" s="27">
        <v>43856</v>
      </c>
    </row>
    <row r="183" spans="1:6" x14ac:dyDescent="0.3">
      <c r="A183" s="28">
        <v>44166</v>
      </c>
      <c r="B183" s="27">
        <v>221174</v>
      </c>
      <c r="C183" s="27">
        <v>2845</v>
      </c>
      <c r="D183" s="27">
        <v>8031</v>
      </c>
      <c r="E183" s="27">
        <v>408</v>
      </c>
      <c r="F183" s="27">
        <v>43601</v>
      </c>
    </row>
    <row r="184" spans="1:6" x14ac:dyDescent="0.3">
      <c r="A184" s="28">
        <v>44167</v>
      </c>
      <c r="B184" s="27">
        <v>225787</v>
      </c>
      <c r="C184" s="27">
        <v>4613</v>
      </c>
      <c r="D184" s="27">
        <v>8445</v>
      </c>
      <c r="E184" s="27">
        <v>414</v>
      </c>
      <c r="F184" s="27">
        <v>45390</v>
      </c>
    </row>
    <row r="185" spans="1:6" x14ac:dyDescent="0.3">
      <c r="A185" s="28">
        <v>44168</v>
      </c>
      <c r="B185" s="27">
        <v>232264</v>
      </c>
      <c r="C185" s="27">
        <v>6477</v>
      </c>
      <c r="D185" s="27">
        <v>8643</v>
      </c>
      <c r="E185" s="27">
        <v>198</v>
      </c>
      <c r="F185" s="27">
        <v>49225</v>
      </c>
    </row>
    <row r="186" spans="1:6" x14ac:dyDescent="0.3">
      <c r="A186" s="28">
        <v>44169</v>
      </c>
      <c r="B186" s="27">
        <v>237456</v>
      </c>
      <c r="C186" s="27">
        <v>5192</v>
      </c>
      <c r="D186" s="27">
        <v>8942</v>
      </c>
      <c r="E186" s="27">
        <v>299</v>
      </c>
      <c r="F186" s="27">
        <v>51371</v>
      </c>
    </row>
    <row r="187" spans="1:6" x14ac:dyDescent="0.3">
      <c r="A187" s="28">
        <v>44170</v>
      </c>
      <c r="B187" s="27">
        <v>242812</v>
      </c>
      <c r="C187" s="27">
        <v>5356</v>
      </c>
      <c r="D187" s="27">
        <v>9205</v>
      </c>
      <c r="E187" s="27">
        <v>263</v>
      </c>
      <c r="F187" s="27">
        <v>54199</v>
      </c>
    </row>
    <row r="188" spans="1:6" x14ac:dyDescent="0.3">
      <c r="A188" s="28">
        <v>44171</v>
      </c>
      <c r="B188" s="27">
        <v>247559</v>
      </c>
      <c r="C188" s="27">
        <v>4747</v>
      </c>
      <c r="D188" s="27">
        <v>9285</v>
      </c>
      <c r="E188" s="27">
        <v>80</v>
      </c>
      <c r="F188" s="27">
        <v>57304</v>
      </c>
    </row>
    <row r="189" spans="1:6" x14ac:dyDescent="0.3">
      <c r="A189" s="28">
        <v>44172</v>
      </c>
      <c r="B189" s="27">
        <v>250022</v>
      </c>
      <c r="C189" s="27">
        <v>2463</v>
      </c>
      <c r="D189" s="27">
        <v>9303</v>
      </c>
      <c r="E189" s="27">
        <v>18</v>
      </c>
      <c r="F189" s="27">
        <v>58452</v>
      </c>
    </row>
    <row r="190" spans="1:6" x14ac:dyDescent="0.3">
      <c r="A190" s="28">
        <v>44173</v>
      </c>
      <c r="B190" s="27">
        <v>253649</v>
      </c>
      <c r="C190" s="27">
        <v>3627</v>
      </c>
      <c r="D190" s="27">
        <v>9798</v>
      </c>
      <c r="E190" s="27">
        <v>495</v>
      </c>
      <c r="F190" s="27">
        <v>58601</v>
      </c>
    </row>
    <row r="191" spans="1:6" x14ac:dyDescent="0.3">
      <c r="A191" s="28">
        <v>44174</v>
      </c>
      <c r="B191" s="27">
        <v>259324</v>
      </c>
      <c r="C191" s="27">
        <v>5675</v>
      </c>
      <c r="D191" s="27">
        <v>10088</v>
      </c>
      <c r="E191" s="27">
        <v>290</v>
      </c>
      <c r="F191" s="27">
        <v>61181</v>
      </c>
    </row>
    <row r="192" spans="1:6" x14ac:dyDescent="0.3">
      <c r="A192" s="28">
        <v>44175</v>
      </c>
      <c r="B192" s="27">
        <v>264454</v>
      </c>
      <c r="C192" s="27">
        <v>5130</v>
      </c>
      <c r="D192" s="27">
        <v>10327</v>
      </c>
      <c r="E192" s="27">
        <v>239</v>
      </c>
      <c r="F192" s="27">
        <v>63362</v>
      </c>
    </row>
    <row r="193" spans="1:6" x14ac:dyDescent="0.3">
      <c r="A193" s="28">
        <v>44176</v>
      </c>
      <c r="B193" s="27">
        <v>269929</v>
      </c>
      <c r="C193" s="27">
        <v>5475</v>
      </c>
      <c r="D193" s="27">
        <v>10507</v>
      </c>
      <c r="E193" s="27">
        <v>180</v>
      </c>
      <c r="F193" s="27">
        <v>65741</v>
      </c>
    </row>
    <row r="194" spans="1:6" x14ac:dyDescent="0.3">
      <c r="A194" s="28">
        <v>44177</v>
      </c>
      <c r="B194" s="27">
        <v>274897</v>
      </c>
      <c r="C194" s="27">
        <v>4968</v>
      </c>
      <c r="D194" s="27">
        <v>10828</v>
      </c>
      <c r="E194" s="27">
        <v>321</v>
      </c>
      <c r="F194" s="27">
        <v>67754</v>
      </c>
    </row>
    <row r="195" spans="1:6" x14ac:dyDescent="0.3">
      <c r="A195" s="28">
        <v>44178</v>
      </c>
      <c r="B195" s="27">
        <v>279574</v>
      </c>
      <c r="C195" s="27">
        <v>4677</v>
      </c>
      <c r="D195" s="27">
        <v>11004</v>
      </c>
      <c r="E195" s="27">
        <v>176</v>
      </c>
      <c r="F195" s="27">
        <v>70651</v>
      </c>
    </row>
    <row r="196" spans="1:6" x14ac:dyDescent="0.3">
      <c r="A196" s="28">
        <v>44179</v>
      </c>
      <c r="B196" s="27">
        <v>283146</v>
      </c>
      <c r="C196" s="27">
        <v>3572</v>
      </c>
      <c r="D196" s="27">
        <v>11085</v>
      </c>
      <c r="E196" s="27">
        <v>81</v>
      </c>
      <c r="F196" s="27">
        <v>72883</v>
      </c>
    </row>
    <row r="197" spans="1:6" x14ac:dyDescent="0.3">
      <c r="A197" s="28">
        <v>44180</v>
      </c>
      <c r="B197" s="27">
        <v>286866</v>
      </c>
      <c r="C197" s="27">
        <v>3720</v>
      </c>
      <c r="D197" s="27">
        <v>11294</v>
      </c>
      <c r="E197" s="27">
        <v>209</v>
      </c>
      <c r="F197" s="27">
        <v>72587</v>
      </c>
    </row>
    <row r="198" spans="1:6" x14ac:dyDescent="0.3">
      <c r="A198" s="28">
        <v>44181</v>
      </c>
      <c r="B198" s="27">
        <v>292316</v>
      </c>
      <c r="C198" s="27">
        <v>5450</v>
      </c>
      <c r="D198" s="27">
        <v>11796</v>
      </c>
      <c r="E198" s="27">
        <v>502</v>
      </c>
      <c r="F198" s="27">
        <v>74212</v>
      </c>
    </row>
    <row r="199" spans="1:6" x14ac:dyDescent="0.3">
      <c r="A199" s="28">
        <v>44182</v>
      </c>
      <c r="B199" s="27">
        <v>297301</v>
      </c>
      <c r="C199" s="27">
        <v>4985</v>
      </c>
      <c r="D199" s="27">
        <v>11946</v>
      </c>
      <c r="E199" s="27">
        <v>150</v>
      </c>
      <c r="F199" s="27">
        <v>76215</v>
      </c>
    </row>
    <row r="200" spans="1:6" x14ac:dyDescent="0.3">
      <c r="A200" s="28">
        <v>44183</v>
      </c>
      <c r="B200" s="27">
        <v>302933</v>
      </c>
      <c r="C200" s="27">
        <v>5632</v>
      </c>
      <c r="D200" s="27">
        <v>11993</v>
      </c>
      <c r="E200" s="27">
        <v>47</v>
      </c>
      <c r="F200" s="27">
        <v>80989</v>
      </c>
    </row>
    <row r="201" spans="1:6" x14ac:dyDescent="0.3">
      <c r="A201" s="28">
        <v>44184</v>
      </c>
      <c r="B201" s="27">
        <v>306928</v>
      </c>
      <c r="C201" s="27">
        <v>3995</v>
      </c>
      <c r="D201" s="27">
        <v>12342</v>
      </c>
      <c r="E201" s="27">
        <v>349</v>
      </c>
      <c r="F201" s="27">
        <v>81282</v>
      </c>
    </row>
    <row r="202" spans="1:6" x14ac:dyDescent="0.3">
      <c r="A202" s="28">
        <v>44185</v>
      </c>
      <c r="B202" s="27">
        <v>311090</v>
      </c>
      <c r="C202" s="27">
        <v>4162</v>
      </c>
      <c r="D202" s="27">
        <v>12441</v>
      </c>
      <c r="E202" s="27">
        <v>99</v>
      </c>
      <c r="F202" s="27">
        <v>82617</v>
      </c>
    </row>
    <row r="203" spans="1:6" x14ac:dyDescent="0.3">
      <c r="A203" s="28">
        <v>44186</v>
      </c>
      <c r="B203" s="27">
        <v>314850</v>
      </c>
      <c r="C203" s="27">
        <v>3760</v>
      </c>
      <c r="D203" s="27">
        <v>12524</v>
      </c>
      <c r="E203" s="27">
        <v>83</v>
      </c>
      <c r="F203" s="27">
        <v>84368</v>
      </c>
    </row>
    <row r="204" spans="1:6" x14ac:dyDescent="0.3">
      <c r="A204" s="28">
        <v>44187</v>
      </c>
      <c r="B204" s="27">
        <v>318143</v>
      </c>
      <c r="C204" s="27">
        <v>3293</v>
      </c>
      <c r="D204" s="27">
        <v>13031</v>
      </c>
      <c r="E204" s="27">
        <v>507</v>
      </c>
      <c r="F204" s="27">
        <v>82303</v>
      </c>
    </row>
    <row r="205" spans="1:6" x14ac:dyDescent="0.3">
      <c r="A205" s="28">
        <v>44188</v>
      </c>
      <c r="B205" s="27">
        <v>322652</v>
      </c>
      <c r="C205" s="27">
        <v>4509</v>
      </c>
      <c r="D205" s="27">
        <v>13336</v>
      </c>
      <c r="E205" s="27">
        <v>305</v>
      </c>
      <c r="F205" s="27">
        <v>81112</v>
      </c>
    </row>
    <row r="206" spans="1:6" x14ac:dyDescent="0.3">
      <c r="A206" s="28">
        <v>44189</v>
      </c>
      <c r="B206" s="27">
        <v>328307</v>
      </c>
      <c r="C206" s="27">
        <v>5655</v>
      </c>
      <c r="D206" s="27">
        <v>13618</v>
      </c>
      <c r="E206" s="27">
        <v>282</v>
      </c>
      <c r="F206" s="27">
        <v>80800</v>
      </c>
    </row>
    <row r="207" spans="1:6" x14ac:dyDescent="0.3">
      <c r="A207" s="28">
        <v>44191</v>
      </c>
      <c r="B207" s="27">
        <v>335731</v>
      </c>
      <c r="C207" s="27">
        <v>7424</v>
      </c>
      <c r="D207" s="27">
        <v>13871</v>
      </c>
      <c r="E207" s="27">
        <v>253</v>
      </c>
      <c r="F207" s="27">
        <v>78086</v>
      </c>
    </row>
    <row r="208" spans="1:6" x14ac:dyDescent="0.3">
      <c r="A208" s="28">
        <v>44192</v>
      </c>
      <c r="B208" s="27">
        <v>338704</v>
      </c>
      <c r="C208" s="27">
        <v>2973</v>
      </c>
      <c r="D208" s="27">
        <v>14032</v>
      </c>
      <c r="E208" s="27">
        <v>161</v>
      </c>
      <c r="F208" s="27">
        <v>78688</v>
      </c>
    </row>
    <row r="209" spans="1:6" x14ac:dyDescent="0.3">
      <c r="A209" s="28">
        <v>44193</v>
      </c>
      <c r="B209" s="27">
        <v>342764</v>
      </c>
      <c r="C209" s="27">
        <v>4060</v>
      </c>
      <c r="D209" s="27">
        <v>14170</v>
      </c>
      <c r="E209" s="27">
        <v>138</v>
      </c>
      <c r="F209" s="27">
        <v>80620</v>
      </c>
    </row>
    <row r="210" spans="1:6" x14ac:dyDescent="0.3">
      <c r="A210" s="28">
        <v>44194</v>
      </c>
      <c r="B210" s="27">
        <v>346423</v>
      </c>
      <c r="C210" s="27">
        <v>3659</v>
      </c>
      <c r="D210" s="27">
        <v>14656</v>
      </c>
      <c r="E210" s="27">
        <v>486</v>
      </c>
      <c r="F210" s="27">
        <v>78215</v>
      </c>
    </row>
    <row r="211" spans="1:6" x14ac:dyDescent="0.3">
      <c r="A211" s="28">
        <v>44195</v>
      </c>
      <c r="B211" s="27">
        <v>352558</v>
      </c>
      <c r="C211" s="27">
        <v>6135</v>
      </c>
      <c r="D211" s="27">
        <v>15360</v>
      </c>
      <c r="E211" s="27">
        <v>704</v>
      </c>
      <c r="F211" s="27">
        <v>78810</v>
      </c>
    </row>
    <row r="212" spans="1:6" x14ac:dyDescent="0.3">
      <c r="A212" s="28">
        <v>44196</v>
      </c>
      <c r="B212" s="27">
        <v>359445</v>
      </c>
      <c r="C212" s="27">
        <v>6887</v>
      </c>
      <c r="D212" s="27">
        <v>15733</v>
      </c>
      <c r="E212" s="27">
        <v>373</v>
      </c>
      <c r="F212" s="27">
        <v>80359</v>
      </c>
    </row>
    <row r="213" spans="1:6" x14ac:dyDescent="0.3">
      <c r="A213" s="28">
        <v>44198</v>
      </c>
      <c r="B213" s="27">
        <v>367987</v>
      </c>
      <c r="C213" s="27">
        <v>8542</v>
      </c>
      <c r="D213" s="27">
        <v>16194</v>
      </c>
      <c r="E213" s="27">
        <v>461</v>
      </c>
      <c r="F213" s="27">
        <v>79092</v>
      </c>
    </row>
    <row r="214" spans="1:6" x14ac:dyDescent="0.3">
      <c r="A214" s="28">
        <v>44199</v>
      </c>
      <c r="B214" s="27">
        <v>371097</v>
      </c>
      <c r="C214" s="27">
        <v>3110</v>
      </c>
      <c r="D214" s="27">
        <v>16565</v>
      </c>
      <c r="E214" s="27">
        <v>371</v>
      </c>
      <c r="F214" s="27">
        <v>79261</v>
      </c>
    </row>
    <row r="215" spans="1:6" x14ac:dyDescent="0.3">
      <c r="A215" s="28">
        <v>44200</v>
      </c>
      <c r="B215" s="27">
        <v>375455</v>
      </c>
      <c r="C215" s="27">
        <v>4358</v>
      </c>
      <c r="D215" s="27">
        <v>17113</v>
      </c>
      <c r="E215" s="27">
        <v>548</v>
      </c>
      <c r="F215" s="27">
        <v>81449</v>
      </c>
    </row>
    <row r="216" spans="1:6" x14ac:dyDescent="0.3">
      <c r="A216" s="28">
        <v>44201</v>
      </c>
      <c r="B216" s="27">
        <v>379633</v>
      </c>
      <c r="C216" s="27">
        <v>4178</v>
      </c>
      <c r="D216" s="27">
        <v>17569</v>
      </c>
      <c r="E216" s="27">
        <v>456</v>
      </c>
      <c r="F216" s="27">
        <v>79406</v>
      </c>
    </row>
    <row r="217" spans="1:6" x14ac:dyDescent="0.3">
      <c r="A217" s="28">
        <v>44202</v>
      </c>
      <c r="B217" s="27">
        <v>386052</v>
      </c>
      <c r="C217" s="27">
        <v>6419</v>
      </c>
      <c r="D217" s="27">
        <v>18001</v>
      </c>
      <c r="E217" s="27">
        <v>432</v>
      </c>
      <c r="F217" s="27">
        <v>79967</v>
      </c>
    </row>
    <row r="218" spans="1:6" x14ac:dyDescent="0.3">
      <c r="A218" s="28">
        <v>44203</v>
      </c>
      <c r="B218" s="27">
        <v>393188</v>
      </c>
      <c r="C218" s="27">
        <v>7136</v>
      </c>
      <c r="D218" s="27">
        <v>18413</v>
      </c>
      <c r="E218" s="27">
        <v>412</v>
      </c>
      <c r="F218" s="27">
        <v>81604</v>
      </c>
    </row>
    <row r="219" spans="1:6" x14ac:dyDescent="0.3">
      <c r="A219" s="28">
        <v>44204</v>
      </c>
      <c r="B219" s="27">
        <v>400823</v>
      </c>
      <c r="C219" s="27">
        <v>7635</v>
      </c>
      <c r="D219" s="27">
        <v>18898</v>
      </c>
      <c r="E219" s="27">
        <v>485</v>
      </c>
      <c r="F219" s="27">
        <v>87348</v>
      </c>
    </row>
    <row r="220" spans="1:6" x14ac:dyDescent="0.3">
      <c r="A220" s="28">
        <v>44205</v>
      </c>
      <c r="B220" s="27">
        <v>407933</v>
      </c>
      <c r="C220" s="27">
        <v>7110</v>
      </c>
      <c r="D220" s="27">
        <v>19202</v>
      </c>
      <c r="E220" s="27">
        <v>304</v>
      </c>
      <c r="F220" s="27">
        <v>88845</v>
      </c>
    </row>
    <row r="221" spans="1:6" x14ac:dyDescent="0.3">
      <c r="A221" s="28">
        <v>44206</v>
      </c>
      <c r="B221" s="27">
        <v>413329</v>
      </c>
      <c r="C221" s="27">
        <v>5396</v>
      </c>
      <c r="D221" s="27">
        <v>19462</v>
      </c>
      <c r="E221" s="27">
        <v>260</v>
      </c>
      <c r="F221" s="27">
        <v>90567</v>
      </c>
    </row>
    <row r="222" spans="1:6" x14ac:dyDescent="0.3">
      <c r="A222" s="28">
        <v>44207</v>
      </c>
      <c r="B222" s="27">
        <v>417568</v>
      </c>
      <c r="C222" s="27">
        <v>4239</v>
      </c>
      <c r="D222" s="27">
        <v>19474</v>
      </c>
      <c r="E222" s="27">
        <v>12</v>
      </c>
      <c r="F222" s="27">
        <v>92405</v>
      </c>
    </row>
    <row r="223" spans="1:6" x14ac:dyDescent="0.3">
      <c r="A223" s="28">
        <v>44208</v>
      </c>
      <c r="B223" s="27">
        <v>422474</v>
      </c>
      <c r="C223" s="27">
        <v>4906</v>
      </c>
      <c r="D223" s="27">
        <v>20055</v>
      </c>
      <c r="E223" s="27">
        <v>581</v>
      </c>
      <c r="F223" s="27">
        <v>90975</v>
      </c>
    </row>
    <row r="224" spans="1:6" x14ac:dyDescent="0.3">
      <c r="A224" s="28">
        <v>44209</v>
      </c>
      <c r="B224" s="27">
        <v>427752</v>
      </c>
      <c r="C224" s="27">
        <v>5278</v>
      </c>
      <c r="D224" s="27">
        <v>20695</v>
      </c>
      <c r="E224" s="27">
        <v>640</v>
      </c>
      <c r="F224" s="27">
        <v>90467</v>
      </c>
    </row>
    <row r="225" spans="1:6" x14ac:dyDescent="0.3">
      <c r="A225" s="28">
        <v>44210</v>
      </c>
      <c r="B225" s="27">
        <v>433297</v>
      </c>
      <c r="C225" s="27">
        <v>5545</v>
      </c>
      <c r="D225" s="27">
        <v>21105</v>
      </c>
      <c r="E225" s="27">
        <v>410</v>
      </c>
      <c r="F225" s="27">
        <v>91396</v>
      </c>
    </row>
    <row r="226" spans="1:6" x14ac:dyDescent="0.3">
      <c r="A226" s="28">
        <v>44211</v>
      </c>
      <c r="B226" s="27">
        <v>438371</v>
      </c>
      <c r="C226" s="27">
        <v>5074</v>
      </c>
      <c r="D226" s="27">
        <v>21556</v>
      </c>
      <c r="E226" s="27">
        <v>451</v>
      </c>
      <c r="F226" s="27">
        <v>93597</v>
      </c>
    </row>
    <row r="227" spans="1:6" x14ac:dyDescent="0.3">
      <c r="A227" s="28">
        <v>44212</v>
      </c>
      <c r="B227" s="27">
        <v>444028</v>
      </c>
      <c r="C227" s="27">
        <v>5657</v>
      </c>
      <c r="D227" s="27">
        <v>21698</v>
      </c>
      <c r="E227" s="27">
        <v>142</v>
      </c>
      <c r="F227" s="27">
        <v>98317</v>
      </c>
    </row>
    <row r="228" spans="1:6" x14ac:dyDescent="0.3">
      <c r="A228" s="28">
        <v>44213</v>
      </c>
      <c r="B228" s="27">
        <v>448311</v>
      </c>
      <c r="C228" s="27">
        <v>4283</v>
      </c>
      <c r="D228" s="27">
        <v>21829</v>
      </c>
      <c r="E228" s="27">
        <v>131</v>
      </c>
      <c r="F228" s="27">
        <v>98476</v>
      </c>
    </row>
    <row r="229" spans="1:6" x14ac:dyDescent="0.3">
      <c r="A229" s="28">
        <v>44214</v>
      </c>
      <c r="B229" s="27">
        <v>451535</v>
      </c>
      <c r="C229" s="27">
        <v>3224</v>
      </c>
      <c r="D229" s="27">
        <v>21906</v>
      </c>
      <c r="E229" s="27">
        <v>77</v>
      </c>
      <c r="F229" s="27">
        <v>98750</v>
      </c>
    </row>
    <row r="230" spans="1:6" x14ac:dyDescent="0.3">
      <c r="A230" s="28">
        <v>44215</v>
      </c>
      <c r="B230" s="27">
        <v>454102</v>
      </c>
      <c r="C230" s="27">
        <v>2567</v>
      </c>
      <c r="D230" s="27">
        <v>22424</v>
      </c>
      <c r="E230" s="27">
        <v>518</v>
      </c>
      <c r="F230" s="27">
        <v>93300</v>
      </c>
    </row>
    <row r="231" spans="1:6" x14ac:dyDescent="0.3">
      <c r="A231" s="28">
        <v>44216</v>
      </c>
      <c r="B231" s="27">
        <v>458089</v>
      </c>
      <c r="C231" s="27">
        <v>3987</v>
      </c>
      <c r="D231" s="27">
        <v>22951</v>
      </c>
      <c r="E231" s="27">
        <v>527</v>
      </c>
      <c r="F231" s="27">
        <v>90154</v>
      </c>
    </row>
    <row r="232" spans="1:6" x14ac:dyDescent="0.3">
      <c r="A232" s="28">
        <v>44217</v>
      </c>
      <c r="B232" s="27">
        <v>462910</v>
      </c>
      <c r="C232" s="27">
        <v>4821</v>
      </c>
      <c r="D232" s="27">
        <v>23270</v>
      </c>
      <c r="E232" s="27">
        <v>319</v>
      </c>
      <c r="F232" s="27">
        <v>88929</v>
      </c>
    </row>
    <row r="233" spans="1:6" x14ac:dyDescent="0.3">
      <c r="A233" s="28">
        <v>44218</v>
      </c>
      <c r="B233" s="27">
        <v>467845</v>
      </c>
      <c r="C233" s="27">
        <v>4935</v>
      </c>
      <c r="D233" s="27">
        <v>23607</v>
      </c>
      <c r="E233" s="27">
        <v>337</v>
      </c>
      <c r="F233" s="27">
        <v>89433</v>
      </c>
    </row>
    <row r="234" spans="1:6" x14ac:dyDescent="0.3">
      <c r="A234" s="28">
        <v>44219</v>
      </c>
      <c r="B234" s="27">
        <v>472175</v>
      </c>
      <c r="C234" s="27">
        <v>4330</v>
      </c>
      <c r="D234" s="27">
        <v>23918</v>
      </c>
      <c r="E234" s="27">
        <v>311</v>
      </c>
      <c r="F234" s="27">
        <v>92193</v>
      </c>
    </row>
    <row r="235" spans="1:6" x14ac:dyDescent="0.3">
      <c r="A235" s="28">
        <v>44220</v>
      </c>
      <c r="B235" s="27">
        <v>475925</v>
      </c>
      <c r="C235" s="27">
        <v>3750</v>
      </c>
      <c r="D235" s="27">
        <v>24112</v>
      </c>
      <c r="E235" s="27">
        <v>194</v>
      </c>
      <c r="F235" s="27">
        <v>91507</v>
      </c>
    </row>
    <row r="236" spans="1:6" x14ac:dyDescent="0.3">
      <c r="A236" s="28">
        <v>44221</v>
      </c>
      <c r="B236" s="27">
        <v>479402</v>
      </c>
      <c r="C236" s="27">
        <v>3477</v>
      </c>
      <c r="D236" s="27">
        <v>24286</v>
      </c>
      <c r="E236" s="27">
        <v>174</v>
      </c>
      <c r="F236" s="27">
        <v>92035</v>
      </c>
    </row>
    <row r="237" spans="1:6" x14ac:dyDescent="0.3">
      <c r="A237" s="28">
        <v>44222</v>
      </c>
      <c r="B237" s="27">
        <v>481617</v>
      </c>
      <c r="C237" s="27">
        <v>2215</v>
      </c>
      <c r="D237" s="27">
        <v>24566</v>
      </c>
      <c r="E237" s="27">
        <v>280</v>
      </c>
      <c r="F237" s="27">
        <v>85395</v>
      </c>
    </row>
    <row r="238" spans="1:6" x14ac:dyDescent="0.3">
      <c r="A238" s="28">
        <v>44223</v>
      </c>
      <c r="B238" s="27">
        <v>484639</v>
      </c>
      <c r="C238" s="27">
        <v>3022</v>
      </c>
      <c r="D238" s="27">
        <v>24864</v>
      </c>
      <c r="E238" s="27">
        <v>298</v>
      </c>
      <c r="F238" s="27">
        <v>80909</v>
      </c>
    </row>
    <row r="239" spans="1:6" x14ac:dyDescent="0.3">
      <c r="A239" s="28">
        <v>44224</v>
      </c>
      <c r="B239" s="27">
        <v>488861</v>
      </c>
      <c r="C239" s="27">
        <v>4222</v>
      </c>
      <c r="D239" s="27">
        <v>25273</v>
      </c>
      <c r="E239" s="27">
        <v>409</v>
      </c>
      <c r="F239" s="27">
        <v>78171</v>
      </c>
    </row>
    <row r="240" spans="1:6" x14ac:dyDescent="0.3">
      <c r="A240" s="28">
        <v>44225</v>
      </c>
      <c r="B240" s="27">
        <v>491642</v>
      </c>
      <c r="C240" s="27">
        <v>2781</v>
      </c>
      <c r="D240" s="27">
        <v>25610</v>
      </c>
      <c r="E240" s="27">
        <v>337</v>
      </c>
      <c r="F240" s="27">
        <v>74595</v>
      </c>
    </row>
    <row r="241" spans="1:6" x14ac:dyDescent="0.3">
      <c r="A241" s="28">
        <v>44226</v>
      </c>
      <c r="B241" s="27">
        <v>495599</v>
      </c>
      <c r="C241" s="27">
        <v>3957</v>
      </c>
      <c r="D241" s="27">
        <v>25761</v>
      </c>
      <c r="E241" s="27">
        <v>151</v>
      </c>
      <c r="F241" s="27">
        <v>72965</v>
      </c>
    </row>
    <row r="242" spans="1:6" x14ac:dyDescent="0.3">
      <c r="A242" s="28">
        <v>44227</v>
      </c>
      <c r="B242" s="27">
        <v>498145</v>
      </c>
      <c r="C242" s="27">
        <v>2546</v>
      </c>
      <c r="D242" s="27">
        <v>25880</v>
      </c>
      <c r="E242" s="27">
        <v>119</v>
      </c>
      <c r="F242" s="27">
        <v>71948</v>
      </c>
    </row>
    <row r="243" spans="1:6" x14ac:dyDescent="0.3">
      <c r="A243" s="28">
        <v>44228</v>
      </c>
      <c r="B243" s="27">
        <v>500415</v>
      </c>
      <c r="C243" s="27">
        <v>2270</v>
      </c>
      <c r="D243" s="27">
        <v>26008</v>
      </c>
      <c r="E243" s="27">
        <v>128</v>
      </c>
      <c r="F243" s="27">
        <v>71929</v>
      </c>
    </row>
    <row r="244" spans="1:6" x14ac:dyDescent="0.3">
      <c r="A244" s="28">
        <v>44229</v>
      </c>
      <c r="B244" s="27">
        <v>502378</v>
      </c>
      <c r="C244" s="27">
        <v>1963</v>
      </c>
      <c r="D244" s="27">
        <v>26284</v>
      </c>
      <c r="E244" s="27">
        <v>276</v>
      </c>
      <c r="F244" s="27">
        <v>67650</v>
      </c>
    </row>
    <row r="245" spans="1:6" x14ac:dyDescent="0.3">
      <c r="A245" s="28">
        <v>44230</v>
      </c>
      <c r="B245" s="27">
        <v>504564</v>
      </c>
      <c r="C245" s="27">
        <v>2186</v>
      </c>
      <c r="D245" s="27">
        <v>26553</v>
      </c>
      <c r="E245" s="27">
        <v>269</v>
      </c>
      <c r="F245" s="27">
        <v>64431</v>
      </c>
    </row>
    <row r="246" spans="1:6" x14ac:dyDescent="0.3">
      <c r="A246" s="28">
        <v>44231</v>
      </c>
      <c r="B246" s="27">
        <v>507166</v>
      </c>
      <c r="C246" s="27">
        <v>2602</v>
      </c>
      <c r="D246" s="27">
        <v>26755</v>
      </c>
      <c r="E246" s="27">
        <v>202</v>
      </c>
      <c r="F246" s="27">
        <v>61864</v>
      </c>
    </row>
    <row r="247" spans="1:6" x14ac:dyDescent="0.3">
      <c r="A247" s="28">
        <v>44232</v>
      </c>
      <c r="B247" s="27">
        <v>510148</v>
      </c>
      <c r="C247" s="27">
        <v>2982</v>
      </c>
      <c r="D247" s="27">
        <v>27060</v>
      </c>
      <c r="E247" s="27">
        <v>305</v>
      </c>
      <c r="F247" s="27">
        <v>59934</v>
      </c>
    </row>
    <row r="248" spans="1:6" x14ac:dyDescent="0.3">
      <c r="A248" s="28">
        <v>44233</v>
      </c>
      <c r="B248" s="27">
        <v>513526</v>
      </c>
      <c r="C248" s="27">
        <v>3378</v>
      </c>
      <c r="D248" s="27">
        <v>27301</v>
      </c>
      <c r="E248" s="27">
        <v>241</v>
      </c>
      <c r="F248" s="27">
        <v>58768</v>
      </c>
    </row>
    <row r="249" spans="1:6" x14ac:dyDescent="0.3">
      <c r="A249" s="28">
        <v>44234</v>
      </c>
      <c r="B249" s="27">
        <v>516530</v>
      </c>
      <c r="C249" s="27">
        <v>3004</v>
      </c>
      <c r="D249" s="27">
        <v>27404</v>
      </c>
      <c r="E249" s="27">
        <v>103</v>
      </c>
      <c r="F249" s="27">
        <v>59162</v>
      </c>
    </row>
    <row r="250" spans="1:6" x14ac:dyDescent="0.3">
      <c r="A250" s="28">
        <v>44235</v>
      </c>
      <c r="B250" s="27">
        <v>517806</v>
      </c>
      <c r="C250" s="27">
        <v>1276</v>
      </c>
      <c r="D250" s="27">
        <v>27497</v>
      </c>
      <c r="E250" s="27">
        <v>93</v>
      </c>
      <c r="F250" s="27">
        <v>58439</v>
      </c>
    </row>
    <row r="251" spans="1:6" x14ac:dyDescent="0.3">
      <c r="A251" s="28">
        <v>44236</v>
      </c>
      <c r="B251" s="27">
        <v>519125</v>
      </c>
      <c r="C251" s="27">
        <v>1319</v>
      </c>
      <c r="D251" s="27">
        <v>27771</v>
      </c>
      <c r="E251" s="27">
        <v>274</v>
      </c>
      <c r="F251" s="27">
        <v>55659</v>
      </c>
    </row>
    <row r="252" spans="1:6" x14ac:dyDescent="0.3">
      <c r="A252" s="28">
        <v>44237</v>
      </c>
      <c r="B252" s="27">
        <v>521045</v>
      </c>
      <c r="C252" s="27">
        <v>1920</v>
      </c>
      <c r="D252" s="27">
        <v>27901</v>
      </c>
      <c r="E252" s="27">
        <v>130</v>
      </c>
      <c r="F252" s="27">
        <v>52372</v>
      </c>
    </row>
    <row r="253" spans="1:6" x14ac:dyDescent="0.3">
      <c r="A253" s="28">
        <v>44238</v>
      </c>
      <c r="B253" s="27">
        <v>523258</v>
      </c>
      <c r="C253" s="27">
        <v>2213</v>
      </c>
      <c r="D253" s="27">
        <v>28138</v>
      </c>
      <c r="E253" s="27">
        <v>237</v>
      </c>
      <c r="F253" s="27">
        <v>50344</v>
      </c>
    </row>
    <row r="254" spans="1:6" x14ac:dyDescent="0.3">
      <c r="A254" s="28">
        <v>44239</v>
      </c>
      <c r="B254" s="27">
        <v>525486</v>
      </c>
      <c r="C254" s="27">
        <v>2228</v>
      </c>
      <c r="D254" s="27">
        <v>28326</v>
      </c>
      <c r="E254" s="27">
        <v>188</v>
      </c>
      <c r="F254" s="27">
        <v>48280</v>
      </c>
    </row>
    <row r="255" spans="1:6" x14ac:dyDescent="0.3">
      <c r="A255" s="28">
        <v>44240</v>
      </c>
      <c r="B255" s="27">
        <v>527435</v>
      </c>
      <c r="C255" s="27">
        <v>1949</v>
      </c>
      <c r="D255" s="27">
        <v>28460</v>
      </c>
      <c r="E255" s="27">
        <v>134</v>
      </c>
      <c r="F255" s="27">
        <v>46413</v>
      </c>
    </row>
    <row r="256" spans="1:6" x14ac:dyDescent="0.3">
      <c r="A256" s="28">
        <v>44241</v>
      </c>
      <c r="B256" s="27">
        <v>529255</v>
      </c>
      <c r="C256" s="27">
        <v>1820</v>
      </c>
      <c r="D256" s="27">
        <v>28522</v>
      </c>
      <c r="E256" s="27">
        <v>62</v>
      </c>
      <c r="F256" s="27">
        <v>45916</v>
      </c>
    </row>
    <row r="257" spans="1:6" x14ac:dyDescent="0.3">
      <c r="A257" s="28">
        <v>44242</v>
      </c>
      <c r="B257" s="27">
        <v>530735</v>
      </c>
      <c r="C257" s="27">
        <v>1480</v>
      </c>
      <c r="D257" s="27">
        <v>28615</v>
      </c>
      <c r="E257" s="27">
        <v>93</v>
      </c>
      <c r="F257" s="27">
        <v>45833</v>
      </c>
    </row>
    <row r="258" spans="1:6" x14ac:dyDescent="0.3">
      <c r="A258" s="28">
        <v>44243</v>
      </c>
      <c r="B258" s="27">
        <v>531702</v>
      </c>
      <c r="C258" s="27">
        <v>967</v>
      </c>
      <c r="D258" s="27">
        <v>28874</v>
      </c>
      <c r="E258" s="27">
        <v>259</v>
      </c>
      <c r="F258" s="27">
        <v>42395</v>
      </c>
    </row>
    <row r="259" spans="1:6" x14ac:dyDescent="0.3">
      <c r="A259" s="28">
        <v>44244</v>
      </c>
      <c r="B259" s="27">
        <v>533024</v>
      </c>
      <c r="C259" s="27">
        <v>1322</v>
      </c>
      <c r="D259" s="27">
        <v>28912</v>
      </c>
      <c r="E259" s="27">
        <v>38</v>
      </c>
      <c r="F259" s="27">
        <v>39916</v>
      </c>
    </row>
    <row r="260" spans="1:6" x14ac:dyDescent="0.3">
      <c r="A260" s="28">
        <v>44245</v>
      </c>
      <c r="B260" s="27">
        <v>534827</v>
      </c>
      <c r="C260" s="27">
        <v>1803</v>
      </c>
      <c r="D260" s="27">
        <v>29149</v>
      </c>
      <c r="E260" s="27">
        <v>237</v>
      </c>
      <c r="F260" s="27">
        <v>38666</v>
      </c>
    </row>
    <row r="261" spans="1:6" x14ac:dyDescent="0.3">
      <c r="A261" s="28">
        <v>44246</v>
      </c>
      <c r="B261" s="27">
        <v>536506</v>
      </c>
      <c r="C261" s="27">
        <v>1679</v>
      </c>
      <c r="D261" s="27">
        <v>29288</v>
      </c>
      <c r="E261" s="27">
        <v>139</v>
      </c>
      <c r="F261" s="27">
        <v>37210</v>
      </c>
    </row>
    <row r="262" spans="1:6" x14ac:dyDescent="0.3">
      <c r="A262" s="28">
        <v>44247</v>
      </c>
      <c r="B262" s="27">
        <v>538328</v>
      </c>
      <c r="C262" s="27">
        <v>1822</v>
      </c>
      <c r="D262" s="27">
        <v>29436</v>
      </c>
      <c r="E262" s="27">
        <v>148</v>
      </c>
      <c r="F262" s="27">
        <v>36316</v>
      </c>
    </row>
    <row r="263" spans="1:6" x14ac:dyDescent="0.3">
      <c r="A263" s="28">
        <v>44248</v>
      </c>
      <c r="B263" s="27">
        <v>539644</v>
      </c>
      <c r="C263" s="27">
        <v>1316</v>
      </c>
      <c r="D263" s="27">
        <v>29640</v>
      </c>
      <c r="E263" s="27">
        <v>204</v>
      </c>
      <c r="F263" s="27">
        <v>35874</v>
      </c>
    </row>
    <row r="264" spans="1:6" x14ac:dyDescent="0.3">
      <c r="A264" s="28">
        <v>44249</v>
      </c>
      <c r="B264" s="27">
        <v>540794</v>
      </c>
      <c r="C264" s="27">
        <v>1150</v>
      </c>
      <c r="D264" s="27">
        <v>29752</v>
      </c>
      <c r="E264" s="27">
        <v>112</v>
      </c>
      <c r="F264" s="27">
        <v>35660</v>
      </c>
    </row>
    <row r="265" spans="1:6" x14ac:dyDescent="0.3">
      <c r="A265" s="28">
        <v>44250</v>
      </c>
      <c r="B265" s="27">
        <v>541908</v>
      </c>
      <c r="C265" s="27">
        <v>1114</v>
      </c>
      <c r="D265" s="27">
        <v>29875</v>
      </c>
      <c r="E265" s="27">
        <v>123</v>
      </c>
      <c r="F265" s="27">
        <v>33951</v>
      </c>
    </row>
    <row r="266" spans="1:6" x14ac:dyDescent="0.3">
      <c r="A266" s="28">
        <v>44251</v>
      </c>
      <c r="B266" s="27">
        <v>543696</v>
      </c>
      <c r="C266" s="27">
        <v>1788</v>
      </c>
      <c r="D266" s="27">
        <v>30189</v>
      </c>
      <c r="E266" s="27">
        <v>314</v>
      </c>
      <c r="F266" s="27">
        <v>33332</v>
      </c>
    </row>
    <row r="267" spans="1:6" x14ac:dyDescent="0.3">
      <c r="A267" s="28">
        <v>44252</v>
      </c>
      <c r="B267" s="27">
        <v>545624</v>
      </c>
      <c r="C267" s="27">
        <v>1928</v>
      </c>
      <c r="D267" s="27">
        <v>30369</v>
      </c>
      <c r="E267" s="27">
        <v>180</v>
      </c>
      <c r="F267" s="27">
        <v>32117</v>
      </c>
    </row>
    <row r="268" spans="1:6" x14ac:dyDescent="0.3">
      <c r="A268" s="28">
        <v>44253</v>
      </c>
      <c r="B268" s="27">
        <v>547358</v>
      </c>
      <c r="C268" s="27">
        <v>1734</v>
      </c>
      <c r="D268" s="27">
        <v>30622</v>
      </c>
      <c r="E268" s="27">
        <v>253</v>
      </c>
      <c r="F268" s="27">
        <v>30983</v>
      </c>
    </row>
    <row r="269" spans="1:6" x14ac:dyDescent="0.3">
      <c r="A269" s="28">
        <v>44254</v>
      </c>
      <c r="B269" s="27">
        <v>548874</v>
      </c>
      <c r="C269" s="27">
        <v>1516</v>
      </c>
      <c r="D269" s="27">
        <v>30806</v>
      </c>
      <c r="E269" s="27">
        <v>184</v>
      </c>
      <c r="F269" s="27">
        <v>30111</v>
      </c>
    </row>
    <row r="270" spans="1:6" x14ac:dyDescent="0.3">
      <c r="A270" s="28">
        <v>44255</v>
      </c>
      <c r="B270" s="27">
        <v>550302</v>
      </c>
      <c r="C270" s="27">
        <v>1428</v>
      </c>
      <c r="D270" s="27">
        <v>30846</v>
      </c>
      <c r="E270" s="27">
        <v>40</v>
      </c>
      <c r="F270" s="27">
        <v>30062</v>
      </c>
    </row>
    <row r="271" spans="1:6" x14ac:dyDescent="0.3">
      <c r="A271" s="28">
        <v>44256</v>
      </c>
      <c r="B271" s="27">
        <v>551550</v>
      </c>
      <c r="C271" s="27">
        <v>1248</v>
      </c>
      <c r="D271" s="27">
        <v>30993</v>
      </c>
      <c r="E271" s="27">
        <v>147</v>
      </c>
      <c r="F271" s="27">
        <v>30486</v>
      </c>
    </row>
    <row r="272" spans="1:6" x14ac:dyDescent="0.3">
      <c r="A272" s="28">
        <v>44257</v>
      </c>
      <c r="B272" s="27">
        <v>551667</v>
      </c>
      <c r="C272" s="27">
        <v>980</v>
      </c>
      <c r="D272" s="27">
        <v>31177</v>
      </c>
      <c r="E272" s="27">
        <v>184</v>
      </c>
      <c r="F272" s="27">
        <v>28867</v>
      </c>
    </row>
    <row r="273" spans="1:6" x14ac:dyDescent="0.3">
      <c r="A273" s="28">
        <v>44258</v>
      </c>
      <c r="B273" s="27">
        <v>553220</v>
      </c>
      <c r="C273" s="27">
        <v>1553</v>
      </c>
      <c r="D273" s="27">
        <v>31523</v>
      </c>
      <c r="E273" s="27">
        <v>346</v>
      </c>
      <c r="F273" s="27">
        <v>28550</v>
      </c>
    </row>
    <row r="274" spans="1:6" x14ac:dyDescent="0.3">
      <c r="A274" s="28">
        <v>44259</v>
      </c>
      <c r="B274" s="27">
        <v>554630</v>
      </c>
      <c r="C274" s="27">
        <v>1410</v>
      </c>
      <c r="D274" s="27">
        <v>31680</v>
      </c>
      <c r="E274" s="27">
        <v>157</v>
      </c>
      <c r="F274" s="27">
        <v>27763</v>
      </c>
    </row>
    <row r="275" spans="1:6" x14ac:dyDescent="0.3">
      <c r="A275" s="28">
        <v>44260</v>
      </c>
      <c r="B275" s="27">
        <v>556307</v>
      </c>
      <c r="C275" s="27">
        <v>1677</v>
      </c>
      <c r="D275" s="27">
        <v>31902</v>
      </c>
      <c r="E275" s="27">
        <v>222</v>
      </c>
      <c r="F275" s="27">
        <v>27382</v>
      </c>
    </row>
    <row r="276" spans="1:6" x14ac:dyDescent="0.3">
      <c r="A276" s="28">
        <v>44261</v>
      </c>
      <c r="B276" s="27">
        <v>557802</v>
      </c>
      <c r="C276" s="27">
        <v>1495</v>
      </c>
      <c r="D276" s="27">
        <v>32129</v>
      </c>
      <c r="E276" s="27">
        <v>227</v>
      </c>
      <c r="F276" s="27">
        <v>27190</v>
      </c>
    </row>
    <row r="277" spans="1:6" x14ac:dyDescent="0.3">
      <c r="A277" s="28">
        <v>44262</v>
      </c>
      <c r="B277" s="27">
        <v>559083</v>
      </c>
      <c r="C277" s="27">
        <v>1281</v>
      </c>
      <c r="D277" s="27">
        <v>32273</v>
      </c>
      <c r="E277" s="27">
        <v>144</v>
      </c>
      <c r="F277" s="27">
        <v>27320</v>
      </c>
    </row>
    <row r="278" spans="1:6" x14ac:dyDescent="0.3">
      <c r="A278" s="28">
        <v>44263</v>
      </c>
      <c r="B278" s="27">
        <v>559975</v>
      </c>
      <c r="C278" s="27">
        <v>892</v>
      </c>
      <c r="D278" s="27">
        <v>32369</v>
      </c>
      <c r="E278" s="27">
        <v>96</v>
      </c>
      <c r="F278" s="27">
        <v>27369</v>
      </c>
    </row>
    <row r="279" spans="1:6" x14ac:dyDescent="0.3">
      <c r="A279" s="28">
        <v>44264</v>
      </c>
      <c r="B279" s="27">
        <v>560981</v>
      </c>
      <c r="C279" s="27">
        <v>1006</v>
      </c>
      <c r="D279" s="27">
        <v>32626</v>
      </c>
      <c r="E279" s="27">
        <v>257</v>
      </c>
      <c r="F279" s="27">
        <v>26636</v>
      </c>
    </row>
    <row r="280" spans="1:6" x14ac:dyDescent="0.3">
      <c r="A280" s="28">
        <v>44265</v>
      </c>
      <c r="B280" s="27">
        <v>562394</v>
      </c>
      <c r="C280" s="27">
        <v>1413</v>
      </c>
      <c r="D280" s="27">
        <v>32870</v>
      </c>
      <c r="E280" s="27">
        <v>244</v>
      </c>
      <c r="F280" s="27">
        <v>26135</v>
      </c>
    </row>
    <row r="281" spans="1:6" x14ac:dyDescent="0.3">
      <c r="A281" s="28">
        <v>44266</v>
      </c>
      <c r="B281" s="27">
        <v>563983</v>
      </c>
      <c r="C281" s="27">
        <v>1589</v>
      </c>
      <c r="D281" s="27">
        <v>33090</v>
      </c>
      <c r="E281" s="27">
        <v>220</v>
      </c>
      <c r="F281" s="27">
        <v>25901</v>
      </c>
    </row>
    <row r="282" spans="1:6" x14ac:dyDescent="0.3">
      <c r="A282" s="28">
        <v>44267</v>
      </c>
      <c r="B282" s="27">
        <v>565560</v>
      </c>
      <c r="C282" s="27">
        <v>1577</v>
      </c>
      <c r="D282" s="27">
        <v>33299</v>
      </c>
      <c r="E282" s="27">
        <v>209</v>
      </c>
      <c r="F282" s="27">
        <v>25858</v>
      </c>
    </row>
    <row r="283" spans="1:6" x14ac:dyDescent="0.3">
      <c r="A283" s="28">
        <v>44268</v>
      </c>
      <c r="B283" s="27">
        <v>567108</v>
      </c>
      <c r="C283" s="27">
        <v>1548</v>
      </c>
      <c r="D283" s="27">
        <v>33508</v>
      </c>
      <c r="E283" s="27">
        <v>209</v>
      </c>
      <c r="F283" s="27">
        <v>26001</v>
      </c>
    </row>
    <row r="284" spans="1:6" x14ac:dyDescent="0.3">
      <c r="A284" s="28">
        <v>44269</v>
      </c>
      <c r="B284" s="27">
        <v>568616</v>
      </c>
      <c r="C284" s="27">
        <v>1508</v>
      </c>
      <c r="D284" s="27">
        <v>33692</v>
      </c>
      <c r="E284" s="27">
        <v>184</v>
      </c>
      <c r="F284" s="27">
        <v>26459</v>
      </c>
    </row>
    <row r="285" spans="1:6" x14ac:dyDescent="0.3">
      <c r="A285" s="28">
        <v>44270</v>
      </c>
      <c r="B285" s="27">
        <v>569620</v>
      </c>
      <c r="C285" s="27">
        <v>1004</v>
      </c>
      <c r="D285" s="27">
        <v>33844</v>
      </c>
      <c r="E285" s="27">
        <v>152</v>
      </c>
      <c r="F285" s="27">
        <v>26502</v>
      </c>
    </row>
    <row r="286" spans="1:6" x14ac:dyDescent="0.3">
      <c r="A286" s="28">
        <v>44271</v>
      </c>
      <c r="B286" s="27">
        <v>570638</v>
      </c>
      <c r="C286" s="27">
        <v>1018</v>
      </c>
      <c r="D286" s="27">
        <v>34028</v>
      </c>
      <c r="E286" s="27">
        <v>184</v>
      </c>
      <c r="F286" s="27">
        <v>25492</v>
      </c>
    </row>
    <row r="287" spans="1:6" x14ac:dyDescent="0.3">
      <c r="A287" s="28">
        <v>44272</v>
      </c>
      <c r="B287" s="27">
        <v>572278</v>
      </c>
      <c r="C287" s="27">
        <v>1640</v>
      </c>
      <c r="D287" s="27">
        <v>34099</v>
      </c>
      <c r="E287" s="27">
        <v>71</v>
      </c>
      <c r="F287" s="27">
        <v>25397</v>
      </c>
    </row>
    <row r="288" spans="1:6" x14ac:dyDescent="0.3">
      <c r="A288" s="28">
        <v>44273</v>
      </c>
      <c r="B288" s="27">
        <v>574135</v>
      </c>
      <c r="C288" s="27">
        <v>1857</v>
      </c>
      <c r="D288" s="27">
        <v>34183</v>
      </c>
      <c r="E288" s="27">
        <v>84</v>
      </c>
      <c r="F288" s="27">
        <v>25630</v>
      </c>
    </row>
    <row r="289" spans="1:6" x14ac:dyDescent="0.3">
      <c r="A289" s="28">
        <v>44274</v>
      </c>
      <c r="B289" s="27">
        <v>576022</v>
      </c>
      <c r="C289" s="27">
        <v>1887</v>
      </c>
      <c r="D289" s="27">
        <v>34459</v>
      </c>
      <c r="E289" s="27">
        <v>276</v>
      </c>
      <c r="F289" s="27">
        <v>25986</v>
      </c>
    </row>
    <row r="290" spans="1:6" x14ac:dyDescent="0.3">
      <c r="A290" s="28">
        <v>44275</v>
      </c>
      <c r="B290" s="27">
        <v>577902</v>
      </c>
      <c r="C290" s="27">
        <v>1880</v>
      </c>
      <c r="D290" s="27">
        <v>34955</v>
      </c>
      <c r="E290" s="27">
        <v>496</v>
      </c>
      <c r="F290" s="27">
        <v>26433</v>
      </c>
    </row>
    <row r="291" spans="1:6" x14ac:dyDescent="0.3">
      <c r="A291" s="28">
        <v>44276</v>
      </c>
      <c r="B291" s="27">
        <v>579580</v>
      </c>
      <c r="C291" s="27">
        <v>1678</v>
      </c>
      <c r="D291" s="27">
        <v>35088</v>
      </c>
      <c r="E291" s="27">
        <v>133</v>
      </c>
      <c r="F291" s="27">
        <v>27113</v>
      </c>
    </row>
    <row r="292" spans="1:6" x14ac:dyDescent="0.3">
      <c r="A292" s="28">
        <v>44277</v>
      </c>
      <c r="B292" s="27">
        <v>580683</v>
      </c>
      <c r="C292" s="27">
        <v>1103</v>
      </c>
      <c r="D292" s="27">
        <v>35191</v>
      </c>
      <c r="E292" s="27">
        <v>103</v>
      </c>
      <c r="F292" s="27">
        <v>27341</v>
      </c>
    </row>
    <row r="293" spans="1:6" x14ac:dyDescent="0.3">
      <c r="A293" s="28">
        <v>44278</v>
      </c>
      <c r="B293" s="27">
        <v>582159</v>
      </c>
      <c r="C293" s="27">
        <v>1476</v>
      </c>
      <c r="D293" s="27">
        <v>35536</v>
      </c>
      <c r="E293" s="27">
        <v>345</v>
      </c>
      <c r="F293" s="27">
        <v>27006</v>
      </c>
    </row>
    <row r="294" spans="1:6" x14ac:dyDescent="0.3">
      <c r="A294" s="28">
        <v>44279</v>
      </c>
      <c r="B294" s="27">
        <v>584024</v>
      </c>
      <c r="C294" s="27">
        <v>1865</v>
      </c>
      <c r="D294" s="27">
        <v>35792</v>
      </c>
      <c r="E294" s="27">
        <v>256</v>
      </c>
      <c r="F294" s="27">
        <v>27374</v>
      </c>
    </row>
    <row r="295" spans="1:6" x14ac:dyDescent="0.3">
      <c r="A295" s="28">
        <v>44280</v>
      </c>
      <c r="B295" s="27">
        <v>586298</v>
      </c>
      <c r="C295" s="27">
        <v>2274</v>
      </c>
      <c r="D295" s="27">
        <v>35928</v>
      </c>
      <c r="E295" s="27">
        <v>136</v>
      </c>
      <c r="F295" s="27">
        <v>28078</v>
      </c>
    </row>
    <row r="296" spans="1:6" x14ac:dyDescent="0.3">
      <c r="A296" s="28">
        <v>44281</v>
      </c>
      <c r="B296" s="27">
        <v>588599</v>
      </c>
      <c r="C296" s="27">
        <v>2301</v>
      </c>
      <c r="D296" s="27">
        <v>36387</v>
      </c>
      <c r="E296" s="27">
        <v>459</v>
      </c>
      <c r="F296" s="27">
        <v>28810</v>
      </c>
    </row>
    <row r="297" spans="1:6" x14ac:dyDescent="0.3">
      <c r="A297" s="28">
        <v>44282</v>
      </c>
      <c r="B297" s="27">
        <v>590961</v>
      </c>
      <c r="C297" s="27">
        <v>2362</v>
      </c>
      <c r="D297" s="27">
        <v>36595</v>
      </c>
      <c r="E297" s="27">
        <v>208</v>
      </c>
      <c r="F297" s="27">
        <v>29806</v>
      </c>
    </row>
    <row r="298" spans="1:6" x14ac:dyDescent="0.3">
      <c r="A298" s="80">
        <v>44283</v>
      </c>
      <c r="B298" s="79">
        <v>592778</v>
      </c>
      <c r="C298" s="79">
        <v>1817</v>
      </c>
      <c r="D298" s="79">
        <v>36753</v>
      </c>
      <c r="E298" s="79">
        <v>158</v>
      </c>
      <c r="F298" s="79">
        <v>30772</v>
      </c>
    </row>
    <row r="299" spans="1:6" x14ac:dyDescent="0.3">
      <c r="A299" s="80">
        <v>44284</v>
      </c>
      <c r="B299" s="79">
        <v>594242</v>
      </c>
      <c r="C299" s="79">
        <v>1464</v>
      </c>
      <c r="D299" s="79">
        <v>36789</v>
      </c>
      <c r="E299" s="79">
        <v>36</v>
      </c>
      <c r="F299" s="79">
        <v>31428</v>
      </c>
    </row>
    <row r="300" spans="1:6" x14ac:dyDescent="0.3">
      <c r="A300" s="28">
        <v>44285</v>
      </c>
      <c r="B300" s="27">
        <v>595925</v>
      </c>
      <c r="C300" s="27">
        <v>1683</v>
      </c>
      <c r="D300" s="27">
        <v>37156</v>
      </c>
      <c r="E300" s="27">
        <v>367</v>
      </c>
      <c r="F300" s="27">
        <v>31298</v>
      </c>
    </row>
    <row r="301" spans="1:6" x14ac:dyDescent="0.3">
      <c r="A301" s="104">
        <v>44286</v>
      </c>
      <c r="B301" s="103">
        <v>598177</v>
      </c>
      <c r="C301" s="103">
        <v>2252</v>
      </c>
      <c r="D301" s="103">
        <v>37403</v>
      </c>
      <c r="E301" s="103">
        <v>247</v>
      </c>
      <c r="F301" s="103">
        <v>31911</v>
      </c>
    </row>
    <row r="302" spans="1:6" x14ac:dyDescent="0.3">
      <c r="A302" s="104">
        <v>44287</v>
      </c>
      <c r="B302" s="103">
        <v>600632</v>
      </c>
      <c r="C302" s="103">
        <v>2455</v>
      </c>
      <c r="D302" s="103">
        <v>37707</v>
      </c>
      <c r="E302" s="103">
        <v>304</v>
      </c>
      <c r="F302" s="103">
        <v>32868</v>
      </c>
    </row>
    <row r="303" spans="1:6" x14ac:dyDescent="0.3">
      <c r="A303" s="106">
        <v>44288</v>
      </c>
      <c r="B303" s="105">
        <v>602792</v>
      </c>
      <c r="C303" s="105">
        <v>2160</v>
      </c>
      <c r="D303" s="105">
        <v>37987</v>
      </c>
      <c r="E303" s="105">
        <v>280</v>
      </c>
      <c r="F303" s="105">
        <v>33424</v>
      </c>
    </row>
    <row r="304" spans="1:6" x14ac:dyDescent="0.3">
      <c r="A304" s="113">
        <v>44289</v>
      </c>
      <c r="B304" s="112">
        <v>605055</v>
      </c>
      <c r="C304" s="112">
        <v>2263</v>
      </c>
      <c r="D304" s="112">
        <v>38177</v>
      </c>
      <c r="E304" s="112">
        <v>190</v>
      </c>
      <c r="F304" s="112">
        <v>34157</v>
      </c>
    </row>
    <row r="305" spans="1:6" x14ac:dyDescent="0.3">
      <c r="A305" s="115">
        <v>44291</v>
      </c>
      <c r="B305" s="114">
        <v>607967</v>
      </c>
      <c r="C305" s="114">
        <v>2912</v>
      </c>
      <c r="D305" s="114">
        <v>38253</v>
      </c>
      <c r="E305" s="114">
        <v>76</v>
      </c>
      <c r="F305" s="114">
        <v>35167</v>
      </c>
    </row>
    <row r="306" spans="1:6" x14ac:dyDescent="0.3">
      <c r="A306" s="115">
        <v>44292</v>
      </c>
      <c r="B306" s="114">
        <v>609533</v>
      </c>
      <c r="C306" s="114">
        <v>1566</v>
      </c>
      <c r="D306" s="114">
        <v>38490</v>
      </c>
      <c r="E306" s="114">
        <v>237</v>
      </c>
      <c r="F306" s="114">
        <v>34652</v>
      </c>
    </row>
    <row r="307" spans="1:6" x14ac:dyDescent="0.3">
      <c r="A307" s="115">
        <v>44293</v>
      </c>
      <c r="B307" s="27">
        <v>611825</v>
      </c>
      <c r="C307" s="27">
        <v>2292</v>
      </c>
      <c r="D307" s="27">
        <v>38748</v>
      </c>
      <c r="E307" s="27">
        <v>258</v>
      </c>
      <c r="F307" s="27">
        <v>35075</v>
      </c>
    </row>
    <row r="308" spans="1:6" x14ac:dyDescent="0.3">
      <c r="A308" s="28">
        <v>44294</v>
      </c>
      <c r="B308" s="27">
        <v>613763</v>
      </c>
      <c r="C308" s="27">
        <v>1938</v>
      </c>
      <c r="D308" s="27">
        <v>39203</v>
      </c>
      <c r="E308" s="27">
        <v>455</v>
      </c>
      <c r="F308" s="27">
        <v>35149</v>
      </c>
    </row>
    <row r="309" spans="1:6" x14ac:dyDescent="0.3">
      <c r="A309" s="115">
        <v>44295</v>
      </c>
      <c r="B309" s="27">
        <v>615947</v>
      </c>
      <c r="C309" s="27">
        <v>2184</v>
      </c>
      <c r="D309" s="27">
        <v>39331</v>
      </c>
      <c r="E309" s="27">
        <v>128</v>
      </c>
      <c r="F309" s="27">
        <v>35475</v>
      </c>
    </row>
    <row r="310" spans="1:6" x14ac:dyDescent="0.3">
      <c r="A310" s="28">
        <v>44296</v>
      </c>
      <c r="B310" s="27">
        <v>618054</v>
      </c>
      <c r="C310" s="27">
        <v>2107</v>
      </c>
      <c r="D310" s="27">
        <v>39524</v>
      </c>
      <c r="E310" s="27">
        <v>193</v>
      </c>
      <c r="F310" s="27">
        <v>35847</v>
      </c>
    </row>
    <row r="311" spans="1:6" x14ac:dyDescent="0.3">
      <c r="A311" s="115">
        <v>44297</v>
      </c>
      <c r="B311" s="27">
        <v>619885</v>
      </c>
      <c r="C311" s="27">
        <v>1831</v>
      </c>
      <c r="D311" s="27">
        <v>39684</v>
      </c>
      <c r="E311" s="27">
        <v>160</v>
      </c>
      <c r="F311" s="27">
        <v>36466</v>
      </c>
    </row>
    <row r="312" spans="1:6" x14ac:dyDescent="0.3">
      <c r="A312" s="115">
        <v>44298</v>
      </c>
      <c r="B312" s="27">
        <v>621261</v>
      </c>
      <c r="C312" s="27">
        <v>1376</v>
      </c>
      <c r="D312" s="27">
        <v>39840</v>
      </c>
      <c r="E312" s="27">
        <v>156</v>
      </c>
      <c r="F312" s="27">
        <v>36775</v>
      </c>
    </row>
    <row r="313" spans="1:6" x14ac:dyDescent="0.3">
      <c r="A313" s="115">
        <v>44299</v>
      </c>
      <c r="B313" s="27">
        <v>622662</v>
      </c>
      <c r="C313" s="27">
        <v>1401</v>
      </c>
      <c r="D313" s="27">
        <v>40037</v>
      </c>
      <c r="E313" s="27">
        <v>197</v>
      </c>
      <c r="F313" s="27">
        <v>35857</v>
      </c>
    </row>
    <row r="314" spans="1:6" x14ac:dyDescent="0.3">
      <c r="A314" s="115">
        <v>44300</v>
      </c>
      <c r="B314" s="27">
        <v>624666</v>
      </c>
      <c r="C314" s="27">
        <v>2004</v>
      </c>
      <c r="D314" s="27">
        <v>40277</v>
      </c>
      <c r="E314" s="27">
        <v>240</v>
      </c>
      <c r="F314" s="27">
        <v>35786</v>
      </c>
    </row>
    <row r="315" spans="1:6" x14ac:dyDescent="0.3">
      <c r="A315" s="28">
        <v>44301</v>
      </c>
      <c r="B315" s="27">
        <v>626550</v>
      </c>
      <c r="C315" s="27">
        <v>1884</v>
      </c>
      <c r="D315" s="27">
        <v>40516</v>
      </c>
      <c r="E315" s="27">
        <v>239</v>
      </c>
      <c r="F315" s="27">
        <v>35478</v>
      </c>
    </row>
    <row r="316" spans="1:6" x14ac:dyDescent="0.3">
      <c r="A316" s="115">
        <v>44302</v>
      </c>
      <c r="B316" s="27">
        <v>628512</v>
      </c>
      <c r="C316" s="27">
        <v>1962</v>
      </c>
      <c r="D316" s="27">
        <v>40770</v>
      </c>
      <c r="E316" s="27">
        <v>254</v>
      </c>
      <c r="F316" s="27">
        <v>35100</v>
      </c>
    </row>
    <row r="317" spans="1:6" x14ac:dyDescent="0.3">
      <c r="A317" s="115">
        <v>44303</v>
      </c>
      <c r="B317" s="27">
        <v>630206</v>
      </c>
      <c r="C317" s="27">
        <v>1694</v>
      </c>
      <c r="D317" s="27">
        <v>41044</v>
      </c>
      <c r="E317" s="27">
        <v>274</v>
      </c>
      <c r="F317" s="27">
        <v>34682</v>
      </c>
    </row>
    <row r="318" spans="1:6" x14ac:dyDescent="0.3">
      <c r="A318" s="115">
        <v>44304</v>
      </c>
      <c r="B318" s="27">
        <v>631471</v>
      </c>
      <c r="C318" s="27">
        <v>1265</v>
      </c>
      <c r="D318" s="27">
        <v>41186</v>
      </c>
      <c r="E318" s="27">
        <v>142</v>
      </c>
      <c r="F318" s="27">
        <v>34553</v>
      </c>
    </row>
    <row r="319" spans="1:6" x14ac:dyDescent="0.3">
      <c r="A319" s="115">
        <v>44305</v>
      </c>
      <c r="B319" s="27">
        <v>632707</v>
      </c>
      <c r="C319" s="27">
        <v>1236</v>
      </c>
      <c r="D319" s="27">
        <v>41267</v>
      </c>
      <c r="E319" s="27">
        <v>81</v>
      </c>
      <c r="F319" s="27">
        <v>34675</v>
      </c>
    </row>
    <row r="320" spans="1:6" x14ac:dyDescent="0.3">
      <c r="A320" s="115">
        <v>44306</v>
      </c>
      <c r="B320" s="27">
        <v>633675</v>
      </c>
      <c r="C320" s="27">
        <v>968</v>
      </c>
      <c r="D320" s="27">
        <v>41487</v>
      </c>
      <c r="E320" s="27">
        <v>220</v>
      </c>
      <c r="F320" s="27">
        <v>33060</v>
      </c>
    </row>
    <row r="321" spans="1:6" x14ac:dyDescent="0.3">
      <c r="A321" s="115">
        <v>44307</v>
      </c>
      <c r="B321" s="27">
        <v>635045</v>
      </c>
      <c r="C321" s="27">
        <v>1370</v>
      </c>
      <c r="D321" s="27">
        <v>41713</v>
      </c>
      <c r="E321" s="27">
        <v>226</v>
      </c>
      <c r="F321" s="27">
        <v>32134</v>
      </c>
    </row>
    <row r="322" spans="1:6" x14ac:dyDescent="0.3">
      <c r="A322" s="115">
        <v>44308</v>
      </c>
      <c r="B322" s="27">
        <v>636476</v>
      </c>
      <c r="C322" s="27">
        <v>1431</v>
      </c>
      <c r="D322" s="27">
        <v>41910</v>
      </c>
      <c r="E322" s="27">
        <v>197</v>
      </c>
      <c r="F322" s="27">
        <v>31215</v>
      </c>
    </row>
    <row r="323" spans="1:6" x14ac:dyDescent="0.3">
      <c r="A323" s="115">
        <v>44309</v>
      </c>
      <c r="B323" s="27">
        <v>637928</v>
      </c>
      <c r="C323" s="27">
        <v>1452</v>
      </c>
      <c r="D323" s="27">
        <v>42079</v>
      </c>
      <c r="E323" s="27">
        <v>169</v>
      </c>
      <c r="F323" s="27">
        <v>30262</v>
      </c>
    </row>
    <row r="324" spans="1:6" x14ac:dyDescent="0.3">
      <c r="A324" s="115">
        <v>44310</v>
      </c>
      <c r="B324" s="27">
        <v>639314</v>
      </c>
      <c r="C324" s="27">
        <v>1386</v>
      </c>
      <c r="D324" s="27">
        <v>42256</v>
      </c>
      <c r="E324" s="27">
        <v>177</v>
      </c>
      <c r="F324" s="27">
        <v>29717</v>
      </c>
    </row>
    <row r="325" spans="1:6" x14ac:dyDescent="0.3">
      <c r="A325" s="115">
        <v>44311</v>
      </c>
      <c r="B325" s="27">
        <v>640399</v>
      </c>
      <c r="C325" s="27">
        <v>1085</v>
      </c>
      <c r="D325" s="27">
        <v>42385</v>
      </c>
      <c r="E325" s="27">
        <v>129</v>
      </c>
      <c r="F325" s="27">
        <v>29563</v>
      </c>
    </row>
    <row r="326" spans="1:6" x14ac:dyDescent="0.3">
      <c r="A326" s="115">
        <v>44312</v>
      </c>
      <c r="B326" s="27">
        <v>641211</v>
      </c>
      <c r="C326" s="27">
        <v>812</v>
      </c>
      <c r="D326" s="27">
        <v>42454</v>
      </c>
      <c r="E326" s="27">
        <v>69</v>
      </c>
      <c r="F326" s="27">
        <v>29601</v>
      </c>
    </row>
    <row r="327" spans="1:6" x14ac:dyDescent="0.3">
      <c r="A327" s="115">
        <v>44313</v>
      </c>
      <c r="B327" s="27">
        <v>642036</v>
      </c>
      <c r="C327" s="27">
        <v>825</v>
      </c>
      <c r="D327" s="27">
        <v>42594</v>
      </c>
      <c r="E327" s="27">
        <v>140</v>
      </c>
      <c r="F327" s="27">
        <v>28043</v>
      </c>
    </row>
    <row r="328" spans="1:6" x14ac:dyDescent="0.3">
      <c r="A328" s="115">
        <v>44314</v>
      </c>
      <c r="B328" s="27">
        <v>643428</v>
      </c>
      <c r="C328" s="27">
        <v>1392</v>
      </c>
      <c r="D328" s="27">
        <v>42815</v>
      </c>
      <c r="E328" s="27">
        <v>221</v>
      </c>
      <c r="F328" s="27">
        <v>27321</v>
      </c>
    </row>
    <row r="329" spans="1:6" x14ac:dyDescent="0.3">
      <c r="A329" s="115">
        <v>44315</v>
      </c>
      <c r="B329" s="27">
        <v>644688</v>
      </c>
      <c r="C329" s="27">
        <v>1260</v>
      </c>
      <c r="D329" s="27">
        <v>42950</v>
      </c>
      <c r="E329" s="27">
        <v>135</v>
      </c>
      <c r="F329" s="27">
        <v>26410</v>
      </c>
    </row>
    <row r="330" spans="1:6" x14ac:dyDescent="0.3">
      <c r="A330" s="115">
        <v>44316</v>
      </c>
      <c r="B330" s="27">
        <v>645867</v>
      </c>
      <c r="C330" s="27">
        <v>1179</v>
      </c>
      <c r="D330" s="27">
        <v>43106</v>
      </c>
      <c r="E330" s="27">
        <v>156</v>
      </c>
      <c r="F330" s="27">
        <v>25474</v>
      </c>
    </row>
    <row r="331" spans="1:6" x14ac:dyDescent="0.3">
      <c r="A331" s="28">
        <v>44317</v>
      </c>
      <c r="B331" s="27">
        <v>646982</v>
      </c>
      <c r="C331" s="27">
        <v>1115</v>
      </c>
      <c r="D331" s="27">
        <v>43297</v>
      </c>
      <c r="E331" s="27">
        <v>191</v>
      </c>
      <c r="F331" s="27">
        <v>24631</v>
      </c>
    </row>
    <row r="332" spans="1:6" x14ac:dyDescent="0.3">
      <c r="A332" s="115">
        <v>44318</v>
      </c>
      <c r="B332" s="27">
        <v>647768</v>
      </c>
      <c r="C332" s="27">
        <v>786</v>
      </c>
      <c r="D332" s="27">
        <v>43404</v>
      </c>
      <c r="E332" s="27">
        <v>107</v>
      </c>
      <c r="F332" s="27">
        <v>24104</v>
      </c>
    </row>
    <row r="333" spans="1:6" x14ac:dyDescent="0.3">
      <c r="A333" s="115">
        <v>44319</v>
      </c>
      <c r="B333" s="27">
        <v>648249</v>
      </c>
      <c r="C333" s="27">
        <v>481</v>
      </c>
      <c r="D333" s="27">
        <v>43486</v>
      </c>
      <c r="E333" s="27">
        <v>82</v>
      </c>
      <c r="F333" s="27">
        <v>23676</v>
      </c>
    </row>
    <row r="334" spans="1:6" x14ac:dyDescent="0.3">
      <c r="A334" s="115">
        <v>44320</v>
      </c>
      <c r="B334" s="27">
        <v>648967</v>
      </c>
      <c r="C334" s="27">
        <v>718</v>
      </c>
      <c r="D334" s="27">
        <v>43622</v>
      </c>
      <c r="E334" s="27">
        <v>136</v>
      </c>
      <c r="F334" s="27">
        <v>22248</v>
      </c>
    </row>
    <row r="335" spans="1:6" x14ac:dyDescent="0.3">
      <c r="A335" s="28">
        <v>44321</v>
      </c>
      <c r="B335" s="27">
        <v>649855</v>
      </c>
      <c r="C335" s="27">
        <v>888</v>
      </c>
      <c r="D335" s="27">
        <v>43753</v>
      </c>
      <c r="E335" s="27">
        <v>131</v>
      </c>
      <c r="F335" s="27">
        <v>21300</v>
      </c>
    </row>
    <row r="336" spans="1:6" x14ac:dyDescent="0.3">
      <c r="A336" s="115">
        <v>44322</v>
      </c>
      <c r="B336" s="27">
        <v>650859</v>
      </c>
      <c r="C336" s="27">
        <v>1004</v>
      </c>
      <c r="D336" s="27">
        <v>43910</v>
      </c>
      <c r="E336" s="27">
        <v>157</v>
      </c>
      <c r="F336" s="27">
        <v>20498</v>
      </c>
    </row>
    <row r="337" spans="1:6" x14ac:dyDescent="0.3">
      <c r="A337" s="115">
        <v>44323</v>
      </c>
      <c r="B337" s="27">
        <v>651740</v>
      </c>
      <c r="C337" s="27">
        <v>881</v>
      </c>
      <c r="D337" s="27">
        <v>44005</v>
      </c>
      <c r="E337" s="27">
        <v>95</v>
      </c>
      <c r="F337" s="27">
        <v>19784</v>
      </c>
    </row>
    <row r="338" spans="1:6" x14ac:dyDescent="0.3">
      <c r="A338" s="115">
        <v>44324</v>
      </c>
      <c r="B338" s="27">
        <v>652535</v>
      </c>
      <c r="C338" s="27">
        <v>795</v>
      </c>
      <c r="D338" s="27">
        <v>44005</v>
      </c>
      <c r="E338" s="27">
        <v>83</v>
      </c>
      <c r="F338" s="27">
        <v>19125</v>
      </c>
    </row>
    <row r="339" spans="1:6" x14ac:dyDescent="0.3">
      <c r="A339" s="115">
        <v>44325</v>
      </c>
      <c r="B339" s="27">
        <v>653190</v>
      </c>
      <c r="C339" s="27">
        <v>655</v>
      </c>
      <c r="D339" s="27">
        <v>44208</v>
      </c>
      <c r="E339" s="27">
        <v>203</v>
      </c>
      <c r="F339" s="27">
        <v>18746</v>
      </c>
    </row>
    <row r="340" spans="1:6" x14ac:dyDescent="0.3">
      <c r="A340" s="115">
        <v>44326</v>
      </c>
      <c r="B340" s="27">
        <v>653636</v>
      </c>
      <c r="C340" s="27">
        <v>446</v>
      </c>
      <c r="D340" s="27">
        <v>44236</v>
      </c>
      <c r="E340" s="27">
        <v>28</v>
      </c>
      <c r="F340" s="27">
        <v>18441</v>
      </c>
    </row>
    <row r="341" spans="1:6" x14ac:dyDescent="0.3">
      <c r="A341" s="115">
        <v>44327</v>
      </c>
      <c r="B341" s="27">
        <v>654108</v>
      </c>
      <c r="C341" s="27">
        <v>472</v>
      </c>
      <c r="D341" s="27">
        <v>44319</v>
      </c>
      <c r="E341" s="27">
        <v>83</v>
      </c>
      <c r="F341" s="27">
        <v>17519</v>
      </c>
    </row>
    <row r="342" spans="1:6" x14ac:dyDescent="0.3">
      <c r="A342" s="28">
        <v>44328</v>
      </c>
      <c r="B342" s="27">
        <v>654734</v>
      </c>
      <c r="C342" s="27">
        <v>626</v>
      </c>
      <c r="D342" s="27">
        <v>44453</v>
      </c>
      <c r="E342" s="27">
        <v>134</v>
      </c>
      <c r="F342" s="27">
        <v>16685</v>
      </c>
    </row>
    <row r="343" spans="1:6" x14ac:dyDescent="0.3">
      <c r="A343" s="115">
        <v>44329</v>
      </c>
      <c r="B343" s="27">
        <v>655350</v>
      </c>
      <c r="C343" s="27">
        <v>616</v>
      </c>
      <c r="D343" s="27">
        <v>44558</v>
      </c>
      <c r="E343" s="27">
        <v>105</v>
      </c>
      <c r="F343" s="27">
        <v>15833</v>
      </c>
    </row>
    <row r="344" spans="1:6" x14ac:dyDescent="0.3">
      <c r="A344" s="115">
        <v>44330</v>
      </c>
      <c r="B344" s="27">
        <v>655687</v>
      </c>
      <c r="C344" s="27">
        <v>337</v>
      </c>
      <c r="D344" s="27">
        <v>44650</v>
      </c>
      <c r="E344" s="27">
        <v>92</v>
      </c>
      <c r="F344" s="27">
        <v>14884</v>
      </c>
    </row>
    <row r="345" spans="1:6" x14ac:dyDescent="0.3">
      <c r="A345" s="115">
        <v>44331</v>
      </c>
      <c r="B345" s="27">
        <v>656344</v>
      </c>
      <c r="C345" s="27">
        <v>657</v>
      </c>
      <c r="D345" s="27">
        <v>45146</v>
      </c>
      <c r="E345" s="27">
        <v>496</v>
      </c>
      <c r="F345" s="27">
        <v>14396</v>
      </c>
    </row>
    <row r="346" spans="1:6" x14ac:dyDescent="0.3">
      <c r="A346" s="115">
        <v>44332</v>
      </c>
      <c r="B346" s="27">
        <v>656838</v>
      </c>
      <c r="C346" s="27">
        <v>494</v>
      </c>
      <c r="D346" s="27">
        <v>45201</v>
      </c>
      <c r="E346" s="27">
        <v>55</v>
      </c>
      <c r="F346" s="27">
        <v>14146</v>
      </c>
    </row>
    <row r="347" spans="1:6" x14ac:dyDescent="0.3">
      <c r="A347" s="115">
        <v>44333</v>
      </c>
      <c r="B347" s="27">
        <v>657119</v>
      </c>
      <c r="C347" s="27">
        <v>281</v>
      </c>
      <c r="D347" s="27">
        <v>45219</v>
      </c>
      <c r="E347" s="27">
        <v>18</v>
      </c>
      <c r="F347" s="27">
        <v>13827</v>
      </c>
    </row>
    <row r="348" spans="1:6" x14ac:dyDescent="0.3">
      <c r="A348" s="115">
        <v>44334</v>
      </c>
      <c r="B348" s="27">
        <v>657478</v>
      </c>
      <c r="C348" s="27">
        <v>359</v>
      </c>
      <c r="D348" s="27">
        <v>45298</v>
      </c>
      <c r="E348" s="27">
        <v>79</v>
      </c>
      <c r="F348" s="27">
        <v>12701</v>
      </c>
    </row>
    <row r="349" spans="1:6" x14ac:dyDescent="0.3">
      <c r="A349" s="115">
        <v>44335</v>
      </c>
      <c r="B349" s="27">
        <v>657903</v>
      </c>
      <c r="C349" s="27">
        <v>425</v>
      </c>
      <c r="D349" s="27">
        <v>45389</v>
      </c>
      <c r="E349" s="27">
        <v>91</v>
      </c>
      <c r="F349" s="27">
        <v>11924</v>
      </c>
    </row>
    <row r="350" spans="1:6" x14ac:dyDescent="0.3">
      <c r="A350" s="115">
        <v>44336</v>
      </c>
      <c r="B350" s="27">
        <v>658441</v>
      </c>
      <c r="C350" s="27">
        <v>538</v>
      </c>
      <c r="D350" s="27">
        <v>45456</v>
      </c>
      <c r="E350" s="27">
        <v>67</v>
      </c>
      <c r="F350" s="27">
        <v>11507</v>
      </c>
    </row>
    <row r="351" spans="1:6" x14ac:dyDescent="0.3">
      <c r="A351" s="28">
        <v>44337</v>
      </c>
      <c r="B351" s="27">
        <v>658841</v>
      </c>
      <c r="C351" s="27">
        <v>400</v>
      </c>
      <c r="D351" s="27">
        <v>45504</v>
      </c>
      <c r="E351" s="27">
        <v>48</v>
      </c>
      <c r="F351" s="27">
        <v>10939</v>
      </c>
    </row>
    <row r="352" spans="1:6" x14ac:dyDescent="0.3">
      <c r="A352" s="115">
        <v>44338</v>
      </c>
      <c r="B352" s="27">
        <v>659246</v>
      </c>
      <c r="C352" s="27">
        <v>405</v>
      </c>
      <c r="D352" s="27">
        <v>45550</v>
      </c>
      <c r="E352" s="27">
        <v>46</v>
      </c>
      <c r="F352" s="27">
        <v>10366</v>
      </c>
    </row>
    <row r="353" spans="1:6" x14ac:dyDescent="0.3">
      <c r="A353" s="115">
        <v>44339</v>
      </c>
      <c r="B353" s="27">
        <v>659533</v>
      </c>
      <c r="C353" s="27">
        <v>287</v>
      </c>
      <c r="D353" s="27">
        <v>45609</v>
      </c>
      <c r="E353" s="27">
        <v>59</v>
      </c>
      <c r="F353" s="27">
        <v>10062</v>
      </c>
    </row>
    <row r="354" spans="1:6" x14ac:dyDescent="0.3">
      <c r="A354" s="115">
        <v>44340</v>
      </c>
      <c r="B354" s="27">
        <v>659721</v>
      </c>
      <c r="C354" s="27">
        <v>188</v>
      </c>
      <c r="D354" s="27">
        <v>45649</v>
      </c>
      <c r="E354" s="27">
        <v>40</v>
      </c>
      <c r="F354" s="27">
        <v>9804</v>
      </c>
    </row>
    <row r="355" spans="1:6" x14ac:dyDescent="0.3">
      <c r="A355" s="115">
        <v>44341</v>
      </c>
      <c r="B355" s="27">
        <v>659916</v>
      </c>
      <c r="C355" s="170">
        <v>195</v>
      </c>
      <c r="D355" s="27">
        <v>45682</v>
      </c>
      <c r="E355" s="27">
        <v>33</v>
      </c>
      <c r="F355" s="27">
        <v>9034</v>
      </c>
    </row>
    <row r="356" spans="1:6" x14ac:dyDescent="0.3">
      <c r="A356" s="115">
        <v>44342</v>
      </c>
      <c r="B356" s="27">
        <v>660298</v>
      </c>
      <c r="C356" s="27">
        <v>382</v>
      </c>
      <c r="D356" s="27">
        <v>45729</v>
      </c>
      <c r="E356" s="27">
        <v>47</v>
      </c>
      <c r="F356" s="27">
        <v>8416</v>
      </c>
    </row>
    <row r="357" spans="1:6" x14ac:dyDescent="0.3">
      <c r="A357" s="115">
        <v>44343</v>
      </c>
      <c r="B357" s="170">
        <v>660513</v>
      </c>
      <c r="C357" s="170">
        <v>215</v>
      </c>
      <c r="D357" s="170">
        <v>45759</v>
      </c>
      <c r="E357" s="170">
        <v>30</v>
      </c>
      <c r="F357" s="170">
        <v>7843</v>
      </c>
    </row>
    <row r="358" spans="1:6" x14ac:dyDescent="0.3">
      <c r="A358" s="115">
        <v>44344</v>
      </c>
      <c r="B358" s="27">
        <v>660766</v>
      </c>
      <c r="C358" s="27">
        <v>253</v>
      </c>
      <c r="D358" s="27">
        <v>45793</v>
      </c>
      <c r="E358" s="27">
        <v>34</v>
      </c>
      <c r="F358" s="27">
        <v>7314</v>
      </c>
    </row>
    <row r="359" spans="1:6" x14ac:dyDescent="0.3">
      <c r="A359" s="115">
        <v>44345</v>
      </c>
      <c r="B359" s="27">
        <v>660969</v>
      </c>
      <c r="C359" s="27">
        <v>203</v>
      </c>
      <c r="D359" s="27">
        <v>45814</v>
      </c>
      <c r="E359" s="27">
        <v>21</v>
      </c>
      <c r="F359" s="27">
        <v>6892</v>
      </c>
    </row>
    <row r="360" spans="1:6" x14ac:dyDescent="0.3">
      <c r="A360" s="115">
        <v>44346</v>
      </c>
      <c r="B360" s="27">
        <v>661115</v>
      </c>
      <c r="C360" s="27">
        <v>146</v>
      </c>
      <c r="D360" s="27">
        <v>45830</v>
      </c>
      <c r="E360" s="27">
        <v>16</v>
      </c>
      <c r="F360" s="27">
        <v>6702</v>
      </c>
    </row>
    <row r="361" spans="1:6" x14ac:dyDescent="0.3">
      <c r="A361" s="115">
        <v>44348</v>
      </c>
      <c r="B361" s="27">
        <v>661294</v>
      </c>
      <c r="C361" s="27">
        <v>179</v>
      </c>
      <c r="D361" s="27">
        <v>45837</v>
      </c>
      <c r="E361" s="27">
        <v>7</v>
      </c>
      <c r="F361" s="27">
        <v>5918</v>
      </c>
    </row>
    <row r="362" spans="1:6" x14ac:dyDescent="0.3">
      <c r="A362" s="115">
        <v>44349</v>
      </c>
      <c r="B362" s="27">
        <v>661394</v>
      </c>
      <c r="C362" s="27">
        <v>100</v>
      </c>
      <c r="D362" s="27">
        <v>45871</v>
      </c>
      <c r="E362" s="27">
        <v>34</v>
      </c>
      <c r="F362" s="27">
        <v>5431</v>
      </c>
    </row>
    <row r="363" spans="1:6" x14ac:dyDescent="0.3">
      <c r="A363" s="115">
        <v>44350</v>
      </c>
      <c r="B363" s="27">
        <v>661635</v>
      </c>
      <c r="C363" s="27">
        <v>241</v>
      </c>
      <c r="D363" s="27">
        <v>45888</v>
      </c>
      <c r="E363" s="27">
        <v>17</v>
      </c>
      <c r="F363" s="27">
        <v>5099</v>
      </c>
    </row>
    <row r="364" spans="1:6" x14ac:dyDescent="0.3">
      <c r="A364" s="115">
        <v>44351</v>
      </c>
      <c r="B364" s="27">
        <v>661812</v>
      </c>
      <c r="C364" s="27">
        <v>177</v>
      </c>
      <c r="D364" s="27">
        <v>45911</v>
      </c>
      <c r="E364" s="27">
        <v>23</v>
      </c>
      <c r="F364" s="27">
        <v>4735</v>
      </c>
    </row>
    <row r="365" spans="1:6" x14ac:dyDescent="0.3">
      <c r="A365" s="115">
        <v>44352</v>
      </c>
      <c r="B365" s="27">
        <v>662028</v>
      </c>
      <c r="C365" s="27">
        <v>216</v>
      </c>
      <c r="D365" s="27">
        <v>45912</v>
      </c>
      <c r="E365" s="27">
        <v>1</v>
      </c>
      <c r="F365" s="27">
        <v>4486</v>
      </c>
    </row>
    <row r="366" spans="1:6" x14ac:dyDescent="0.3">
      <c r="A366" s="115">
        <v>44353</v>
      </c>
      <c r="B366" s="27">
        <v>662154</v>
      </c>
      <c r="C366" s="27">
        <v>126</v>
      </c>
      <c r="D366" s="27">
        <v>45929</v>
      </c>
      <c r="E366" s="27">
        <v>17</v>
      </c>
      <c r="F366" s="27">
        <v>4335</v>
      </c>
    </row>
    <row r="367" spans="1:6" x14ac:dyDescent="0.3">
      <c r="A367" s="115">
        <v>44354</v>
      </c>
      <c r="B367" s="27">
        <v>662243</v>
      </c>
      <c r="C367" s="27">
        <v>89</v>
      </c>
      <c r="D367" s="27">
        <v>45952</v>
      </c>
      <c r="E367" s="27">
        <v>23</v>
      </c>
      <c r="F367" s="27">
        <v>4195</v>
      </c>
    </row>
    <row r="368" spans="1:6" x14ac:dyDescent="0.3">
      <c r="A368" s="115">
        <v>44355</v>
      </c>
      <c r="B368" s="27">
        <v>662343</v>
      </c>
      <c r="C368" s="27">
        <v>100</v>
      </c>
      <c r="D368" s="27">
        <v>45973</v>
      </c>
      <c r="E368" s="27">
        <v>21</v>
      </c>
      <c r="F368" s="27">
        <v>3805</v>
      </c>
    </row>
    <row r="369" spans="1:6" x14ac:dyDescent="0.3">
      <c r="A369" s="115">
        <v>44356</v>
      </c>
      <c r="B369" s="27">
        <v>662459</v>
      </c>
      <c r="C369" s="27">
        <v>116</v>
      </c>
      <c r="D369" s="27">
        <v>46000</v>
      </c>
      <c r="E369" s="27">
        <v>27</v>
      </c>
      <c r="F369" s="27">
        <v>3480</v>
      </c>
    </row>
    <row r="370" spans="1:6" x14ac:dyDescent="0.3">
      <c r="A370" s="115">
        <v>44357</v>
      </c>
      <c r="B370" s="27">
        <v>662544</v>
      </c>
      <c r="C370" s="27">
        <v>85</v>
      </c>
      <c r="D370" s="27">
        <v>46035</v>
      </c>
      <c r="E370" s="27">
        <v>35</v>
      </c>
      <c r="F370" s="27">
        <v>3191</v>
      </c>
    </row>
    <row r="371" spans="1:6" x14ac:dyDescent="0.3">
      <c r="A371" s="115">
        <v>44358</v>
      </c>
      <c r="B371" s="27">
        <v>662665</v>
      </c>
      <c r="C371" s="27">
        <v>121</v>
      </c>
      <c r="D371" s="27">
        <v>46045</v>
      </c>
      <c r="E371" s="27">
        <v>10</v>
      </c>
      <c r="F371" s="27">
        <v>2967</v>
      </c>
    </row>
    <row r="372" spans="1:6" x14ac:dyDescent="0.3">
      <c r="A372" s="115">
        <v>44359</v>
      </c>
      <c r="B372" s="27">
        <v>662778</v>
      </c>
      <c r="C372" s="27">
        <v>113</v>
      </c>
      <c r="D372" s="27">
        <v>46058</v>
      </c>
      <c r="E372" s="27">
        <v>13</v>
      </c>
      <c r="F372" s="27">
        <v>2792</v>
      </c>
    </row>
    <row r="373" spans="1:6" x14ac:dyDescent="0.3">
      <c r="A373" s="115">
        <v>44360</v>
      </c>
      <c r="B373" s="27">
        <v>662811</v>
      </c>
      <c r="C373" s="27">
        <v>33</v>
      </c>
      <c r="D373" s="27">
        <v>46064</v>
      </c>
      <c r="E373" s="27">
        <v>6</v>
      </c>
      <c r="F373" s="27">
        <v>2695</v>
      </c>
    </row>
    <row r="374" spans="1:6" x14ac:dyDescent="0.3">
      <c r="A374" s="115">
        <v>44361</v>
      </c>
      <c r="B374" s="27">
        <v>662855</v>
      </c>
      <c r="C374" s="170">
        <v>44</v>
      </c>
      <c r="D374" s="27">
        <v>46078</v>
      </c>
      <c r="E374" s="27">
        <v>14</v>
      </c>
      <c r="F374" s="27">
        <v>2636</v>
      </c>
    </row>
    <row r="375" spans="1:6" x14ac:dyDescent="0.3">
      <c r="A375" s="115">
        <v>44362</v>
      </c>
      <c r="B375" s="27">
        <v>662910</v>
      </c>
      <c r="C375" s="27">
        <v>55</v>
      </c>
      <c r="D375" s="27">
        <v>46102</v>
      </c>
      <c r="E375" s="27">
        <v>24</v>
      </c>
      <c r="F375" s="27">
        <v>2429</v>
      </c>
    </row>
    <row r="376" spans="1:6" x14ac:dyDescent="0.3">
      <c r="A376" s="115">
        <v>44363</v>
      </c>
      <c r="B376" s="27">
        <v>662966</v>
      </c>
      <c r="C376" s="27">
        <v>56</v>
      </c>
      <c r="D376" s="27">
        <v>46114</v>
      </c>
      <c r="E376" s="27">
        <v>12</v>
      </c>
      <c r="F376" s="27">
        <v>2251</v>
      </c>
    </row>
    <row r="377" spans="1:6" x14ac:dyDescent="0.3">
      <c r="A377" s="115">
        <v>44364</v>
      </c>
      <c r="B377" s="27">
        <v>663048</v>
      </c>
      <c r="C377" s="27">
        <v>82</v>
      </c>
      <c r="D377" s="27">
        <v>46139</v>
      </c>
      <c r="E377" s="27">
        <v>25</v>
      </c>
      <c r="F377" s="27">
        <v>2121</v>
      </c>
    </row>
    <row r="378" spans="1:6" x14ac:dyDescent="0.3">
      <c r="A378" s="115">
        <v>44365</v>
      </c>
      <c r="B378" s="27">
        <v>663119</v>
      </c>
      <c r="C378" s="27">
        <v>71</v>
      </c>
      <c r="D378" s="27">
        <v>46144</v>
      </c>
      <c r="E378" s="27">
        <v>5</v>
      </c>
      <c r="F378" s="27">
        <v>2000</v>
      </c>
    </row>
    <row r="379" spans="1:6" x14ac:dyDescent="0.3">
      <c r="A379" s="115">
        <v>44366</v>
      </c>
      <c r="B379" s="27">
        <v>663210</v>
      </c>
      <c r="C379" s="27">
        <v>91</v>
      </c>
      <c r="D379" s="170">
        <v>46144</v>
      </c>
      <c r="E379" s="27">
        <v>0</v>
      </c>
      <c r="F379" s="27">
        <v>1940</v>
      </c>
    </row>
    <row r="380" spans="1:6" x14ac:dyDescent="0.3">
      <c r="A380" s="115">
        <v>44367</v>
      </c>
      <c r="B380" s="27">
        <v>663251</v>
      </c>
      <c r="C380" s="27">
        <v>41</v>
      </c>
      <c r="D380" s="27">
        <v>46144</v>
      </c>
      <c r="E380" s="27">
        <v>0</v>
      </c>
      <c r="F380" s="27">
        <v>1898</v>
      </c>
    </row>
    <row r="381" spans="1:6" x14ac:dyDescent="0.3">
      <c r="A381" s="115">
        <v>44368</v>
      </c>
      <c r="B381" s="27">
        <v>663299</v>
      </c>
      <c r="C381" s="27">
        <v>48</v>
      </c>
      <c r="D381" s="170">
        <v>46144</v>
      </c>
      <c r="E381" s="27">
        <v>0</v>
      </c>
      <c r="F381" s="27">
        <v>1876</v>
      </c>
    </row>
    <row r="382" spans="1:6" x14ac:dyDescent="0.3">
      <c r="A382" s="115">
        <v>44369</v>
      </c>
      <c r="B382" s="27">
        <v>663332</v>
      </c>
      <c r="C382" s="27">
        <v>33</v>
      </c>
      <c r="D382" s="170">
        <v>46144</v>
      </c>
      <c r="E382" s="27">
        <v>0</v>
      </c>
      <c r="F382" s="27">
        <v>1838</v>
      </c>
    </row>
    <row r="383" spans="1:6" x14ac:dyDescent="0.3">
      <c r="A383" s="115">
        <v>44370</v>
      </c>
      <c r="B383" s="27">
        <v>663400</v>
      </c>
      <c r="C383" s="27">
        <v>68</v>
      </c>
      <c r="D383" s="170">
        <v>46144</v>
      </c>
      <c r="E383" s="27">
        <v>0</v>
      </c>
      <c r="F383" s="27">
        <v>1721</v>
      </c>
    </row>
    <row r="384" spans="1:6" x14ac:dyDescent="0.3">
      <c r="A384" s="115">
        <v>44371</v>
      </c>
      <c r="B384" s="27">
        <v>663478</v>
      </c>
      <c r="C384" s="27">
        <v>78</v>
      </c>
      <c r="D384" s="27">
        <v>46144</v>
      </c>
      <c r="E384" s="27">
        <v>0</v>
      </c>
      <c r="F384" s="27">
        <v>1636</v>
      </c>
    </row>
    <row r="385" spans="1:6" x14ac:dyDescent="0.3">
      <c r="A385" s="115">
        <v>44372</v>
      </c>
      <c r="B385" s="27">
        <v>663538</v>
      </c>
      <c r="C385" s="27">
        <v>60</v>
      </c>
      <c r="D385" s="170">
        <v>46144</v>
      </c>
      <c r="E385" s="170">
        <v>0</v>
      </c>
      <c r="F385" s="27">
        <v>1510</v>
      </c>
    </row>
    <row r="386" spans="1:6" x14ac:dyDescent="0.3">
      <c r="A386" s="115">
        <v>44373</v>
      </c>
      <c r="B386" s="27">
        <v>663594</v>
      </c>
      <c r="C386" s="27">
        <v>56</v>
      </c>
      <c r="D386" s="27">
        <v>46144</v>
      </c>
      <c r="E386" s="27">
        <v>0</v>
      </c>
      <c r="F386" s="27">
        <v>1419</v>
      </c>
    </row>
    <row r="387" spans="1:6" x14ac:dyDescent="0.3">
      <c r="A387" s="115">
        <v>44374</v>
      </c>
      <c r="B387" s="27">
        <v>663625</v>
      </c>
      <c r="C387" s="27">
        <v>31</v>
      </c>
      <c r="D387" s="170">
        <v>46144</v>
      </c>
      <c r="E387" s="170">
        <v>0</v>
      </c>
      <c r="F387" s="27">
        <v>1432</v>
      </c>
    </row>
    <row r="388" spans="1:6" x14ac:dyDescent="0.3">
      <c r="A388" s="115">
        <v>44375</v>
      </c>
      <c r="B388" s="27">
        <v>663666</v>
      </c>
      <c r="C388" s="27">
        <v>41</v>
      </c>
      <c r="D388" s="170">
        <v>46144</v>
      </c>
      <c r="E388" s="27">
        <v>0</v>
      </c>
      <c r="F388" s="27">
        <v>1422</v>
      </c>
    </row>
    <row r="389" spans="1:6" x14ac:dyDescent="0.3">
      <c r="A389" s="115">
        <v>44376</v>
      </c>
      <c r="B389" s="27">
        <v>663729</v>
      </c>
      <c r="C389" s="27">
        <v>63</v>
      </c>
      <c r="D389" s="170">
        <v>46144</v>
      </c>
      <c r="E389" s="170">
        <v>0</v>
      </c>
      <c r="F389" s="27">
        <v>1361</v>
      </c>
    </row>
    <row r="390" spans="1:6" x14ac:dyDescent="0.3">
      <c r="A390" s="115">
        <v>44377</v>
      </c>
      <c r="B390" s="27">
        <v>663822</v>
      </c>
      <c r="C390" s="27">
        <v>93</v>
      </c>
      <c r="D390" s="170">
        <v>46144</v>
      </c>
      <c r="E390" s="27">
        <v>0</v>
      </c>
      <c r="F390" s="27">
        <v>1348</v>
      </c>
    </row>
    <row r="391" spans="1:6" x14ac:dyDescent="0.3">
      <c r="A391" s="115">
        <v>44378</v>
      </c>
      <c r="B391" s="27">
        <v>663898</v>
      </c>
      <c r="C391" s="27">
        <v>76</v>
      </c>
      <c r="D391" s="27">
        <v>46151</v>
      </c>
      <c r="E391" s="27">
        <v>7</v>
      </c>
      <c r="F391" s="130"/>
    </row>
    <row r="392" spans="1:6" x14ac:dyDescent="0.3">
      <c r="A392" s="115">
        <v>44379</v>
      </c>
      <c r="B392" s="27">
        <v>663977</v>
      </c>
      <c r="C392" s="27">
        <v>79</v>
      </c>
      <c r="D392" s="27">
        <v>46161</v>
      </c>
      <c r="E392" s="27">
        <v>10</v>
      </c>
      <c r="F392" s="130"/>
    </row>
    <row r="393" spans="1:6" x14ac:dyDescent="0.3">
      <c r="A393" s="28">
        <v>44383</v>
      </c>
      <c r="B393" s="27">
        <v>664246</v>
      </c>
      <c r="C393" s="27">
        <v>269</v>
      </c>
      <c r="D393" s="27">
        <v>46182</v>
      </c>
      <c r="E393" s="27">
        <v>21</v>
      </c>
      <c r="F393" s="130"/>
    </row>
    <row r="394" spans="1:6" x14ac:dyDescent="0.3">
      <c r="A394" s="115">
        <v>44384</v>
      </c>
      <c r="B394" s="27">
        <v>664307</v>
      </c>
      <c r="C394" s="27">
        <v>61</v>
      </c>
      <c r="D394" s="27">
        <v>46212</v>
      </c>
      <c r="E394" s="27">
        <v>30</v>
      </c>
      <c r="F394" s="130"/>
    </row>
    <row r="395" spans="1:6" x14ac:dyDescent="0.3">
      <c r="A395" s="115">
        <v>44385</v>
      </c>
      <c r="B395" s="27">
        <v>664406</v>
      </c>
      <c r="C395" s="27">
        <v>99</v>
      </c>
      <c r="D395" s="27">
        <v>46223</v>
      </c>
      <c r="E395" s="27">
        <v>11</v>
      </c>
      <c r="F395" s="130"/>
    </row>
    <row r="396" spans="1:6" x14ac:dyDescent="0.3">
      <c r="A396" s="115">
        <v>44386</v>
      </c>
      <c r="B396" s="27">
        <v>664575</v>
      </c>
      <c r="C396" s="27">
        <v>169</v>
      </c>
      <c r="D396" s="27">
        <v>46255</v>
      </c>
      <c r="E396" s="27">
        <v>32</v>
      </c>
      <c r="F396" s="130"/>
    </row>
    <row r="397" spans="1:6" x14ac:dyDescent="0.3">
      <c r="A397" s="115">
        <v>44389</v>
      </c>
      <c r="B397" s="27">
        <v>664897</v>
      </c>
      <c r="C397" s="27">
        <v>322</v>
      </c>
      <c r="D397" s="27">
        <v>46265</v>
      </c>
      <c r="E397" s="27">
        <v>10</v>
      </c>
      <c r="F397" s="130"/>
    </row>
    <row r="398" spans="1:6" x14ac:dyDescent="0.3">
      <c r="A398" s="115">
        <v>44390</v>
      </c>
      <c r="B398" s="27">
        <v>665088</v>
      </c>
      <c r="C398" s="27">
        <v>191</v>
      </c>
      <c r="D398" s="27">
        <v>46358</v>
      </c>
      <c r="E398" s="27">
        <v>93</v>
      </c>
      <c r="F398" s="130"/>
    </row>
    <row r="399" spans="1:6" x14ac:dyDescent="0.3">
      <c r="A399" s="115">
        <v>44391</v>
      </c>
      <c r="B399" s="27">
        <v>665296</v>
      </c>
      <c r="C399" s="27">
        <v>208</v>
      </c>
      <c r="D399" s="27">
        <v>46380</v>
      </c>
      <c r="E399" s="27">
        <v>22</v>
      </c>
      <c r="F399" s="130"/>
    </row>
    <row r="400" spans="1:6" x14ac:dyDescent="0.3">
      <c r="A400" s="115">
        <v>44392</v>
      </c>
      <c r="B400" s="27">
        <v>665532</v>
      </c>
      <c r="C400" s="27">
        <v>236</v>
      </c>
      <c r="D400" s="27">
        <v>46411</v>
      </c>
      <c r="E400" s="27">
        <v>31</v>
      </c>
      <c r="F400" s="130"/>
    </row>
    <row r="401" spans="1:6" x14ac:dyDescent="0.3">
      <c r="A401" s="115">
        <v>44393</v>
      </c>
      <c r="B401" s="27">
        <v>665801</v>
      </c>
      <c r="C401" s="27">
        <v>269</v>
      </c>
      <c r="D401" s="27">
        <v>46471</v>
      </c>
      <c r="E401" s="27">
        <v>60</v>
      </c>
      <c r="F401" s="130"/>
    </row>
    <row r="402" spans="1:6" x14ac:dyDescent="0.3">
      <c r="A402" s="28">
        <v>44396</v>
      </c>
      <c r="B402" s="27">
        <v>666518</v>
      </c>
      <c r="C402" s="27">
        <v>717</v>
      </c>
      <c r="D402" s="27">
        <v>46519</v>
      </c>
      <c r="E402" s="27">
        <v>48</v>
      </c>
      <c r="F402" s="130"/>
    </row>
    <row r="403" spans="1:6" x14ac:dyDescent="0.3">
      <c r="A403" s="115">
        <v>44397</v>
      </c>
      <c r="B403" s="27">
        <v>666884</v>
      </c>
      <c r="C403" s="27">
        <v>366</v>
      </c>
      <c r="D403" s="27">
        <v>46605</v>
      </c>
      <c r="E403" s="27">
        <v>86</v>
      </c>
      <c r="F403" s="130"/>
    </row>
    <row r="404" spans="1:6" x14ac:dyDescent="0.3">
      <c r="A404" s="115">
        <v>44398</v>
      </c>
      <c r="B404" s="27">
        <v>667341</v>
      </c>
      <c r="C404" s="27">
        <v>457</v>
      </c>
      <c r="D404" s="27">
        <v>46673</v>
      </c>
      <c r="E404" s="27">
        <v>68</v>
      </c>
      <c r="F404" s="130"/>
    </row>
    <row r="405" spans="1:6" x14ac:dyDescent="0.3">
      <c r="A405" s="115">
        <v>44399</v>
      </c>
      <c r="B405" s="27">
        <v>667818</v>
      </c>
      <c r="C405" s="27">
        <v>477</v>
      </c>
      <c r="D405" s="27">
        <v>46738</v>
      </c>
      <c r="E405" s="27">
        <v>65</v>
      </c>
      <c r="F405" s="130"/>
    </row>
    <row r="406" spans="1:6" x14ac:dyDescent="0.3">
      <c r="A406" s="115">
        <v>44400</v>
      </c>
      <c r="B406" s="27">
        <v>668404</v>
      </c>
      <c r="C406" s="27">
        <v>586</v>
      </c>
      <c r="D406" s="27">
        <v>46776</v>
      </c>
      <c r="E406" s="27">
        <v>38</v>
      </c>
      <c r="F406" s="130"/>
    </row>
    <row r="407" spans="1:6" x14ac:dyDescent="0.3">
      <c r="A407" s="115">
        <v>44403</v>
      </c>
      <c r="B407" s="27">
        <v>669647</v>
      </c>
      <c r="C407" s="27">
        <v>1243</v>
      </c>
      <c r="D407" s="27">
        <v>46805</v>
      </c>
      <c r="E407" s="27">
        <v>29</v>
      </c>
      <c r="F407" s="130"/>
    </row>
    <row r="408" spans="1:6" x14ac:dyDescent="0.3">
      <c r="A408" s="115">
        <v>44404</v>
      </c>
      <c r="B408" s="27">
        <v>670304</v>
      </c>
      <c r="C408" s="27">
        <v>657</v>
      </c>
      <c r="D408" s="27">
        <v>46980</v>
      </c>
      <c r="E408" s="27">
        <v>175</v>
      </c>
      <c r="F408" s="130"/>
    </row>
    <row r="409" spans="1:6" x14ac:dyDescent="0.3">
      <c r="A409" s="115">
        <v>44405</v>
      </c>
      <c r="B409" s="27">
        <v>670902</v>
      </c>
      <c r="C409" s="27">
        <v>598</v>
      </c>
      <c r="D409" s="27">
        <v>47042</v>
      </c>
      <c r="E409" s="27">
        <v>62</v>
      </c>
      <c r="F409" s="130"/>
    </row>
    <row r="410" spans="1:6" x14ac:dyDescent="0.3">
      <c r="A410" s="115">
        <v>44406</v>
      </c>
      <c r="B410" s="27">
        <v>671644</v>
      </c>
      <c r="C410" s="27">
        <v>742</v>
      </c>
      <c r="D410" s="27">
        <v>47205</v>
      </c>
      <c r="E410" s="27">
        <v>163</v>
      </c>
      <c r="F410" s="130"/>
    </row>
    <row r="411" spans="1:6" x14ac:dyDescent="0.3">
      <c r="A411" s="115">
        <v>44407</v>
      </c>
      <c r="B411" s="27">
        <v>672488</v>
      </c>
      <c r="C411" s="27">
        <v>844</v>
      </c>
      <c r="D411" s="27">
        <v>47292</v>
      </c>
      <c r="E411" s="27">
        <v>87</v>
      </c>
      <c r="F411" s="130"/>
    </row>
    <row r="412" spans="1:6" x14ac:dyDescent="0.3">
      <c r="A412" s="28">
        <v>44410</v>
      </c>
      <c r="B412" s="27">
        <v>674542</v>
      </c>
      <c r="C412" s="27">
        <v>2054</v>
      </c>
      <c r="D412" s="27">
        <v>47343</v>
      </c>
      <c r="E412" s="27">
        <v>51</v>
      </c>
      <c r="F412" s="130"/>
    </row>
    <row r="413" spans="1:6" x14ac:dyDescent="0.3">
      <c r="A413" s="115">
        <v>44411</v>
      </c>
      <c r="B413" s="27">
        <v>675425</v>
      </c>
      <c r="C413" s="27">
        <v>883</v>
      </c>
      <c r="D413" s="27">
        <v>47561</v>
      </c>
      <c r="E413" s="27">
        <v>208</v>
      </c>
      <c r="F413" s="130"/>
    </row>
    <row r="414" spans="1:6" x14ac:dyDescent="0.3">
      <c r="A414" s="115">
        <v>44412</v>
      </c>
      <c r="B414" s="27">
        <v>676387</v>
      </c>
      <c r="C414" s="27">
        <v>962</v>
      </c>
      <c r="D414" s="27">
        <v>47631</v>
      </c>
      <c r="E414" s="27">
        <v>70</v>
      </c>
      <c r="F414" s="130"/>
    </row>
    <row r="415" spans="1:6" x14ac:dyDescent="0.3">
      <c r="A415" s="115">
        <v>44413</v>
      </c>
      <c r="B415" s="27">
        <v>677433</v>
      </c>
      <c r="C415" s="27">
        <v>1046</v>
      </c>
      <c r="D415" s="27">
        <v>47756</v>
      </c>
      <c r="E415" s="27">
        <v>125</v>
      </c>
      <c r="F415" s="130"/>
    </row>
    <row r="416" spans="1:6" x14ac:dyDescent="0.3">
      <c r="A416" s="115">
        <v>44414</v>
      </c>
      <c r="B416" s="27">
        <v>678544</v>
      </c>
      <c r="C416" s="27">
        <v>1111</v>
      </c>
      <c r="D416" s="27">
        <v>47851</v>
      </c>
      <c r="E416" s="27">
        <v>95</v>
      </c>
      <c r="F416" s="130"/>
    </row>
    <row r="417" spans="1:6" x14ac:dyDescent="0.3">
      <c r="A417" s="28">
        <v>44417</v>
      </c>
      <c r="B417" s="27">
        <v>681131</v>
      </c>
      <c r="C417" s="27">
        <v>2587</v>
      </c>
      <c r="D417" s="27">
        <v>47916</v>
      </c>
      <c r="E417" s="27">
        <v>65</v>
      </c>
      <c r="F417" s="130"/>
    </row>
    <row r="418" spans="1:6" x14ac:dyDescent="0.3">
      <c r="A418" s="115">
        <v>44418</v>
      </c>
      <c r="B418" s="27">
        <v>682240</v>
      </c>
      <c r="C418" s="27">
        <v>1109</v>
      </c>
      <c r="D418" s="27">
        <v>48141</v>
      </c>
      <c r="E418" s="27">
        <v>225</v>
      </c>
      <c r="F418" s="130"/>
    </row>
    <row r="419" spans="1:6" x14ac:dyDescent="0.3">
      <c r="A419" s="115">
        <v>44419</v>
      </c>
      <c r="B419" s="27">
        <v>683608</v>
      </c>
      <c r="C419" s="27">
        <v>1368</v>
      </c>
      <c r="D419" s="27">
        <v>48213</v>
      </c>
      <c r="E419" s="27">
        <v>72</v>
      </c>
      <c r="F419" s="130"/>
    </row>
    <row r="420" spans="1:6" x14ac:dyDescent="0.3">
      <c r="A420" s="115">
        <v>44420</v>
      </c>
      <c r="B420" s="27">
        <v>684836</v>
      </c>
      <c r="C420" s="27">
        <v>1228</v>
      </c>
      <c r="D420" s="27">
        <v>48352</v>
      </c>
      <c r="E420" s="27">
        <v>139</v>
      </c>
      <c r="F420" s="130"/>
    </row>
    <row r="421" spans="1:6" x14ac:dyDescent="0.3">
      <c r="A421" s="115">
        <v>44421</v>
      </c>
      <c r="B421" s="27">
        <v>686018</v>
      </c>
      <c r="C421" s="27">
        <v>1182</v>
      </c>
      <c r="D421" s="27">
        <v>48468</v>
      </c>
      <c r="E421" s="27">
        <v>116</v>
      </c>
      <c r="F421" s="130"/>
    </row>
    <row r="422" spans="1:6" x14ac:dyDescent="0.3">
      <c r="A422" s="28">
        <v>44424</v>
      </c>
      <c r="B422" s="27">
        <v>689014</v>
      </c>
      <c r="C422" s="27">
        <v>2996</v>
      </c>
      <c r="D422" s="27">
        <v>48565</v>
      </c>
      <c r="E422" s="27">
        <v>97</v>
      </c>
      <c r="F422" s="130"/>
    </row>
    <row r="423" spans="1:6" x14ac:dyDescent="0.3">
      <c r="A423" s="115">
        <v>44425</v>
      </c>
      <c r="B423" s="27">
        <v>690268</v>
      </c>
      <c r="C423" s="27">
        <v>1254</v>
      </c>
      <c r="D423" s="27">
        <v>48779</v>
      </c>
      <c r="E423" s="27">
        <v>214</v>
      </c>
      <c r="F423" s="130"/>
    </row>
    <row r="424" spans="1:6" x14ac:dyDescent="0.3">
      <c r="A424" s="115">
        <v>44426</v>
      </c>
      <c r="B424" s="27">
        <v>691720</v>
      </c>
      <c r="C424" s="27">
        <v>1452</v>
      </c>
      <c r="D424" s="27">
        <v>48906</v>
      </c>
      <c r="E424" s="27">
        <v>127</v>
      </c>
      <c r="F424" s="130"/>
    </row>
    <row r="425" spans="1:6" x14ac:dyDescent="0.3">
      <c r="A425" s="115">
        <v>44427</v>
      </c>
      <c r="B425" s="27">
        <v>693093</v>
      </c>
      <c r="C425" s="27">
        <v>1373</v>
      </c>
      <c r="D425" s="27">
        <v>49109</v>
      </c>
      <c r="E425" s="27">
        <v>203</v>
      </c>
      <c r="F425" s="130"/>
    </row>
    <row r="426" spans="1:6" x14ac:dyDescent="0.3">
      <c r="A426" s="115">
        <v>44428</v>
      </c>
      <c r="B426" s="27">
        <v>694552</v>
      </c>
      <c r="C426" s="27">
        <v>1459</v>
      </c>
      <c r="D426" s="27">
        <v>49183</v>
      </c>
      <c r="E426" s="27">
        <v>74</v>
      </c>
      <c r="F426" s="130"/>
    </row>
    <row r="427" spans="1:6" x14ac:dyDescent="0.3">
      <c r="A427" s="28">
        <v>44431</v>
      </c>
      <c r="B427" s="207">
        <v>697887</v>
      </c>
      <c r="C427" s="27">
        <v>3335</v>
      </c>
      <c r="D427" s="27">
        <v>49266</v>
      </c>
      <c r="E427" s="27">
        <v>83</v>
      </c>
      <c r="F427" s="130"/>
    </row>
    <row r="428" spans="1:6" x14ac:dyDescent="0.3">
      <c r="A428" s="115">
        <v>44432</v>
      </c>
      <c r="B428" s="27">
        <v>699177</v>
      </c>
      <c r="C428" s="27">
        <v>1290</v>
      </c>
      <c r="D428" s="27">
        <v>49576</v>
      </c>
      <c r="E428" s="27">
        <v>310</v>
      </c>
      <c r="F428" s="130"/>
    </row>
    <row r="429" spans="1:6" x14ac:dyDescent="0.3">
      <c r="A429" s="115">
        <v>44433</v>
      </c>
      <c r="B429" s="27">
        <v>700577</v>
      </c>
      <c r="C429" s="27">
        <v>1400</v>
      </c>
      <c r="D429" s="27">
        <v>49671</v>
      </c>
      <c r="E429" s="27">
        <v>95</v>
      </c>
      <c r="F429" s="130"/>
    </row>
    <row r="430" spans="1:6" x14ac:dyDescent="0.3">
      <c r="F430" s="130"/>
    </row>
    <row r="431" spans="1:6" x14ac:dyDescent="0.3">
      <c r="F431" s="130"/>
    </row>
    <row r="432" spans="1:6" x14ac:dyDescent="0.3">
      <c r="F432" s="130"/>
    </row>
    <row r="433" spans="6:6" x14ac:dyDescent="0.3">
      <c r="F433" s="130"/>
    </row>
    <row r="434" spans="6:6" x14ac:dyDescent="0.3">
      <c r="F434" s="130"/>
    </row>
    <row r="435" spans="6:6" x14ac:dyDescent="0.3">
      <c r="F435" s="130"/>
    </row>
    <row r="436" spans="6:6" x14ac:dyDescent="0.3">
      <c r="F436" s="130"/>
    </row>
    <row r="437" spans="6:6" x14ac:dyDescent="0.3">
      <c r="F437" s="130"/>
    </row>
    <row r="438" spans="6:6" x14ac:dyDescent="0.3">
      <c r="F438" s="130"/>
    </row>
    <row r="439" spans="6:6" x14ac:dyDescent="0.3">
      <c r="F439" s="130"/>
    </row>
    <row r="440" spans="6:6" x14ac:dyDescent="0.3">
      <c r="F440" s="130"/>
    </row>
    <row r="441" spans="6:6" x14ac:dyDescent="0.3">
      <c r="F441" s="130"/>
    </row>
    <row r="442" spans="6:6" x14ac:dyDescent="0.3">
      <c r="F442" s="130"/>
    </row>
    <row r="443" spans="6:6" x14ac:dyDescent="0.3">
      <c r="F443" s="130"/>
    </row>
    <row r="444" spans="6:6" x14ac:dyDescent="0.3">
      <c r="F444" s="130"/>
    </row>
    <row r="445" spans="6:6" x14ac:dyDescent="0.3">
      <c r="F445" s="130"/>
    </row>
    <row r="446" spans="6:6" x14ac:dyDescent="0.3">
      <c r="F446" s="130"/>
    </row>
    <row r="447" spans="6:6" x14ac:dyDescent="0.3">
      <c r="F447" s="130"/>
    </row>
    <row r="448" spans="6:6" x14ac:dyDescent="0.3">
      <c r="F448" s="130"/>
    </row>
    <row r="449" spans="6:6" x14ac:dyDescent="0.3">
      <c r="F449" s="130"/>
    </row>
    <row r="450" spans="6:6" x14ac:dyDescent="0.3">
      <c r="F450" s="130"/>
    </row>
    <row r="451" spans="6:6" x14ac:dyDescent="0.3">
      <c r="F451" s="130"/>
    </row>
    <row r="452" spans="6:6" x14ac:dyDescent="0.3">
      <c r="F452" s="130"/>
    </row>
    <row r="453" spans="6:6" x14ac:dyDescent="0.3">
      <c r="F453" s="130"/>
    </row>
    <row r="454" spans="6:6" x14ac:dyDescent="0.3">
      <c r="F454" s="130"/>
    </row>
    <row r="455" spans="6:6" x14ac:dyDescent="0.3">
      <c r="F455" s="130"/>
    </row>
    <row r="456" spans="6:6" x14ac:dyDescent="0.3">
      <c r="F456" s="130"/>
    </row>
    <row r="457" spans="6:6" x14ac:dyDescent="0.3">
      <c r="F457" s="130"/>
    </row>
    <row r="458" spans="6:6" x14ac:dyDescent="0.3">
      <c r="F458" s="130"/>
    </row>
    <row r="459" spans="6:6" x14ac:dyDescent="0.3">
      <c r="F459" s="130"/>
    </row>
    <row r="460" spans="6:6" x14ac:dyDescent="0.3">
      <c r="F460" s="130"/>
    </row>
    <row r="461" spans="6:6" x14ac:dyDescent="0.3">
      <c r="F461" s="130"/>
    </row>
    <row r="462" spans="6:6" x14ac:dyDescent="0.3">
      <c r="F462" s="130"/>
    </row>
    <row r="463" spans="6:6" x14ac:dyDescent="0.3">
      <c r="F463" s="130"/>
    </row>
    <row r="464" spans="6:6" x14ac:dyDescent="0.3">
      <c r="F464" s="130"/>
    </row>
    <row r="465" spans="6:6" x14ac:dyDescent="0.3">
      <c r="F465" s="130"/>
    </row>
    <row r="466" spans="6:6" x14ac:dyDescent="0.3">
      <c r="F466" s="130"/>
    </row>
    <row r="467" spans="6:6" x14ac:dyDescent="0.3">
      <c r="F467" s="130"/>
    </row>
    <row r="468" spans="6:6" x14ac:dyDescent="0.3">
      <c r="F468" s="130"/>
    </row>
    <row r="469" spans="6:6" x14ac:dyDescent="0.3">
      <c r="F469" s="130"/>
    </row>
    <row r="470" spans="6:6" x14ac:dyDescent="0.3">
      <c r="F470" s="130"/>
    </row>
    <row r="471" spans="6:6" x14ac:dyDescent="0.3">
      <c r="F471" s="130"/>
    </row>
    <row r="472" spans="6:6" x14ac:dyDescent="0.3">
      <c r="F472" s="130"/>
    </row>
    <row r="473" spans="6:6" x14ac:dyDescent="0.3">
      <c r="F473" s="130"/>
    </row>
    <row r="474" spans="6:6" x14ac:dyDescent="0.3">
      <c r="F474" s="130"/>
    </row>
    <row r="475" spans="6:6" x14ac:dyDescent="0.3">
      <c r="F475" s="130"/>
    </row>
    <row r="476" spans="6:6" x14ac:dyDescent="0.3">
      <c r="F476" s="130"/>
    </row>
    <row r="477" spans="6:6" x14ac:dyDescent="0.3">
      <c r="F477" s="130"/>
    </row>
    <row r="478" spans="6:6" x14ac:dyDescent="0.3">
      <c r="F478" s="130"/>
    </row>
    <row r="479" spans="6:6" x14ac:dyDescent="0.3">
      <c r="F479" s="130"/>
    </row>
    <row r="480" spans="6:6" x14ac:dyDescent="0.3">
      <c r="F480" s="130"/>
    </row>
    <row r="481" spans="6:6" x14ac:dyDescent="0.3">
      <c r="F481" s="130"/>
    </row>
    <row r="482" spans="6:6" x14ac:dyDescent="0.3">
      <c r="F482" s="130"/>
    </row>
    <row r="483" spans="6:6" x14ac:dyDescent="0.3">
      <c r="F483" s="130"/>
    </row>
    <row r="484" spans="6:6" x14ac:dyDescent="0.3">
      <c r="F484" s="130"/>
    </row>
    <row r="485" spans="6:6" x14ac:dyDescent="0.3">
      <c r="F485" s="130"/>
    </row>
    <row r="486" spans="6:6" x14ac:dyDescent="0.3">
      <c r="F486" s="130"/>
    </row>
    <row r="487" spans="6:6" x14ac:dyDescent="0.3">
      <c r="F487" s="130"/>
    </row>
    <row r="488" spans="6:6" x14ac:dyDescent="0.3">
      <c r="F488" s="130"/>
    </row>
    <row r="489" spans="6:6" x14ac:dyDescent="0.3">
      <c r="F489" s="130"/>
    </row>
    <row r="490" spans="6:6" x14ac:dyDescent="0.3">
      <c r="F490" s="130"/>
    </row>
    <row r="491" spans="6:6" x14ac:dyDescent="0.3">
      <c r="F491" s="130"/>
    </row>
    <row r="492" spans="6:6" x14ac:dyDescent="0.3">
      <c r="F492" s="130"/>
    </row>
    <row r="493" spans="6:6" x14ac:dyDescent="0.3">
      <c r="F493" s="130"/>
    </row>
    <row r="494" spans="6:6" x14ac:dyDescent="0.3">
      <c r="F494" s="130"/>
    </row>
    <row r="495" spans="6:6" x14ac:dyDescent="0.3">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12" activePane="bottomLeft" state="frozen"/>
      <selection activeCell="F21" sqref="F21:G34"/>
      <selection pane="bottomLeft" activeCell="E45" sqref="E45"/>
    </sheetView>
  </sheetViews>
  <sheetFormatPr defaultColWidth="9.44140625" defaultRowHeight="14.4" x14ac:dyDescent="0.3"/>
  <cols>
    <col min="1" max="1" width="10.5546875" style="28" bestFit="1" customWidth="1"/>
    <col min="2" max="2" width="10.5546875" style="28" customWidth="1"/>
    <col min="3" max="3" width="10.5546875" style="28" bestFit="1" customWidth="1"/>
    <col min="4" max="6" width="10.5546875" style="28" customWidth="1"/>
    <col min="7" max="7" width="8.5546875"/>
    <col min="8" max="13" width="10.5546875" style="27" bestFit="1" customWidth="1"/>
    <col min="14" max="14" width="9.44140625" style="27"/>
    <col min="15" max="15" width="49.5546875" style="27" bestFit="1" customWidth="1"/>
    <col min="16" max="16" width="9.5546875" style="27" bestFit="1" customWidth="1"/>
    <col min="17" max="16384" width="9.44140625" style="27"/>
  </cols>
  <sheetData>
    <row r="1" spans="1:16" s="29" customFormat="1" x14ac:dyDescent="0.3">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
      <c r="A45" s="115">
        <v>44433</v>
      </c>
      <c r="B45" s="115">
        <f t="shared" ref="B45" si="34">A45-17</f>
        <v>44416</v>
      </c>
      <c r="C45" s="115">
        <f t="shared" ref="C45" si="35">A45-4</f>
        <v>44429</v>
      </c>
      <c r="D45" s="109">
        <v>837</v>
      </c>
      <c r="E45" s="109">
        <v>1056</v>
      </c>
      <c r="F45" s="109">
        <v>961</v>
      </c>
      <c r="G45" s="109">
        <v>1041</v>
      </c>
      <c r="H45" s="109">
        <v>3612</v>
      </c>
      <c r="I45" s="109">
        <v>3133</v>
      </c>
      <c r="J45" s="109">
        <v>2133</v>
      </c>
      <c r="K45" s="109">
        <v>1922</v>
      </c>
      <c r="L45" s="109">
        <v>1227</v>
      </c>
      <c r="M45" s="109">
        <v>690</v>
      </c>
      <c r="N45" s="109">
        <v>393</v>
      </c>
      <c r="O45" s="198"/>
      <c r="P45" s="117"/>
    </row>
    <row r="46" spans="1:16" x14ac:dyDescent="0.3">
      <c r="D46" s="109"/>
      <c r="E46" s="109"/>
      <c r="F46" s="109"/>
      <c r="G46" s="109"/>
      <c r="H46" s="109"/>
      <c r="I46" s="109"/>
      <c r="J46" s="109"/>
      <c r="K46" s="109"/>
      <c r="L46" s="109"/>
      <c r="M46" s="109"/>
      <c r="N46" s="109"/>
      <c r="O46" s="198"/>
      <c r="P46" s="117"/>
    </row>
    <row r="47" spans="1:16" x14ac:dyDescent="0.3">
      <c r="D47" s="109"/>
      <c r="E47" s="109"/>
      <c r="F47" s="109"/>
      <c r="G47" s="109"/>
      <c r="H47" s="109"/>
      <c r="I47" s="109"/>
      <c r="J47" s="109"/>
      <c r="K47" s="109"/>
      <c r="L47" s="109"/>
      <c r="M47" s="109"/>
      <c r="N47" s="109"/>
      <c r="O47" s="198"/>
      <c r="P47" s="117"/>
    </row>
    <row r="48" spans="1:16" x14ac:dyDescent="0.3">
      <c r="D48" s="109"/>
      <c r="E48" s="109"/>
      <c r="F48" s="109"/>
      <c r="G48" s="109"/>
      <c r="H48" s="109"/>
      <c r="I48" s="109"/>
      <c r="J48" s="109"/>
      <c r="K48" s="109"/>
      <c r="L48" s="109"/>
      <c r="M48" s="109"/>
      <c r="N48" s="109"/>
      <c r="O48" s="198"/>
      <c r="P48" s="117"/>
    </row>
    <row r="49" spans="4:16" x14ac:dyDescent="0.3">
      <c r="D49" s="109"/>
      <c r="E49" s="109"/>
      <c r="F49" s="109"/>
      <c r="G49" s="109"/>
      <c r="H49" s="109"/>
      <c r="I49" s="109"/>
      <c r="J49" s="109"/>
      <c r="K49" s="109"/>
      <c r="L49" s="109"/>
      <c r="M49" s="109"/>
      <c r="N49" s="109"/>
      <c r="O49" s="198"/>
      <c r="P49" s="117"/>
    </row>
    <row r="50" spans="4:16" x14ac:dyDescent="0.3">
      <c r="D50" s="109"/>
      <c r="E50" s="109"/>
      <c r="F50" s="109"/>
      <c r="G50" s="109"/>
      <c r="H50" s="109"/>
      <c r="I50" s="109"/>
      <c r="J50" s="109"/>
      <c r="K50" s="109"/>
      <c r="L50" s="109"/>
      <c r="M50" s="109"/>
      <c r="N50" s="109"/>
      <c r="O50" s="198"/>
      <c r="P50" s="117"/>
    </row>
    <row r="51" spans="4:16" x14ac:dyDescent="0.3">
      <c r="D51" s="109"/>
      <c r="E51" s="109"/>
      <c r="F51" s="109"/>
      <c r="G51" s="109"/>
      <c r="H51" s="109"/>
      <c r="I51" s="109"/>
      <c r="J51" s="109"/>
      <c r="K51" s="109"/>
      <c r="L51" s="109"/>
      <c r="M51" s="109"/>
      <c r="N51" s="109"/>
      <c r="O51" s="198"/>
      <c r="P51" s="117"/>
    </row>
    <row r="52" spans="4:16" x14ac:dyDescent="0.3">
      <c r="D52" s="109"/>
      <c r="E52" s="109"/>
      <c r="F52" s="109"/>
      <c r="G52" s="109"/>
      <c r="H52" s="109"/>
      <c r="I52" s="109"/>
      <c r="J52" s="109"/>
      <c r="K52" s="109"/>
      <c r="L52" s="109"/>
      <c r="M52" s="109"/>
      <c r="N52" s="109"/>
      <c r="O52" s="198"/>
      <c r="P52" s="117"/>
    </row>
    <row r="53" spans="4:16" x14ac:dyDescent="0.3">
      <c r="D53" s="109"/>
      <c r="E53" s="109"/>
      <c r="F53" s="109"/>
      <c r="G53" s="109"/>
      <c r="H53" s="109"/>
      <c r="I53" s="109"/>
      <c r="J53" s="109"/>
      <c r="K53" s="109"/>
      <c r="L53" s="109"/>
      <c r="M53" s="109"/>
      <c r="N53" s="109"/>
      <c r="O53" s="198"/>
      <c r="P53" s="117"/>
    </row>
    <row r="54" spans="4:16" x14ac:dyDescent="0.3">
      <c r="O54" s="130"/>
      <c r="P54" s="117"/>
    </row>
    <row r="55" spans="4:16" x14ac:dyDescent="0.3">
      <c r="O55" s="130"/>
      <c r="P55" s="117"/>
    </row>
    <row r="56" spans="4:16" x14ac:dyDescent="0.3">
      <c r="O56" s="130"/>
      <c r="P56" s="117"/>
    </row>
    <row r="57" spans="4:16" x14ac:dyDescent="0.3">
      <c r="O57" s="130"/>
      <c r="P57" s="117"/>
    </row>
    <row r="58" spans="4:16" x14ac:dyDescent="0.3">
      <c r="O58" s="130"/>
      <c r="P58" s="117"/>
    </row>
    <row r="59" spans="4:16" x14ac:dyDescent="0.3">
      <c r="O59" s="130"/>
      <c r="P59" s="117"/>
    </row>
    <row r="60" spans="4:16" x14ac:dyDescent="0.3">
      <c r="O60" s="130"/>
      <c r="P60" s="117"/>
    </row>
    <row r="61" spans="4:16" x14ac:dyDescent="0.3">
      <c r="O61" s="130"/>
      <c r="P61" s="117"/>
    </row>
    <row r="62" spans="4:16" x14ac:dyDescent="0.3">
      <c r="O62" s="130"/>
      <c r="P62" s="117"/>
    </row>
    <row r="63" spans="4:16" x14ac:dyDescent="0.3">
      <c r="O63" s="130"/>
      <c r="P63" s="117"/>
    </row>
    <row r="64" spans="4:16" x14ac:dyDescent="0.3">
      <c r="O64" s="130"/>
      <c r="P64" s="117"/>
    </row>
    <row r="65" spans="15:16" x14ac:dyDescent="0.3">
      <c r="O65" s="130"/>
      <c r="P65" s="117"/>
    </row>
    <row r="66" spans="15:16" x14ac:dyDescent="0.3">
      <c r="O66" s="130"/>
      <c r="P66" s="117"/>
    </row>
    <row r="67" spans="15:16" x14ac:dyDescent="0.3">
      <c r="O67" s="130"/>
      <c r="P67" s="117"/>
    </row>
    <row r="68" spans="15:16" x14ac:dyDescent="0.3">
      <c r="O68" s="130"/>
      <c r="P68" s="117"/>
    </row>
    <row r="69" spans="15:16" x14ac:dyDescent="0.3">
      <c r="O69" s="130"/>
      <c r="P69" s="117"/>
    </row>
    <row r="70" spans="15:16" x14ac:dyDescent="0.3">
      <c r="O70" s="130"/>
      <c r="P70" s="117"/>
    </row>
    <row r="71" spans="15:16" x14ac:dyDescent="0.3">
      <c r="O71" s="130"/>
      <c r="P71" s="117"/>
    </row>
    <row r="72" spans="15:16" x14ac:dyDescent="0.3">
      <c r="O72" s="130"/>
      <c r="P72" s="117"/>
    </row>
    <row r="73" spans="15:16" x14ac:dyDescent="0.3">
      <c r="O73" s="130"/>
      <c r="P73" s="117"/>
    </row>
    <row r="74" spans="15:16" x14ac:dyDescent="0.3">
      <c r="O74" s="130"/>
      <c r="P74" s="117"/>
    </row>
    <row r="75" spans="15:16" x14ac:dyDescent="0.3">
      <c r="O75" s="130"/>
      <c r="P75" s="117"/>
    </row>
    <row r="76" spans="15:16" x14ac:dyDescent="0.3">
      <c r="O76" s="130"/>
      <c r="P76" s="117"/>
    </row>
    <row r="77" spans="15:16" x14ac:dyDescent="0.3">
      <c r="O77" s="130"/>
      <c r="P77" s="117"/>
    </row>
    <row r="78" spans="15:16" x14ac:dyDescent="0.3">
      <c r="O78" s="130"/>
      <c r="P78" s="117"/>
    </row>
    <row r="79" spans="15:16" x14ac:dyDescent="0.3">
      <c r="O79" s="130"/>
      <c r="P79" s="117"/>
    </row>
    <row r="80" spans="15:16" x14ac:dyDescent="0.3">
      <c r="O80" s="130"/>
      <c r="P80" s="117"/>
    </row>
    <row r="81" spans="15:16" x14ac:dyDescent="0.3">
      <c r="O81" s="130"/>
      <c r="P81" s="117"/>
    </row>
    <row r="82" spans="15:16" x14ac:dyDescent="0.3">
      <c r="O82" s="130"/>
      <c r="P82" s="117"/>
    </row>
    <row r="83" spans="15:16" x14ac:dyDescent="0.3">
      <c r="O83" s="130"/>
      <c r="P83" s="117"/>
    </row>
    <row r="84" spans="15:16" x14ac:dyDescent="0.3">
      <c r="O84" s="130"/>
      <c r="P84" s="117"/>
    </row>
    <row r="85" spans="15:16" x14ac:dyDescent="0.3">
      <c r="O85" s="130"/>
      <c r="P85" s="117"/>
    </row>
    <row r="86" spans="15:16" x14ac:dyDescent="0.3">
      <c r="O86" s="130"/>
      <c r="P86" s="117"/>
    </row>
    <row r="87" spans="15:16" x14ac:dyDescent="0.3">
      <c r="O87" s="130"/>
      <c r="P87" s="117"/>
    </row>
    <row r="88" spans="15:16" x14ac:dyDescent="0.3">
      <c r="O88" s="130"/>
      <c r="P88" s="117"/>
    </row>
    <row r="89" spans="15:16" x14ac:dyDescent="0.3">
      <c r="O89" s="130"/>
      <c r="P89" s="117"/>
    </row>
    <row r="90" spans="15:16" x14ac:dyDescent="0.3">
      <c r="O90" s="130"/>
      <c r="P90" s="117"/>
    </row>
    <row r="91" spans="15:16" x14ac:dyDescent="0.3">
      <c r="O91" s="130"/>
      <c r="P91" s="117"/>
    </row>
    <row r="92" spans="15:16" x14ac:dyDescent="0.3">
      <c r="O92" s="130"/>
      <c r="P92" s="117"/>
    </row>
    <row r="93" spans="15:16" x14ac:dyDescent="0.3">
      <c r="O93" s="130"/>
      <c r="P93" s="117"/>
    </row>
    <row r="94" spans="15:16" x14ac:dyDescent="0.3">
      <c r="O94" s="130"/>
      <c r="P94" s="117"/>
    </row>
    <row r="95" spans="15:16" x14ac:dyDescent="0.3">
      <c r="O95" s="130"/>
      <c r="P95" s="117"/>
    </row>
    <row r="96" spans="15:16" x14ac:dyDescent="0.3">
      <c r="O96" s="130"/>
      <c r="P96" s="117"/>
    </row>
    <row r="97" spans="15:16" x14ac:dyDescent="0.3">
      <c r="O97" s="130"/>
      <c r="P97" s="117"/>
    </row>
    <row r="98" spans="15:16" x14ac:dyDescent="0.3">
      <c r="O98" s="130"/>
      <c r="P98" s="117"/>
    </row>
    <row r="99" spans="15:16" x14ac:dyDescent="0.3">
      <c r="O99" s="130"/>
      <c r="P99" s="117"/>
    </row>
    <row r="100" spans="15:16" x14ac:dyDescent="0.3">
      <c r="O100" s="130"/>
      <c r="P100" s="117"/>
    </row>
    <row r="101" spans="15:16" x14ac:dyDescent="0.3">
      <c r="O101" s="130"/>
      <c r="P101" s="117"/>
    </row>
    <row r="102" spans="15:16" x14ac:dyDescent="0.3">
      <c r="O102" s="130"/>
      <c r="P102" s="117"/>
    </row>
    <row r="103" spans="15:16" x14ac:dyDescent="0.3">
      <c r="O103" s="130"/>
      <c r="P103" s="117"/>
    </row>
    <row r="104" spans="15:16" x14ac:dyDescent="0.3">
      <c r="O104" s="130"/>
      <c r="P104" s="117"/>
    </row>
    <row r="105" spans="15:16" x14ac:dyDescent="0.3">
      <c r="O105" s="130"/>
      <c r="P105" s="117"/>
    </row>
    <row r="106" spans="15:16" x14ac:dyDescent="0.3">
      <c r="O106" s="130"/>
      <c r="P106" s="117"/>
    </row>
    <row r="107" spans="15:16" x14ac:dyDescent="0.3">
      <c r="O107" s="130"/>
      <c r="P107" s="117"/>
    </row>
    <row r="108" spans="15:16" x14ac:dyDescent="0.3">
      <c r="O108" s="130"/>
      <c r="P108" s="117"/>
    </row>
    <row r="109" spans="15:16" x14ac:dyDescent="0.3">
      <c r="O109" s="130"/>
      <c r="P109" s="117"/>
    </row>
    <row r="110" spans="15:16" x14ac:dyDescent="0.3">
      <c r="O110" s="130"/>
      <c r="P110" s="117"/>
    </row>
    <row r="111" spans="15:16" x14ac:dyDescent="0.3">
      <c r="O111" s="130"/>
      <c r="P111" s="117"/>
    </row>
    <row r="112" spans="15:16" x14ac:dyDescent="0.3">
      <c r="O112" s="130"/>
      <c r="P112" s="117"/>
    </row>
    <row r="113" spans="15:16" x14ac:dyDescent="0.3">
      <c r="O113" s="130"/>
      <c r="P113" s="117"/>
    </row>
    <row r="114" spans="15:16" x14ac:dyDescent="0.3">
      <c r="O114" s="130"/>
      <c r="P114" s="117"/>
    </row>
    <row r="115" spans="15:16" x14ac:dyDescent="0.3">
      <c r="O115" s="130"/>
      <c r="P115" s="117"/>
    </row>
    <row r="116" spans="15:16" x14ac:dyDescent="0.3">
      <c r="O116" s="130"/>
      <c r="P116" s="117"/>
    </row>
    <row r="117" spans="15:16" x14ac:dyDescent="0.3">
      <c r="O117" s="130"/>
      <c r="P117" s="117"/>
    </row>
    <row r="118" spans="15:16" x14ac:dyDescent="0.3">
      <c r="O118" s="130"/>
      <c r="P118" s="117"/>
    </row>
    <row r="119" spans="15:16" x14ac:dyDescent="0.3">
      <c r="O119" s="130"/>
      <c r="P119" s="117"/>
    </row>
    <row r="120" spans="15:16" x14ac:dyDescent="0.3">
      <c r="O120" s="130"/>
      <c r="P120" s="117"/>
    </row>
    <row r="121" spans="15:16" x14ac:dyDescent="0.3">
      <c r="O121" s="130"/>
      <c r="P121" s="117"/>
    </row>
    <row r="122" spans="15:16" x14ac:dyDescent="0.3">
      <c r="O122" s="130"/>
      <c r="P122" s="117"/>
    </row>
    <row r="123" spans="15:16" x14ac:dyDescent="0.3">
      <c r="O123" s="130"/>
      <c r="P123" s="117"/>
    </row>
    <row r="124" spans="15:16" x14ac:dyDescent="0.3">
      <c r="O124" s="130"/>
      <c r="P124" s="117"/>
    </row>
    <row r="125" spans="15:16" x14ac:dyDescent="0.3">
      <c r="O125" s="130"/>
      <c r="P125" s="117"/>
    </row>
    <row r="126" spans="15:16" x14ac:dyDescent="0.3">
      <c r="O126" s="130"/>
      <c r="P126" s="117"/>
    </row>
    <row r="127" spans="15:16" x14ac:dyDescent="0.3">
      <c r="O127" s="130"/>
      <c r="P127" s="117"/>
    </row>
    <row r="128" spans="15:16" x14ac:dyDescent="0.3">
      <c r="O128" s="130"/>
      <c r="P128" s="117"/>
    </row>
    <row r="129" spans="15:16" x14ac:dyDescent="0.3">
      <c r="O129" s="130"/>
      <c r="P129" s="117"/>
    </row>
    <row r="130" spans="15:16" x14ac:dyDescent="0.3">
      <c r="O130" s="130"/>
      <c r="P130" s="117"/>
    </row>
    <row r="131" spans="15:16" x14ac:dyDescent="0.3">
      <c r="O131" s="130"/>
      <c r="P131" s="117"/>
    </row>
    <row r="132" spans="15:16" x14ac:dyDescent="0.3">
      <c r="O132" s="130"/>
      <c r="P132" s="117"/>
    </row>
    <row r="133" spans="15:16" x14ac:dyDescent="0.3">
      <c r="O133" s="130"/>
      <c r="P133" s="117"/>
    </row>
    <row r="134" spans="15:16" x14ac:dyDescent="0.3">
      <c r="O134" s="130"/>
      <c r="P134" s="117"/>
    </row>
    <row r="135" spans="15:16" x14ac:dyDescent="0.3">
      <c r="O135" s="130"/>
      <c r="P135" s="117"/>
    </row>
    <row r="136" spans="15:16" x14ac:dyDescent="0.3">
      <c r="O136" s="130"/>
      <c r="P136" s="117"/>
    </row>
    <row r="137" spans="15:16" x14ac:dyDescent="0.3">
      <c r="O137" s="130"/>
      <c r="P137" s="117"/>
    </row>
    <row r="138" spans="15:16" x14ac:dyDescent="0.3">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75"/>
  <sheetViews>
    <sheetView zoomScale="93" zoomScaleNormal="93" workbookViewId="0">
      <pane ySplit="1" topLeftCell="A545" activePane="bottomLeft" state="frozen"/>
      <selection activeCell="F21" sqref="F21:G34"/>
      <selection pane="bottomLeft" activeCell="C576" sqref="C576"/>
    </sheetView>
  </sheetViews>
  <sheetFormatPr defaultColWidth="9.44140625" defaultRowHeight="14.4" x14ac:dyDescent="0.3"/>
  <cols>
    <col min="1" max="1" width="11.5546875" style="28" bestFit="1" customWidth="1"/>
    <col min="2" max="2" width="13.44140625" style="27" bestFit="1" customWidth="1"/>
    <col min="3" max="3" width="12.5546875" style="27" bestFit="1" customWidth="1"/>
    <col min="4" max="4" width="27.5546875" style="26" bestFit="1" customWidth="1"/>
    <col min="5" max="16384" width="9.44140625" style="27"/>
  </cols>
  <sheetData>
    <row r="1" spans="1:4" s="29" customFormat="1" x14ac:dyDescent="0.3">
      <c r="A1" s="4" t="s">
        <v>38</v>
      </c>
      <c r="B1" s="29" t="s">
        <v>388</v>
      </c>
      <c r="C1" s="29" t="s">
        <v>386</v>
      </c>
      <c r="D1" s="25" t="s">
        <v>384</v>
      </c>
    </row>
    <row r="2" spans="1:4" s="170" customFormat="1" x14ac:dyDescent="0.3">
      <c r="A2" s="115">
        <v>43859</v>
      </c>
      <c r="B2" s="170">
        <v>1</v>
      </c>
      <c r="C2" s="170">
        <v>1</v>
      </c>
    </row>
    <row r="3" spans="1:4" s="170" customFormat="1" x14ac:dyDescent="0.3">
      <c r="A3" s="115">
        <v>43860</v>
      </c>
      <c r="B3" s="170">
        <v>1</v>
      </c>
      <c r="C3" s="170">
        <v>0</v>
      </c>
    </row>
    <row r="4" spans="1:4" s="170" customFormat="1" ht="15" customHeight="1" x14ac:dyDescent="0.3">
      <c r="A4" s="115">
        <v>43861</v>
      </c>
      <c r="B4" s="170">
        <v>1</v>
      </c>
      <c r="C4" s="170">
        <v>0</v>
      </c>
    </row>
    <row r="5" spans="1:4" s="170" customFormat="1" x14ac:dyDescent="0.3">
      <c r="A5" s="115">
        <v>43862</v>
      </c>
      <c r="B5" s="170">
        <v>1</v>
      </c>
      <c r="C5" s="170">
        <v>0</v>
      </c>
    </row>
    <row r="6" spans="1:4" s="170" customFormat="1" x14ac:dyDescent="0.3">
      <c r="A6" s="115">
        <v>43863</v>
      </c>
      <c r="B6" s="170">
        <v>1</v>
      </c>
      <c r="C6" s="170">
        <v>0</v>
      </c>
    </row>
    <row r="7" spans="1:4" s="170" customFormat="1" x14ac:dyDescent="0.3">
      <c r="A7" s="115">
        <v>43864</v>
      </c>
      <c r="B7" s="170">
        <v>1</v>
      </c>
      <c r="C7" s="170">
        <v>0</v>
      </c>
    </row>
    <row r="8" spans="1:4" s="170" customFormat="1" x14ac:dyDescent="0.3">
      <c r="A8" s="115">
        <v>43865</v>
      </c>
      <c r="B8" s="170">
        <v>1</v>
      </c>
      <c r="C8" s="170">
        <v>0</v>
      </c>
      <c r="D8" s="81">
        <v>0.14285714299999999</v>
      </c>
    </row>
    <row r="9" spans="1:4" s="170" customFormat="1" x14ac:dyDescent="0.3">
      <c r="A9" s="115">
        <v>43866</v>
      </c>
      <c r="B9" s="170">
        <v>1</v>
      </c>
      <c r="C9" s="170">
        <v>0</v>
      </c>
      <c r="D9" s="81">
        <v>0</v>
      </c>
    </row>
    <row r="10" spans="1:4" s="170" customFormat="1" x14ac:dyDescent="0.3">
      <c r="A10" s="115">
        <v>43867</v>
      </c>
      <c r="B10" s="170">
        <v>2</v>
      </c>
      <c r="C10" s="170">
        <v>1</v>
      </c>
      <c r="D10" s="81">
        <v>0.14285714299999999</v>
      </c>
    </row>
    <row r="11" spans="1:4" s="170" customFormat="1" x14ac:dyDescent="0.3">
      <c r="A11" s="115">
        <v>43868</v>
      </c>
      <c r="B11" s="170">
        <v>2</v>
      </c>
      <c r="C11" s="170">
        <v>0</v>
      </c>
      <c r="D11" s="81">
        <v>0.14285714299999999</v>
      </c>
    </row>
    <row r="12" spans="1:4" s="170" customFormat="1" x14ac:dyDescent="0.3">
      <c r="A12" s="115">
        <v>43869</v>
      </c>
      <c r="B12" s="170">
        <v>2</v>
      </c>
      <c r="C12" s="170">
        <v>0</v>
      </c>
      <c r="D12" s="81">
        <v>0.14285714299999999</v>
      </c>
    </row>
    <row r="13" spans="1:4" s="170" customFormat="1" x14ac:dyDescent="0.3">
      <c r="A13" s="115">
        <v>43870</v>
      </c>
      <c r="B13" s="170">
        <v>2</v>
      </c>
      <c r="C13" s="170">
        <v>0</v>
      </c>
      <c r="D13" s="81">
        <v>0.14285714299999999</v>
      </c>
    </row>
    <row r="14" spans="1:4" s="170" customFormat="1" x14ac:dyDescent="0.3">
      <c r="A14" s="115">
        <v>43871</v>
      </c>
      <c r="B14" s="170">
        <v>2</v>
      </c>
      <c r="C14" s="170">
        <v>0</v>
      </c>
      <c r="D14" s="81">
        <v>0.14285714299999999</v>
      </c>
    </row>
    <row r="15" spans="1:4" s="170" customFormat="1" x14ac:dyDescent="0.3">
      <c r="A15" s="115">
        <v>43872</v>
      </c>
      <c r="B15" s="170">
        <v>2</v>
      </c>
      <c r="C15" s="170">
        <v>0</v>
      </c>
      <c r="D15" s="81">
        <v>0.14285714299999999</v>
      </c>
    </row>
    <row r="16" spans="1:4" s="170" customFormat="1" x14ac:dyDescent="0.3">
      <c r="A16" s="115">
        <v>43873</v>
      </c>
      <c r="B16" s="170">
        <v>2</v>
      </c>
      <c r="C16" s="170">
        <v>0</v>
      </c>
      <c r="D16" s="81">
        <v>0.14285714299999999</v>
      </c>
    </row>
    <row r="17" spans="1:4" s="170" customFormat="1" x14ac:dyDescent="0.3">
      <c r="A17" s="115">
        <v>43874</v>
      </c>
      <c r="B17" s="170">
        <v>2</v>
      </c>
      <c r="C17" s="170">
        <v>0</v>
      </c>
      <c r="D17" s="81">
        <v>0</v>
      </c>
    </row>
    <row r="18" spans="1:4" s="170" customFormat="1" x14ac:dyDescent="0.3">
      <c r="A18" s="115">
        <v>43875</v>
      </c>
      <c r="B18" s="170">
        <v>2</v>
      </c>
      <c r="C18" s="170">
        <v>0</v>
      </c>
      <c r="D18" s="81">
        <v>0</v>
      </c>
    </row>
    <row r="19" spans="1:4" s="170" customFormat="1" x14ac:dyDescent="0.3">
      <c r="A19" s="115">
        <v>43876</v>
      </c>
      <c r="B19" s="170">
        <v>2</v>
      </c>
      <c r="C19" s="170">
        <v>0</v>
      </c>
      <c r="D19" s="81">
        <v>0</v>
      </c>
    </row>
    <row r="20" spans="1:4" s="170" customFormat="1" x14ac:dyDescent="0.3">
      <c r="A20" s="115">
        <v>43877</v>
      </c>
      <c r="B20" s="170">
        <v>2</v>
      </c>
      <c r="C20" s="170">
        <v>0</v>
      </c>
      <c r="D20" s="81">
        <v>0</v>
      </c>
    </row>
    <row r="21" spans="1:4" s="170" customFormat="1" x14ac:dyDescent="0.3">
      <c r="A21" s="115">
        <v>43878</v>
      </c>
      <c r="B21" s="170">
        <v>2</v>
      </c>
      <c r="C21" s="170">
        <v>0</v>
      </c>
      <c r="D21" s="81">
        <v>0</v>
      </c>
    </row>
    <row r="22" spans="1:4" s="170" customFormat="1" x14ac:dyDescent="0.3">
      <c r="A22" s="115">
        <v>43879</v>
      </c>
      <c r="B22" s="170">
        <v>2</v>
      </c>
      <c r="C22" s="170">
        <v>0</v>
      </c>
      <c r="D22" s="81">
        <v>0</v>
      </c>
    </row>
    <row r="23" spans="1:4" s="170" customFormat="1" x14ac:dyDescent="0.3">
      <c r="A23" s="115">
        <v>43880</v>
      </c>
      <c r="B23" s="170">
        <v>2</v>
      </c>
      <c r="C23" s="170">
        <v>0</v>
      </c>
      <c r="D23" s="81">
        <v>0</v>
      </c>
    </row>
    <row r="24" spans="1:4" s="170" customFormat="1" x14ac:dyDescent="0.3">
      <c r="A24" s="115">
        <v>43881</v>
      </c>
      <c r="B24" s="170">
        <v>2</v>
      </c>
      <c r="C24" s="170">
        <v>0</v>
      </c>
      <c r="D24" s="81">
        <v>0</v>
      </c>
    </row>
    <row r="25" spans="1:4" s="170" customFormat="1" x14ac:dyDescent="0.3">
      <c r="A25" s="115">
        <v>43882</v>
      </c>
      <c r="B25" s="170">
        <v>2</v>
      </c>
      <c r="C25" s="170">
        <v>0</v>
      </c>
      <c r="D25" s="81">
        <v>0</v>
      </c>
    </row>
    <row r="26" spans="1:4" s="170" customFormat="1" x14ac:dyDescent="0.3">
      <c r="A26" s="115">
        <v>43883</v>
      </c>
      <c r="B26" s="170">
        <v>2</v>
      </c>
      <c r="C26" s="170">
        <v>0</v>
      </c>
      <c r="D26" s="81">
        <v>0</v>
      </c>
    </row>
    <row r="27" spans="1:4" s="170" customFormat="1" x14ac:dyDescent="0.3">
      <c r="A27" s="115">
        <v>43884</v>
      </c>
      <c r="B27" s="170">
        <v>2</v>
      </c>
      <c r="C27" s="170">
        <v>0</v>
      </c>
      <c r="D27" s="81">
        <v>0</v>
      </c>
    </row>
    <row r="28" spans="1:4" s="170" customFormat="1" x14ac:dyDescent="0.3">
      <c r="A28" s="115">
        <v>43885</v>
      </c>
      <c r="B28" s="170">
        <v>2</v>
      </c>
      <c r="C28" s="170">
        <v>0</v>
      </c>
      <c r="D28" s="81">
        <v>0</v>
      </c>
    </row>
    <row r="29" spans="1:4" s="170" customFormat="1" x14ac:dyDescent="0.3">
      <c r="A29" s="115">
        <v>43886</v>
      </c>
      <c r="B29" s="170">
        <v>2</v>
      </c>
      <c r="C29" s="170">
        <v>0</v>
      </c>
      <c r="D29" s="81">
        <v>0</v>
      </c>
    </row>
    <row r="30" spans="1:4" s="170" customFormat="1" x14ac:dyDescent="0.3">
      <c r="A30" s="115">
        <v>43887</v>
      </c>
      <c r="B30" s="170">
        <v>2</v>
      </c>
      <c r="C30" s="170">
        <v>0</v>
      </c>
      <c r="D30" s="81">
        <v>0</v>
      </c>
    </row>
    <row r="31" spans="1:4" s="170" customFormat="1" x14ac:dyDescent="0.3">
      <c r="A31" s="115">
        <v>43888</v>
      </c>
      <c r="B31" s="170">
        <v>2</v>
      </c>
      <c r="C31" s="170">
        <v>0</v>
      </c>
      <c r="D31" s="81">
        <v>0</v>
      </c>
    </row>
    <row r="32" spans="1:4" s="170" customFormat="1" x14ac:dyDescent="0.3">
      <c r="A32" s="115">
        <v>43889</v>
      </c>
      <c r="B32" s="170">
        <v>2</v>
      </c>
      <c r="C32" s="170">
        <v>0</v>
      </c>
      <c r="D32" s="81">
        <v>0</v>
      </c>
    </row>
    <row r="33" spans="1:4" s="170" customFormat="1" x14ac:dyDescent="0.3">
      <c r="A33" s="115">
        <v>43890</v>
      </c>
      <c r="B33" s="170">
        <v>2</v>
      </c>
      <c r="C33" s="170">
        <v>0</v>
      </c>
      <c r="D33" s="81">
        <v>0</v>
      </c>
    </row>
    <row r="34" spans="1:4" s="170" customFormat="1" x14ac:dyDescent="0.3">
      <c r="A34" s="115">
        <v>43891</v>
      </c>
      <c r="B34" s="170">
        <v>3</v>
      </c>
      <c r="C34" s="197">
        <v>1</v>
      </c>
      <c r="D34" s="81">
        <v>0.14285714299999999</v>
      </c>
    </row>
    <row r="35" spans="1:4" s="170" customFormat="1" x14ac:dyDescent="0.3">
      <c r="A35" s="115">
        <v>43892</v>
      </c>
      <c r="B35" s="170">
        <v>3</v>
      </c>
      <c r="C35" s="197">
        <v>0</v>
      </c>
      <c r="D35" s="81">
        <v>0.14285714299999999</v>
      </c>
    </row>
    <row r="36" spans="1:4" s="170" customFormat="1" x14ac:dyDescent="0.3">
      <c r="A36" s="115">
        <v>43893</v>
      </c>
      <c r="B36" s="170">
        <f>(B35+C36)</f>
        <v>4</v>
      </c>
      <c r="C36" s="197">
        <v>1</v>
      </c>
      <c r="D36" s="81">
        <v>0.28571428599999998</v>
      </c>
    </row>
    <row r="37" spans="1:4" s="170" customFormat="1" x14ac:dyDescent="0.3">
      <c r="A37" s="115">
        <v>43894</v>
      </c>
      <c r="B37" s="170">
        <f t="shared" ref="B37:B100" si="0">(B36+C37)</f>
        <v>6</v>
      </c>
      <c r="C37" s="197">
        <v>2</v>
      </c>
      <c r="D37" s="81">
        <v>0.571428571</v>
      </c>
    </row>
    <row r="38" spans="1:4" s="170" customFormat="1" x14ac:dyDescent="0.3">
      <c r="A38" s="115">
        <v>43895</v>
      </c>
      <c r="B38" s="170">
        <f t="shared" si="0"/>
        <v>14</v>
      </c>
      <c r="C38" s="197">
        <v>8</v>
      </c>
      <c r="D38" s="81">
        <v>1.7142857140000001</v>
      </c>
    </row>
    <row r="39" spans="1:4" s="170" customFormat="1" x14ac:dyDescent="0.3">
      <c r="A39" s="115">
        <v>43896</v>
      </c>
      <c r="B39" s="170">
        <f t="shared" si="0"/>
        <v>28</v>
      </c>
      <c r="C39" s="197">
        <v>14</v>
      </c>
      <c r="D39" s="81">
        <v>3.7142857139999998</v>
      </c>
    </row>
    <row r="40" spans="1:4" s="170" customFormat="1" x14ac:dyDescent="0.3">
      <c r="A40" s="115">
        <v>43897</v>
      </c>
      <c r="B40" s="170">
        <f t="shared" si="0"/>
        <v>72</v>
      </c>
      <c r="C40" s="197">
        <v>44</v>
      </c>
      <c r="D40" s="81">
        <v>10</v>
      </c>
    </row>
    <row r="41" spans="1:4" s="170" customFormat="1" x14ac:dyDescent="0.3">
      <c r="A41" s="115">
        <v>43898</v>
      </c>
      <c r="B41" s="170">
        <f t="shared" si="0"/>
        <v>91</v>
      </c>
      <c r="C41" s="197">
        <v>19</v>
      </c>
      <c r="D41" s="81">
        <v>12.57142857</v>
      </c>
    </row>
    <row r="42" spans="1:4" s="170" customFormat="1" x14ac:dyDescent="0.3">
      <c r="A42" s="115">
        <v>43899</v>
      </c>
      <c r="B42" s="170">
        <f t="shared" si="0"/>
        <v>96</v>
      </c>
      <c r="C42" s="197">
        <v>5</v>
      </c>
      <c r="D42" s="81">
        <v>13.28571429</v>
      </c>
    </row>
    <row r="43" spans="1:4" s="170" customFormat="1" x14ac:dyDescent="0.3">
      <c r="A43" s="115">
        <v>43900</v>
      </c>
      <c r="B43" s="170">
        <f t="shared" si="0"/>
        <v>110</v>
      </c>
      <c r="C43" s="197">
        <v>14</v>
      </c>
      <c r="D43" s="81">
        <v>15.14285714</v>
      </c>
    </row>
    <row r="44" spans="1:4" s="170" customFormat="1" x14ac:dyDescent="0.3">
      <c r="A44" s="115">
        <v>43901</v>
      </c>
      <c r="B44" s="170">
        <f t="shared" si="0"/>
        <v>132</v>
      </c>
      <c r="C44" s="197">
        <v>22</v>
      </c>
      <c r="D44" s="81">
        <v>18</v>
      </c>
    </row>
    <row r="45" spans="1:4" s="170" customFormat="1" x14ac:dyDescent="0.3">
      <c r="A45" s="115">
        <v>43902</v>
      </c>
      <c r="B45" s="170">
        <f t="shared" si="0"/>
        <v>161</v>
      </c>
      <c r="C45" s="197">
        <v>29</v>
      </c>
      <c r="D45" s="81">
        <v>21</v>
      </c>
    </row>
    <row r="46" spans="1:4" s="170" customFormat="1" x14ac:dyDescent="0.3">
      <c r="A46" s="115">
        <v>43903</v>
      </c>
      <c r="B46" s="170">
        <f t="shared" si="0"/>
        <v>222</v>
      </c>
      <c r="C46" s="197">
        <v>61</v>
      </c>
      <c r="D46" s="81">
        <v>27.714285709999999</v>
      </c>
    </row>
    <row r="47" spans="1:4" s="170" customFormat="1" x14ac:dyDescent="0.3">
      <c r="A47" s="115">
        <v>43904</v>
      </c>
      <c r="B47" s="170">
        <f t="shared" si="0"/>
        <v>295</v>
      </c>
      <c r="C47" s="197">
        <v>73</v>
      </c>
      <c r="D47" s="81">
        <v>31.85714286</v>
      </c>
    </row>
    <row r="48" spans="1:4" s="170" customFormat="1" x14ac:dyDescent="0.3">
      <c r="A48" s="115">
        <v>43905</v>
      </c>
      <c r="B48" s="170">
        <f t="shared" si="0"/>
        <v>363</v>
      </c>
      <c r="C48" s="197">
        <v>68</v>
      </c>
      <c r="D48" s="81">
        <v>38.857142860000003</v>
      </c>
    </row>
    <row r="49" spans="1:4" s="170" customFormat="1" x14ac:dyDescent="0.3">
      <c r="A49" s="115">
        <v>43906</v>
      </c>
      <c r="B49" s="170">
        <f t="shared" si="0"/>
        <v>513</v>
      </c>
      <c r="C49" s="197">
        <v>150</v>
      </c>
      <c r="D49" s="81">
        <v>59.571428570000002</v>
      </c>
    </row>
    <row r="50" spans="1:4" s="170" customFormat="1" x14ac:dyDescent="0.3">
      <c r="A50" s="115">
        <v>43907</v>
      </c>
      <c r="B50" s="170">
        <f t="shared" si="0"/>
        <v>762</v>
      </c>
      <c r="C50" s="197">
        <v>249</v>
      </c>
      <c r="D50" s="81">
        <v>93.142857140000004</v>
      </c>
    </row>
    <row r="51" spans="1:4" s="170" customFormat="1" x14ac:dyDescent="0.3">
      <c r="A51" s="115">
        <v>43908</v>
      </c>
      <c r="B51" s="170">
        <f t="shared" si="0"/>
        <v>1021</v>
      </c>
      <c r="C51" s="197">
        <v>259</v>
      </c>
      <c r="D51" s="81">
        <v>127</v>
      </c>
    </row>
    <row r="52" spans="1:4" s="170" customFormat="1" x14ac:dyDescent="0.3">
      <c r="A52" s="115">
        <v>43909</v>
      </c>
      <c r="B52" s="170">
        <f t="shared" si="0"/>
        <v>1300</v>
      </c>
      <c r="C52" s="197">
        <v>279</v>
      </c>
      <c r="D52" s="81">
        <v>162.57142859999999</v>
      </c>
    </row>
    <row r="53" spans="1:4" s="170" customFormat="1" x14ac:dyDescent="0.3">
      <c r="A53" s="115">
        <v>43910</v>
      </c>
      <c r="B53" s="170">
        <f t="shared" si="0"/>
        <v>1688</v>
      </c>
      <c r="C53" s="197">
        <v>388</v>
      </c>
      <c r="D53" s="81">
        <v>209.2857143</v>
      </c>
    </row>
    <row r="54" spans="1:4" s="170" customFormat="1" x14ac:dyDescent="0.3">
      <c r="A54" s="115">
        <v>43911</v>
      </c>
      <c r="B54" s="170">
        <f t="shared" si="0"/>
        <v>2010</v>
      </c>
      <c r="C54" s="197">
        <v>322</v>
      </c>
      <c r="D54" s="81">
        <v>244.85714290000001</v>
      </c>
    </row>
    <row r="55" spans="1:4" s="170" customFormat="1" x14ac:dyDescent="0.3">
      <c r="A55" s="115">
        <v>43912</v>
      </c>
      <c r="B55" s="170">
        <f t="shared" si="0"/>
        <v>2296</v>
      </c>
      <c r="C55" s="197">
        <v>286</v>
      </c>
      <c r="D55" s="81">
        <v>276</v>
      </c>
    </row>
    <row r="56" spans="1:4" s="170" customFormat="1" x14ac:dyDescent="0.3">
      <c r="A56" s="115">
        <v>43913</v>
      </c>
      <c r="B56" s="170">
        <f t="shared" si="0"/>
        <v>2905</v>
      </c>
      <c r="C56" s="197">
        <v>609</v>
      </c>
      <c r="D56" s="81">
        <v>341.57142859999999</v>
      </c>
    </row>
    <row r="57" spans="1:4" s="170" customFormat="1" x14ac:dyDescent="0.3">
      <c r="A57" s="115">
        <v>43914</v>
      </c>
      <c r="B57" s="170">
        <f t="shared" si="0"/>
        <v>3623</v>
      </c>
      <c r="C57" s="197">
        <v>718</v>
      </c>
      <c r="D57" s="81">
        <v>408.57142859999999</v>
      </c>
    </row>
    <row r="58" spans="1:4" s="170" customFormat="1" x14ac:dyDescent="0.3">
      <c r="A58" s="115">
        <v>43915</v>
      </c>
      <c r="B58" s="170">
        <f t="shared" si="0"/>
        <v>4370</v>
      </c>
      <c r="C58" s="197">
        <v>747</v>
      </c>
      <c r="D58" s="81">
        <v>478.14285710000001</v>
      </c>
    </row>
    <row r="59" spans="1:4" s="170" customFormat="1" x14ac:dyDescent="0.3">
      <c r="A59" s="115">
        <v>43916</v>
      </c>
      <c r="B59" s="170">
        <f t="shared" si="0"/>
        <v>5305</v>
      </c>
      <c r="C59" s="197">
        <v>935</v>
      </c>
      <c r="D59" s="81">
        <v>572</v>
      </c>
    </row>
    <row r="60" spans="1:4" s="170" customFormat="1" x14ac:dyDescent="0.3">
      <c r="A60" s="115">
        <v>43917</v>
      </c>
      <c r="B60" s="170">
        <f t="shared" si="0"/>
        <v>6248</v>
      </c>
      <c r="C60" s="197">
        <v>943</v>
      </c>
      <c r="D60" s="81">
        <v>651.2857143</v>
      </c>
    </row>
    <row r="61" spans="1:4" s="170" customFormat="1" x14ac:dyDescent="0.3">
      <c r="A61" s="115">
        <v>43918</v>
      </c>
      <c r="B61" s="170">
        <f t="shared" si="0"/>
        <v>6902</v>
      </c>
      <c r="C61" s="197">
        <v>654</v>
      </c>
      <c r="D61" s="81">
        <v>698.7142857</v>
      </c>
    </row>
    <row r="62" spans="1:4" s="170" customFormat="1" x14ac:dyDescent="0.3">
      <c r="A62" s="115">
        <v>43919</v>
      </c>
      <c r="B62" s="170">
        <f t="shared" si="0"/>
        <v>7425</v>
      </c>
      <c r="C62" s="197">
        <v>523</v>
      </c>
      <c r="D62" s="81">
        <v>732.57142859999999</v>
      </c>
    </row>
    <row r="63" spans="1:4" s="170" customFormat="1" x14ac:dyDescent="0.3">
      <c r="A63" s="115">
        <v>43920</v>
      </c>
      <c r="B63" s="170">
        <f t="shared" si="0"/>
        <v>8663</v>
      </c>
      <c r="C63" s="197">
        <v>1238</v>
      </c>
      <c r="D63" s="81">
        <v>822.42857140000001</v>
      </c>
    </row>
    <row r="64" spans="1:4" s="170" customFormat="1" x14ac:dyDescent="0.3">
      <c r="A64" s="115">
        <v>43921</v>
      </c>
      <c r="B64" s="170">
        <f t="shared" si="0"/>
        <v>9929</v>
      </c>
      <c r="C64" s="197">
        <v>1266</v>
      </c>
      <c r="D64" s="81">
        <v>900.7142857</v>
      </c>
    </row>
    <row r="65" spans="1:4" s="170" customFormat="1" x14ac:dyDescent="0.3">
      <c r="A65" s="115">
        <v>43922</v>
      </c>
      <c r="B65" s="170">
        <f t="shared" si="0"/>
        <v>11267</v>
      </c>
      <c r="C65" s="197">
        <v>1338</v>
      </c>
      <c r="D65" s="81">
        <v>985.2857143</v>
      </c>
    </row>
    <row r="66" spans="1:4" s="170" customFormat="1" x14ac:dyDescent="0.3">
      <c r="A66" s="115">
        <v>43923</v>
      </c>
      <c r="B66" s="170">
        <f t="shared" si="0"/>
        <v>12543</v>
      </c>
      <c r="C66" s="197">
        <v>1276</v>
      </c>
      <c r="D66" s="81">
        <v>1033.857143</v>
      </c>
    </row>
    <row r="67" spans="1:4" s="170" customFormat="1" x14ac:dyDescent="0.3">
      <c r="A67" s="115">
        <v>43924</v>
      </c>
      <c r="B67" s="170">
        <f t="shared" si="0"/>
        <v>14022</v>
      </c>
      <c r="C67" s="197">
        <v>1479</v>
      </c>
      <c r="D67" s="81">
        <v>1110.5714290000001</v>
      </c>
    </row>
    <row r="68" spans="1:4" s="170" customFormat="1" x14ac:dyDescent="0.3">
      <c r="A68" s="115">
        <v>43925</v>
      </c>
      <c r="B68" s="170">
        <f t="shared" si="0"/>
        <v>15184</v>
      </c>
      <c r="C68" s="197">
        <v>1162</v>
      </c>
      <c r="D68" s="81">
        <v>1183.142857</v>
      </c>
    </row>
    <row r="69" spans="1:4" s="170" customFormat="1" x14ac:dyDescent="0.3">
      <c r="A69" s="115">
        <v>43926</v>
      </c>
      <c r="B69" s="170">
        <f t="shared" si="0"/>
        <v>16161</v>
      </c>
      <c r="C69" s="197">
        <v>977</v>
      </c>
      <c r="D69" s="81">
        <v>1248</v>
      </c>
    </row>
    <row r="70" spans="1:4" s="170" customFormat="1" x14ac:dyDescent="0.3">
      <c r="A70" s="115">
        <v>43927</v>
      </c>
      <c r="B70" s="170">
        <f t="shared" si="0"/>
        <v>18092</v>
      </c>
      <c r="C70" s="197">
        <v>1931</v>
      </c>
      <c r="D70" s="81">
        <v>1347.142857</v>
      </c>
    </row>
    <row r="71" spans="1:4" s="170" customFormat="1" x14ac:dyDescent="0.3">
      <c r="A71" s="115">
        <v>43928</v>
      </c>
      <c r="B71" s="170">
        <f t="shared" si="0"/>
        <v>20109</v>
      </c>
      <c r="C71" s="197">
        <v>2017</v>
      </c>
      <c r="D71" s="81">
        <v>1455</v>
      </c>
    </row>
    <row r="72" spans="1:4" s="170" customFormat="1" x14ac:dyDescent="0.3">
      <c r="A72" s="115">
        <v>43929</v>
      </c>
      <c r="B72" s="170">
        <f t="shared" si="0"/>
        <v>21973</v>
      </c>
      <c r="C72" s="197">
        <v>1864</v>
      </c>
      <c r="D72" s="81">
        <v>1530.142857</v>
      </c>
    </row>
    <row r="73" spans="1:4" s="170" customFormat="1" x14ac:dyDescent="0.3">
      <c r="A73" s="115">
        <v>43930</v>
      </c>
      <c r="B73" s="170">
        <f t="shared" si="0"/>
        <v>23949</v>
      </c>
      <c r="C73" s="197">
        <v>1976</v>
      </c>
      <c r="D73" s="81">
        <v>1630.5714290000001</v>
      </c>
    </row>
    <row r="74" spans="1:4" s="170" customFormat="1" x14ac:dyDescent="0.3">
      <c r="A74" s="115">
        <v>43931</v>
      </c>
      <c r="B74" s="170">
        <f t="shared" si="0"/>
        <v>26003</v>
      </c>
      <c r="C74" s="197">
        <v>2054</v>
      </c>
      <c r="D74" s="81">
        <v>1712.7142859999999</v>
      </c>
    </row>
    <row r="75" spans="1:4" s="170" customFormat="1" x14ac:dyDescent="0.3">
      <c r="A75" s="115">
        <v>43932</v>
      </c>
      <c r="B75" s="170">
        <f t="shared" si="0"/>
        <v>27331</v>
      </c>
      <c r="C75" s="197">
        <v>1328</v>
      </c>
      <c r="D75" s="81">
        <v>1736.5714290000001</v>
      </c>
    </row>
    <row r="76" spans="1:4" s="170" customFormat="1" x14ac:dyDescent="0.3">
      <c r="A76" s="115">
        <v>43933</v>
      </c>
      <c r="B76" s="170">
        <f t="shared" si="0"/>
        <v>28262</v>
      </c>
      <c r="C76" s="197">
        <v>931</v>
      </c>
      <c r="D76" s="81">
        <v>1729.857143</v>
      </c>
    </row>
    <row r="77" spans="1:4" s="170" customFormat="1" x14ac:dyDescent="0.3">
      <c r="A77" s="115">
        <v>43934</v>
      </c>
      <c r="B77" s="170">
        <f t="shared" si="0"/>
        <v>30248</v>
      </c>
      <c r="C77" s="197">
        <v>1986</v>
      </c>
      <c r="D77" s="81">
        <v>1737.5714290000001</v>
      </c>
    </row>
    <row r="78" spans="1:4" s="170" customFormat="1" x14ac:dyDescent="0.3">
      <c r="A78" s="115">
        <v>43935</v>
      </c>
      <c r="B78" s="170">
        <f t="shared" si="0"/>
        <v>33173</v>
      </c>
      <c r="C78" s="197">
        <v>2925</v>
      </c>
      <c r="D78" s="81">
        <v>1867</v>
      </c>
    </row>
    <row r="79" spans="1:4" s="170" customFormat="1" x14ac:dyDescent="0.3">
      <c r="A79" s="115">
        <v>43936</v>
      </c>
      <c r="B79" s="170">
        <f t="shared" si="0"/>
        <v>35712</v>
      </c>
      <c r="C79" s="197">
        <v>2539</v>
      </c>
      <c r="D79" s="81">
        <v>1963.5714290000001</v>
      </c>
    </row>
    <row r="80" spans="1:4" s="170" customFormat="1" x14ac:dyDescent="0.3">
      <c r="A80" s="115">
        <v>43937</v>
      </c>
      <c r="B80" s="170">
        <f t="shared" si="0"/>
        <v>38098</v>
      </c>
      <c r="C80" s="197">
        <v>2386</v>
      </c>
      <c r="D80" s="81">
        <v>2021.857143</v>
      </c>
    </row>
    <row r="81" spans="1:4" s="170" customFormat="1" x14ac:dyDescent="0.3">
      <c r="A81" s="115">
        <v>43938</v>
      </c>
      <c r="B81" s="170">
        <f t="shared" si="0"/>
        <v>41086</v>
      </c>
      <c r="C81" s="197">
        <v>2988</v>
      </c>
      <c r="D81" s="81">
        <v>2155.2857140000001</v>
      </c>
    </row>
    <row r="82" spans="1:4" s="170" customFormat="1" x14ac:dyDescent="0.3">
      <c r="A82" s="115">
        <v>43939</v>
      </c>
      <c r="B82" s="170">
        <f t="shared" si="0"/>
        <v>42566</v>
      </c>
      <c r="C82" s="197">
        <v>1480</v>
      </c>
      <c r="D82" s="81">
        <v>2176.8571430000002</v>
      </c>
    </row>
    <row r="83" spans="1:4" s="170" customFormat="1" x14ac:dyDescent="0.3">
      <c r="A83" s="115">
        <v>43940</v>
      </c>
      <c r="B83" s="170">
        <f t="shared" si="0"/>
        <v>43655</v>
      </c>
      <c r="C83" s="197">
        <v>1089</v>
      </c>
      <c r="D83" s="81">
        <v>2199.5714290000001</v>
      </c>
    </row>
    <row r="84" spans="1:4" s="170" customFormat="1" x14ac:dyDescent="0.3">
      <c r="A84" s="115">
        <v>43941</v>
      </c>
      <c r="B84" s="170">
        <f t="shared" si="0"/>
        <v>46340</v>
      </c>
      <c r="C84" s="197">
        <v>2685</v>
      </c>
      <c r="D84" s="81">
        <v>2299.4285709999999</v>
      </c>
    </row>
    <row r="85" spans="1:4" s="170" customFormat="1" x14ac:dyDescent="0.3">
      <c r="A85" s="115">
        <v>43942</v>
      </c>
      <c r="B85" s="170">
        <f t="shared" si="0"/>
        <v>48529</v>
      </c>
      <c r="C85" s="197">
        <v>2189</v>
      </c>
      <c r="D85" s="81">
        <v>2193.5714290000001</v>
      </c>
    </row>
    <row r="86" spans="1:4" s="170" customFormat="1" x14ac:dyDescent="0.3">
      <c r="A86" s="115">
        <v>43943</v>
      </c>
      <c r="B86" s="170">
        <f t="shared" si="0"/>
        <v>51228</v>
      </c>
      <c r="C86" s="197">
        <v>2699</v>
      </c>
      <c r="D86" s="81">
        <v>2216.8571430000002</v>
      </c>
    </row>
    <row r="87" spans="1:4" s="170" customFormat="1" x14ac:dyDescent="0.3">
      <c r="A87" s="115">
        <v>43944</v>
      </c>
      <c r="B87" s="170">
        <f t="shared" si="0"/>
        <v>53632</v>
      </c>
      <c r="C87" s="197">
        <v>2404</v>
      </c>
      <c r="D87" s="81">
        <v>2219.5714290000001</v>
      </c>
    </row>
    <row r="88" spans="1:4" s="170" customFormat="1" x14ac:dyDescent="0.3">
      <c r="A88" s="115">
        <v>43945</v>
      </c>
      <c r="B88" s="170">
        <f t="shared" si="0"/>
        <v>55903</v>
      </c>
      <c r="C88" s="197">
        <v>2271</v>
      </c>
      <c r="D88" s="81">
        <v>2117.4285709999999</v>
      </c>
    </row>
    <row r="89" spans="1:4" s="170" customFormat="1" x14ac:dyDescent="0.3">
      <c r="A89" s="115">
        <v>43946</v>
      </c>
      <c r="B89" s="170">
        <f t="shared" si="0"/>
        <v>57394</v>
      </c>
      <c r="C89" s="197">
        <v>1491</v>
      </c>
      <c r="D89" s="81">
        <v>2119.1428569999998</v>
      </c>
    </row>
    <row r="90" spans="1:4" s="170" customFormat="1" x14ac:dyDescent="0.3">
      <c r="A90" s="115">
        <v>43947</v>
      </c>
      <c r="B90" s="170">
        <f t="shared" si="0"/>
        <v>58238</v>
      </c>
      <c r="C90" s="197">
        <v>844</v>
      </c>
      <c r="D90" s="81">
        <v>2084.1428569999998</v>
      </c>
    </row>
    <row r="91" spans="1:4" s="170" customFormat="1" x14ac:dyDescent="0.3">
      <c r="A91" s="115">
        <v>43948</v>
      </c>
      <c r="B91" s="170">
        <f t="shared" si="0"/>
        <v>60364</v>
      </c>
      <c r="C91" s="197">
        <v>2126</v>
      </c>
      <c r="D91" s="81">
        <v>2004.5714290000001</v>
      </c>
    </row>
    <row r="92" spans="1:4" s="170" customFormat="1" x14ac:dyDescent="0.3">
      <c r="A92" s="115">
        <v>43949</v>
      </c>
      <c r="B92" s="170">
        <f t="shared" si="0"/>
        <v>62463</v>
      </c>
      <c r="C92" s="197">
        <v>2099</v>
      </c>
      <c r="D92" s="81">
        <v>1992.7142859999999</v>
      </c>
    </row>
    <row r="93" spans="1:4" s="170" customFormat="1" x14ac:dyDescent="0.3">
      <c r="A93" s="115">
        <v>43950</v>
      </c>
      <c r="B93" s="170">
        <f t="shared" si="0"/>
        <v>64646</v>
      </c>
      <c r="C93" s="197">
        <v>2183</v>
      </c>
      <c r="D93" s="81">
        <v>1918.7142859999999</v>
      </c>
    </row>
    <row r="94" spans="1:4" s="170" customFormat="1" x14ac:dyDescent="0.3">
      <c r="A94" s="115">
        <v>43951</v>
      </c>
      <c r="B94" s="170">
        <f t="shared" si="0"/>
        <v>66691</v>
      </c>
      <c r="C94" s="197">
        <v>2045</v>
      </c>
      <c r="D94" s="81">
        <v>1867.5714290000001</v>
      </c>
    </row>
    <row r="95" spans="1:4" s="170" customFormat="1" x14ac:dyDescent="0.3">
      <c r="A95" s="115">
        <v>43952</v>
      </c>
      <c r="B95" s="170">
        <f t="shared" si="0"/>
        <v>68769</v>
      </c>
      <c r="C95" s="197">
        <v>2078</v>
      </c>
      <c r="D95" s="81">
        <v>1840</v>
      </c>
    </row>
    <row r="96" spans="1:4" s="170" customFormat="1" x14ac:dyDescent="0.3">
      <c r="A96" s="115">
        <v>43953</v>
      </c>
      <c r="B96" s="170">
        <f t="shared" si="0"/>
        <v>69795</v>
      </c>
      <c r="C96" s="197">
        <v>1026</v>
      </c>
      <c r="D96" s="81">
        <v>1773.857143</v>
      </c>
    </row>
    <row r="97" spans="1:4" s="170" customFormat="1" x14ac:dyDescent="0.3">
      <c r="A97" s="115">
        <v>43954</v>
      </c>
      <c r="B97" s="170">
        <f t="shared" si="0"/>
        <v>70525</v>
      </c>
      <c r="C97" s="197">
        <v>730</v>
      </c>
      <c r="D97" s="81">
        <v>1758</v>
      </c>
    </row>
    <row r="98" spans="1:4" s="170" customFormat="1" x14ac:dyDescent="0.3">
      <c r="A98" s="115">
        <v>43955</v>
      </c>
      <c r="B98" s="170">
        <f t="shared" si="0"/>
        <v>72399</v>
      </c>
      <c r="C98" s="197">
        <v>1874</v>
      </c>
      <c r="D98" s="81">
        <v>1722.2857140000001</v>
      </c>
    </row>
    <row r="99" spans="1:4" s="170" customFormat="1" x14ac:dyDescent="0.3">
      <c r="A99" s="115">
        <v>43956</v>
      </c>
      <c r="B99" s="170">
        <f t="shared" si="0"/>
        <v>74129</v>
      </c>
      <c r="C99" s="197">
        <v>1730</v>
      </c>
      <c r="D99" s="81">
        <v>1669.4285709999999</v>
      </c>
    </row>
    <row r="100" spans="1:4" s="170" customFormat="1" x14ac:dyDescent="0.3">
      <c r="A100" s="115">
        <v>43957</v>
      </c>
      <c r="B100" s="170">
        <f t="shared" si="0"/>
        <v>75820</v>
      </c>
      <c r="C100" s="197">
        <v>1691</v>
      </c>
      <c r="D100" s="81">
        <v>1599.857143</v>
      </c>
    </row>
    <row r="101" spans="1:4" s="170" customFormat="1" x14ac:dyDescent="0.3">
      <c r="A101" s="115">
        <v>43958</v>
      </c>
      <c r="B101" s="170">
        <f t="shared" ref="B101:B164" si="1">(B100+C101)</f>
        <v>77489</v>
      </c>
      <c r="C101" s="197">
        <v>1669</v>
      </c>
      <c r="D101" s="81">
        <v>1547</v>
      </c>
    </row>
    <row r="102" spans="1:4" s="170" customFormat="1" x14ac:dyDescent="0.3">
      <c r="A102" s="115">
        <v>43959</v>
      </c>
      <c r="B102" s="170">
        <f t="shared" si="1"/>
        <v>78935</v>
      </c>
      <c r="C102" s="197">
        <v>1446</v>
      </c>
      <c r="D102" s="81">
        <v>1457.2857140000001</v>
      </c>
    </row>
    <row r="103" spans="1:4" s="170" customFormat="1" x14ac:dyDescent="0.3">
      <c r="A103" s="115">
        <v>43960</v>
      </c>
      <c r="B103" s="170">
        <f t="shared" si="1"/>
        <v>79617</v>
      </c>
      <c r="C103" s="197">
        <v>682</v>
      </c>
      <c r="D103" s="81">
        <v>1407.7142859999999</v>
      </c>
    </row>
    <row r="104" spans="1:4" s="170" customFormat="1" x14ac:dyDescent="0.3">
      <c r="A104" s="115">
        <v>43961</v>
      </c>
      <c r="B104" s="170">
        <f t="shared" si="1"/>
        <v>80001</v>
      </c>
      <c r="C104" s="197">
        <v>384</v>
      </c>
      <c r="D104" s="81">
        <v>1358</v>
      </c>
    </row>
    <row r="105" spans="1:4" s="170" customFormat="1" x14ac:dyDescent="0.3">
      <c r="A105" s="115">
        <v>43962</v>
      </c>
      <c r="B105" s="170">
        <f t="shared" si="1"/>
        <v>81301</v>
      </c>
      <c r="C105" s="197">
        <v>1300</v>
      </c>
      <c r="D105" s="81">
        <v>1276.142857</v>
      </c>
    </row>
    <row r="106" spans="1:4" s="170" customFormat="1" x14ac:dyDescent="0.3">
      <c r="A106" s="115">
        <v>43963</v>
      </c>
      <c r="B106" s="170">
        <f t="shared" si="1"/>
        <v>82746</v>
      </c>
      <c r="C106" s="197">
        <v>1445</v>
      </c>
      <c r="D106" s="81">
        <v>1235.7142859999999</v>
      </c>
    </row>
    <row r="107" spans="1:4" s="170" customFormat="1" x14ac:dyDescent="0.3">
      <c r="A107" s="115">
        <v>43964</v>
      </c>
      <c r="B107" s="170">
        <f t="shared" si="1"/>
        <v>84054</v>
      </c>
      <c r="C107" s="197">
        <v>1308</v>
      </c>
      <c r="D107" s="81">
        <v>1180.4285709999999</v>
      </c>
    </row>
    <row r="108" spans="1:4" s="170" customFormat="1" x14ac:dyDescent="0.3">
      <c r="A108" s="115">
        <v>43965</v>
      </c>
      <c r="B108" s="170">
        <f t="shared" si="1"/>
        <v>85367</v>
      </c>
      <c r="C108" s="197">
        <v>1313</v>
      </c>
      <c r="D108" s="81">
        <v>1128.7142859999999</v>
      </c>
    </row>
    <row r="109" spans="1:4" s="170" customFormat="1" x14ac:dyDescent="0.3">
      <c r="A109" s="115">
        <v>43966</v>
      </c>
      <c r="B109" s="170">
        <f t="shared" si="1"/>
        <v>86467</v>
      </c>
      <c r="C109" s="197">
        <v>1100</v>
      </c>
      <c r="D109" s="81">
        <v>1079</v>
      </c>
    </row>
    <row r="110" spans="1:4" s="170" customFormat="1" x14ac:dyDescent="0.3">
      <c r="A110" s="115">
        <v>43967</v>
      </c>
      <c r="B110" s="170">
        <f t="shared" si="1"/>
        <v>87110</v>
      </c>
      <c r="C110" s="197">
        <v>643</v>
      </c>
      <c r="D110" s="81">
        <v>1073.7142859999999</v>
      </c>
    </row>
    <row r="111" spans="1:4" s="170" customFormat="1" x14ac:dyDescent="0.3">
      <c r="A111" s="115">
        <v>43968</v>
      </c>
      <c r="B111" s="170">
        <f t="shared" si="1"/>
        <v>87472</v>
      </c>
      <c r="C111" s="197">
        <v>362</v>
      </c>
      <c r="D111" s="81">
        <v>1070.5714290000001</v>
      </c>
    </row>
    <row r="112" spans="1:4" s="170" customFormat="1" x14ac:dyDescent="0.3">
      <c r="A112" s="115">
        <v>43969</v>
      </c>
      <c r="B112" s="170">
        <f t="shared" si="1"/>
        <v>88778</v>
      </c>
      <c r="C112" s="197">
        <v>1306</v>
      </c>
      <c r="D112" s="81">
        <v>1071.4285709999999</v>
      </c>
    </row>
    <row r="113" spans="1:4" s="170" customFormat="1" x14ac:dyDescent="0.3">
      <c r="A113" s="115">
        <v>43970</v>
      </c>
      <c r="B113" s="170">
        <f t="shared" si="1"/>
        <v>89844</v>
      </c>
      <c r="C113" s="197">
        <v>1066</v>
      </c>
      <c r="D113" s="81">
        <v>1017.571429</v>
      </c>
    </row>
    <row r="114" spans="1:4" s="170" customFormat="1" x14ac:dyDescent="0.3">
      <c r="A114" s="115">
        <v>43971</v>
      </c>
      <c r="B114" s="170">
        <f t="shared" si="1"/>
        <v>90853</v>
      </c>
      <c r="C114" s="197">
        <v>1009</v>
      </c>
      <c r="D114" s="81">
        <v>974.7142857</v>
      </c>
    </row>
    <row r="115" spans="1:4" s="170" customFormat="1" x14ac:dyDescent="0.3">
      <c r="A115" s="115">
        <v>43972</v>
      </c>
      <c r="B115" s="170">
        <f t="shared" si="1"/>
        <v>91812</v>
      </c>
      <c r="C115" s="197">
        <v>959</v>
      </c>
      <c r="D115" s="81">
        <v>924.42857140000001</v>
      </c>
    </row>
    <row r="116" spans="1:4" s="170" customFormat="1" x14ac:dyDescent="0.3">
      <c r="A116" s="115">
        <v>43973</v>
      </c>
      <c r="B116" s="170">
        <f t="shared" si="1"/>
        <v>92675</v>
      </c>
      <c r="C116" s="197">
        <v>863</v>
      </c>
      <c r="D116" s="81">
        <v>889.7142857</v>
      </c>
    </row>
    <row r="117" spans="1:4" s="170" customFormat="1" x14ac:dyDescent="0.3">
      <c r="A117" s="115">
        <v>43974</v>
      </c>
      <c r="B117" s="170">
        <f t="shared" si="1"/>
        <v>93061</v>
      </c>
      <c r="C117" s="197">
        <v>386</v>
      </c>
      <c r="D117" s="81">
        <v>852.85714289999999</v>
      </c>
    </row>
    <row r="118" spans="1:4" s="170" customFormat="1" x14ac:dyDescent="0.3">
      <c r="A118" s="115">
        <v>43975</v>
      </c>
      <c r="B118" s="170">
        <f t="shared" si="1"/>
        <v>93361</v>
      </c>
      <c r="C118" s="197">
        <v>300</v>
      </c>
      <c r="D118" s="81">
        <v>844</v>
      </c>
    </row>
    <row r="119" spans="1:4" s="170" customFormat="1" x14ac:dyDescent="0.3">
      <c r="A119" s="115">
        <v>43976</v>
      </c>
      <c r="B119" s="170">
        <f t="shared" si="1"/>
        <v>93559</v>
      </c>
      <c r="C119" s="197">
        <v>198</v>
      </c>
      <c r="D119" s="81">
        <v>685</v>
      </c>
    </row>
    <row r="120" spans="1:4" s="170" customFormat="1" x14ac:dyDescent="0.3">
      <c r="A120" s="115">
        <v>43977</v>
      </c>
      <c r="B120" s="170">
        <f t="shared" si="1"/>
        <v>94422</v>
      </c>
      <c r="C120" s="197">
        <v>863</v>
      </c>
      <c r="D120" s="81">
        <v>655.14285710000001</v>
      </c>
    </row>
    <row r="121" spans="1:4" s="170" customFormat="1" x14ac:dyDescent="0.3">
      <c r="A121" s="115">
        <v>43978</v>
      </c>
      <c r="B121" s="170">
        <f t="shared" si="1"/>
        <v>95107</v>
      </c>
      <c r="C121" s="197">
        <v>685</v>
      </c>
      <c r="D121" s="81">
        <v>608.85714289999999</v>
      </c>
    </row>
    <row r="122" spans="1:4" s="170" customFormat="1" x14ac:dyDescent="0.3">
      <c r="A122" s="115">
        <v>43979</v>
      </c>
      <c r="B122" s="170">
        <f t="shared" si="1"/>
        <v>95744</v>
      </c>
      <c r="C122" s="197">
        <v>637</v>
      </c>
      <c r="D122" s="81">
        <v>562.57142859999999</v>
      </c>
    </row>
    <row r="123" spans="1:4" s="170" customFormat="1" x14ac:dyDescent="0.3">
      <c r="A123" s="115">
        <v>43980</v>
      </c>
      <c r="B123" s="170">
        <f t="shared" si="1"/>
        <v>96274</v>
      </c>
      <c r="C123" s="197">
        <v>530</v>
      </c>
      <c r="D123" s="81">
        <v>515.14285710000001</v>
      </c>
    </row>
    <row r="124" spans="1:4" s="170" customFormat="1" x14ac:dyDescent="0.3">
      <c r="A124" s="115">
        <v>43981</v>
      </c>
      <c r="B124" s="170">
        <f t="shared" si="1"/>
        <v>96544</v>
      </c>
      <c r="C124" s="197">
        <v>270</v>
      </c>
      <c r="D124" s="81">
        <v>498.57142859999999</v>
      </c>
    </row>
    <row r="125" spans="1:4" s="170" customFormat="1" x14ac:dyDescent="0.3">
      <c r="A125" s="115">
        <v>43982</v>
      </c>
      <c r="B125" s="170">
        <f t="shared" si="1"/>
        <v>96704</v>
      </c>
      <c r="C125" s="197">
        <v>160</v>
      </c>
      <c r="D125" s="81">
        <v>478.57142859999999</v>
      </c>
    </row>
    <row r="126" spans="1:4" s="170" customFormat="1" x14ac:dyDescent="0.3">
      <c r="A126" s="115">
        <v>43983</v>
      </c>
      <c r="B126" s="170">
        <f t="shared" si="1"/>
        <v>97213</v>
      </c>
      <c r="C126" s="197">
        <v>509</v>
      </c>
      <c r="D126" s="81">
        <v>522.85714289999999</v>
      </c>
    </row>
    <row r="127" spans="1:4" s="170" customFormat="1" x14ac:dyDescent="0.3">
      <c r="A127" s="115">
        <v>43984</v>
      </c>
      <c r="B127" s="170">
        <f t="shared" si="1"/>
        <v>97657</v>
      </c>
      <c r="C127" s="197">
        <v>444</v>
      </c>
      <c r="D127" s="81">
        <v>463.2857143</v>
      </c>
    </row>
    <row r="128" spans="1:4" s="170" customFormat="1" x14ac:dyDescent="0.3">
      <c r="A128" s="115">
        <v>43985</v>
      </c>
      <c r="B128" s="170">
        <f t="shared" si="1"/>
        <v>98115</v>
      </c>
      <c r="C128" s="197">
        <v>458</v>
      </c>
      <c r="D128" s="81">
        <v>430.7142857</v>
      </c>
    </row>
    <row r="129" spans="1:4" s="170" customFormat="1" x14ac:dyDescent="0.3">
      <c r="A129" s="115">
        <v>43986</v>
      </c>
      <c r="B129" s="170">
        <f t="shared" si="1"/>
        <v>98493</v>
      </c>
      <c r="C129" s="197">
        <v>378</v>
      </c>
      <c r="D129" s="81">
        <v>393.42857140000001</v>
      </c>
    </row>
    <row r="130" spans="1:4" s="170" customFormat="1" x14ac:dyDescent="0.3">
      <c r="A130" s="115">
        <v>43987</v>
      </c>
      <c r="B130" s="170">
        <f t="shared" si="1"/>
        <v>98828</v>
      </c>
      <c r="C130" s="197">
        <v>335</v>
      </c>
      <c r="D130" s="81">
        <v>365.85714289999999</v>
      </c>
    </row>
    <row r="131" spans="1:4" s="170" customFormat="1" x14ac:dyDescent="0.3">
      <c r="A131" s="115">
        <v>43988</v>
      </c>
      <c r="B131" s="170">
        <f t="shared" si="1"/>
        <v>98976</v>
      </c>
      <c r="C131" s="197">
        <v>148</v>
      </c>
      <c r="D131" s="81">
        <v>348.2857143</v>
      </c>
    </row>
    <row r="132" spans="1:4" s="170" customFormat="1" x14ac:dyDescent="0.3">
      <c r="A132" s="115">
        <v>43989</v>
      </c>
      <c r="B132" s="170">
        <f t="shared" si="1"/>
        <v>99127</v>
      </c>
      <c r="C132" s="197">
        <v>151</v>
      </c>
      <c r="D132" s="81">
        <v>346.85714289999999</v>
      </c>
    </row>
    <row r="133" spans="1:4" s="170" customFormat="1" x14ac:dyDescent="0.3">
      <c r="A133" s="115">
        <v>43990</v>
      </c>
      <c r="B133" s="170">
        <f t="shared" si="1"/>
        <v>99477</v>
      </c>
      <c r="C133" s="197">
        <v>350</v>
      </c>
      <c r="D133" s="81">
        <v>324.57142859999999</v>
      </c>
    </row>
    <row r="134" spans="1:4" s="170" customFormat="1" x14ac:dyDescent="0.3">
      <c r="A134" s="115">
        <v>43991</v>
      </c>
      <c r="B134" s="170">
        <f t="shared" si="1"/>
        <v>99818</v>
      </c>
      <c r="C134" s="197">
        <v>341</v>
      </c>
      <c r="D134" s="81">
        <v>309.7142857</v>
      </c>
    </row>
    <row r="135" spans="1:4" s="170" customFormat="1" x14ac:dyDescent="0.3">
      <c r="A135" s="115">
        <v>43992</v>
      </c>
      <c r="B135" s="170">
        <f t="shared" si="1"/>
        <v>100077</v>
      </c>
      <c r="C135" s="197">
        <v>259</v>
      </c>
      <c r="D135" s="81">
        <v>281.14285710000001</v>
      </c>
    </row>
    <row r="136" spans="1:4" s="170" customFormat="1" x14ac:dyDescent="0.3">
      <c r="A136" s="115">
        <v>43993</v>
      </c>
      <c r="B136" s="170">
        <f t="shared" si="1"/>
        <v>100302</v>
      </c>
      <c r="C136" s="197">
        <v>225</v>
      </c>
      <c r="D136" s="81">
        <v>259.42857140000001</v>
      </c>
    </row>
    <row r="137" spans="1:4" s="170" customFormat="1" x14ac:dyDescent="0.3">
      <c r="A137" s="115">
        <v>43994</v>
      </c>
      <c r="B137" s="170">
        <f t="shared" si="1"/>
        <v>100556</v>
      </c>
      <c r="C137" s="197">
        <v>254</v>
      </c>
      <c r="D137" s="81">
        <v>247.57142859999999</v>
      </c>
    </row>
    <row r="138" spans="1:4" s="170" customFormat="1" x14ac:dyDescent="0.3">
      <c r="A138" s="115">
        <v>43995</v>
      </c>
      <c r="B138" s="170">
        <f t="shared" si="1"/>
        <v>100652</v>
      </c>
      <c r="C138" s="197">
        <v>96</v>
      </c>
      <c r="D138" s="81">
        <v>240.2857143</v>
      </c>
    </row>
    <row r="139" spans="1:4" s="170" customFormat="1" x14ac:dyDescent="0.3">
      <c r="A139" s="115">
        <v>43996</v>
      </c>
      <c r="B139" s="170">
        <f t="shared" si="1"/>
        <v>100728</v>
      </c>
      <c r="C139" s="197">
        <v>76</v>
      </c>
      <c r="D139" s="81">
        <v>229.57142859999999</v>
      </c>
    </row>
    <row r="140" spans="1:4" s="170" customFormat="1" x14ac:dyDescent="0.3">
      <c r="A140" s="115">
        <v>43997</v>
      </c>
      <c r="B140" s="170">
        <f t="shared" si="1"/>
        <v>100964</v>
      </c>
      <c r="C140" s="197">
        <v>236</v>
      </c>
      <c r="D140" s="81">
        <v>212.85714290000001</v>
      </c>
    </row>
    <row r="141" spans="1:4" s="170" customFormat="1" x14ac:dyDescent="0.3">
      <c r="A141" s="115">
        <v>43998</v>
      </c>
      <c r="B141" s="170">
        <f t="shared" si="1"/>
        <v>101162</v>
      </c>
      <c r="C141" s="197">
        <v>198</v>
      </c>
      <c r="D141" s="81">
        <v>192.14285709999999</v>
      </c>
    </row>
    <row r="142" spans="1:4" s="170" customFormat="1" x14ac:dyDescent="0.3">
      <c r="A142" s="115">
        <v>43999</v>
      </c>
      <c r="B142" s="170">
        <f t="shared" si="1"/>
        <v>101410</v>
      </c>
      <c r="C142" s="197">
        <v>248</v>
      </c>
      <c r="D142" s="81">
        <v>190.57142859999999</v>
      </c>
    </row>
    <row r="143" spans="1:4" s="170" customFormat="1" x14ac:dyDescent="0.3">
      <c r="A143" s="115">
        <v>44000</v>
      </c>
      <c r="B143" s="170">
        <f t="shared" si="1"/>
        <v>101650</v>
      </c>
      <c r="C143" s="197">
        <v>240</v>
      </c>
      <c r="D143" s="81">
        <v>192.57142859999999</v>
      </c>
    </row>
    <row r="144" spans="1:4" s="170" customFormat="1" x14ac:dyDescent="0.3">
      <c r="A144" s="115">
        <v>44001</v>
      </c>
      <c r="B144" s="170">
        <f t="shared" si="1"/>
        <v>101824</v>
      </c>
      <c r="C144" s="197">
        <v>174</v>
      </c>
      <c r="D144" s="81">
        <v>181.2857143</v>
      </c>
    </row>
    <row r="145" spans="1:4" s="170" customFormat="1" x14ac:dyDescent="0.3">
      <c r="A145" s="115">
        <v>44002</v>
      </c>
      <c r="B145" s="170">
        <f t="shared" si="1"/>
        <v>101917</v>
      </c>
      <c r="C145" s="197">
        <v>93</v>
      </c>
      <c r="D145" s="81">
        <v>180.7142857</v>
      </c>
    </row>
    <row r="146" spans="1:4" s="170" customFormat="1" x14ac:dyDescent="0.3">
      <c r="A146" s="115">
        <v>44003</v>
      </c>
      <c r="B146" s="170">
        <f t="shared" si="1"/>
        <v>101996</v>
      </c>
      <c r="C146" s="197">
        <v>79</v>
      </c>
      <c r="D146" s="81">
        <v>181.14285709999999</v>
      </c>
    </row>
    <row r="147" spans="1:4" s="170" customFormat="1" x14ac:dyDescent="0.3">
      <c r="A147" s="115">
        <v>44004</v>
      </c>
      <c r="B147" s="170">
        <f t="shared" si="1"/>
        <v>102220</v>
      </c>
      <c r="C147" s="197">
        <v>224</v>
      </c>
      <c r="D147" s="81">
        <v>179.57142859999999</v>
      </c>
    </row>
    <row r="148" spans="1:4" s="170" customFormat="1" x14ac:dyDescent="0.3">
      <c r="A148" s="115">
        <v>44005</v>
      </c>
      <c r="B148" s="170">
        <f t="shared" si="1"/>
        <v>102408</v>
      </c>
      <c r="C148" s="197">
        <v>188</v>
      </c>
      <c r="D148" s="81">
        <v>178.2857143</v>
      </c>
    </row>
    <row r="149" spans="1:4" s="170" customFormat="1" x14ac:dyDescent="0.3">
      <c r="A149" s="115">
        <v>44006</v>
      </c>
      <c r="B149" s="170">
        <f t="shared" si="1"/>
        <v>102618</v>
      </c>
      <c r="C149" s="197">
        <v>210</v>
      </c>
      <c r="D149" s="81">
        <v>172.85714290000001</v>
      </c>
    </row>
    <row r="150" spans="1:4" s="170" customFormat="1" x14ac:dyDescent="0.3">
      <c r="A150" s="115">
        <v>44007</v>
      </c>
      <c r="B150" s="170">
        <f t="shared" si="1"/>
        <v>102823</v>
      </c>
      <c r="C150" s="197">
        <v>205</v>
      </c>
      <c r="D150" s="81">
        <v>168</v>
      </c>
    </row>
    <row r="151" spans="1:4" s="170" customFormat="1" x14ac:dyDescent="0.3">
      <c r="A151" s="115">
        <v>44008</v>
      </c>
      <c r="B151" s="170">
        <f t="shared" si="1"/>
        <v>103020</v>
      </c>
      <c r="C151" s="197">
        <v>197</v>
      </c>
      <c r="D151" s="81">
        <v>171.2857143</v>
      </c>
    </row>
    <row r="152" spans="1:4" s="170" customFormat="1" x14ac:dyDescent="0.3">
      <c r="A152" s="115">
        <v>44009</v>
      </c>
      <c r="B152" s="170">
        <f t="shared" si="1"/>
        <v>103154</v>
      </c>
      <c r="C152" s="197">
        <v>134</v>
      </c>
      <c r="D152" s="81">
        <v>177.14285709999999</v>
      </c>
    </row>
    <row r="153" spans="1:4" s="170" customFormat="1" x14ac:dyDescent="0.3">
      <c r="A153" s="115">
        <v>44010</v>
      </c>
      <c r="B153" s="170">
        <f t="shared" si="1"/>
        <v>103225</v>
      </c>
      <c r="C153" s="197">
        <v>71</v>
      </c>
      <c r="D153" s="81">
        <v>176</v>
      </c>
    </row>
    <row r="154" spans="1:4" s="170" customFormat="1" x14ac:dyDescent="0.3">
      <c r="A154" s="115">
        <v>44011</v>
      </c>
      <c r="B154" s="170">
        <f t="shared" si="1"/>
        <v>103429</v>
      </c>
      <c r="C154" s="197">
        <v>204</v>
      </c>
      <c r="D154" s="81">
        <v>173.2857143</v>
      </c>
    </row>
    <row r="155" spans="1:4" s="170" customFormat="1" x14ac:dyDescent="0.3">
      <c r="A155" s="115">
        <v>44012</v>
      </c>
      <c r="B155" s="170">
        <f t="shared" si="1"/>
        <v>103649</v>
      </c>
      <c r="C155" s="197">
        <v>220</v>
      </c>
      <c r="D155" s="81">
        <v>177.7142857</v>
      </c>
    </row>
    <row r="156" spans="1:4" s="170" customFormat="1" x14ac:dyDescent="0.3">
      <c r="A156" s="115">
        <v>44013</v>
      </c>
      <c r="B156" s="170">
        <f t="shared" si="1"/>
        <v>103865</v>
      </c>
      <c r="C156" s="197">
        <v>216</v>
      </c>
      <c r="D156" s="81">
        <v>178.57142859999999</v>
      </c>
    </row>
    <row r="157" spans="1:4" s="170" customFormat="1" x14ac:dyDescent="0.3">
      <c r="A157" s="115">
        <v>44014</v>
      </c>
      <c r="B157" s="170">
        <f t="shared" si="1"/>
        <v>104091</v>
      </c>
      <c r="C157" s="197">
        <v>226</v>
      </c>
      <c r="D157" s="81">
        <v>181.42857140000001</v>
      </c>
    </row>
    <row r="158" spans="1:4" s="170" customFormat="1" x14ac:dyDescent="0.3">
      <c r="A158" s="115">
        <v>44015</v>
      </c>
      <c r="B158" s="170">
        <f t="shared" si="1"/>
        <v>104190</v>
      </c>
      <c r="C158" s="197">
        <v>99</v>
      </c>
      <c r="D158" s="81">
        <v>167.2857143</v>
      </c>
    </row>
    <row r="159" spans="1:4" s="170" customFormat="1" x14ac:dyDescent="0.3">
      <c r="A159" s="115">
        <v>44016</v>
      </c>
      <c r="B159" s="170">
        <f t="shared" si="1"/>
        <v>104250</v>
      </c>
      <c r="C159" s="197">
        <v>60</v>
      </c>
      <c r="D159" s="81">
        <v>156.7142857</v>
      </c>
    </row>
    <row r="160" spans="1:4" s="170" customFormat="1" x14ac:dyDescent="0.3">
      <c r="A160" s="115">
        <v>44017</v>
      </c>
      <c r="B160" s="170">
        <f t="shared" si="1"/>
        <v>104351</v>
      </c>
      <c r="C160" s="197">
        <v>101</v>
      </c>
      <c r="D160" s="81">
        <v>161</v>
      </c>
    </row>
    <row r="161" spans="1:4" s="170" customFormat="1" x14ac:dyDescent="0.3">
      <c r="A161" s="115">
        <v>44018</v>
      </c>
      <c r="B161" s="170">
        <f t="shared" si="1"/>
        <v>104588</v>
      </c>
      <c r="C161" s="197">
        <v>237</v>
      </c>
      <c r="D161" s="81">
        <v>165.57142859999999</v>
      </c>
    </row>
    <row r="162" spans="1:4" s="170" customFormat="1" x14ac:dyDescent="0.3">
      <c r="A162" s="115">
        <v>44019</v>
      </c>
      <c r="B162" s="170">
        <f t="shared" si="1"/>
        <v>104829</v>
      </c>
      <c r="C162" s="197">
        <v>241</v>
      </c>
      <c r="D162" s="81">
        <v>168.57142859999999</v>
      </c>
    </row>
    <row r="163" spans="1:4" s="170" customFormat="1" x14ac:dyDescent="0.3">
      <c r="A163" s="115">
        <v>44020</v>
      </c>
      <c r="B163" s="170">
        <f t="shared" si="1"/>
        <v>105045</v>
      </c>
      <c r="C163" s="197">
        <v>216</v>
      </c>
      <c r="D163" s="81">
        <v>168.57142859999999</v>
      </c>
    </row>
    <row r="164" spans="1:4" s="170" customFormat="1" x14ac:dyDescent="0.3">
      <c r="A164" s="115">
        <v>44021</v>
      </c>
      <c r="B164" s="170">
        <f t="shared" si="1"/>
        <v>105299</v>
      </c>
      <c r="C164" s="197">
        <v>254</v>
      </c>
      <c r="D164" s="81">
        <v>172.57142859999999</v>
      </c>
    </row>
    <row r="165" spans="1:4" s="170" customFormat="1" x14ac:dyDescent="0.3">
      <c r="A165" s="115">
        <v>44022</v>
      </c>
      <c r="B165" s="170">
        <f t="shared" ref="B165:B228" si="2">(B164+C165)</f>
        <v>105527</v>
      </c>
      <c r="C165" s="197">
        <v>228</v>
      </c>
      <c r="D165" s="81">
        <v>191</v>
      </c>
    </row>
    <row r="166" spans="1:4" s="170" customFormat="1" x14ac:dyDescent="0.3">
      <c r="A166" s="115">
        <v>44023</v>
      </c>
      <c r="B166" s="170">
        <f t="shared" si="2"/>
        <v>105644</v>
      </c>
      <c r="C166" s="197">
        <v>117</v>
      </c>
      <c r="D166" s="81">
        <v>199.14285709999999</v>
      </c>
    </row>
    <row r="167" spans="1:4" s="170" customFormat="1" x14ac:dyDescent="0.3">
      <c r="A167" s="115">
        <v>44024</v>
      </c>
      <c r="B167" s="170">
        <f t="shared" si="2"/>
        <v>105731</v>
      </c>
      <c r="C167" s="197">
        <v>87</v>
      </c>
      <c r="D167" s="81">
        <v>197.14285709999999</v>
      </c>
    </row>
    <row r="168" spans="1:4" s="170" customFormat="1" x14ac:dyDescent="0.3">
      <c r="A168" s="115">
        <v>44025</v>
      </c>
      <c r="B168" s="170">
        <f t="shared" si="2"/>
        <v>105997</v>
      </c>
      <c r="C168" s="197">
        <v>266</v>
      </c>
      <c r="D168" s="81">
        <v>201.2857143</v>
      </c>
    </row>
    <row r="169" spans="1:4" s="170" customFormat="1" x14ac:dyDescent="0.3">
      <c r="A169" s="115">
        <v>44026</v>
      </c>
      <c r="B169" s="170">
        <f t="shared" si="2"/>
        <v>106229</v>
      </c>
      <c r="C169" s="197">
        <v>232</v>
      </c>
      <c r="D169" s="81">
        <v>200</v>
      </c>
    </row>
    <row r="170" spans="1:4" s="170" customFormat="1" x14ac:dyDescent="0.3">
      <c r="A170" s="115">
        <v>44027</v>
      </c>
      <c r="B170" s="170">
        <f t="shared" si="2"/>
        <v>106527</v>
      </c>
      <c r="C170" s="197">
        <v>298</v>
      </c>
      <c r="D170" s="81">
        <v>211.7142857</v>
      </c>
    </row>
    <row r="171" spans="1:4" s="170" customFormat="1" x14ac:dyDescent="0.3">
      <c r="A171" s="115">
        <v>44028</v>
      </c>
      <c r="B171" s="170">
        <f t="shared" si="2"/>
        <v>106772</v>
      </c>
      <c r="C171" s="197">
        <v>245</v>
      </c>
      <c r="D171" s="81">
        <v>210.2857143</v>
      </c>
    </row>
    <row r="172" spans="1:4" s="170" customFormat="1" x14ac:dyDescent="0.3">
      <c r="A172" s="115">
        <v>44029</v>
      </c>
      <c r="B172" s="170">
        <f t="shared" si="2"/>
        <v>106999</v>
      </c>
      <c r="C172" s="197">
        <v>227</v>
      </c>
      <c r="D172" s="81">
        <v>210.14285709999999</v>
      </c>
    </row>
    <row r="173" spans="1:4" s="170" customFormat="1" x14ac:dyDescent="0.3">
      <c r="A173" s="115">
        <v>44030</v>
      </c>
      <c r="B173" s="170">
        <f t="shared" si="2"/>
        <v>107127</v>
      </c>
      <c r="C173" s="197">
        <v>128</v>
      </c>
      <c r="D173" s="81">
        <v>211.7142857</v>
      </c>
    </row>
    <row r="174" spans="1:4" s="170" customFormat="1" x14ac:dyDescent="0.3">
      <c r="A174" s="115">
        <v>44031</v>
      </c>
      <c r="B174" s="170">
        <f t="shared" si="2"/>
        <v>107201</v>
      </c>
      <c r="C174" s="197">
        <v>74</v>
      </c>
      <c r="D174" s="81">
        <v>209.85714290000001</v>
      </c>
    </row>
    <row r="175" spans="1:4" s="170" customFormat="1" x14ac:dyDescent="0.3">
      <c r="A175" s="115">
        <v>44032</v>
      </c>
      <c r="B175" s="170">
        <f t="shared" si="2"/>
        <v>107479</v>
      </c>
      <c r="C175" s="197">
        <v>278</v>
      </c>
      <c r="D175" s="81">
        <v>211.7142857</v>
      </c>
    </row>
    <row r="176" spans="1:4" s="170" customFormat="1" x14ac:dyDescent="0.3">
      <c r="A176" s="115">
        <v>44033</v>
      </c>
      <c r="B176" s="170">
        <f t="shared" si="2"/>
        <v>107734</v>
      </c>
      <c r="C176" s="197">
        <v>255</v>
      </c>
      <c r="D176" s="81">
        <v>215</v>
      </c>
    </row>
    <row r="177" spans="1:4" s="170" customFormat="1" x14ac:dyDescent="0.3">
      <c r="A177" s="115">
        <v>44034</v>
      </c>
      <c r="B177" s="170">
        <f t="shared" si="2"/>
        <v>107992</v>
      </c>
      <c r="C177" s="197">
        <v>258</v>
      </c>
      <c r="D177" s="81">
        <v>209.2857143</v>
      </c>
    </row>
    <row r="178" spans="1:4" s="170" customFormat="1" x14ac:dyDescent="0.3">
      <c r="A178" s="115">
        <v>44035</v>
      </c>
      <c r="B178" s="170">
        <f t="shared" si="2"/>
        <v>108250</v>
      </c>
      <c r="C178" s="197">
        <v>258</v>
      </c>
      <c r="D178" s="81">
        <v>211.2857143</v>
      </c>
    </row>
    <row r="179" spans="1:4" s="170" customFormat="1" x14ac:dyDescent="0.3">
      <c r="A179" s="115">
        <v>44036</v>
      </c>
      <c r="B179" s="170">
        <f t="shared" si="2"/>
        <v>108507</v>
      </c>
      <c r="C179" s="197">
        <v>257</v>
      </c>
      <c r="D179" s="81">
        <v>215.57142859999999</v>
      </c>
    </row>
    <row r="180" spans="1:4" s="170" customFormat="1" x14ac:dyDescent="0.3">
      <c r="A180" s="115">
        <v>44037</v>
      </c>
      <c r="B180" s="170">
        <f t="shared" si="2"/>
        <v>108667</v>
      </c>
      <c r="C180" s="197">
        <v>160</v>
      </c>
      <c r="D180" s="81">
        <v>220</v>
      </c>
    </row>
    <row r="181" spans="1:4" s="170" customFormat="1" x14ac:dyDescent="0.3">
      <c r="A181" s="115">
        <v>44038</v>
      </c>
      <c r="B181" s="170">
        <f t="shared" si="2"/>
        <v>108767</v>
      </c>
      <c r="C181" s="197">
        <v>100</v>
      </c>
      <c r="D181" s="81">
        <v>223.85714290000001</v>
      </c>
    </row>
    <row r="182" spans="1:4" s="170" customFormat="1" x14ac:dyDescent="0.3">
      <c r="A182" s="115">
        <v>44039</v>
      </c>
      <c r="B182" s="170">
        <f t="shared" si="2"/>
        <v>109128</v>
      </c>
      <c r="C182" s="197">
        <v>361</v>
      </c>
      <c r="D182" s="81">
        <v>235.57142859999999</v>
      </c>
    </row>
    <row r="183" spans="1:4" s="170" customFormat="1" x14ac:dyDescent="0.3">
      <c r="A183" s="115">
        <v>44040</v>
      </c>
      <c r="B183" s="170">
        <f t="shared" si="2"/>
        <v>109448</v>
      </c>
      <c r="C183" s="197">
        <v>320</v>
      </c>
      <c r="D183" s="81">
        <v>244.85714290000001</v>
      </c>
    </row>
    <row r="184" spans="1:4" s="170" customFormat="1" x14ac:dyDescent="0.3">
      <c r="A184" s="115">
        <v>44041</v>
      </c>
      <c r="B184" s="170">
        <f t="shared" si="2"/>
        <v>109766</v>
      </c>
      <c r="C184" s="197">
        <v>318</v>
      </c>
      <c r="D184" s="81">
        <v>253.57142859999999</v>
      </c>
    </row>
    <row r="185" spans="1:4" s="170" customFormat="1" x14ac:dyDescent="0.3">
      <c r="A185" s="115">
        <v>44042</v>
      </c>
      <c r="B185" s="170">
        <f t="shared" si="2"/>
        <v>110102</v>
      </c>
      <c r="C185" s="197">
        <v>336</v>
      </c>
      <c r="D185" s="81">
        <v>264.7142857</v>
      </c>
    </row>
    <row r="186" spans="1:4" s="170" customFormat="1" x14ac:dyDescent="0.3">
      <c r="A186" s="115">
        <v>44043</v>
      </c>
      <c r="B186" s="170">
        <f t="shared" si="2"/>
        <v>110421</v>
      </c>
      <c r="C186" s="197">
        <v>319</v>
      </c>
      <c r="D186" s="81">
        <v>273.57142859999999</v>
      </c>
    </row>
    <row r="187" spans="1:4" s="170" customFormat="1" x14ac:dyDescent="0.3">
      <c r="A187" s="115">
        <v>44044</v>
      </c>
      <c r="B187" s="170">
        <f t="shared" si="2"/>
        <v>110569</v>
      </c>
      <c r="C187" s="197">
        <v>148</v>
      </c>
      <c r="D187" s="81">
        <v>271.85714289999999</v>
      </c>
    </row>
    <row r="188" spans="1:4" s="170" customFormat="1" x14ac:dyDescent="0.3">
      <c r="A188" s="115">
        <v>44045</v>
      </c>
      <c r="B188" s="170">
        <f t="shared" si="2"/>
        <v>110676</v>
      </c>
      <c r="C188" s="197">
        <v>107</v>
      </c>
      <c r="D188" s="81">
        <v>273</v>
      </c>
    </row>
    <row r="189" spans="1:4" s="170" customFormat="1" x14ac:dyDescent="0.3">
      <c r="A189" s="115">
        <v>44046</v>
      </c>
      <c r="B189" s="170">
        <f t="shared" si="2"/>
        <v>111034</v>
      </c>
      <c r="C189" s="197">
        <v>358</v>
      </c>
      <c r="D189" s="81">
        <v>272.57142859999999</v>
      </c>
    </row>
    <row r="190" spans="1:4" s="170" customFormat="1" x14ac:dyDescent="0.3">
      <c r="A190" s="115">
        <v>44047</v>
      </c>
      <c r="B190" s="170">
        <f t="shared" si="2"/>
        <v>111340</v>
      </c>
      <c r="C190" s="197">
        <v>306</v>
      </c>
      <c r="D190" s="81">
        <v>270.85714289999999</v>
      </c>
    </row>
    <row r="191" spans="1:4" s="170" customFormat="1" x14ac:dyDescent="0.3">
      <c r="A191" s="115">
        <v>44048</v>
      </c>
      <c r="B191" s="170">
        <f t="shared" si="2"/>
        <v>111673</v>
      </c>
      <c r="C191" s="197">
        <v>333</v>
      </c>
      <c r="D191" s="81">
        <v>272.85714289999999</v>
      </c>
    </row>
    <row r="192" spans="1:4" s="170" customFormat="1" x14ac:dyDescent="0.3">
      <c r="A192" s="115">
        <v>44049</v>
      </c>
      <c r="B192" s="170">
        <f t="shared" si="2"/>
        <v>112027</v>
      </c>
      <c r="C192" s="197">
        <v>354</v>
      </c>
      <c r="D192" s="81">
        <v>275.42857140000001</v>
      </c>
    </row>
    <row r="193" spans="1:4" s="170" customFormat="1" x14ac:dyDescent="0.3">
      <c r="A193" s="115">
        <v>44050</v>
      </c>
      <c r="B193" s="170">
        <f t="shared" si="2"/>
        <v>112326</v>
      </c>
      <c r="C193" s="197">
        <v>299</v>
      </c>
      <c r="D193" s="81">
        <v>272.57142859999999</v>
      </c>
    </row>
    <row r="194" spans="1:4" s="170" customFormat="1" x14ac:dyDescent="0.3">
      <c r="A194" s="115">
        <v>44051</v>
      </c>
      <c r="B194" s="170">
        <f t="shared" si="2"/>
        <v>112495</v>
      </c>
      <c r="C194" s="197">
        <v>169</v>
      </c>
      <c r="D194" s="81">
        <v>275.7142857</v>
      </c>
    </row>
    <row r="195" spans="1:4" s="170" customFormat="1" x14ac:dyDescent="0.3">
      <c r="A195" s="115">
        <v>44052</v>
      </c>
      <c r="B195" s="170">
        <f t="shared" si="2"/>
        <v>112580</v>
      </c>
      <c r="C195" s="197">
        <v>85</v>
      </c>
      <c r="D195" s="81">
        <v>272.2857143</v>
      </c>
    </row>
    <row r="196" spans="1:4" s="170" customFormat="1" x14ac:dyDescent="0.3">
      <c r="A196" s="115">
        <v>44053</v>
      </c>
      <c r="B196" s="170">
        <f t="shared" si="2"/>
        <v>112950</v>
      </c>
      <c r="C196" s="197">
        <v>370</v>
      </c>
      <c r="D196" s="81">
        <v>274.57142859999999</v>
      </c>
    </row>
    <row r="197" spans="1:4" s="170" customFormat="1" x14ac:dyDescent="0.3">
      <c r="A197" s="115">
        <v>44054</v>
      </c>
      <c r="B197" s="170">
        <f t="shared" si="2"/>
        <v>113234</v>
      </c>
      <c r="C197" s="197">
        <v>284</v>
      </c>
      <c r="D197" s="81">
        <v>271.14285710000001</v>
      </c>
    </row>
    <row r="198" spans="1:4" s="170" customFormat="1" x14ac:dyDescent="0.3">
      <c r="A198" s="115">
        <v>44055</v>
      </c>
      <c r="B198" s="170">
        <f t="shared" si="2"/>
        <v>113538</v>
      </c>
      <c r="C198" s="197">
        <v>304</v>
      </c>
      <c r="D198" s="81">
        <v>267</v>
      </c>
    </row>
    <row r="199" spans="1:4" s="170" customFormat="1" x14ac:dyDescent="0.3">
      <c r="A199" s="115">
        <v>44056</v>
      </c>
      <c r="B199" s="170">
        <f t="shared" si="2"/>
        <v>113887</v>
      </c>
      <c r="C199" s="197">
        <v>349</v>
      </c>
      <c r="D199" s="81">
        <v>266.2857143</v>
      </c>
    </row>
    <row r="200" spans="1:4" s="170" customFormat="1" x14ac:dyDescent="0.3">
      <c r="A200" s="115">
        <v>44057</v>
      </c>
      <c r="B200" s="170">
        <f t="shared" si="2"/>
        <v>114228</v>
      </c>
      <c r="C200" s="197">
        <v>341</v>
      </c>
      <c r="D200" s="81">
        <v>272.42857140000001</v>
      </c>
    </row>
    <row r="201" spans="1:4" s="170" customFormat="1" x14ac:dyDescent="0.3">
      <c r="A201" s="115">
        <v>44058</v>
      </c>
      <c r="B201" s="170">
        <f t="shared" si="2"/>
        <v>114379</v>
      </c>
      <c r="C201" s="197">
        <v>151</v>
      </c>
      <c r="D201" s="81">
        <v>269.85714289999999</v>
      </c>
    </row>
    <row r="202" spans="1:4" s="170" customFormat="1" x14ac:dyDescent="0.3">
      <c r="A202" s="115">
        <v>44059</v>
      </c>
      <c r="B202" s="170">
        <f t="shared" si="2"/>
        <v>114499</v>
      </c>
      <c r="C202" s="197">
        <v>120</v>
      </c>
      <c r="D202" s="81">
        <v>274.85714289999999</v>
      </c>
    </row>
    <row r="203" spans="1:4" s="170" customFormat="1" x14ac:dyDescent="0.3">
      <c r="A203" s="115">
        <v>44060</v>
      </c>
      <c r="B203" s="170">
        <f t="shared" si="2"/>
        <v>114868</v>
      </c>
      <c r="C203" s="197">
        <v>369</v>
      </c>
      <c r="D203" s="81">
        <v>274.14285710000001</v>
      </c>
    </row>
    <row r="204" spans="1:4" s="170" customFormat="1" x14ac:dyDescent="0.3">
      <c r="A204" s="115">
        <v>44061</v>
      </c>
      <c r="B204" s="170">
        <f t="shared" si="2"/>
        <v>115248</v>
      </c>
      <c r="C204" s="197">
        <v>380</v>
      </c>
      <c r="D204" s="81">
        <v>288</v>
      </c>
    </row>
    <row r="205" spans="1:4" s="170" customFormat="1" x14ac:dyDescent="0.3">
      <c r="A205" s="115">
        <v>44062</v>
      </c>
      <c r="B205" s="170">
        <f t="shared" si="2"/>
        <v>115584</v>
      </c>
      <c r="C205" s="197">
        <v>336</v>
      </c>
      <c r="D205" s="81">
        <v>292.7142857</v>
      </c>
    </row>
    <row r="206" spans="1:4" s="170" customFormat="1" x14ac:dyDescent="0.3">
      <c r="A206" s="115">
        <v>44063</v>
      </c>
      <c r="B206" s="170">
        <f t="shared" si="2"/>
        <v>115941</v>
      </c>
      <c r="C206" s="197">
        <v>357</v>
      </c>
      <c r="D206" s="81">
        <v>293.7142857</v>
      </c>
    </row>
    <row r="207" spans="1:4" s="170" customFormat="1" x14ac:dyDescent="0.3">
      <c r="A207" s="115">
        <v>44064</v>
      </c>
      <c r="B207" s="170">
        <f t="shared" si="2"/>
        <v>116224</v>
      </c>
      <c r="C207" s="197">
        <v>283</v>
      </c>
      <c r="D207" s="81">
        <v>285.2857143</v>
      </c>
    </row>
    <row r="208" spans="1:4" s="170" customFormat="1" x14ac:dyDescent="0.3">
      <c r="A208" s="115">
        <v>44065</v>
      </c>
      <c r="B208" s="170">
        <f t="shared" si="2"/>
        <v>116372</v>
      </c>
      <c r="C208" s="197">
        <v>148</v>
      </c>
      <c r="D208" s="81">
        <v>284.85714289999999</v>
      </c>
    </row>
    <row r="209" spans="1:4" s="170" customFormat="1" x14ac:dyDescent="0.3">
      <c r="A209" s="115">
        <v>44066</v>
      </c>
      <c r="B209" s="170">
        <f t="shared" si="2"/>
        <v>116464</v>
      </c>
      <c r="C209" s="197">
        <v>92</v>
      </c>
      <c r="D209" s="81">
        <v>280.85714289999999</v>
      </c>
    </row>
    <row r="210" spans="1:4" s="170" customFormat="1" x14ac:dyDescent="0.3">
      <c r="A210" s="115">
        <v>44067</v>
      </c>
      <c r="B210" s="170">
        <f t="shared" si="2"/>
        <v>116859</v>
      </c>
      <c r="C210" s="197">
        <v>395</v>
      </c>
      <c r="D210" s="81">
        <v>284.7142857</v>
      </c>
    </row>
    <row r="211" spans="1:4" s="170" customFormat="1" x14ac:dyDescent="0.3">
      <c r="A211" s="115">
        <v>44068</v>
      </c>
      <c r="B211" s="170">
        <f t="shared" si="2"/>
        <v>117237</v>
      </c>
      <c r="C211" s="197">
        <v>378</v>
      </c>
      <c r="D211" s="81">
        <v>284.42857140000001</v>
      </c>
    </row>
    <row r="212" spans="1:4" s="170" customFormat="1" x14ac:dyDescent="0.3">
      <c r="A212" s="115">
        <v>44069</v>
      </c>
      <c r="B212" s="170">
        <f t="shared" si="2"/>
        <v>117617</v>
      </c>
      <c r="C212" s="197">
        <v>380</v>
      </c>
      <c r="D212" s="81">
        <v>290.42857140000001</v>
      </c>
    </row>
    <row r="213" spans="1:4" s="170" customFormat="1" x14ac:dyDescent="0.3">
      <c r="A213" s="115">
        <v>44070</v>
      </c>
      <c r="B213" s="170">
        <f t="shared" si="2"/>
        <v>117961</v>
      </c>
      <c r="C213" s="197">
        <v>344</v>
      </c>
      <c r="D213" s="81">
        <v>288.7142857</v>
      </c>
    </row>
    <row r="214" spans="1:4" s="170" customFormat="1" x14ac:dyDescent="0.3">
      <c r="A214" s="115">
        <v>44071</v>
      </c>
      <c r="B214" s="170">
        <f t="shared" si="2"/>
        <v>118324</v>
      </c>
      <c r="C214" s="197">
        <v>363</v>
      </c>
      <c r="D214" s="81">
        <v>300.14285710000001</v>
      </c>
    </row>
    <row r="215" spans="1:4" s="170" customFormat="1" x14ac:dyDescent="0.3">
      <c r="A215" s="115">
        <v>44072</v>
      </c>
      <c r="B215" s="170">
        <f t="shared" si="2"/>
        <v>118496</v>
      </c>
      <c r="C215" s="197">
        <v>172</v>
      </c>
      <c r="D215" s="81">
        <v>303.57142859999999</v>
      </c>
    </row>
    <row r="216" spans="1:4" s="170" customFormat="1" x14ac:dyDescent="0.3">
      <c r="A216" s="115">
        <v>44073</v>
      </c>
      <c r="B216" s="170">
        <f t="shared" si="2"/>
        <v>118635</v>
      </c>
      <c r="C216" s="197">
        <v>139</v>
      </c>
      <c r="D216" s="81">
        <v>310.2857143</v>
      </c>
    </row>
    <row r="217" spans="1:4" s="170" customFormat="1" x14ac:dyDescent="0.3">
      <c r="A217" s="115">
        <v>44074</v>
      </c>
      <c r="B217" s="170">
        <f t="shared" si="2"/>
        <v>119074</v>
      </c>
      <c r="C217" s="197">
        <v>439</v>
      </c>
      <c r="D217" s="81">
        <v>316.2857143</v>
      </c>
    </row>
    <row r="218" spans="1:4" s="170" customFormat="1" x14ac:dyDescent="0.3">
      <c r="A218" s="115">
        <v>44075</v>
      </c>
      <c r="B218" s="170">
        <f t="shared" si="2"/>
        <v>119470</v>
      </c>
      <c r="C218" s="197">
        <v>396</v>
      </c>
      <c r="D218" s="81">
        <v>318.57142859999999</v>
      </c>
    </row>
    <row r="219" spans="1:4" s="170" customFormat="1" x14ac:dyDescent="0.3">
      <c r="A219" s="115">
        <v>44076</v>
      </c>
      <c r="B219" s="170">
        <f t="shared" si="2"/>
        <v>119854</v>
      </c>
      <c r="C219" s="197">
        <v>384</v>
      </c>
      <c r="D219" s="81">
        <v>319.2857143</v>
      </c>
    </row>
    <row r="220" spans="1:4" s="170" customFormat="1" x14ac:dyDescent="0.3">
      <c r="A220" s="115">
        <v>44077</v>
      </c>
      <c r="B220" s="170">
        <f t="shared" si="2"/>
        <v>120318</v>
      </c>
      <c r="C220" s="197">
        <v>464</v>
      </c>
      <c r="D220" s="81">
        <v>336.42857140000001</v>
      </c>
    </row>
    <row r="221" spans="1:4" s="170" customFormat="1" x14ac:dyDescent="0.3">
      <c r="A221" s="115">
        <v>44078</v>
      </c>
      <c r="B221" s="170">
        <f t="shared" si="2"/>
        <v>120664</v>
      </c>
      <c r="C221" s="197">
        <v>346</v>
      </c>
      <c r="D221" s="81">
        <v>334.2857143</v>
      </c>
    </row>
    <row r="222" spans="1:4" s="170" customFormat="1" x14ac:dyDescent="0.3">
      <c r="A222" s="115">
        <v>44079</v>
      </c>
      <c r="B222" s="170">
        <f t="shared" si="2"/>
        <v>120862</v>
      </c>
      <c r="C222" s="197">
        <v>198</v>
      </c>
      <c r="D222" s="81">
        <v>338</v>
      </c>
    </row>
    <row r="223" spans="1:4" s="170" customFormat="1" x14ac:dyDescent="0.3">
      <c r="A223" s="115">
        <v>44080</v>
      </c>
      <c r="B223" s="170">
        <f t="shared" si="2"/>
        <v>120974</v>
      </c>
      <c r="C223" s="197">
        <v>112</v>
      </c>
      <c r="D223" s="81">
        <v>334.14285710000001</v>
      </c>
    </row>
    <row r="224" spans="1:4" s="170" customFormat="1" x14ac:dyDescent="0.3">
      <c r="A224" s="115">
        <v>44081</v>
      </c>
      <c r="B224" s="170">
        <f t="shared" si="2"/>
        <v>121134</v>
      </c>
      <c r="C224" s="197">
        <v>160</v>
      </c>
      <c r="D224" s="81">
        <v>294.57142859999999</v>
      </c>
    </row>
    <row r="225" spans="1:4" s="170" customFormat="1" x14ac:dyDescent="0.3">
      <c r="A225" s="115">
        <v>44082</v>
      </c>
      <c r="B225" s="170">
        <f t="shared" si="2"/>
        <v>121680</v>
      </c>
      <c r="C225" s="197">
        <v>546</v>
      </c>
      <c r="D225" s="81">
        <v>316.2857143</v>
      </c>
    </row>
    <row r="226" spans="1:4" s="170" customFormat="1" x14ac:dyDescent="0.3">
      <c r="A226" s="115">
        <v>44083</v>
      </c>
      <c r="B226" s="170">
        <f t="shared" si="2"/>
        <v>122154</v>
      </c>
      <c r="C226" s="197">
        <v>474</v>
      </c>
      <c r="D226" s="81">
        <v>329.14285710000001</v>
      </c>
    </row>
    <row r="227" spans="1:4" s="170" customFormat="1" x14ac:dyDescent="0.3">
      <c r="A227" s="115">
        <v>44084</v>
      </c>
      <c r="B227" s="170">
        <f t="shared" si="2"/>
        <v>122564</v>
      </c>
      <c r="C227" s="197">
        <v>410</v>
      </c>
      <c r="D227" s="81">
        <v>321.2857143</v>
      </c>
    </row>
    <row r="228" spans="1:4" s="170" customFormat="1" x14ac:dyDescent="0.3">
      <c r="A228" s="115">
        <v>44085</v>
      </c>
      <c r="B228" s="170">
        <f t="shared" si="2"/>
        <v>122973</v>
      </c>
      <c r="C228" s="197">
        <v>409</v>
      </c>
      <c r="D228" s="81">
        <v>330</v>
      </c>
    </row>
    <row r="229" spans="1:4" s="170" customFormat="1" x14ac:dyDescent="0.3">
      <c r="A229" s="115">
        <v>44086</v>
      </c>
      <c r="B229" s="170">
        <f t="shared" ref="B229:B292" si="3">(B228+C229)</f>
        <v>123162</v>
      </c>
      <c r="C229" s="197">
        <v>189</v>
      </c>
      <c r="D229" s="81">
        <v>328.7142857</v>
      </c>
    </row>
    <row r="230" spans="1:4" s="170" customFormat="1" x14ac:dyDescent="0.3">
      <c r="A230" s="115">
        <v>44087</v>
      </c>
      <c r="B230" s="170">
        <f t="shared" si="3"/>
        <v>123323</v>
      </c>
      <c r="C230" s="197">
        <v>161</v>
      </c>
      <c r="D230" s="81">
        <v>335.7142857</v>
      </c>
    </row>
    <row r="231" spans="1:4" s="170" customFormat="1" x14ac:dyDescent="0.3">
      <c r="A231" s="115">
        <v>44088</v>
      </c>
      <c r="B231" s="170">
        <f t="shared" si="3"/>
        <v>123825</v>
      </c>
      <c r="C231" s="197">
        <v>502</v>
      </c>
      <c r="D231" s="81">
        <v>384.57142859999999</v>
      </c>
    </row>
    <row r="232" spans="1:4" s="170" customFormat="1" x14ac:dyDescent="0.3">
      <c r="A232" s="115">
        <v>44089</v>
      </c>
      <c r="B232" s="170">
        <f t="shared" si="3"/>
        <v>124248</v>
      </c>
      <c r="C232" s="197">
        <v>423</v>
      </c>
      <c r="D232" s="81">
        <v>367</v>
      </c>
    </row>
    <row r="233" spans="1:4" s="170" customFormat="1" x14ac:dyDescent="0.3">
      <c r="A233" s="115">
        <v>44090</v>
      </c>
      <c r="B233" s="170">
        <f t="shared" si="3"/>
        <v>124661</v>
      </c>
      <c r="C233" s="197">
        <v>413</v>
      </c>
      <c r="D233" s="81">
        <v>358.2857143</v>
      </c>
    </row>
    <row r="234" spans="1:4" s="170" customFormat="1" x14ac:dyDescent="0.3">
      <c r="A234" s="115">
        <v>44091</v>
      </c>
      <c r="B234" s="170">
        <f t="shared" si="3"/>
        <v>125014</v>
      </c>
      <c r="C234" s="197">
        <v>353</v>
      </c>
      <c r="D234" s="81">
        <v>350.57142859999999</v>
      </c>
    </row>
    <row r="235" spans="1:4" s="170" customFormat="1" x14ac:dyDescent="0.3">
      <c r="A235" s="115">
        <v>44092</v>
      </c>
      <c r="B235" s="170">
        <f t="shared" si="3"/>
        <v>125450</v>
      </c>
      <c r="C235" s="197">
        <v>436</v>
      </c>
      <c r="D235" s="81">
        <v>354.42857140000001</v>
      </c>
    </row>
    <row r="236" spans="1:4" s="170" customFormat="1" x14ac:dyDescent="0.3">
      <c r="A236" s="115">
        <v>44093</v>
      </c>
      <c r="B236" s="170">
        <f t="shared" si="3"/>
        <v>125652</v>
      </c>
      <c r="C236" s="197">
        <v>202</v>
      </c>
      <c r="D236" s="81">
        <v>356.2857143</v>
      </c>
    </row>
    <row r="237" spans="1:4" s="170" customFormat="1" x14ac:dyDescent="0.3">
      <c r="A237" s="115">
        <v>44094</v>
      </c>
      <c r="B237" s="170">
        <f t="shared" si="3"/>
        <v>125793</v>
      </c>
      <c r="C237" s="197">
        <v>141</v>
      </c>
      <c r="D237" s="81">
        <v>353.42857140000001</v>
      </c>
    </row>
    <row r="238" spans="1:4" s="170" customFormat="1" x14ac:dyDescent="0.3">
      <c r="A238" s="115">
        <v>44095</v>
      </c>
      <c r="B238" s="170">
        <f t="shared" si="3"/>
        <v>126220</v>
      </c>
      <c r="C238" s="197">
        <v>427</v>
      </c>
      <c r="D238" s="81">
        <v>342.57142859999999</v>
      </c>
    </row>
    <row r="239" spans="1:4" s="170" customFormat="1" x14ac:dyDescent="0.3">
      <c r="A239" s="115">
        <v>44096</v>
      </c>
      <c r="B239" s="170">
        <f t="shared" si="3"/>
        <v>126728</v>
      </c>
      <c r="C239" s="197">
        <v>508</v>
      </c>
      <c r="D239" s="81">
        <v>354.57142859999999</v>
      </c>
    </row>
    <row r="240" spans="1:4" s="170" customFormat="1" x14ac:dyDescent="0.3">
      <c r="A240" s="115">
        <v>44097</v>
      </c>
      <c r="B240" s="170">
        <f t="shared" si="3"/>
        <v>127288</v>
      </c>
      <c r="C240" s="197">
        <v>560</v>
      </c>
      <c r="D240" s="81">
        <v>375.57142859999999</v>
      </c>
    </row>
    <row r="241" spans="1:4" s="170" customFormat="1" x14ac:dyDescent="0.3">
      <c r="A241" s="115">
        <v>44098</v>
      </c>
      <c r="B241" s="170">
        <f t="shared" si="3"/>
        <v>127885</v>
      </c>
      <c r="C241" s="197">
        <v>597</v>
      </c>
      <c r="D241" s="81">
        <v>410.14285710000001</v>
      </c>
    </row>
    <row r="242" spans="1:4" s="170" customFormat="1" x14ac:dyDescent="0.3">
      <c r="A242" s="115">
        <v>44099</v>
      </c>
      <c r="B242" s="170">
        <f t="shared" si="3"/>
        <v>128438</v>
      </c>
      <c r="C242" s="197">
        <v>553</v>
      </c>
      <c r="D242" s="81">
        <v>426.85714289999999</v>
      </c>
    </row>
    <row r="243" spans="1:4" s="170" customFormat="1" x14ac:dyDescent="0.3">
      <c r="A243" s="115">
        <v>44100</v>
      </c>
      <c r="B243" s="170">
        <f t="shared" si="3"/>
        <v>128801</v>
      </c>
      <c r="C243" s="197">
        <v>363</v>
      </c>
      <c r="D243" s="81">
        <v>450</v>
      </c>
    </row>
    <row r="244" spans="1:4" s="170" customFormat="1" x14ac:dyDescent="0.3">
      <c r="A244" s="115">
        <v>44101</v>
      </c>
      <c r="B244" s="170">
        <f t="shared" si="3"/>
        <v>129026</v>
      </c>
      <c r="C244" s="197">
        <v>225</v>
      </c>
      <c r="D244" s="81">
        <v>461.85714289999999</v>
      </c>
    </row>
    <row r="245" spans="1:4" s="170" customFormat="1" x14ac:dyDescent="0.3">
      <c r="A245" s="115">
        <v>44102</v>
      </c>
      <c r="B245" s="170">
        <f t="shared" si="3"/>
        <v>129890</v>
      </c>
      <c r="C245" s="197">
        <v>864</v>
      </c>
      <c r="D245" s="81">
        <v>524.7142857</v>
      </c>
    </row>
    <row r="246" spans="1:4" s="170" customFormat="1" x14ac:dyDescent="0.3">
      <c r="A246" s="115">
        <v>44103</v>
      </c>
      <c r="B246" s="170">
        <f t="shared" si="3"/>
        <v>130610</v>
      </c>
      <c r="C246" s="197">
        <v>720</v>
      </c>
      <c r="D246" s="81">
        <v>555</v>
      </c>
    </row>
    <row r="247" spans="1:4" s="170" customFormat="1" x14ac:dyDescent="0.3">
      <c r="A247" s="115">
        <v>44104</v>
      </c>
      <c r="B247" s="170">
        <f t="shared" si="3"/>
        <v>131223</v>
      </c>
      <c r="C247" s="197">
        <v>613</v>
      </c>
      <c r="D247" s="81">
        <v>562.57142859999999</v>
      </c>
    </row>
    <row r="248" spans="1:4" s="170" customFormat="1" x14ac:dyDescent="0.3">
      <c r="A248" s="115">
        <v>44105</v>
      </c>
      <c r="B248" s="170">
        <f t="shared" si="3"/>
        <v>131907</v>
      </c>
      <c r="C248" s="197">
        <v>684</v>
      </c>
      <c r="D248" s="81">
        <v>574.85714289999999</v>
      </c>
    </row>
    <row r="249" spans="1:4" s="170" customFormat="1" x14ac:dyDescent="0.3">
      <c r="A249" s="115">
        <v>44106</v>
      </c>
      <c r="B249" s="170">
        <f t="shared" si="3"/>
        <v>132472</v>
      </c>
      <c r="C249" s="197">
        <v>565</v>
      </c>
      <c r="D249" s="81">
        <v>576.57142859999999</v>
      </c>
    </row>
    <row r="250" spans="1:4" s="170" customFormat="1" x14ac:dyDescent="0.3">
      <c r="A250" s="115">
        <v>44107</v>
      </c>
      <c r="B250" s="170">
        <f t="shared" si="3"/>
        <v>132880</v>
      </c>
      <c r="C250" s="197">
        <v>408</v>
      </c>
      <c r="D250" s="81">
        <v>582.85714289999999</v>
      </c>
    </row>
    <row r="251" spans="1:4" s="170" customFormat="1" x14ac:dyDescent="0.3">
      <c r="A251" s="115">
        <v>44108</v>
      </c>
      <c r="B251" s="170">
        <f t="shared" si="3"/>
        <v>133172</v>
      </c>
      <c r="C251" s="197">
        <v>292</v>
      </c>
      <c r="D251" s="81">
        <v>592.57142859999999</v>
      </c>
    </row>
    <row r="252" spans="1:4" s="170" customFormat="1" x14ac:dyDescent="0.3">
      <c r="A252" s="115">
        <v>44109</v>
      </c>
      <c r="B252" s="170">
        <f t="shared" si="3"/>
        <v>133920</v>
      </c>
      <c r="C252" s="197">
        <v>748</v>
      </c>
      <c r="D252" s="81">
        <v>575.85714289999999</v>
      </c>
    </row>
    <row r="253" spans="1:4" s="170" customFormat="1" x14ac:dyDescent="0.3">
      <c r="A253" s="115">
        <v>44110</v>
      </c>
      <c r="B253" s="170">
        <f t="shared" si="3"/>
        <v>134654</v>
      </c>
      <c r="C253" s="197">
        <v>734</v>
      </c>
      <c r="D253" s="81">
        <v>577.85714289999999</v>
      </c>
    </row>
    <row r="254" spans="1:4" s="170" customFormat="1" x14ac:dyDescent="0.3">
      <c r="A254" s="115">
        <v>44111</v>
      </c>
      <c r="B254" s="170">
        <f t="shared" si="3"/>
        <v>135375</v>
      </c>
      <c r="C254" s="197">
        <v>721</v>
      </c>
      <c r="D254" s="81">
        <v>593.2857143</v>
      </c>
    </row>
    <row r="255" spans="1:4" s="170" customFormat="1" x14ac:dyDescent="0.3">
      <c r="A255" s="115">
        <v>44112</v>
      </c>
      <c r="B255" s="170">
        <f t="shared" si="3"/>
        <v>136210</v>
      </c>
      <c r="C255" s="197">
        <v>835</v>
      </c>
      <c r="D255" s="81">
        <v>614.85714289999999</v>
      </c>
    </row>
    <row r="256" spans="1:4" s="170" customFormat="1" x14ac:dyDescent="0.3">
      <c r="A256" s="115">
        <v>44113</v>
      </c>
      <c r="B256" s="170">
        <f t="shared" si="3"/>
        <v>136898</v>
      </c>
      <c r="C256" s="197">
        <v>688</v>
      </c>
      <c r="D256" s="81">
        <v>632.57142859999999</v>
      </c>
    </row>
    <row r="257" spans="1:4" s="170" customFormat="1" x14ac:dyDescent="0.3">
      <c r="A257" s="115">
        <v>44114</v>
      </c>
      <c r="B257" s="170">
        <f t="shared" si="3"/>
        <v>137309</v>
      </c>
      <c r="C257" s="197">
        <v>411</v>
      </c>
      <c r="D257" s="81">
        <v>633.2857143</v>
      </c>
    </row>
    <row r="258" spans="1:4" s="170" customFormat="1" x14ac:dyDescent="0.3">
      <c r="A258" s="115">
        <v>44115</v>
      </c>
      <c r="B258" s="170">
        <f t="shared" si="3"/>
        <v>137573</v>
      </c>
      <c r="C258" s="197">
        <v>264</v>
      </c>
      <c r="D258" s="81">
        <v>629.2857143</v>
      </c>
    </row>
    <row r="259" spans="1:4" s="170" customFormat="1" x14ac:dyDescent="0.3">
      <c r="A259" s="115">
        <v>44116</v>
      </c>
      <c r="B259" s="170">
        <f t="shared" si="3"/>
        <v>138166</v>
      </c>
      <c r="C259" s="197">
        <v>593</v>
      </c>
      <c r="D259" s="81">
        <v>606.85714289999999</v>
      </c>
    </row>
    <row r="260" spans="1:4" s="170" customFormat="1" x14ac:dyDescent="0.3">
      <c r="A260" s="115">
        <v>44117</v>
      </c>
      <c r="B260" s="170">
        <f t="shared" si="3"/>
        <v>138951</v>
      </c>
      <c r="C260" s="197">
        <v>785</v>
      </c>
      <c r="D260" s="81">
        <v>614.2857143</v>
      </c>
    </row>
    <row r="261" spans="1:4" s="170" customFormat="1" x14ac:dyDescent="0.3">
      <c r="A261" s="115">
        <v>44118</v>
      </c>
      <c r="B261" s="170">
        <f t="shared" si="3"/>
        <v>139847</v>
      </c>
      <c r="C261" s="197">
        <v>896</v>
      </c>
      <c r="D261" s="81">
        <v>639.7142857</v>
      </c>
    </row>
    <row r="262" spans="1:4" s="170" customFormat="1" x14ac:dyDescent="0.3">
      <c r="A262" s="115">
        <v>44119</v>
      </c>
      <c r="B262" s="170">
        <f t="shared" si="3"/>
        <v>140796</v>
      </c>
      <c r="C262" s="197">
        <v>949</v>
      </c>
      <c r="D262" s="81">
        <v>656.2857143</v>
      </c>
    </row>
    <row r="263" spans="1:4" s="170" customFormat="1" x14ac:dyDescent="0.3">
      <c r="A263" s="115">
        <v>44120</v>
      </c>
      <c r="B263" s="170">
        <f t="shared" si="3"/>
        <v>141661</v>
      </c>
      <c r="C263" s="197">
        <v>865</v>
      </c>
      <c r="D263" s="81">
        <v>681.57142859999999</v>
      </c>
    </row>
    <row r="264" spans="1:4" s="170" customFormat="1" x14ac:dyDescent="0.3">
      <c r="A264" s="115">
        <v>44121</v>
      </c>
      <c r="B264" s="170">
        <f t="shared" si="3"/>
        <v>142203</v>
      </c>
      <c r="C264" s="197">
        <v>542</v>
      </c>
      <c r="D264" s="81">
        <v>700.2857143</v>
      </c>
    </row>
    <row r="265" spans="1:4" s="170" customFormat="1" x14ac:dyDescent="0.3">
      <c r="A265" s="115">
        <v>44122</v>
      </c>
      <c r="B265" s="170">
        <f t="shared" si="3"/>
        <v>142534</v>
      </c>
      <c r="C265" s="197">
        <v>331</v>
      </c>
      <c r="D265" s="81">
        <v>709.85714289999999</v>
      </c>
    </row>
    <row r="266" spans="1:4" s="170" customFormat="1" x14ac:dyDescent="0.3">
      <c r="A266" s="115">
        <v>44123</v>
      </c>
      <c r="B266" s="170">
        <f t="shared" si="3"/>
        <v>143612</v>
      </c>
      <c r="C266" s="197">
        <v>1078</v>
      </c>
      <c r="D266" s="81">
        <v>779.2857143</v>
      </c>
    </row>
    <row r="267" spans="1:4" s="170" customFormat="1" x14ac:dyDescent="0.3">
      <c r="A267" s="115">
        <v>44124</v>
      </c>
      <c r="B267" s="170">
        <f t="shared" si="3"/>
        <v>144730</v>
      </c>
      <c r="C267" s="197">
        <v>1118</v>
      </c>
      <c r="D267" s="81">
        <v>826.85714289999999</v>
      </c>
    </row>
    <row r="268" spans="1:4" s="170" customFormat="1" x14ac:dyDescent="0.3">
      <c r="A268" s="115">
        <v>44125</v>
      </c>
      <c r="B268" s="170">
        <f t="shared" si="3"/>
        <v>145929</v>
      </c>
      <c r="C268" s="197">
        <v>1199</v>
      </c>
      <c r="D268" s="81">
        <v>869.85714289999999</v>
      </c>
    </row>
    <row r="269" spans="1:4" s="170" customFormat="1" x14ac:dyDescent="0.3">
      <c r="A269" s="115">
        <v>44126</v>
      </c>
      <c r="B269" s="170">
        <f t="shared" si="3"/>
        <v>147303</v>
      </c>
      <c r="C269" s="197">
        <v>1374</v>
      </c>
      <c r="D269" s="81">
        <v>930.7142857</v>
      </c>
    </row>
    <row r="270" spans="1:4" s="170" customFormat="1" x14ac:dyDescent="0.3">
      <c r="A270" s="115">
        <v>44127</v>
      </c>
      <c r="B270" s="170">
        <f t="shared" si="3"/>
        <v>148524</v>
      </c>
      <c r="C270" s="197">
        <v>1221</v>
      </c>
      <c r="D270" s="81">
        <v>981.85714289999999</v>
      </c>
    </row>
    <row r="271" spans="1:4" s="170" customFormat="1" x14ac:dyDescent="0.3">
      <c r="A271" s="115">
        <v>44128</v>
      </c>
      <c r="B271" s="170">
        <f t="shared" si="3"/>
        <v>149313</v>
      </c>
      <c r="C271" s="197">
        <v>789</v>
      </c>
      <c r="D271" s="81">
        <v>1016.857143</v>
      </c>
    </row>
    <row r="272" spans="1:4" s="170" customFormat="1" x14ac:dyDescent="0.3">
      <c r="A272" s="115">
        <v>44129</v>
      </c>
      <c r="B272" s="170">
        <f t="shared" si="3"/>
        <v>149796</v>
      </c>
      <c r="C272" s="197">
        <v>483</v>
      </c>
      <c r="D272" s="81">
        <v>1038.7142859999999</v>
      </c>
    </row>
    <row r="273" spans="1:4" s="170" customFormat="1" x14ac:dyDescent="0.3">
      <c r="A273" s="115">
        <v>44130</v>
      </c>
      <c r="B273" s="170">
        <f t="shared" si="3"/>
        <v>151316</v>
      </c>
      <c r="C273" s="197">
        <v>1520</v>
      </c>
      <c r="D273" s="81">
        <v>1102.4285709999999</v>
      </c>
    </row>
    <row r="274" spans="1:4" s="170" customFormat="1" x14ac:dyDescent="0.3">
      <c r="A274" s="115">
        <v>44131</v>
      </c>
      <c r="B274" s="170">
        <f t="shared" si="3"/>
        <v>152658</v>
      </c>
      <c r="C274" s="197">
        <v>1342</v>
      </c>
      <c r="D274" s="81">
        <v>1134.7142859999999</v>
      </c>
    </row>
    <row r="275" spans="1:4" s="170" customFormat="1" x14ac:dyDescent="0.3">
      <c r="A275" s="115">
        <v>44132</v>
      </c>
      <c r="B275" s="170">
        <f t="shared" si="3"/>
        <v>154094</v>
      </c>
      <c r="C275" s="197">
        <v>1436</v>
      </c>
      <c r="D275" s="81">
        <v>1169</v>
      </c>
    </row>
    <row r="276" spans="1:4" s="170" customFormat="1" x14ac:dyDescent="0.3">
      <c r="A276" s="115">
        <v>44133</v>
      </c>
      <c r="B276" s="170">
        <f t="shared" si="3"/>
        <v>155478</v>
      </c>
      <c r="C276" s="197">
        <v>1384</v>
      </c>
      <c r="D276" s="81">
        <v>1170.2857140000001</v>
      </c>
    </row>
    <row r="277" spans="1:4" s="170" customFormat="1" x14ac:dyDescent="0.3">
      <c r="A277" s="115">
        <v>44134</v>
      </c>
      <c r="B277" s="170">
        <f t="shared" si="3"/>
        <v>156601</v>
      </c>
      <c r="C277" s="197">
        <v>1123</v>
      </c>
      <c r="D277" s="81">
        <v>1156.142857</v>
      </c>
    </row>
    <row r="278" spans="1:4" s="170" customFormat="1" x14ac:dyDescent="0.3">
      <c r="A278" s="115">
        <v>44135</v>
      </c>
      <c r="B278" s="170">
        <f t="shared" si="3"/>
        <v>157471</v>
      </c>
      <c r="C278" s="197">
        <v>870</v>
      </c>
      <c r="D278" s="81">
        <v>1167.857143</v>
      </c>
    </row>
    <row r="279" spans="1:4" s="170" customFormat="1" x14ac:dyDescent="0.3">
      <c r="A279" s="115">
        <v>44136</v>
      </c>
      <c r="B279" s="170">
        <f t="shared" si="3"/>
        <v>157992</v>
      </c>
      <c r="C279" s="197">
        <v>521</v>
      </c>
      <c r="D279" s="81">
        <v>1173.2857140000001</v>
      </c>
    </row>
    <row r="280" spans="1:4" s="170" customFormat="1" x14ac:dyDescent="0.3">
      <c r="A280" s="115">
        <v>44137</v>
      </c>
      <c r="B280" s="170">
        <f t="shared" si="3"/>
        <v>159825</v>
      </c>
      <c r="C280" s="197">
        <v>1833</v>
      </c>
      <c r="D280" s="81">
        <v>1218</v>
      </c>
    </row>
    <row r="281" spans="1:4" s="170" customFormat="1" x14ac:dyDescent="0.3">
      <c r="A281" s="115">
        <v>44138</v>
      </c>
      <c r="B281" s="170">
        <f t="shared" si="3"/>
        <v>161730</v>
      </c>
      <c r="C281" s="197">
        <v>1905</v>
      </c>
      <c r="D281" s="81">
        <v>1298</v>
      </c>
    </row>
    <row r="282" spans="1:4" s="170" customFormat="1" x14ac:dyDescent="0.3">
      <c r="A282" s="115">
        <v>44139</v>
      </c>
      <c r="B282" s="170">
        <f t="shared" si="3"/>
        <v>163902</v>
      </c>
      <c r="C282" s="197">
        <v>2172</v>
      </c>
      <c r="D282" s="81">
        <v>1402.857143</v>
      </c>
    </row>
    <row r="283" spans="1:4" s="170" customFormat="1" x14ac:dyDescent="0.3">
      <c r="A283" s="115">
        <v>44140</v>
      </c>
      <c r="B283" s="170">
        <f t="shared" si="3"/>
        <v>166317</v>
      </c>
      <c r="C283" s="197">
        <v>2415</v>
      </c>
      <c r="D283" s="81">
        <v>1550.142857</v>
      </c>
    </row>
    <row r="284" spans="1:4" s="170" customFormat="1" x14ac:dyDescent="0.3">
      <c r="A284" s="115">
        <v>44141</v>
      </c>
      <c r="B284" s="170">
        <f t="shared" si="3"/>
        <v>168552</v>
      </c>
      <c r="C284" s="197">
        <v>2235</v>
      </c>
      <c r="D284" s="81">
        <v>1709</v>
      </c>
    </row>
    <row r="285" spans="1:4" s="170" customFormat="1" x14ac:dyDescent="0.3">
      <c r="A285" s="115">
        <v>44142</v>
      </c>
      <c r="B285" s="170">
        <f t="shared" si="3"/>
        <v>169880</v>
      </c>
      <c r="C285" s="197">
        <v>1328</v>
      </c>
      <c r="D285" s="81">
        <v>1774</v>
      </c>
    </row>
    <row r="286" spans="1:4" s="170" customFormat="1" x14ac:dyDescent="0.3">
      <c r="A286" s="115">
        <v>44143</v>
      </c>
      <c r="B286" s="170">
        <f t="shared" si="3"/>
        <v>170823</v>
      </c>
      <c r="C286" s="197">
        <v>943</v>
      </c>
      <c r="D286" s="81">
        <v>1834.142857</v>
      </c>
    </row>
    <row r="287" spans="1:4" s="170" customFormat="1" x14ac:dyDescent="0.3">
      <c r="A287" s="115">
        <v>44144</v>
      </c>
      <c r="B287" s="170">
        <f t="shared" si="3"/>
        <v>173997</v>
      </c>
      <c r="C287" s="197">
        <v>3174</v>
      </c>
      <c r="D287" s="81">
        <v>2025.4285709999999</v>
      </c>
    </row>
    <row r="288" spans="1:4" s="170" customFormat="1" x14ac:dyDescent="0.3">
      <c r="A288" s="115">
        <v>44145</v>
      </c>
      <c r="B288" s="170">
        <f t="shared" si="3"/>
        <v>176814</v>
      </c>
      <c r="C288" s="197">
        <v>2817</v>
      </c>
      <c r="D288" s="81">
        <v>2156.2857140000001</v>
      </c>
    </row>
    <row r="289" spans="1:4" s="170" customFormat="1" x14ac:dyDescent="0.3">
      <c r="A289" s="115">
        <v>44146</v>
      </c>
      <c r="B289" s="170">
        <f t="shared" si="3"/>
        <v>179474</v>
      </c>
      <c r="C289" s="197">
        <v>2660</v>
      </c>
      <c r="D289" s="81">
        <v>2225.7142859999999</v>
      </c>
    </row>
    <row r="290" spans="1:4" s="170" customFormat="1" x14ac:dyDescent="0.3">
      <c r="A290" s="115">
        <v>44147</v>
      </c>
      <c r="B290" s="170">
        <f t="shared" si="3"/>
        <v>182455</v>
      </c>
      <c r="C290" s="197">
        <v>2981</v>
      </c>
      <c r="D290" s="81">
        <v>2307</v>
      </c>
    </row>
    <row r="291" spans="1:4" s="170" customFormat="1" x14ac:dyDescent="0.3">
      <c r="A291" s="115">
        <v>44148</v>
      </c>
      <c r="B291" s="170">
        <f t="shared" si="3"/>
        <v>185057</v>
      </c>
      <c r="C291" s="197">
        <v>2602</v>
      </c>
      <c r="D291" s="81">
        <v>2359.7142859999999</v>
      </c>
    </row>
    <row r="292" spans="1:4" s="170" customFormat="1" x14ac:dyDescent="0.3">
      <c r="A292" s="115">
        <v>44149</v>
      </c>
      <c r="B292" s="170">
        <f t="shared" si="3"/>
        <v>186767</v>
      </c>
      <c r="C292" s="197">
        <v>1710</v>
      </c>
      <c r="D292" s="81">
        <v>2414.5714290000001</v>
      </c>
    </row>
    <row r="293" spans="1:4" s="170" customFormat="1" x14ac:dyDescent="0.3">
      <c r="A293" s="115">
        <v>44150</v>
      </c>
      <c r="B293" s="170">
        <f t="shared" ref="B293:B356" si="4">(B292+C293)</f>
        <v>187958</v>
      </c>
      <c r="C293" s="197">
        <v>1191</v>
      </c>
      <c r="D293" s="81">
        <v>2450.1428569999998</v>
      </c>
    </row>
    <row r="294" spans="1:4" s="170" customFormat="1" x14ac:dyDescent="0.3">
      <c r="A294" s="115">
        <v>44151</v>
      </c>
      <c r="B294" s="170">
        <f t="shared" si="4"/>
        <v>191479</v>
      </c>
      <c r="C294" s="197">
        <v>3521</v>
      </c>
      <c r="D294" s="81">
        <v>2499.8571430000002</v>
      </c>
    </row>
    <row r="295" spans="1:4" s="170" customFormat="1" x14ac:dyDescent="0.3">
      <c r="A295" s="115">
        <v>44152</v>
      </c>
      <c r="B295" s="170">
        <f t="shared" si="4"/>
        <v>194613</v>
      </c>
      <c r="C295" s="197">
        <v>3134</v>
      </c>
      <c r="D295" s="81">
        <v>2544.7142859999999</v>
      </c>
    </row>
    <row r="296" spans="1:4" s="170" customFormat="1" x14ac:dyDescent="0.3">
      <c r="A296" s="115">
        <v>44153</v>
      </c>
      <c r="B296" s="170">
        <f t="shared" si="4"/>
        <v>197532</v>
      </c>
      <c r="C296" s="197">
        <v>2919</v>
      </c>
      <c r="D296" s="81">
        <v>2582.4285709999999</v>
      </c>
    </row>
    <row r="297" spans="1:4" s="170" customFormat="1" x14ac:dyDescent="0.3">
      <c r="A297" s="115">
        <v>44154</v>
      </c>
      <c r="B297" s="170">
        <f t="shared" si="4"/>
        <v>200526</v>
      </c>
      <c r="C297" s="197">
        <v>2994</v>
      </c>
      <c r="D297" s="81">
        <v>2584.5714290000001</v>
      </c>
    </row>
    <row r="298" spans="1:4" s="170" customFormat="1" x14ac:dyDescent="0.3">
      <c r="A298" s="115">
        <v>44155</v>
      </c>
      <c r="B298" s="170">
        <f t="shared" si="4"/>
        <v>203372</v>
      </c>
      <c r="C298" s="197">
        <v>2846</v>
      </c>
      <c r="D298" s="81">
        <v>2619.1428569999998</v>
      </c>
    </row>
    <row r="299" spans="1:4" s="170" customFormat="1" x14ac:dyDescent="0.3">
      <c r="A299" s="115">
        <v>44156</v>
      </c>
      <c r="B299" s="170">
        <f t="shared" si="4"/>
        <v>205135</v>
      </c>
      <c r="C299" s="197">
        <v>1763</v>
      </c>
      <c r="D299" s="81">
        <v>2627.4285709999999</v>
      </c>
    </row>
    <row r="300" spans="1:4" s="170" customFormat="1" x14ac:dyDescent="0.3">
      <c r="A300" s="115">
        <v>44157</v>
      </c>
      <c r="B300" s="170">
        <f t="shared" si="4"/>
        <v>206326</v>
      </c>
      <c r="C300" s="197">
        <v>1191</v>
      </c>
      <c r="D300" s="81">
        <v>2627.2857140000001</v>
      </c>
    </row>
    <row r="301" spans="1:4" s="170" customFormat="1" x14ac:dyDescent="0.3">
      <c r="A301" s="115">
        <v>44158</v>
      </c>
      <c r="B301" s="170">
        <f t="shared" si="4"/>
        <v>209912</v>
      </c>
      <c r="C301" s="197">
        <v>3586</v>
      </c>
      <c r="D301" s="81">
        <v>2636.7142859999999</v>
      </c>
    </row>
    <row r="302" spans="1:4" s="170" customFormat="1" x14ac:dyDescent="0.3">
      <c r="A302" s="115">
        <v>44159</v>
      </c>
      <c r="B302" s="170">
        <f t="shared" si="4"/>
        <v>213703</v>
      </c>
      <c r="C302" s="197">
        <v>3791</v>
      </c>
      <c r="D302" s="81">
        <v>2729.7142859999999</v>
      </c>
    </row>
    <row r="303" spans="1:4" s="170" customFormat="1" x14ac:dyDescent="0.3">
      <c r="A303" s="115">
        <v>44160</v>
      </c>
      <c r="B303" s="170">
        <f t="shared" si="4"/>
        <v>216647</v>
      </c>
      <c r="C303" s="197">
        <v>2944</v>
      </c>
      <c r="D303" s="81">
        <v>2732</v>
      </c>
    </row>
    <row r="304" spans="1:4" s="170" customFormat="1" x14ac:dyDescent="0.3">
      <c r="A304" s="115">
        <v>44161</v>
      </c>
      <c r="B304" s="170">
        <f t="shared" si="4"/>
        <v>217092</v>
      </c>
      <c r="C304" s="197">
        <v>445</v>
      </c>
      <c r="D304" s="81">
        <v>2367</v>
      </c>
    </row>
    <row r="305" spans="1:4" s="170" customFormat="1" x14ac:dyDescent="0.3">
      <c r="A305" s="115">
        <v>44162</v>
      </c>
      <c r="B305" s="170">
        <f t="shared" si="4"/>
        <v>220470</v>
      </c>
      <c r="C305" s="197">
        <v>3378</v>
      </c>
      <c r="D305" s="81">
        <v>2443.2857140000001</v>
      </c>
    </row>
    <row r="306" spans="1:4" s="170" customFormat="1" x14ac:dyDescent="0.3">
      <c r="A306" s="115">
        <v>44163</v>
      </c>
      <c r="B306" s="170">
        <f t="shared" si="4"/>
        <v>223376</v>
      </c>
      <c r="C306" s="197">
        <v>2906</v>
      </c>
      <c r="D306" s="81">
        <v>2605.7142859999999</v>
      </c>
    </row>
    <row r="307" spans="1:4" s="170" customFormat="1" x14ac:dyDescent="0.3">
      <c r="A307" s="115">
        <v>44164</v>
      </c>
      <c r="B307" s="170">
        <f t="shared" si="4"/>
        <v>225136</v>
      </c>
      <c r="C307" s="197">
        <v>1760</v>
      </c>
      <c r="D307" s="81">
        <v>2686.7142859999999</v>
      </c>
    </row>
    <row r="308" spans="1:4" s="170" customFormat="1" x14ac:dyDescent="0.3">
      <c r="A308" s="115">
        <v>44165</v>
      </c>
      <c r="B308" s="170">
        <f t="shared" si="4"/>
        <v>230639</v>
      </c>
      <c r="C308" s="197">
        <v>5503</v>
      </c>
      <c r="D308" s="81">
        <v>2959.5714290000001</v>
      </c>
    </row>
    <row r="309" spans="1:4" s="170" customFormat="1" x14ac:dyDescent="0.3">
      <c r="A309" s="115">
        <v>44166</v>
      </c>
      <c r="B309" s="170">
        <f t="shared" si="4"/>
        <v>236505</v>
      </c>
      <c r="C309" s="197">
        <v>5866</v>
      </c>
      <c r="D309" s="81">
        <v>3255.2857140000001</v>
      </c>
    </row>
    <row r="310" spans="1:4" s="170" customFormat="1" x14ac:dyDescent="0.3">
      <c r="A310" s="115">
        <v>44167</v>
      </c>
      <c r="B310" s="170">
        <f t="shared" si="4"/>
        <v>242589</v>
      </c>
      <c r="C310" s="197">
        <v>6084</v>
      </c>
      <c r="D310" s="81">
        <v>3703</v>
      </c>
    </row>
    <row r="311" spans="1:4" s="170" customFormat="1" x14ac:dyDescent="0.3">
      <c r="A311" s="115">
        <v>44168</v>
      </c>
      <c r="B311" s="170">
        <f t="shared" si="4"/>
        <v>248413</v>
      </c>
      <c r="C311" s="197">
        <v>5824</v>
      </c>
      <c r="D311" s="81">
        <v>4462.1428569999998</v>
      </c>
    </row>
    <row r="312" spans="1:4" s="170" customFormat="1" x14ac:dyDescent="0.3">
      <c r="A312" s="115">
        <v>44169</v>
      </c>
      <c r="B312" s="170">
        <f t="shared" si="4"/>
        <v>253715</v>
      </c>
      <c r="C312" s="197">
        <v>5302</v>
      </c>
      <c r="D312" s="81">
        <v>4732.8571430000002</v>
      </c>
    </row>
    <row r="313" spans="1:4" s="170" customFormat="1" x14ac:dyDescent="0.3">
      <c r="A313" s="115">
        <v>44170</v>
      </c>
      <c r="B313" s="170">
        <f t="shared" si="4"/>
        <v>255902</v>
      </c>
      <c r="C313" s="197">
        <v>2187</v>
      </c>
      <c r="D313" s="81">
        <v>4629.1428569999998</v>
      </c>
    </row>
    <row r="314" spans="1:4" s="170" customFormat="1" x14ac:dyDescent="0.3">
      <c r="A314" s="115">
        <v>44171</v>
      </c>
      <c r="B314" s="170">
        <f t="shared" si="4"/>
        <v>258000</v>
      </c>
      <c r="C314" s="197">
        <v>2098</v>
      </c>
      <c r="D314" s="81">
        <v>4678.1428569999998</v>
      </c>
    </row>
    <row r="315" spans="1:4" s="170" customFormat="1" x14ac:dyDescent="0.3">
      <c r="A315" s="115">
        <v>44172</v>
      </c>
      <c r="B315" s="170">
        <f t="shared" si="4"/>
        <v>264209</v>
      </c>
      <c r="C315" s="197">
        <v>6209</v>
      </c>
      <c r="D315" s="81">
        <v>4778.4285710000004</v>
      </c>
    </row>
    <row r="316" spans="1:4" s="170" customFormat="1" x14ac:dyDescent="0.3">
      <c r="A316" s="115">
        <v>44173</v>
      </c>
      <c r="B316" s="170">
        <f t="shared" si="4"/>
        <v>269607</v>
      </c>
      <c r="C316" s="197">
        <v>5398</v>
      </c>
      <c r="D316" s="81">
        <v>4712.1428569999998</v>
      </c>
    </row>
    <row r="317" spans="1:4" s="170" customFormat="1" x14ac:dyDescent="0.3">
      <c r="A317" s="115">
        <v>44174</v>
      </c>
      <c r="B317" s="170">
        <f t="shared" si="4"/>
        <v>275022</v>
      </c>
      <c r="C317" s="197">
        <v>5415</v>
      </c>
      <c r="D317" s="81">
        <v>4615.4285710000004</v>
      </c>
    </row>
    <row r="318" spans="1:4" s="170" customFormat="1" x14ac:dyDescent="0.3">
      <c r="A318" s="115">
        <v>44175</v>
      </c>
      <c r="B318" s="170">
        <f t="shared" si="4"/>
        <v>280484</v>
      </c>
      <c r="C318" s="197">
        <v>5462</v>
      </c>
      <c r="D318" s="81">
        <v>4571.8571430000002</v>
      </c>
    </row>
    <row r="319" spans="1:4" s="170" customFormat="1" x14ac:dyDescent="0.3">
      <c r="A319" s="115">
        <v>44176</v>
      </c>
      <c r="B319" s="170">
        <f t="shared" si="4"/>
        <v>285418</v>
      </c>
      <c r="C319" s="197">
        <v>4934</v>
      </c>
      <c r="D319" s="81">
        <v>4523</v>
      </c>
    </row>
    <row r="320" spans="1:4" s="170" customFormat="1" x14ac:dyDescent="0.3">
      <c r="A320" s="115">
        <v>44177</v>
      </c>
      <c r="B320" s="170">
        <f t="shared" si="4"/>
        <v>288284</v>
      </c>
      <c r="C320" s="197">
        <v>2866</v>
      </c>
      <c r="D320" s="81">
        <v>4621.5714289999996</v>
      </c>
    </row>
    <row r="321" spans="1:4" s="170" customFormat="1" x14ac:dyDescent="0.3">
      <c r="A321" s="115">
        <v>44178</v>
      </c>
      <c r="B321" s="170">
        <f t="shared" si="4"/>
        <v>290487</v>
      </c>
      <c r="C321" s="197">
        <v>2203</v>
      </c>
      <c r="D321" s="81">
        <v>4635.1428569999998</v>
      </c>
    </row>
    <row r="322" spans="1:4" s="170" customFormat="1" x14ac:dyDescent="0.3">
      <c r="A322" s="115">
        <v>44179</v>
      </c>
      <c r="B322" s="170">
        <f t="shared" si="4"/>
        <v>296753</v>
      </c>
      <c r="C322" s="197">
        <v>6266</v>
      </c>
      <c r="D322" s="81">
        <v>4642.1428569999998</v>
      </c>
    </row>
    <row r="323" spans="1:4" s="170" customFormat="1" x14ac:dyDescent="0.3">
      <c r="A323" s="115">
        <v>44180</v>
      </c>
      <c r="B323" s="170">
        <f t="shared" si="4"/>
        <v>302743</v>
      </c>
      <c r="C323" s="197">
        <v>5990</v>
      </c>
      <c r="D323" s="81">
        <v>4727.7142860000004</v>
      </c>
    </row>
    <row r="324" spans="1:4" s="170" customFormat="1" x14ac:dyDescent="0.3">
      <c r="A324" s="115">
        <v>44181</v>
      </c>
      <c r="B324" s="170">
        <f t="shared" si="4"/>
        <v>308390</v>
      </c>
      <c r="C324" s="197">
        <v>5647</v>
      </c>
      <c r="D324" s="81">
        <v>4760.4285710000004</v>
      </c>
    </row>
    <row r="325" spans="1:4" s="170" customFormat="1" x14ac:dyDescent="0.3">
      <c r="A325" s="115">
        <v>44182</v>
      </c>
      <c r="B325" s="170">
        <f t="shared" si="4"/>
        <v>309961</v>
      </c>
      <c r="C325" s="197">
        <v>1571</v>
      </c>
      <c r="D325" s="81">
        <v>4204.1428569999998</v>
      </c>
    </row>
    <row r="326" spans="1:4" s="170" customFormat="1" x14ac:dyDescent="0.3">
      <c r="A326" s="115">
        <v>44183</v>
      </c>
      <c r="B326" s="170">
        <f t="shared" si="4"/>
        <v>315646</v>
      </c>
      <c r="C326" s="197">
        <v>5685</v>
      </c>
      <c r="D326" s="81">
        <v>4304.4285710000004</v>
      </c>
    </row>
    <row r="327" spans="1:4" s="170" customFormat="1" x14ac:dyDescent="0.3">
      <c r="A327" s="115">
        <v>44184</v>
      </c>
      <c r="B327" s="170">
        <f t="shared" si="4"/>
        <v>319295</v>
      </c>
      <c r="C327" s="197">
        <v>3649</v>
      </c>
      <c r="D327" s="81">
        <v>4410.8571430000002</v>
      </c>
    </row>
    <row r="328" spans="1:4" s="170" customFormat="1" x14ac:dyDescent="0.3">
      <c r="A328" s="115">
        <v>44185</v>
      </c>
      <c r="B328" s="170">
        <f t="shared" si="4"/>
        <v>321624</v>
      </c>
      <c r="C328" s="197">
        <v>2329</v>
      </c>
      <c r="D328" s="81">
        <v>4423.1428569999998</v>
      </c>
    </row>
    <row r="329" spans="1:4" s="170" customFormat="1" x14ac:dyDescent="0.3">
      <c r="A329" s="115">
        <v>44186</v>
      </c>
      <c r="B329" s="170">
        <f t="shared" si="4"/>
        <v>328094</v>
      </c>
      <c r="C329" s="197">
        <v>6470</v>
      </c>
      <c r="D329" s="81">
        <v>4441.1428569999998</v>
      </c>
    </row>
    <row r="330" spans="1:4" s="170" customFormat="1" x14ac:dyDescent="0.3">
      <c r="A330" s="115">
        <v>44187</v>
      </c>
      <c r="B330" s="170">
        <f t="shared" si="4"/>
        <v>334025</v>
      </c>
      <c r="C330" s="197">
        <v>5931</v>
      </c>
      <c r="D330" s="81">
        <v>4404.2857139999996</v>
      </c>
    </row>
    <row r="331" spans="1:4" s="170" customFormat="1" x14ac:dyDescent="0.3">
      <c r="A331" s="115">
        <v>44188</v>
      </c>
      <c r="B331" s="170">
        <f t="shared" si="4"/>
        <v>338489</v>
      </c>
      <c r="C331" s="197">
        <v>4464</v>
      </c>
      <c r="D331" s="81">
        <v>4166.7142860000004</v>
      </c>
    </row>
    <row r="332" spans="1:4" s="170" customFormat="1" x14ac:dyDescent="0.3">
      <c r="A332" s="115">
        <v>44189</v>
      </c>
      <c r="B332" s="170">
        <f t="shared" si="4"/>
        <v>341133</v>
      </c>
      <c r="C332" s="197">
        <v>2644</v>
      </c>
      <c r="D332" s="81">
        <v>4235.4285710000004</v>
      </c>
    </row>
    <row r="333" spans="1:4" s="170" customFormat="1" x14ac:dyDescent="0.3">
      <c r="A333" s="115">
        <v>44190</v>
      </c>
      <c r="B333" s="170">
        <f t="shared" si="4"/>
        <v>341605</v>
      </c>
      <c r="C333" s="197">
        <v>472</v>
      </c>
      <c r="D333" s="81">
        <v>3485.1428569999998</v>
      </c>
    </row>
    <row r="334" spans="1:4" s="170" customFormat="1" x14ac:dyDescent="0.3">
      <c r="A334" s="115">
        <v>44191</v>
      </c>
      <c r="B334" s="170">
        <f t="shared" si="4"/>
        <v>345788</v>
      </c>
      <c r="C334" s="197">
        <v>4183</v>
      </c>
      <c r="D334" s="81">
        <v>3335.8571430000002</v>
      </c>
    </row>
    <row r="335" spans="1:4" s="170" customFormat="1" x14ac:dyDescent="0.3">
      <c r="A335" s="115">
        <v>44192</v>
      </c>
      <c r="B335" s="170">
        <f t="shared" si="4"/>
        <v>348450</v>
      </c>
      <c r="C335" s="197">
        <v>2662</v>
      </c>
      <c r="D335" s="81">
        <v>3034.8571430000002</v>
      </c>
    </row>
    <row r="336" spans="1:4" s="170" customFormat="1" x14ac:dyDescent="0.3">
      <c r="A336" s="115">
        <v>44193</v>
      </c>
      <c r="B336" s="170">
        <f t="shared" si="4"/>
        <v>356823</v>
      </c>
      <c r="C336" s="197">
        <v>8373</v>
      </c>
      <c r="D336" s="81">
        <v>2635</v>
      </c>
    </row>
    <row r="337" spans="1:4" s="170" customFormat="1" x14ac:dyDescent="0.3">
      <c r="A337" s="115">
        <v>44194</v>
      </c>
      <c r="B337" s="170">
        <f t="shared" si="4"/>
        <v>363995</v>
      </c>
      <c r="C337" s="197">
        <v>7172</v>
      </c>
      <c r="D337" s="81">
        <f>AVERAGE(C331:C337)</f>
        <v>4281.4285714285716</v>
      </c>
    </row>
    <row r="338" spans="1:4" s="170" customFormat="1" x14ac:dyDescent="0.3">
      <c r="A338" s="115">
        <v>44195</v>
      </c>
      <c r="B338" s="170">
        <f t="shared" si="4"/>
        <v>369695</v>
      </c>
      <c r="C338" s="197">
        <v>5700</v>
      </c>
      <c r="D338" s="81">
        <f t="shared" ref="D338:D401" si="5">AVERAGE(C332:C338)</f>
        <v>4458</v>
      </c>
    </row>
    <row r="339" spans="1:4" s="170" customFormat="1" x14ac:dyDescent="0.3">
      <c r="A339" s="115">
        <v>44196</v>
      </c>
      <c r="B339" s="170">
        <f t="shared" si="4"/>
        <v>373857</v>
      </c>
      <c r="C339" s="197">
        <v>4162</v>
      </c>
      <c r="D339" s="81">
        <f t="shared" si="5"/>
        <v>4674.8571428571431</v>
      </c>
    </row>
    <row r="340" spans="1:4" s="170" customFormat="1" x14ac:dyDescent="0.3">
      <c r="A340" s="115">
        <v>44197</v>
      </c>
      <c r="B340" s="170">
        <f t="shared" si="4"/>
        <v>375207</v>
      </c>
      <c r="C340" s="197">
        <v>1350</v>
      </c>
      <c r="D340" s="81">
        <f t="shared" si="5"/>
        <v>4800.2857142857147</v>
      </c>
    </row>
    <row r="341" spans="1:4" s="170" customFormat="1" x14ac:dyDescent="0.3">
      <c r="A341" s="115">
        <v>44198</v>
      </c>
      <c r="B341" s="170">
        <f t="shared" si="4"/>
        <v>379884</v>
      </c>
      <c r="C341" s="197">
        <v>4677</v>
      </c>
      <c r="D341" s="81">
        <f t="shared" si="5"/>
        <v>4870.8571428571431</v>
      </c>
    </row>
    <row r="342" spans="1:4" s="170" customFormat="1" x14ac:dyDescent="0.3">
      <c r="A342" s="115">
        <v>44199</v>
      </c>
      <c r="B342" s="170">
        <f t="shared" si="4"/>
        <v>382864</v>
      </c>
      <c r="C342" s="197">
        <v>2980</v>
      </c>
      <c r="D342" s="81">
        <f t="shared" si="5"/>
        <v>4916.2857142857147</v>
      </c>
    </row>
    <row r="343" spans="1:4" s="170" customFormat="1" x14ac:dyDescent="0.3">
      <c r="A343" s="115">
        <v>44200</v>
      </c>
      <c r="B343" s="170">
        <f t="shared" si="4"/>
        <v>391902</v>
      </c>
      <c r="C343" s="197">
        <v>9038</v>
      </c>
      <c r="D343" s="81">
        <f t="shared" si="5"/>
        <v>5011.2857142857147</v>
      </c>
    </row>
    <row r="344" spans="1:4" s="170" customFormat="1" x14ac:dyDescent="0.3">
      <c r="A344" s="115">
        <v>44201</v>
      </c>
      <c r="B344" s="170">
        <f t="shared" si="4"/>
        <v>399609</v>
      </c>
      <c r="C344" s="197">
        <v>7707</v>
      </c>
      <c r="D344" s="81">
        <f t="shared" si="5"/>
        <v>5087.7142857142853</v>
      </c>
    </row>
    <row r="345" spans="1:4" s="170" customFormat="1" x14ac:dyDescent="0.3">
      <c r="A345" s="115">
        <v>44202</v>
      </c>
      <c r="B345" s="170">
        <f t="shared" si="4"/>
        <v>406658</v>
      </c>
      <c r="C345" s="197">
        <v>7049</v>
      </c>
      <c r="D345" s="81">
        <f t="shared" si="5"/>
        <v>5280.4285714285716</v>
      </c>
    </row>
    <row r="346" spans="1:4" s="170" customFormat="1" x14ac:dyDescent="0.3">
      <c r="A346" s="115">
        <v>44203</v>
      </c>
      <c r="B346" s="170">
        <f t="shared" si="4"/>
        <v>413105</v>
      </c>
      <c r="C346" s="197">
        <v>6447</v>
      </c>
      <c r="D346" s="81">
        <f t="shared" si="5"/>
        <v>5606.8571428571431</v>
      </c>
    </row>
    <row r="347" spans="1:4" s="170" customFormat="1" x14ac:dyDescent="0.3">
      <c r="A347" s="115">
        <v>44204</v>
      </c>
      <c r="B347" s="170">
        <f t="shared" si="4"/>
        <v>418836</v>
      </c>
      <c r="C347" s="197">
        <v>5731</v>
      </c>
      <c r="D347" s="81">
        <f t="shared" si="5"/>
        <v>6232.7142857142853</v>
      </c>
    </row>
    <row r="348" spans="1:4" s="170" customFormat="1" x14ac:dyDescent="0.3">
      <c r="A348" s="115">
        <v>44205</v>
      </c>
      <c r="B348" s="170">
        <f t="shared" si="4"/>
        <v>422426</v>
      </c>
      <c r="C348" s="197">
        <v>3590</v>
      </c>
      <c r="D348" s="81">
        <f t="shared" si="5"/>
        <v>6077.4285714285716</v>
      </c>
    </row>
    <row r="349" spans="1:4" s="170" customFormat="1" x14ac:dyDescent="0.3">
      <c r="A349" s="115">
        <v>44206</v>
      </c>
      <c r="B349" s="170">
        <f t="shared" si="4"/>
        <v>424797</v>
      </c>
      <c r="C349" s="197">
        <v>2371</v>
      </c>
      <c r="D349" s="81">
        <f t="shared" si="5"/>
        <v>5990.4285714285716</v>
      </c>
    </row>
    <row r="350" spans="1:4" s="170" customFormat="1" x14ac:dyDescent="0.3">
      <c r="A350" s="115">
        <v>44207</v>
      </c>
      <c r="B350" s="170">
        <f t="shared" si="4"/>
        <v>431255</v>
      </c>
      <c r="C350" s="197">
        <v>6458</v>
      </c>
      <c r="D350" s="81">
        <f t="shared" si="5"/>
        <v>5621.8571428571431</v>
      </c>
    </row>
    <row r="351" spans="1:4" s="170" customFormat="1" x14ac:dyDescent="0.3">
      <c r="A351" s="115">
        <v>44208</v>
      </c>
      <c r="B351" s="170">
        <f t="shared" si="4"/>
        <v>436786</v>
      </c>
      <c r="C351" s="197">
        <v>5531</v>
      </c>
      <c r="D351" s="81">
        <f t="shared" si="5"/>
        <v>5311</v>
      </c>
    </row>
    <row r="352" spans="1:4" s="170" customFormat="1" x14ac:dyDescent="0.3">
      <c r="A352" s="115">
        <v>44209</v>
      </c>
      <c r="B352" s="170">
        <f t="shared" si="4"/>
        <v>441666</v>
      </c>
      <c r="C352" s="197">
        <v>4880</v>
      </c>
      <c r="D352" s="81">
        <f t="shared" si="5"/>
        <v>5001.1428571428569</v>
      </c>
    </row>
    <row r="353" spans="1:4" s="170" customFormat="1" x14ac:dyDescent="0.3">
      <c r="A353" s="115">
        <v>44210</v>
      </c>
      <c r="B353" s="170">
        <f t="shared" si="4"/>
        <v>446660</v>
      </c>
      <c r="C353" s="197">
        <v>4994</v>
      </c>
      <c r="D353" s="81">
        <f t="shared" si="5"/>
        <v>4793.5714285714284</v>
      </c>
    </row>
    <row r="354" spans="1:4" s="170" customFormat="1" x14ac:dyDescent="0.3">
      <c r="A354" s="115">
        <v>44211</v>
      </c>
      <c r="B354" s="170">
        <f t="shared" si="4"/>
        <v>451048</v>
      </c>
      <c r="C354" s="197">
        <v>4388</v>
      </c>
      <c r="D354" s="81">
        <f t="shared" si="5"/>
        <v>4601.7142857142853</v>
      </c>
    </row>
    <row r="355" spans="1:4" s="170" customFormat="1" x14ac:dyDescent="0.3">
      <c r="A355" s="115">
        <v>44212</v>
      </c>
      <c r="B355" s="170">
        <f t="shared" si="4"/>
        <v>453710</v>
      </c>
      <c r="C355" s="197">
        <v>2662</v>
      </c>
      <c r="D355" s="81">
        <f t="shared" si="5"/>
        <v>4469.1428571428569</v>
      </c>
    </row>
    <row r="356" spans="1:4" s="170" customFormat="1" x14ac:dyDescent="0.3">
      <c r="A356" s="115">
        <v>44213</v>
      </c>
      <c r="B356" s="170">
        <f t="shared" si="4"/>
        <v>455693</v>
      </c>
      <c r="C356" s="197">
        <v>1983</v>
      </c>
      <c r="D356" s="81">
        <f t="shared" si="5"/>
        <v>4413.7142857142853</v>
      </c>
    </row>
    <row r="357" spans="1:4" s="170" customFormat="1" x14ac:dyDescent="0.3">
      <c r="A357" s="115">
        <v>44214</v>
      </c>
      <c r="B357" s="170">
        <f t="shared" ref="B357:B420" si="6">(B356+C357)</f>
        <v>460004</v>
      </c>
      <c r="C357" s="197">
        <v>4311</v>
      </c>
      <c r="D357" s="81">
        <f t="shared" si="5"/>
        <v>4107</v>
      </c>
    </row>
    <row r="358" spans="1:4" s="170" customFormat="1" x14ac:dyDescent="0.3">
      <c r="A358" s="115">
        <v>44215</v>
      </c>
      <c r="B358" s="170">
        <f t="shared" si="6"/>
        <v>465378</v>
      </c>
      <c r="C358" s="197">
        <v>5374</v>
      </c>
      <c r="D358" s="81">
        <f t="shared" si="5"/>
        <v>4084.5714285714284</v>
      </c>
    </row>
    <row r="359" spans="1:4" s="170" customFormat="1" x14ac:dyDescent="0.3">
      <c r="A359" s="115">
        <v>44216</v>
      </c>
      <c r="B359" s="170">
        <f t="shared" si="6"/>
        <v>469805</v>
      </c>
      <c r="C359" s="197">
        <v>4427</v>
      </c>
      <c r="D359" s="81">
        <f t="shared" si="5"/>
        <v>4019.8571428571427</v>
      </c>
    </row>
    <row r="360" spans="1:4" s="170" customFormat="1" x14ac:dyDescent="0.3">
      <c r="A360" s="115">
        <v>44217</v>
      </c>
      <c r="B360" s="170">
        <f t="shared" si="6"/>
        <v>474142</v>
      </c>
      <c r="C360" s="197">
        <v>4337</v>
      </c>
      <c r="D360" s="81">
        <f t="shared" si="5"/>
        <v>3926</v>
      </c>
    </row>
    <row r="361" spans="1:4" s="170" customFormat="1" x14ac:dyDescent="0.3">
      <c r="A361" s="115">
        <v>44218</v>
      </c>
      <c r="B361" s="170">
        <f t="shared" si="6"/>
        <v>478080</v>
      </c>
      <c r="C361" s="197">
        <v>3938</v>
      </c>
      <c r="D361" s="81">
        <f t="shared" si="5"/>
        <v>3861.7142857142858</v>
      </c>
    </row>
    <row r="362" spans="1:4" s="170" customFormat="1" x14ac:dyDescent="0.3">
      <c r="A362" s="115">
        <v>44219</v>
      </c>
      <c r="B362" s="170">
        <f t="shared" si="6"/>
        <v>480514</v>
      </c>
      <c r="C362" s="197">
        <v>2434</v>
      </c>
      <c r="D362" s="81">
        <f t="shared" si="5"/>
        <v>3829.1428571428573</v>
      </c>
    </row>
    <row r="363" spans="1:4" s="170" customFormat="1" x14ac:dyDescent="0.3">
      <c r="A363" s="115">
        <v>44220</v>
      </c>
      <c r="B363" s="170">
        <f t="shared" si="6"/>
        <v>482100</v>
      </c>
      <c r="C363" s="197">
        <v>1586</v>
      </c>
      <c r="D363" s="81">
        <f t="shared" si="5"/>
        <v>3772.4285714285716</v>
      </c>
    </row>
    <row r="364" spans="1:4" s="170" customFormat="1" x14ac:dyDescent="0.3">
      <c r="A364" s="115">
        <v>44221</v>
      </c>
      <c r="B364" s="170">
        <f t="shared" si="6"/>
        <v>486444</v>
      </c>
      <c r="C364" s="197">
        <v>4344</v>
      </c>
      <c r="D364" s="81">
        <f t="shared" si="5"/>
        <v>3777.1428571428573</v>
      </c>
    </row>
    <row r="365" spans="1:4" s="170" customFormat="1" x14ac:dyDescent="0.3">
      <c r="A365" s="115">
        <v>44222</v>
      </c>
      <c r="B365" s="170">
        <f t="shared" si="6"/>
        <v>490202</v>
      </c>
      <c r="C365" s="197">
        <v>3758</v>
      </c>
      <c r="D365" s="81">
        <f t="shared" si="5"/>
        <v>3546.2857142857142</v>
      </c>
    </row>
    <row r="366" spans="1:4" s="170" customFormat="1" x14ac:dyDescent="0.3">
      <c r="A366" s="115">
        <v>44223</v>
      </c>
      <c r="B366" s="170">
        <f t="shared" si="6"/>
        <v>493287</v>
      </c>
      <c r="C366" s="197">
        <v>3085</v>
      </c>
      <c r="D366" s="81">
        <f t="shared" si="5"/>
        <v>3354.5714285714284</v>
      </c>
    </row>
    <row r="367" spans="1:4" s="170" customFormat="1" x14ac:dyDescent="0.3">
      <c r="A367" s="115">
        <v>44224</v>
      </c>
      <c r="B367" s="170">
        <f t="shared" si="6"/>
        <v>496383</v>
      </c>
      <c r="C367" s="197">
        <v>3096</v>
      </c>
      <c r="D367" s="81">
        <f t="shared" si="5"/>
        <v>3177.2857142857142</v>
      </c>
    </row>
    <row r="368" spans="1:4" s="170" customFormat="1" x14ac:dyDescent="0.3">
      <c r="A368" s="115">
        <v>44225</v>
      </c>
      <c r="B368" s="170">
        <f t="shared" si="6"/>
        <v>499027</v>
      </c>
      <c r="C368" s="197">
        <v>2644</v>
      </c>
      <c r="D368" s="81">
        <f t="shared" si="5"/>
        <v>2992.4285714285716</v>
      </c>
    </row>
    <row r="369" spans="1:4" s="170" customFormat="1" x14ac:dyDescent="0.3">
      <c r="A369" s="115">
        <v>44226</v>
      </c>
      <c r="B369" s="170">
        <f t="shared" si="6"/>
        <v>500720</v>
      </c>
      <c r="C369" s="197">
        <v>1693</v>
      </c>
      <c r="D369" s="81">
        <f t="shared" si="5"/>
        <v>2886.5714285714284</v>
      </c>
    </row>
    <row r="370" spans="1:4" s="170" customFormat="1" x14ac:dyDescent="0.3">
      <c r="A370" s="115">
        <v>44227</v>
      </c>
      <c r="B370" s="170">
        <f t="shared" si="6"/>
        <v>502057</v>
      </c>
      <c r="C370" s="197">
        <v>1337</v>
      </c>
      <c r="D370" s="81">
        <f t="shared" si="5"/>
        <v>2851</v>
      </c>
    </row>
    <row r="371" spans="1:4" s="170" customFormat="1" x14ac:dyDescent="0.3">
      <c r="A371" s="115">
        <v>44228</v>
      </c>
      <c r="B371" s="170">
        <f t="shared" si="6"/>
        <v>504761</v>
      </c>
      <c r="C371" s="197">
        <v>2704</v>
      </c>
      <c r="D371" s="81">
        <f t="shared" si="5"/>
        <v>2616.7142857142858</v>
      </c>
    </row>
    <row r="372" spans="1:4" s="170" customFormat="1" x14ac:dyDescent="0.3">
      <c r="A372" s="115">
        <v>44229</v>
      </c>
      <c r="B372" s="170">
        <f t="shared" si="6"/>
        <v>507125</v>
      </c>
      <c r="C372" s="197">
        <v>2364</v>
      </c>
      <c r="D372" s="81">
        <f t="shared" si="5"/>
        <v>2417.5714285714284</v>
      </c>
    </row>
    <row r="373" spans="1:4" s="170" customFormat="1" x14ac:dyDescent="0.3">
      <c r="A373" s="115">
        <v>44230</v>
      </c>
      <c r="B373" s="170">
        <f t="shared" si="6"/>
        <v>510382</v>
      </c>
      <c r="C373" s="197">
        <v>3257</v>
      </c>
      <c r="D373" s="81">
        <f t="shared" si="5"/>
        <v>2442.1428571428573</v>
      </c>
    </row>
    <row r="374" spans="1:4" s="170" customFormat="1" x14ac:dyDescent="0.3">
      <c r="A374" s="115">
        <v>44231</v>
      </c>
      <c r="B374" s="170">
        <f t="shared" si="6"/>
        <v>513288</v>
      </c>
      <c r="C374" s="197">
        <v>2906</v>
      </c>
      <c r="D374" s="81">
        <f t="shared" si="5"/>
        <v>2415</v>
      </c>
    </row>
    <row r="375" spans="1:4" s="170" customFormat="1" x14ac:dyDescent="0.3">
      <c r="A375" s="115">
        <v>44232</v>
      </c>
      <c r="B375" s="170">
        <f t="shared" si="6"/>
        <v>515782</v>
      </c>
      <c r="C375" s="197">
        <v>2494</v>
      </c>
      <c r="D375" s="81">
        <f t="shared" si="5"/>
        <v>2393.5714285714284</v>
      </c>
    </row>
    <row r="376" spans="1:4" s="170" customFormat="1" x14ac:dyDescent="0.3">
      <c r="A376" s="115">
        <v>44233</v>
      </c>
      <c r="B376" s="170">
        <f t="shared" si="6"/>
        <v>517268</v>
      </c>
      <c r="C376" s="197">
        <v>1486</v>
      </c>
      <c r="D376" s="81">
        <f t="shared" si="5"/>
        <v>2364</v>
      </c>
    </row>
    <row r="377" spans="1:4" s="170" customFormat="1" x14ac:dyDescent="0.3">
      <c r="A377" s="115">
        <v>44234</v>
      </c>
      <c r="B377" s="170">
        <f t="shared" si="6"/>
        <v>518088</v>
      </c>
      <c r="C377" s="197">
        <v>820</v>
      </c>
      <c r="D377" s="81">
        <f t="shared" si="5"/>
        <v>2290.1428571428573</v>
      </c>
    </row>
    <row r="378" spans="1:4" s="170" customFormat="1" x14ac:dyDescent="0.3">
      <c r="A378" s="115">
        <v>44235</v>
      </c>
      <c r="B378" s="170">
        <f t="shared" si="6"/>
        <v>520727</v>
      </c>
      <c r="C378" s="197">
        <v>2639</v>
      </c>
      <c r="D378" s="81">
        <f t="shared" si="5"/>
        <v>2280.8571428571427</v>
      </c>
    </row>
    <row r="379" spans="1:4" s="170" customFormat="1" x14ac:dyDescent="0.3">
      <c r="A379" s="115">
        <v>44236</v>
      </c>
      <c r="B379" s="170">
        <f t="shared" si="6"/>
        <v>522661</v>
      </c>
      <c r="C379" s="197">
        <v>1934</v>
      </c>
      <c r="D379" s="81">
        <f t="shared" si="5"/>
        <v>2219.4285714285716</v>
      </c>
    </row>
    <row r="380" spans="1:4" s="170" customFormat="1" x14ac:dyDescent="0.3">
      <c r="A380" s="115">
        <v>44237</v>
      </c>
      <c r="B380" s="170">
        <f t="shared" si="6"/>
        <v>524909</v>
      </c>
      <c r="C380" s="197">
        <v>2248</v>
      </c>
      <c r="D380" s="81">
        <f t="shared" si="5"/>
        <v>2075.2857142857142</v>
      </c>
    </row>
    <row r="381" spans="1:4" s="170" customFormat="1" x14ac:dyDescent="0.3">
      <c r="A381" s="115">
        <v>44238</v>
      </c>
      <c r="B381" s="170">
        <f t="shared" si="6"/>
        <v>526996</v>
      </c>
      <c r="C381" s="197">
        <v>2087</v>
      </c>
      <c r="D381" s="81">
        <f t="shared" si="5"/>
        <v>1958.2857142857142</v>
      </c>
    </row>
    <row r="382" spans="1:4" s="170" customFormat="1" x14ac:dyDescent="0.3">
      <c r="A382" s="115">
        <v>44239</v>
      </c>
      <c r="B382" s="170">
        <f t="shared" si="6"/>
        <v>528684</v>
      </c>
      <c r="C382" s="197">
        <v>1688</v>
      </c>
      <c r="D382" s="81">
        <f t="shared" si="5"/>
        <v>1843.1428571428571</v>
      </c>
    </row>
    <row r="383" spans="1:4" s="170" customFormat="1" x14ac:dyDescent="0.3">
      <c r="A383" s="115">
        <v>44240</v>
      </c>
      <c r="B383" s="170">
        <f t="shared" si="6"/>
        <v>529790</v>
      </c>
      <c r="C383" s="197">
        <v>1106</v>
      </c>
      <c r="D383" s="81">
        <f t="shared" si="5"/>
        <v>1788.8571428571429</v>
      </c>
    </row>
    <row r="384" spans="1:4" s="170" customFormat="1" x14ac:dyDescent="0.3">
      <c r="A384" s="115">
        <v>44241</v>
      </c>
      <c r="B384" s="170">
        <f t="shared" si="6"/>
        <v>530595</v>
      </c>
      <c r="C384" s="197">
        <v>805</v>
      </c>
      <c r="D384" s="81">
        <f t="shared" si="5"/>
        <v>1786.7142857142858</v>
      </c>
    </row>
    <row r="385" spans="1:4" s="170" customFormat="1" x14ac:dyDescent="0.3">
      <c r="A385" s="115">
        <v>44242</v>
      </c>
      <c r="B385" s="170">
        <f t="shared" si="6"/>
        <v>532231</v>
      </c>
      <c r="C385" s="197">
        <v>1636</v>
      </c>
      <c r="D385" s="81">
        <f t="shared" si="5"/>
        <v>1643.4285714285713</v>
      </c>
    </row>
    <row r="386" spans="1:4" s="170" customFormat="1" x14ac:dyDescent="0.3">
      <c r="A386" s="115">
        <v>44243</v>
      </c>
      <c r="B386" s="170">
        <f t="shared" si="6"/>
        <v>534153</v>
      </c>
      <c r="C386" s="197">
        <v>1922</v>
      </c>
      <c r="D386" s="81">
        <f t="shared" si="5"/>
        <v>1641.7142857142858</v>
      </c>
    </row>
    <row r="387" spans="1:4" s="170" customFormat="1" x14ac:dyDescent="0.3">
      <c r="A387" s="115">
        <v>44244</v>
      </c>
      <c r="B387" s="170">
        <f t="shared" si="6"/>
        <v>536019</v>
      </c>
      <c r="C387" s="197">
        <v>1866</v>
      </c>
      <c r="D387" s="81">
        <f t="shared" si="5"/>
        <v>1587.1428571428571</v>
      </c>
    </row>
    <row r="388" spans="1:4" s="170" customFormat="1" x14ac:dyDescent="0.3">
      <c r="A388" s="115">
        <v>44245</v>
      </c>
      <c r="B388" s="170">
        <f t="shared" si="6"/>
        <v>537718</v>
      </c>
      <c r="C388" s="197">
        <v>1699</v>
      </c>
      <c r="D388" s="81">
        <f t="shared" si="5"/>
        <v>1531.7142857142858</v>
      </c>
    </row>
    <row r="389" spans="1:4" s="170" customFormat="1" x14ac:dyDescent="0.3">
      <c r="A389" s="115">
        <v>44246</v>
      </c>
      <c r="B389" s="170">
        <f t="shared" si="6"/>
        <v>539149</v>
      </c>
      <c r="C389" s="197">
        <v>1431</v>
      </c>
      <c r="D389" s="81">
        <f t="shared" si="5"/>
        <v>1495</v>
      </c>
    </row>
    <row r="390" spans="1:4" s="170" customFormat="1" x14ac:dyDescent="0.3">
      <c r="A390" s="115">
        <v>44247</v>
      </c>
      <c r="B390" s="170">
        <f t="shared" si="6"/>
        <v>540179</v>
      </c>
      <c r="C390" s="197">
        <v>1030</v>
      </c>
      <c r="D390" s="81">
        <f t="shared" si="5"/>
        <v>1484.1428571428571</v>
      </c>
    </row>
    <row r="391" spans="1:4" s="170" customFormat="1" x14ac:dyDescent="0.3">
      <c r="A391" s="115">
        <v>44248</v>
      </c>
      <c r="B391" s="170">
        <f t="shared" si="6"/>
        <v>541104</v>
      </c>
      <c r="C391" s="197">
        <v>925</v>
      </c>
      <c r="D391" s="81">
        <f t="shared" si="5"/>
        <v>1501.2857142857142</v>
      </c>
    </row>
    <row r="392" spans="1:4" s="170" customFormat="1" x14ac:dyDescent="0.3">
      <c r="A392" s="115">
        <v>44249</v>
      </c>
      <c r="B392" s="170">
        <f t="shared" si="6"/>
        <v>543205</v>
      </c>
      <c r="C392" s="197">
        <v>2101</v>
      </c>
      <c r="D392" s="81">
        <f t="shared" si="5"/>
        <v>1567.7142857142858</v>
      </c>
    </row>
    <row r="393" spans="1:4" s="170" customFormat="1" x14ac:dyDescent="0.3">
      <c r="A393" s="115">
        <v>44250</v>
      </c>
      <c r="B393" s="170">
        <f t="shared" si="6"/>
        <v>545024</v>
      </c>
      <c r="C393" s="197">
        <v>1819</v>
      </c>
      <c r="D393" s="81">
        <f t="shared" si="5"/>
        <v>1553</v>
      </c>
    </row>
    <row r="394" spans="1:4" s="170" customFormat="1" x14ac:dyDescent="0.3">
      <c r="A394" s="115">
        <v>44251</v>
      </c>
      <c r="B394" s="170">
        <f t="shared" si="6"/>
        <v>546700</v>
      </c>
      <c r="C394" s="197">
        <v>1676</v>
      </c>
      <c r="D394" s="81">
        <f t="shared" si="5"/>
        <v>1525.8571428571429</v>
      </c>
    </row>
    <row r="395" spans="1:4" s="170" customFormat="1" x14ac:dyDescent="0.3">
      <c r="A395" s="115">
        <v>44252</v>
      </c>
      <c r="B395" s="170">
        <f t="shared" si="6"/>
        <v>548283</v>
      </c>
      <c r="C395" s="197">
        <v>1583</v>
      </c>
      <c r="D395" s="81">
        <f t="shared" si="5"/>
        <v>1509.2857142857142</v>
      </c>
    </row>
    <row r="396" spans="1:4" s="170" customFormat="1" x14ac:dyDescent="0.3">
      <c r="A396" s="115">
        <v>44253</v>
      </c>
      <c r="B396" s="170">
        <f t="shared" si="6"/>
        <v>549711</v>
      </c>
      <c r="C396" s="197">
        <v>1428</v>
      </c>
      <c r="D396" s="81">
        <f t="shared" si="5"/>
        <v>1508.8571428571429</v>
      </c>
    </row>
    <row r="397" spans="1:4" s="170" customFormat="1" x14ac:dyDescent="0.3">
      <c r="A397" s="115">
        <v>44254</v>
      </c>
      <c r="B397" s="170">
        <f t="shared" si="6"/>
        <v>550674</v>
      </c>
      <c r="C397" s="197">
        <v>963</v>
      </c>
      <c r="D397" s="81">
        <f t="shared" si="5"/>
        <v>1499.2857142857142</v>
      </c>
    </row>
    <row r="398" spans="1:4" s="170" customFormat="1" x14ac:dyDescent="0.3">
      <c r="A398" s="115">
        <v>44255</v>
      </c>
      <c r="B398" s="170">
        <f t="shared" si="6"/>
        <v>551526</v>
      </c>
      <c r="C398" s="197">
        <v>852</v>
      </c>
      <c r="D398" s="81">
        <f t="shared" si="5"/>
        <v>1488.8571428571429</v>
      </c>
    </row>
    <row r="399" spans="1:4" s="170" customFormat="1" x14ac:dyDescent="0.3">
      <c r="A399" s="115">
        <v>44256</v>
      </c>
      <c r="B399" s="170">
        <f t="shared" si="6"/>
        <v>553310</v>
      </c>
      <c r="C399" s="197">
        <v>1784</v>
      </c>
      <c r="D399" s="81">
        <f t="shared" si="5"/>
        <v>1443.5714285714287</v>
      </c>
    </row>
    <row r="400" spans="1:4" s="170" customFormat="1" x14ac:dyDescent="0.3">
      <c r="A400" s="115">
        <v>44257</v>
      </c>
      <c r="B400" s="170">
        <f t="shared" si="6"/>
        <v>554739</v>
      </c>
      <c r="C400" s="197">
        <v>1429</v>
      </c>
      <c r="D400" s="81">
        <f t="shared" si="5"/>
        <v>1387.8571428571429</v>
      </c>
    </row>
    <row r="401" spans="1:4" s="170" customFormat="1" x14ac:dyDescent="0.3">
      <c r="A401" s="115">
        <v>44258</v>
      </c>
      <c r="B401" s="170">
        <f t="shared" si="6"/>
        <v>556307</v>
      </c>
      <c r="C401" s="197">
        <v>1568</v>
      </c>
      <c r="D401" s="81">
        <f t="shared" si="5"/>
        <v>1372.4285714285713</v>
      </c>
    </row>
    <row r="402" spans="1:4" s="170" customFormat="1" x14ac:dyDescent="0.3">
      <c r="A402" s="115">
        <v>44259</v>
      </c>
      <c r="B402" s="170">
        <f t="shared" si="6"/>
        <v>557834</v>
      </c>
      <c r="C402" s="197">
        <v>1527</v>
      </c>
      <c r="D402" s="81">
        <f t="shared" ref="D402:D505" si="7">AVERAGE(C396:C402)</f>
        <v>1364.4285714285713</v>
      </c>
    </row>
    <row r="403" spans="1:4" s="170" customFormat="1" x14ac:dyDescent="0.3">
      <c r="A403" s="115">
        <v>44260</v>
      </c>
      <c r="B403" s="170">
        <f t="shared" si="6"/>
        <v>559199</v>
      </c>
      <c r="C403" s="197">
        <v>1365</v>
      </c>
      <c r="D403" s="81">
        <f t="shared" si="7"/>
        <v>1355.4285714285713</v>
      </c>
    </row>
    <row r="404" spans="1:4" s="170" customFormat="1" x14ac:dyDescent="0.3">
      <c r="A404" s="115">
        <v>44261</v>
      </c>
      <c r="B404" s="170">
        <f t="shared" si="6"/>
        <v>560063</v>
      </c>
      <c r="C404" s="197">
        <v>864</v>
      </c>
      <c r="D404" s="81">
        <f t="shared" si="7"/>
        <v>1341.2857142857142</v>
      </c>
    </row>
    <row r="405" spans="1:4" s="170" customFormat="1" x14ac:dyDescent="0.3">
      <c r="A405" s="115">
        <v>44262</v>
      </c>
      <c r="B405" s="170">
        <f t="shared" si="6"/>
        <v>560804</v>
      </c>
      <c r="C405" s="197">
        <v>741</v>
      </c>
      <c r="D405" s="81">
        <f t="shared" si="7"/>
        <v>1325.4285714285713</v>
      </c>
    </row>
    <row r="406" spans="1:4" s="170" customFormat="1" x14ac:dyDescent="0.3">
      <c r="A406" s="115">
        <v>44263</v>
      </c>
      <c r="B406" s="170">
        <f t="shared" si="6"/>
        <v>562558</v>
      </c>
      <c r="C406" s="197">
        <v>1754</v>
      </c>
      <c r="D406" s="81">
        <f t="shared" si="7"/>
        <v>1321.1428571428571</v>
      </c>
    </row>
    <row r="407" spans="1:4" s="170" customFormat="1" x14ac:dyDescent="0.3">
      <c r="A407" s="115">
        <v>44264</v>
      </c>
      <c r="B407" s="170">
        <f t="shared" si="6"/>
        <v>564143</v>
      </c>
      <c r="C407" s="197">
        <v>1585</v>
      </c>
      <c r="D407" s="81">
        <f t="shared" si="7"/>
        <v>1343.4285714285713</v>
      </c>
    </row>
    <row r="408" spans="1:4" s="170" customFormat="1" x14ac:dyDescent="0.3">
      <c r="A408" s="115">
        <v>44265</v>
      </c>
      <c r="B408" s="170">
        <f t="shared" si="6"/>
        <v>565674</v>
      </c>
      <c r="C408" s="197">
        <v>1531</v>
      </c>
      <c r="D408" s="81">
        <f t="shared" si="7"/>
        <v>1338.1428571428571</v>
      </c>
    </row>
    <row r="409" spans="1:4" s="170" customFormat="1" x14ac:dyDescent="0.3">
      <c r="A409" s="115">
        <v>44266</v>
      </c>
      <c r="B409" s="170">
        <f t="shared" si="6"/>
        <v>567271</v>
      </c>
      <c r="C409" s="197">
        <v>1597</v>
      </c>
      <c r="D409" s="81">
        <f t="shared" si="7"/>
        <v>1348.1428571428571</v>
      </c>
    </row>
    <row r="410" spans="1:4" s="170" customFormat="1" x14ac:dyDescent="0.3">
      <c r="A410" s="115">
        <v>44267</v>
      </c>
      <c r="B410" s="170">
        <f t="shared" si="6"/>
        <v>568703</v>
      </c>
      <c r="C410" s="197">
        <v>1432</v>
      </c>
      <c r="D410" s="81">
        <f t="shared" si="7"/>
        <v>1357.7142857142858</v>
      </c>
    </row>
    <row r="411" spans="1:4" s="170" customFormat="1" x14ac:dyDescent="0.3">
      <c r="A411" s="115">
        <v>44268</v>
      </c>
      <c r="B411" s="170">
        <f t="shared" si="6"/>
        <v>569773</v>
      </c>
      <c r="C411" s="197">
        <v>1070</v>
      </c>
      <c r="D411" s="81">
        <f t="shared" si="7"/>
        <v>1387.1428571428571</v>
      </c>
    </row>
    <row r="412" spans="1:4" s="170" customFormat="1" x14ac:dyDescent="0.3">
      <c r="A412" s="115">
        <v>44269</v>
      </c>
      <c r="B412" s="170">
        <f t="shared" si="6"/>
        <v>570602</v>
      </c>
      <c r="C412" s="197">
        <v>829</v>
      </c>
      <c r="D412" s="81">
        <f t="shared" si="7"/>
        <v>1399.7142857142858</v>
      </c>
    </row>
    <row r="413" spans="1:4" s="170" customFormat="1" x14ac:dyDescent="0.3">
      <c r="A413" s="115">
        <v>44270</v>
      </c>
      <c r="B413" s="170">
        <f t="shared" si="6"/>
        <v>572586</v>
      </c>
      <c r="C413" s="197">
        <v>1984</v>
      </c>
      <c r="D413" s="81">
        <f t="shared" si="7"/>
        <v>1432.5714285714287</v>
      </c>
    </row>
    <row r="414" spans="1:4" s="170" customFormat="1" x14ac:dyDescent="0.3">
      <c r="A414" s="115">
        <v>44271</v>
      </c>
      <c r="B414" s="170">
        <f t="shared" si="6"/>
        <v>574391</v>
      </c>
      <c r="C414" s="197">
        <v>1805</v>
      </c>
      <c r="D414" s="81">
        <f t="shared" si="7"/>
        <v>1464</v>
      </c>
    </row>
    <row r="415" spans="1:4" s="170" customFormat="1" x14ac:dyDescent="0.3">
      <c r="A415" s="115">
        <v>44272</v>
      </c>
      <c r="B415" s="170">
        <f t="shared" si="6"/>
        <v>576252</v>
      </c>
      <c r="C415" s="197">
        <v>1861</v>
      </c>
      <c r="D415" s="81">
        <f t="shared" si="7"/>
        <v>1511.1428571428571</v>
      </c>
    </row>
    <row r="416" spans="1:4" s="170" customFormat="1" x14ac:dyDescent="0.3">
      <c r="A416" s="115">
        <v>44273</v>
      </c>
      <c r="B416" s="170">
        <f t="shared" si="6"/>
        <v>578177</v>
      </c>
      <c r="C416" s="197">
        <v>1925</v>
      </c>
      <c r="D416" s="81">
        <f t="shared" si="7"/>
        <v>1558</v>
      </c>
    </row>
    <row r="417" spans="1:4" s="170" customFormat="1" x14ac:dyDescent="0.3">
      <c r="A417" s="115">
        <v>44274</v>
      </c>
      <c r="B417" s="170">
        <f t="shared" si="6"/>
        <v>579925</v>
      </c>
      <c r="C417" s="197">
        <v>1748</v>
      </c>
      <c r="D417" s="81">
        <f t="shared" si="7"/>
        <v>1603.1428571428571</v>
      </c>
    </row>
    <row r="418" spans="1:4" s="170" customFormat="1" x14ac:dyDescent="0.3">
      <c r="A418" s="115">
        <v>44275</v>
      </c>
      <c r="B418" s="170">
        <f t="shared" si="6"/>
        <v>581158</v>
      </c>
      <c r="C418" s="197">
        <v>1233</v>
      </c>
      <c r="D418" s="81">
        <f t="shared" si="7"/>
        <v>1626.4285714285713</v>
      </c>
    </row>
    <row r="419" spans="1:4" s="170" customFormat="1" x14ac:dyDescent="0.3">
      <c r="A419" s="115">
        <v>44276</v>
      </c>
      <c r="B419" s="170">
        <f t="shared" si="6"/>
        <v>582200</v>
      </c>
      <c r="C419" s="197">
        <v>1042</v>
      </c>
      <c r="D419" s="81">
        <f t="shared" si="7"/>
        <v>1656.8571428571429</v>
      </c>
    </row>
    <row r="420" spans="1:4" s="170" customFormat="1" x14ac:dyDescent="0.3">
      <c r="A420" s="115">
        <v>44277</v>
      </c>
      <c r="B420" s="170">
        <f t="shared" si="6"/>
        <v>584566</v>
      </c>
      <c r="C420" s="197">
        <v>2366</v>
      </c>
      <c r="D420" s="81">
        <f t="shared" si="7"/>
        <v>1711.4285714285713</v>
      </c>
    </row>
    <row r="421" spans="1:4" s="170" customFormat="1" x14ac:dyDescent="0.3">
      <c r="A421" s="115">
        <v>44278</v>
      </c>
      <c r="B421" s="170">
        <f t="shared" ref="B421:B479" si="8">(B420+C421)</f>
        <v>586682</v>
      </c>
      <c r="C421" s="197">
        <v>2116</v>
      </c>
      <c r="D421" s="81">
        <f t="shared" si="7"/>
        <v>1755.8571428571429</v>
      </c>
    </row>
    <row r="422" spans="1:4" s="170" customFormat="1" x14ac:dyDescent="0.3">
      <c r="A422" s="115">
        <v>44279</v>
      </c>
      <c r="B422" s="170">
        <f t="shared" si="8"/>
        <v>588964</v>
      </c>
      <c r="C422" s="197">
        <v>2282</v>
      </c>
      <c r="D422" s="81">
        <f t="shared" si="7"/>
        <v>1816</v>
      </c>
    </row>
    <row r="423" spans="1:4" s="170" customFormat="1" x14ac:dyDescent="0.3">
      <c r="A423" s="115">
        <v>44280</v>
      </c>
      <c r="B423" s="170">
        <f t="shared" si="8"/>
        <v>591344</v>
      </c>
      <c r="C423" s="197">
        <v>2380</v>
      </c>
      <c r="D423" s="81">
        <f t="shared" si="7"/>
        <v>1881</v>
      </c>
    </row>
    <row r="424" spans="1:4" s="170" customFormat="1" x14ac:dyDescent="0.3">
      <c r="A424" s="115">
        <v>44281</v>
      </c>
      <c r="B424" s="170">
        <f t="shared" si="8"/>
        <v>593484</v>
      </c>
      <c r="C424" s="197">
        <v>2140</v>
      </c>
      <c r="D424" s="81">
        <f t="shared" si="7"/>
        <v>1937</v>
      </c>
    </row>
    <row r="425" spans="1:4" s="170" customFormat="1" x14ac:dyDescent="0.3">
      <c r="A425" s="115">
        <v>44282</v>
      </c>
      <c r="B425" s="170">
        <f t="shared" si="8"/>
        <v>594879</v>
      </c>
      <c r="C425" s="197">
        <v>1395</v>
      </c>
      <c r="D425" s="81">
        <f t="shared" si="7"/>
        <v>1960.1428571428571</v>
      </c>
    </row>
    <row r="426" spans="1:4" s="170" customFormat="1" x14ac:dyDescent="0.3">
      <c r="A426" s="115">
        <v>44283</v>
      </c>
      <c r="B426" s="170">
        <f t="shared" si="8"/>
        <v>596003</v>
      </c>
      <c r="C426" s="197">
        <v>1124</v>
      </c>
      <c r="D426" s="81">
        <f t="shared" si="7"/>
        <v>1971.8571428571429</v>
      </c>
    </row>
    <row r="427" spans="1:4" s="170" customFormat="1" x14ac:dyDescent="0.3">
      <c r="A427" s="115">
        <v>44284</v>
      </c>
      <c r="B427" s="170">
        <f t="shared" si="8"/>
        <v>598602</v>
      </c>
      <c r="C427" s="197">
        <v>2599</v>
      </c>
      <c r="D427" s="81">
        <f t="shared" si="7"/>
        <v>2005.1428571428571</v>
      </c>
    </row>
    <row r="428" spans="1:4" s="170" customFormat="1" x14ac:dyDescent="0.3">
      <c r="A428" s="115">
        <v>44285</v>
      </c>
      <c r="B428" s="170">
        <f t="shared" si="8"/>
        <v>600906</v>
      </c>
      <c r="C428" s="197">
        <v>2304</v>
      </c>
      <c r="D428" s="81">
        <f t="shared" si="7"/>
        <v>2032</v>
      </c>
    </row>
    <row r="429" spans="1:4" s="170" customFormat="1" x14ac:dyDescent="0.3">
      <c r="A429" s="115">
        <v>44286</v>
      </c>
      <c r="B429" s="170">
        <f t="shared" si="8"/>
        <v>603244</v>
      </c>
      <c r="C429" s="197">
        <v>2338</v>
      </c>
      <c r="D429" s="81">
        <f t="shared" si="7"/>
        <v>2040</v>
      </c>
    </row>
    <row r="430" spans="1:4" s="170" customFormat="1" x14ac:dyDescent="0.3">
      <c r="A430" s="115">
        <v>44287</v>
      </c>
      <c r="B430" s="170">
        <f t="shared" si="8"/>
        <v>605486</v>
      </c>
      <c r="C430" s="197">
        <v>2242</v>
      </c>
      <c r="D430" s="81">
        <f t="shared" si="7"/>
        <v>2020.2857142857142</v>
      </c>
    </row>
    <row r="431" spans="1:4" s="170" customFormat="1" x14ac:dyDescent="0.3">
      <c r="A431" s="115">
        <v>44288</v>
      </c>
      <c r="B431" s="170">
        <f t="shared" si="8"/>
        <v>607358</v>
      </c>
      <c r="C431" s="197">
        <v>1872</v>
      </c>
      <c r="D431" s="81">
        <f t="shared" si="7"/>
        <v>1982</v>
      </c>
    </row>
    <row r="432" spans="1:4" s="170" customFormat="1" x14ac:dyDescent="0.3">
      <c r="A432" s="115">
        <v>44289</v>
      </c>
      <c r="B432" s="170">
        <f t="shared" si="8"/>
        <v>608622</v>
      </c>
      <c r="C432" s="197">
        <v>1264</v>
      </c>
      <c r="D432" s="81">
        <f t="shared" si="7"/>
        <v>1963.2857142857142</v>
      </c>
    </row>
    <row r="433" spans="1:4" s="170" customFormat="1" x14ac:dyDescent="0.3">
      <c r="A433" s="115">
        <v>44290</v>
      </c>
      <c r="B433" s="170">
        <f t="shared" si="8"/>
        <v>609379</v>
      </c>
      <c r="C433" s="197">
        <v>757</v>
      </c>
      <c r="D433" s="81">
        <f t="shared" si="7"/>
        <v>1910.8571428571429</v>
      </c>
    </row>
    <row r="434" spans="1:4" s="170" customFormat="1" x14ac:dyDescent="0.3">
      <c r="A434" s="115">
        <v>44291</v>
      </c>
      <c r="B434" s="170">
        <f t="shared" si="8"/>
        <v>611852</v>
      </c>
      <c r="C434" s="197">
        <v>2473</v>
      </c>
      <c r="D434" s="81">
        <f t="shared" si="7"/>
        <v>1892.8571428571429</v>
      </c>
    </row>
    <row r="435" spans="1:4" s="170" customFormat="1" x14ac:dyDescent="0.3">
      <c r="A435" s="115">
        <v>44292</v>
      </c>
      <c r="B435" s="170">
        <f t="shared" si="8"/>
        <v>614015</v>
      </c>
      <c r="C435" s="197">
        <v>2163</v>
      </c>
      <c r="D435" s="81">
        <f t="shared" si="7"/>
        <v>1872.7142857142858</v>
      </c>
    </row>
    <row r="436" spans="1:4" s="170" customFormat="1" x14ac:dyDescent="0.3">
      <c r="A436" s="115">
        <v>44293</v>
      </c>
      <c r="B436" s="170">
        <f t="shared" si="8"/>
        <v>616236</v>
      </c>
      <c r="C436" s="197">
        <v>2221</v>
      </c>
      <c r="D436" s="81">
        <f t="shared" si="7"/>
        <v>1856</v>
      </c>
    </row>
    <row r="437" spans="1:4" s="170" customFormat="1" x14ac:dyDescent="0.3">
      <c r="A437" s="115">
        <v>44294</v>
      </c>
      <c r="B437" s="170">
        <f t="shared" si="8"/>
        <v>618424</v>
      </c>
      <c r="C437" s="197">
        <v>2188</v>
      </c>
      <c r="D437" s="81">
        <f t="shared" si="7"/>
        <v>1848.2857142857142</v>
      </c>
    </row>
    <row r="438" spans="1:4" s="170" customFormat="1" x14ac:dyDescent="0.3">
      <c r="A438" s="115">
        <v>44295</v>
      </c>
      <c r="B438" s="170">
        <f t="shared" si="8"/>
        <v>620311</v>
      </c>
      <c r="C438" s="197">
        <v>1887</v>
      </c>
      <c r="D438" s="81">
        <f t="shared" si="7"/>
        <v>1850.4285714285713</v>
      </c>
    </row>
    <row r="439" spans="1:4" s="170" customFormat="1" x14ac:dyDescent="0.3">
      <c r="A439" s="115">
        <v>44296</v>
      </c>
      <c r="B439" s="170">
        <f t="shared" si="8"/>
        <v>621681</v>
      </c>
      <c r="C439" s="197">
        <v>1370</v>
      </c>
      <c r="D439" s="81">
        <f t="shared" si="7"/>
        <v>1865.5714285714287</v>
      </c>
    </row>
    <row r="440" spans="1:4" s="170" customFormat="1" x14ac:dyDescent="0.3">
      <c r="A440" s="115">
        <v>44297</v>
      </c>
      <c r="B440" s="170">
        <f t="shared" si="8"/>
        <v>622624</v>
      </c>
      <c r="C440" s="197">
        <v>943</v>
      </c>
      <c r="D440" s="81">
        <f t="shared" si="7"/>
        <v>1892.1428571428571</v>
      </c>
    </row>
    <row r="441" spans="1:4" s="170" customFormat="1" x14ac:dyDescent="0.3">
      <c r="A441" s="115">
        <v>44298</v>
      </c>
      <c r="B441" s="170">
        <f t="shared" si="8"/>
        <v>624827</v>
      </c>
      <c r="C441" s="197">
        <v>2203</v>
      </c>
      <c r="D441" s="81">
        <f t="shared" si="7"/>
        <v>1853.5714285714287</v>
      </c>
    </row>
    <row r="442" spans="1:4" s="170" customFormat="1" x14ac:dyDescent="0.3">
      <c r="A442" s="115">
        <v>44299</v>
      </c>
      <c r="B442" s="170">
        <f t="shared" si="8"/>
        <v>626718</v>
      </c>
      <c r="C442" s="197">
        <v>1891</v>
      </c>
      <c r="D442" s="81">
        <f t="shared" si="7"/>
        <v>1814.7142857142858</v>
      </c>
    </row>
    <row r="443" spans="1:4" s="170" customFormat="1" x14ac:dyDescent="0.3">
      <c r="A443" s="115">
        <v>44300</v>
      </c>
      <c r="B443" s="170">
        <f t="shared" si="8"/>
        <v>628583</v>
      </c>
      <c r="C443" s="197">
        <v>1865</v>
      </c>
      <c r="D443" s="81">
        <f t="shared" si="7"/>
        <v>1763.8571428571429</v>
      </c>
    </row>
    <row r="444" spans="1:4" s="170" customFormat="1" x14ac:dyDescent="0.3">
      <c r="A444" s="115">
        <v>44301</v>
      </c>
      <c r="B444" s="170">
        <f t="shared" si="8"/>
        <v>630254</v>
      </c>
      <c r="C444" s="197">
        <v>1671</v>
      </c>
      <c r="D444" s="81">
        <f t="shared" si="7"/>
        <v>1690</v>
      </c>
    </row>
    <row r="445" spans="1:4" s="170" customFormat="1" x14ac:dyDescent="0.3">
      <c r="A445" s="115">
        <v>44302</v>
      </c>
      <c r="B445" s="170">
        <f t="shared" si="8"/>
        <v>631643</v>
      </c>
      <c r="C445" s="197">
        <v>1389</v>
      </c>
      <c r="D445" s="81">
        <f t="shared" si="7"/>
        <v>1618.8571428571429</v>
      </c>
    </row>
    <row r="446" spans="1:4" s="170" customFormat="1" x14ac:dyDescent="0.3">
      <c r="A446" s="115">
        <v>44303</v>
      </c>
      <c r="B446" s="170">
        <f t="shared" si="8"/>
        <v>632713</v>
      </c>
      <c r="C446" s="197">
        <v>1070</v>
      </c>
      <c r="D446" s="81">
        <f t="shared" si="7"/>
        <v>1576</v>
      </c>
    </row>
    <row r="447" spans="1:4" s="170" customFormat="1" x14ac:dyDescent="0.3">
      <c r="A447" s="115">
        <v>44304</v>
      </c>
      <c r="B447" s="170">
        <f t="shared" si="8"/>
        <v>633502</v>
      </c>
      <c r="C447" s="197">
        <v>789</v>
      </c>
      <c r="D447" s="81">
        <f t="shared" si="7"/>
        <v>1554</v>
      </c>
    </row>
    <row r="448" spans="1:4" s="170" customFormat="1" x14ac:dyDescent="0.3">
      <c r="A448" s="115">
        <v>44305</v>
      </c>
      <c r="B448" s="170">
        <f t="shared" si="8"/>
        <v>635049</v>
      </c>
      <c r="C448" s="197">
        <v>1547</v>
      </c>
      <c r="D448" s="81">
        <f t="shared" si="7"/>
        <v>1460.2857142857142</v>
      </c>
    </row>
    <row r="449" spans="1:4" s="170" customFormat="1" x14ac:dyDescent="0.3">
      <c r="A449" s="115">
        <v>44306</v>
      </c>
      <c r="B449" s="170">
        <f t="shared" si="8"/>
        <v>636496</v>
      </c>
      <c r="C449" s="197">
        <v>1447</v>
      </c>
      <c r="D449" s="81">
        <f t="shared" si="7"/>
        <v>1396.8571428571429</v>
      </c>
    </row>
    <row r="450" spans="1:4" s="170" customFormat="1" x14ac:dyDescent="0.3">
      <c r="A450" s="115">
        <v>44307</v>
      </c>
      <c r="B450" s="170">
        <f t="shared" si="8"/>
        <v>637891</v>
      </c>
      <c r="C450" s="197">
        <v>1395</v>
      </c>
      <c r="D450" s="81">
        <f t="shared" si="7"/>
        <v>1329.7142857142858</v>
      </c>
    </row>
    <row r="451" spans="1:4" s="170" customFormat="1" x14ac:dyDescent="0.3">
      <c r="A451" s="115">
        <v>44308</v>
      </c>
      <c r="B451" s="170">
        <f t="shared" si="8"/>
        <v>639252</v>
      </c>
      <c r="C451" s="197">
        <v>1361</v>
      </c>
      <c r="D451" s="81">
        <f t="shared" si="7"/>
        <v>1285.4285714285713</v>
      </c>
    </row>
    <row r="452" spans="1:4" s="170" customFormat="1" x14ac:dyDescent="0.3">
      <c r="A452" s="115">
        <v>44309</v>
      </c>
      <c r="B452" s="170">
        <f t="shared" si="8"/>
        <v>640426</v>
      </c>
      <c r="C452" s="197">
        <v>1174</v>
      </c>
      <c r="D452" s="81">
        <f t="shared" si="7"/>
        <v>1254.7142857142858</v>
      </c>
    </row>
    <row r="453" spans="1:4" s="170" customFormat="1" x14ac:dyDescent="0.3">
      <c r="A453" s="115">
        <v>44310</v>
      </c>
      <c r="B453" s="170">
        <f t="shared" si="8"/>
        <v>641189</v>
      </c>
      <c r="C453" s="197">
        <v>763</v>
      </c>
      <c r="D453" s="81">
        <f t="shared" si="7"/>
        <v>1210.8571428571429</v>
      </c>
    </row>
    <row r="454" spans="1:4" s="170" customFormat="1" x14ac:dyDescent="0.3">
      <c r="A454" s="115">
        <v>44311</v>
      </c>
      <c r="B454" s="170">
        <f t="shared" si="8"/>
        <v>641830</v>
      </c>
      <c r="C454" s="197">
        <v>641</v>
      </c>
      <c r="D454" s="81">
        <f t="shared" si="7"/>
        <v>1189.7142857142858</v>
      </c>
    </row>
    <row r="455" spans="1:4" s="170" customFormat="1" x14ac:dyDescent="0.3">
      <c r="A455" s="115">
        <v>44312</v>
      </c>
      <c r="B455" s="170">
        <f t="shared" si="8"/>
        <v>643373</v>
      </c>
      <c r="C455" s="197">
        <v>1543</v>
      </c>
      <c r="D455" s="81">
        <f t="shared" si="7"/>
        <v>1189.1428571428571</v>
      </c>
    </row>
    <row r="456" spans="1:4" s="170" customFormat="1" x14ac:dyDescent="0.3">
      <c r="A456" s="115">
        <v>44313</v>
      </c>
      <c r="B456" s="170">
        <f t="shared" si="8"/>
        <v>644643</v>
      </c>
      <c r="C456" s="197">
        <v>1270</v>
      </c>
      <c r="D456" s="81">
        <f t="shared" si="7"/>
        <v>1163.8571428571429</v>
      </c>
    </row>
    <row r="457" spans="1:4" s="170" customFormat="1" x14ac:dyDescent="0.3">
      <c r="A457" s="115">
        <v>44314</v>
      </c>
      <c r="B457" s="170">
        <f t="shared" si="8"/>
        <v>645772</v>
      </c>
      <c r="C457" s="197">
        <v>1129</v>
      </c>
      <c r="D457" s="81">
        <f t="shared" si="7"/>
        <v>1125.8571428571429</v>
      </c>
    </row>
    <row r="458" spans="1:4" s="170" customFormat="1" x14ac:dyDescent="0.3">
      <c r="A458" s="115">
        <v>44315</v>
      </c>
      <c r="B458" s="170">
        <f t="shared" si="8"/>
        <v>646770</v>
      </c>
      <c r="C458" s="197">
        <v>998</v>
      </c>
      <c r="D458" s="81">
        <f t="shared" si="7"/>
        <v>1074</v>
      </c>
    </row>
    <row r="459" spans="1:4" s="170" customFormat="1" x14ac:dyDescent="0.3">
      <c r="A459" s="115">
        <v>44316</v>
      </c>
      <c r="B459" s="170">
        <f t="shared" si="8"/>
        <v>647711</v>
      </c>
      <c r="C459" s="197">
        <v>941</v>
      </c>
      <c r="D459" s="81">
        <f t="shared" si="7"/>
        <v>1040.7142857142858</v>
      </c>
    </row>
    <row r="460" spans="1:4" s="170" customFormat="1" x14ac:dyDescent="0.3">
      <c r="A460" s="115">
        <v>44317</v>
      </c>
      <c r="B460" s="170">
        <f t="shared" si="8"/>
        <v>648301</v>
      </c>
      <c r="C460" s="197">
        <v>590</v>
      </c>
      <c r="D460" s="81">
        <f t="shared" si="7"/>
        <v>1016</v>
      </c>
    </row>
    <row r="461" spans="1:4" s="170" customFormat="1" x14ac:dyDescent="0.3">
      <c r="A461" s="115">
        <v>44318</v>
      </c>
      <c r="B461" s="170">
        <f t="shared" si="8"/>
        <v>648775</v>
      </c>
      <c r="C461" s="197">
        <v>474</v>
      </c>
      <c r="D461" s="81">
        <f t="shared" si="7"/>
        <v>992.14285714285711</v>
      </c>
    </row>
    <row r="462" spans="1:4" s="170" customFormat="1" x14ac:dyDescent="0.3">
      <c r="A462" s="115">
        <v>44319</v>
      </c>
      <c r="B462" s="170">
        <f t="shared" si="8"/>
        <v>649779</v>
      </c>
      <c r="C462" s="197">
        <v>1004</v>
      </c>
      <c r="D462" s="81">
        <f t="shared" si="7"/>
        <v>915.14285714285711</v>
      </c>
    </row>
    <row r="463" spans="1:4" s="170" customFormat="1" x14ac:dyDescent="0.3">
      <c r="A463" s="115">
        <v>44320</v>
      </c>
      <c r="B463" s="170">
        <f t="shared" si="8"/>
        <v>650677</v>
      </c>
      <c r="C463" s="197">
        <v>898</v>
      </c>
      <c r="D463" s="81">
        <f t="shared" si="7"/>
        <v>862</v>
      </c>
    </row>
    <row r="464" spans="1:4" s="170" customFormat="1" x14ac:dyDescent="0.3">
      <c r="A464" s="115">
        <v>44321</v>
      </c>
      <c r="B464" s="170">
        <f t="shared" si="8"/>
        <v>651551</v>
      </c>
      <c r="C464" s="197">
        <v>874</v>
      </c>
      <c r="D464" s="81">
        <f t="shared" si="7"/>
        <v>825.57142857142856</v>
      </c>
    </row>
    <row r="465" spans="1:4" s="170" customFormat="1" x14ac:dyDescent="0.3">
      <c r="A465" s="115">
        <v>44322</v>
      </c>
      <c r="B465" s="170">
        <f t="shared" si="8"/>
        <v>652333</v>
      </c>
      <c r="C465" s="197">
        <v>782</v>
      </c>
      <c r="D465" s="81">
        <f t="shared" si="7"/>
        <v>794.71428571428567</v>
      </c>
    </row>
    <row r="466" spans="1:4" s="170" customFormat="1" x14ac:dyDescent="0.3">
      <c r="A466" s="115">
        <v>44323</v>
      </c>
      <c r="B466" s="170">
        <f t="shared" si="8"/>
        <v>653018</v>
      </c>
      <c r="C466" s="197">
        <v>685</v>
      </c>
      <c r="D466" s="81">
        <f t="shared" si="7"/>
        <v>758.14285714285711</v>
      </c>
    </row>
    <row r="467" spans="1:4" s="170" customFormat="1" x14ac:dyDescent="0.3">
      <c r="A467" s="115">
        <v>44324</v>
      </c>
      <c r="B467" s="170">
        <f t="shared" si="8"/>
        <v>653441</v>
      </c>
      <c r="C467" s="197">
        <v>423</v>
      </c>
      <c r="D467" s="81">
        <f t="shared" si="7"/>
        <v>734.28571428571433</v>
      </c>
    </row>
    <row r="468" spans="1:4" s="170" customFormat="1" x14ac:dyDescent="0.3">
      <c r="A468" s="115">
        <v>44325</v>
      </c>
      <c r="B468" s="170">
        <f t="shared" si="8"/>
        <v>653723</v>
      </c>
      <c r="C468" s="197">
        <v>282</v>
      </c>
      <c r="D468" s="81">
        <f t="shared" si="7"/>
        <v>706.85714285714289</v>
      </c>
    </row>
    <row r="469" spans="1:4" s="170" customFormat="1" x14ac:dyDescent="0.3">
      <c r="A469" s="115">
        <v>44326</v>
      </c>
      <c r="B469" s="170">
        <f t="shared" si="8"/>
        <v>654444</v>
      </c>
      <c r="C469" s="197">
        <v>721</v>
      </c>
      <c r="D469" s="81">
        <f t="shared" si="7"/>
        <v>666.42857142857144</v>
      </c>
    </row>
    <row r="470" spans="1:4" s="170" customFormat="1" x14ac:dyDescent="0.3">
      <c r="A470" s="115">
        <v>44327</v>
      </c>
      <c r="B470" s="170">
        <f t="shared" si="8"/>
        <v>655021</v>
      </c>
      <c r="C470" s="197">
        <v>577</v>
      </c>
      <c r="D470" s="81">
        <f t="shared" si="7"/>
        <v>620.57142857142856</v>
      </c>
    </row>
    <row r="471" spans="1:4" s="170" customFormat="1" x14ac:dyDescent="0.3">
      <c r="A471" s="115">
        <v>44328</v>
      </c>
      <c r="B471" s="170">
        <f t="shared" si="8"/>
        <v>655615</v>
      </c>
      <c r="C471" s="197">
        <v>594</v>
      </c>
      <c r="D471" s="81">
        <f t="shared" si="7"/>
        <v>580.57142857142856</v>
      </c>
    </row>
    <row r="472" spans="1:4" s="170" customFormat="1" x14ac:dyDescent="0.3">
      <c r="A472" s="115">
        <v>44329</v>
      </c>
      <c r="B472" s="170">
        <f t="shared" si="8"/>
        <v>656158</v>
      </c>
      <c r="C472" s="197">
        <v>543</v>
      </c>
      <c r="D472" s="81">
        <f t="shared" si="7"/>
        <v>546.42857142857144</v>
      </c>
    </row>
    <row r="473" spans="1:4" s="170" customFormat="1" x14ac:dyDescent="0.3">
      <c r="A473" s="115">
        <v>44330</v>
      </c>
      <c r="B473" s="170">
        <f t="shared" si="8"/>
        <v>656623</v>
      </c>
      <c r="C473" s="197">
        <v>465</v>
      </c>
      <c r="D473" s="81">
        <f t="shared" si="7"/>
        <v>515</v>
      </c>
    </row>
    <row r="474" spans="1:4" s="170" customFormat="1" x14ac:dyDescent="0.3">
      <c r="A474" s="115">
        <v>44331</v>
      </c>
      <c r="B474" s="170">
        <f t="shared" si="8"/>
        <v>656921</v>
      </c>
      <c r="C474" s="197">
        <v>298</v>
      </c>
      <c r="D474" s="81">
        <f t="shared" si="7"/>
        <v>497.14285714285717</v>
      </c>
    </row>
    <row r="475" spans="1:4" s="170" customFormat="1" x14ac:dyDescent="0.3">
      <c r="A475" s="115">
        <v>44332</v>
      </c>
      <c r="B475" s="170">
        <f t="shared" si="8"/>
        <v>657162</v>
      </c>
      <c r="C475" s="197">
        <v>241</v>
      </c>
      <c r="D475" s="81">
        <f t="shared" si="7"/>
        <v>491.28571428571428</v>
      </c>
    </row>
    <row r="476" spans="1:4" s="170" customFormat="1" x14ac:dyDescent="0.3">
      <c r="A476" s="115">
        <v>44333</v>
      </c>
      <c r="B476" s="170">
        <f t="shared" si="8"/>
        <v>657679</v>
      </c>
      <c r="C476" s="197">
        <v>517</v>
      </c>
      <c r="D476" s="81">
        <f t="shared" si="7"/>
        <v>462.14285714285717</v>
      </c>
    </row>
    <row r="477" spans="1:4" s="170" customFormat="1" x14ac:dyDescent="0.3">
      <c r="A477" s="115">
        <v>44334</v>
      </c>
      <c r="B477" s="170">
        <f t="shared" si="8"/>
        <v>658137</v>
      </c>
      <c r="C477" s="197">
        <v>458</v>
      </c>
      <c r="D477" s="81">
        <f t="shared" si="7"/>
        <v>445.14285714285717</v>
      </c>
    </row>
    <row r="478" spans="1:4" s="170" customFormat="1" x14ac:dyDescent="0.3">
      <c r="A478" s="115">
        <v>44335</v>
      </c>
      <c r="B478" s="170">
        <f t="shared" si="8"/>
        <v>658549</v>
      </c>
      <c r="C478" s="197">
        <v>412</v>
      </c>
      <c r="D478" s="81">
        <f t="shared" si="7"/>
        <v>419.14285714285717</v>
      </c>
    </row>
    <row r="479" spans="1:4" s="170" customFormat="1" x14ac:dyDescent="0.3">
      <c r="A479" s="115">
        <v>44336</v>
      </c>
      <c r="B479" s="170">
        <f t="shared" si="8"/>
        <v>658933</v>
      </c>
      <c r="C479" s="197">
        <v>384</v>
      </c>
      <c r="D479" s="81">
        <f t="shared" si="7"/>
        <v>396.42857142857144</v>
      </c>
    </row>
    <row r="480" spans="1:4" s="170" customFormat="1" x14ac:dyDescent="0.3">
      <c r="A480" s="115">
        <v>44337</v>
      </c>
      <c r="B480" s="170">
        <f t="shared" ref="B480:B543" si="9">(B479+C480)</f>
        <v>659247</v>
      </c>
      <c r="C480" s="197">
        <v>314</v>
      </c>
      <c r="D480" s="81">
        <f t="shared" si="7"/>
        <v>374.85714285714283</v>
      </c>
    </row>
    <row r="481" spans="1:4" s="170" customFormat="1" x14ac:dyDescent="0.3">
      <c r="A481" s="115">
        <v>44338</v>
      </c>
      <c r="B481" s="170">
        <f t="shared" si="9"/>
        <v>659416</v>
      </c>
      <c r="C481" s="197">
        <v>169</v>
      </c>
      <c r="D481" s="81">
        <f t="shared" si="7"/>
        <v>356.42857142857144</v>
      </c>
    </row>
    <row r="482" spans="1:4" s="170" customFormat="1" x14ac:dyDescent="0.3">
      <c r="A482" s="115">
        <v>44339</v>
      </c>
      <c r="B482" s="170">
        <f t="shared" si="9"/>
        <v>659561</v>
      </c>
      <c r="C482" s="197">
        <v>145</v>
      </c>
      <c r="D482" s="81">
        <f t="shared" si="7"/>
        <v>342.71428571428572</v>
      </c>
    </row>
    <row r="483" spans="1:4" s="170" customFormat="1" x14ac:dyDescent="0.3">
      <c r="A483" s="115">
        <v>44340</v>
      </c>
      <c r="B483" s="170">
        <f t="shared" si="9"/>
        <v>659843</v>
      </c>
      <c r="C483" s="197">
        <v>282</v>
      </c>
      <c r="D483" s="81">
        <f t="shared" si="7"/>
        <v>309.14285714285717</v>
      </c>
    </row>
    <row r="484" spans="1:4" s="170" customFormat="1" x14ac:dyDescent="0.3">
      <c r="A484" s="115">
        <v>44341</v>
      </c>
      <c r="B484" s="170">
        <f t="shared" si="9"/>
        <v>660100</v>
      </c>
      <c r="C484" s="197">
        <v>257</v>
      </c>
      <c r="D484" s="81">
        <f t="shared" si="7"/>
        <v>280.42857142857144</v>
      </c>
    </row>
    <row r="485" spans="1:4" s="170" customFormat="1" x14ac:dyDescent="0.3">
      <c r="A485" s="115">
        <v>44342</v>
      </c>
      <c r="B485" s="170">
        <f t="shared" si="9"/>
        <v>660336</v>
      </c>
      <c r="C485" s="197">
        <v>236</v>
      </c>
      <c r="D485" s="81">
        <f t="shared" si="7"/>
        <v>255.28571428571428</v>
      </c>
    </row>
    <row r="486" spans="1:4" x14ac:dyDescent="0.3">
      <c r="A486" s="115">
        <v>44343</v>
      </c>
      <c r="B486" s="170">
        <f t="shared" si="9"/>
        <v>660552</v>
      </c>
      <c r="C486" s="197">
        <v>216</v>
      </c>
      <c r="D486" s="81">
        <f t="shared" si="7"/>
        <v>231.28571428571428</v>
      </c>
    </row>
    <row r="487" spans="1:4" x14ac:dyDescent="0.3">
      <c r="A487" s="115">
        <v>44344</v>
      </c>
      <c r="B487" s="170">
        <f t="shared" si="9"/>
        <v>660706</v>
      </c>
      <c r="C487" s="197">
        <v>154</v>
      </c>
      <c r="D487" s="81">
        <f t="shared" si="7"/>
        <v>208.42857142857142</v>
      </c>
    </row>
    <row r="488" spans="1:4" x14ac:dyDescent="0.3">
      <c r="A488" s="115">
        <v>44345</v>
      </c>
      <c r="B488" s="170">
        <f t="shared" si="9"/>
        <v>660799</v>
      </c>
      <c r="C488" s="197">
        <v>93</v>
      </c>
      <c r="D488" s="81">
        <f t="shared" si="7"/>
        <v>197.57142857142858</v>
      </c>
    </row>
    <row r="489" spans="1:4" x14ac:dyDescent="0.3">
      <c r="A489" s="115">
        <v>44346</v>
      </c>
      <c r="B489" s="170">
        <f t="shared" si="9"/>
        <v>660881</v>
      </c>
      <c r="C489" s="197">
        <v>82</v>
      </c>
      <c r="D489" s="81">
        <f t="shared" si="7"/>
        <v>188.57142857142858</v>
      </c>
    </row>
    <row r="490" spans="1:4" x14ac:dyDescent="0.3">
      <c r="A490" s="115">
        <v>44347</v>
      </c>
      <c r="B490" s="170">
        <f t="shared" si="9"/>
        <v>660963</v>
      </c>
      <c r="C490" s="197">
        <v>82</v>
      </c>
      <c r="D490" s="81">
        <f t="shared" si="7"/>
        <v>160</v>
      </c>
    </row>
    <row r="491" spans="1:4" x14ac:dyDescent="0.3">
      <c r="A491" s="115">
        <v>44348</v>
      </c>
      <c r="B491" s="170">
        <f t="shared" si="9"/>
        <v>661148</v>
      </c>
      <c r="C491" s="197">
        <v>185</v>
      </c>
      <c r="D491" s="81">
        <f t="shared" si="7"/>
        <v>149.71428571428572</v>
      </c>
    </row>
    <row r="492" spans="1:4" x14ac:dyDescent="0.3">
      <c r="A492" s="115">
        <v>44349</v>
      </c>
      <c r="B492" s="170">
        <f t="shared" si="9"/>
        <v>661326</v>
      </c>
      <c r="C492" s="197">
        <v>178</v>
      </c>
      <c r="D492" s="81">
        <f t="shared" si="7"/>
        <v>141.42857142857142</v>
      </c>
    </row>
    <row r="493" spans="1:4" x14ac:dyDescent="0.3">
      <c r="A493" s="115">
        <v>44350</v>
      </c>
      <c r="B493" s="170">
        <f t="shared" si="9"/>
        <v>661522</v>
      </c>
      <c r="C493" s="197">
        <v>196</v>
      </c>
      <c r="D493" s="81">
        <f t="shared" si="7"/>
        <v>138.57142857142858</v>
      </c>
    </row>
    <row r="494" spans="1:4" x14ac:dyDescent="0.3">
      <c r="A494" s="115">
        <v>44351</v>
      </c>
      <c r="B494" s="170">
        <f t="shared" si="9"/>
        <v>661678</v>
      </c>
      <c r="C494" s="197">
        <v>156</v>
      </c>
      <c r="D494" s="81">
        <f t="shared" si="7"/>
        <v>138.85714285714286</v>
      </c>
    </row>
    <row r="495" spans="1:4" x14ac:dyDescent="0.3">
      <c r="A495" s="115">
        <v>44352</v>
      </c>
      <c r="B495" s="170">
        <f t="shared" si="9"/>
        <v>661738</v>
      </c>
      <c r="C495" s="197">
        <v>60</v>
      </c>
      <c r="D495" s="81">
        <f t="shared" si="7"/>
        <v>134.14285714285714</v>
      </c>
    </row>
    <row r="496" spans="1:4" x14ac:dyDescent="0.3">
      <c r="A496" s="115">
        <v>44353</v>
      </c>
      <c r="B496" s="170">
        <f t="shared" si="9"/>
        <v>661798</v>
      </c>
      <c r="C496" s="197">
        <v>60</v>
      </c>
      <c r="D496" s="81">
        <f t="shared" si="7"/>
        <v>131</v>
      </c>
    </row>
    <row r="497" spans="1:4" x14ac:dyDescent="0.3">
      <c r="A497" s="115">
        <v>44354</v>
      </c>
      <c r="B497" s="170">
        <f t="shared" si="9"/>
        <v>661938</v>
      </c>
      <c r="C497" s="197">
        <v>140</v>
      </c>
      <c r="D497" s="81">
        <f t="shared" si="7"/>
        <v>139.28571428571428</v>
      </c>
    </row>
    <row r="498" spans="1:4" x14ac:dyDescent="0.3">
      <c r="A498" s="115">
        <v>44355</v>
      </c>
      <c r="B498" s="170">
        <f t="shared" si="9"/>
        <v>662056</v>
      </c>
      <c r="C498" s="197">
        <v>118</v>
      </c>
      <c r="D498" s="81">
        <f t="shared" si="7"/>
        <v>129.71428571428572</v>
      </c>
    </row>
    <row r="499" spans="1:4" x14ac:dyDescent="0.3">
      <c r="A499" s="115">
        <v>44356</v>
      </c>
      <c r="B499" s="170">
        <f t="shared" si="9"/>
        <v>662150</v>
      </c>
      <c r="C499" s="197">
        <v>94</v>
      </c>
      <c r="D499" s="81">
        <f t="shared" si="7"/>
        <v>117.71428571428571</v>
      </c>
    </row>
    <row r="500" spans="1:4" x14ac:dyDescent="0.3">
      <c r="A500" s="115">
        <v>44357</v>
      </c>
      <c r="B500" s="170">
        <f t="shared" si="9"/>
        <v>662270</v>
      </c>
      <c r="C500" s="197">
        <v>120</v>
      </c>
      <c r="D500" s="81">
        <f t="shared" si="7"/>
        <v>106.85714285714286</v>
      </c>
    </row>
    <row r="501" spans="1:4" x14ac:dyDescent="0.3">
      <c r="A501" s="115">
        <v>44358</v>
      </c>
      <c r="B501" s="170">
        <f t="shared" si="9"/>
        <v>662363</v>
      </c>
      <c r="C501" s="197">
        <v>93</v>
      </c>
      <c r="D501" s="81">
        <f t="shared" si="7"/>
        <v>97.857142857142861</v>
      </c>
    </row>
    <row r="502" spans="1:4" x14ac:dyDescent="0.3">
      <c r="A502" s="115">
        <v>44359</v>
      </c>
      <c r="B502" s="170">
        <f t="shared" si="9"/>
        <v>662420</v>
      </c>
      <c r="C502" s="197">
        <v>57</v>
      </c>
      <c r="D502" s="81">
        <f t="shared" si="7"/>
        <v>97.428571428571431</v>
      </c>
    </row>
    <row r="503" spans="1:4" x14ac:dyDescent="0.3">
      <c r="A503" s="115">
        <v>44360</v>
      </c>
      <c r="B503" s="170">
        <f t="shared" si="9"/>
        <v>662461</v>
      </c>
      <c r="C503" s="197">
        <v>41</v>
      </c>
      <c r="D503" s="81">
        <f t="shared" si="7"/>
        <v>94.714285714285708</v>
      </c>
    </row>
    <row r="504" spans="1:4" x14ac:dyDescent="0.3">
      <c r="A504" s="115">
        <v>44361</v>
      </c>
      <c r="B504" s="170">
        <f t="shared" si="9"/>
        <v>662559</v>
      </c>
      <c r="C504" s="197">
        <v>98</v>
      </c>
      <c r="D504" s="81">
        <f t="shared" si="7"/>
        <v>88.714285714285708</v>
      </c>
    </row>
    <row r="505" spans="1:4" x14ac:dyDescent="0.3">
      <c r="A505" s="115">
        <v>44362</v>
      </c>
      <c r="B505" s="170">
        <f t="shared" si="9"/>
        <v>662647</v>
      </c>
      <c r="C505" s="197">
        <v>88</v>
      </c>
      <c r="D505" s="81">
        <f t="shared" si="7"/>
        <v>84.428571428571431</v>
      </c>
    </row>
    <row r="506" spans="1:4" s="170" customFormat="1" x14ac:dyDescent="0.3">
      <c r="A506" s="115">
        <v>44363</v>
      </c>
      <c r="B506" s="170">
        <f t="shared" si="9"/>
        <v>662729</v>
      </c>
      <c r="C506" s="197">
        <v>82</v>
      </c>
      <c r="D506" s="81">
        <f t="shared" ref="D506:D509" si="10">AVERAGE(C500:C506)</f>
        <v>82.714285714285708</v>
      </c>
    </row>
    <row r="507" spans="1:4" x14ac:dyDescent="0.3">
      <c r="A507" s="115">
        <v>44364</v>
      </c>
      <c r="B507" s="170">
        <f t="shared" si="9"/>
        <v>662806</v>
      </c>
      <c r="C507" s="197">
        <v>77</v>
      </c>
      <c r="D507" s="81">
        <f t="shared" si="10"/>
        <v>76.571428571428569</v>
      </c>
    </row>
    <row r="508" spans="1:4" x14ac:dyDescent="0.3">
      <c r="A508" s="115">
        <v>44365</v>
      </c>
      <c r="B508" s="170">
        <f t="shared" si="9"/>
        <v>662878</v>
      </c>
      <c r="C508" s="197">
        <v>72</v>
      </c>
      <c r="D508" s="81">
        <f t="shared" si="10"/>
        <v>73.571428571428569</v>
      </c>
    </row>
    <row r="509" spans="1:4" x14ac:dyDescent="0.3">
      <c r="A509" s="115">
        <v>44366</v>
      </c>
      <c r="B509" s="170">
        <f t="shared" si="9"/>
        <v>662926</v>
      </c>
      <c r="C509" s="197">
        <v>48</v>
      </c>
      <c r="D509" s="81">
        <f t="shared" si="10"/>
        <v>72.285714285714292</v>
      </c>
    </row>
    <row r="510" spans="1:4" x14ac:dyDescent="0.3">
      <c r="A510" s="115">
        <v>44367</v>
      </c>
      <c r="B510" s="170">
        <f t="shared" si="9"/>
        <v>662957</v>
      </c>
      <c r="C510" s="197">
        <v>31</v>
      </c>
      <c r="D510" s="81">
        <f t="shared" ref="D510:D575" si="11">AVERAGE(C504:C510)</f>
        <v>70.857142857142861</v>
      </c>
    </row>
    <row r="511" spans="1:4" x14ac:dyDescent="0.3">
      <c r="A511" s="115">
        <v>44368</v>
      </c>
      <c r="B511" s="170">
        <f t="shared" si="9"/>
        <v>663026</v>
      </c>
      <c r="C511" s="197">
        <v>69</v>
      </c>
      <c r="D511" s="81">
        <f t="shared" si="11"/>
        <v>66.714285714285708</v>
      </c>
    </row>
    <row r="512" spans="1:4" x14ac:dyDescent="0.3">
      <c r="A512" s="115">
        <v>44369</v>
      </c>
      <c r="B512" s="170">
        <f t="shared" si="9"/>
        <v>663112</v>
      </c>
      <c r="C512" s="197">
        <v>86</v>
      </c>
      <c r="D512" s="81">
        <f t="shared" si="11"/>
        <v>66.428571428571431</v>
      </c>
    </row>
    <row r="513" spans="1:4" x14ac:dyDescent="0.3">
      <c r="A513" s="115">
        <v>44370</v>
      </c>
      <c r="B513" s="170">
        <f t="shared" si="9"/>
        <v>663181</v>
      </c>
      <c r="C513" s="197">
        <v>69</v>
      </c>
      <c r="D513" s="81">
        <f t="shared" si="11"/>
        <v>64.571428571428569</v>
      </c>
    </row>
    <row r="514" spans="1:4" x14ac:dyDescent="0.3">
      <c r="A514" s="115">
        <v>44371</v>
      </c>
      <c r="B514" s="170">
        <f t="shared" si="9"/>
        <v>663265</v>
      </c>
      <c r="C514" s="197">
        <v>84</v>
      </c>
      <c r="D514" s="81">
        <f t="shared" si="11"/>
        <v>65.571428571428569</v>
      </c>
    </row>
    <row r="515" spans="1:4" x14ac:dyDescent="0.3">
      <c r="A515" s="115">
        <v>44372</v>
      </c>
      <c r="B515" s="170">
        <f t="shared" si="9"/>
        <v>663326</v>
      </c>
      <c r="C515" s="197">
        <v>61</v>
      </c>
      <c r="D515" s="81">
        <f t="shared" si="11"/>
        <v>64</v>
      </c>
    </row>
    <row r="516" spans="1:4" x14ac:dyDescent="0.3">
      <c r="A516" s="115">
        <v>44373</v>
      </c>
      <c r="B516" s="170">
        <f t="shared" si="9"/>
        <v>663386</v>
      </c>
      <c r="C516" s="197">
        <v>60</v>
      </c>
      <c r="D516" s="81">
        <f t="shared" si="11"/>
        <v>65.714285714285708</v>
      </c>
    </row>
    <row r="517" spans="1:4" x14ac:dyDescent="0.3">
      <c r="A517" s="115">
        <v>44374</v>
      </c>
      <c r="B517" s="170">
        <f t="shared" si="9"/>
        <v>663446</v>
      </c>
      <c r="C517" s="197">
        <v>60</v>
      </c>
      <c r="D517" s="81">
        <f t="shared" si="11"/>
        <v>69.857142857142861</v>
      </c>
    </row>
    <row r="518" spans="1:4" x14ac:dyDescent="0.3">
      <c r="A518" s="115">
        <v>44375</v>
      </c>
      <c r="B518" s="170">
        <f t="shared" si="9"/>
        <v>663542</v>
      </c>
      <c r="C518" s="197">
        <v>96</v>
      </c>
      <c r="D518" s="81">
        <f t="shared" si="11"/>
        <v>73.714285714285708</v>
      </c>
    </row>
    <row r="519" spans="1:4" x14ac:dyDescent="0.3">
      <c r="A519" s="115">
        <v>44376</v>
      </c>
      <c r="B519" s="170">
        <f t="shared" si="9"/>
        <v>663623</v>
      </c>
      <c r="C519" s="197">
        <v>81</v>
      </c>
      <c r="D519" s="81">
        <f t="shared" si="11"/>
        <v>73</v>
      </c>
    </row>
    <row r="520" spans="1:4" x14ac:dyDescent="0.3">
      <c r="A520" s="115">
        <v>44377</v>
      </c>
      <c r="B520" s="177">
        <f t="shared" si="9"/>
        <v>663708</v>
      </c>
      <c r="C520" s="197">
        <v>85</v>
      </c>
      <c r="D520" s="81">
        <f t="shared" si="11"/>
        <v>75.285714285714292</v>
      </c>
    </row>
    <row r="521" spans="1:4" x14ac:dyDescent="0.3">
      <c r="A521" s="115">
        <v>44378</v>
      </c>
      <c r="B521" s="177">
        <f t="shared" si="9"/>
        <v>663811</v>
      </c>
      <c r="C521" s="197">
        <v>103</v>
      </c>
      <c r="D521" s="81">
        <f t="shared" si="11"/>
        <v>78</v>
      </c>
    </row>
    <row r="522" spans="1:4" x14ac:dyDescent="0.3">
      <c r="A522" s="115">
        <v>44379</v>
      </c>
      <c r="B522" s="177">
        <f t="shared" si="9"/>
        <v>663897</v>
      </c>
      <c r="C522" s="197">
        <v>86</v>
      </c>
      <c r="D522" s="81">
        <f t="shared" si="11"/>
        <v>81.571428571428569</v>
      </c>
    </row>
    <row r="523" spans="1:4" x14ac:dyDescent="0.3">
      <c r="A523" s="115">
        <v>44380</v>
      </c>
      <c r="B523" s="177">
        <f t="shared" si="9"/>
        <v>663938</v>
      </c>
      <c r="C523" s="197">
        <v>41</v>
      </c>
      <c r="D523" s="81">
        <f t="shared" si="11"/>
        <v>78.857142857142861</v>
      </c>
    </row>
    <row r="524" spans="1:4" x14ac:dyDescent="0.3">
      <c r="A524" s="115">
        <v>44381</v>
      </c>
      <c r="B524" s="177">
        <f t="shared" si="9"/>
        <v>663971</v>
      </c>
      <c r="C524" s="197">
        <v>33</v>
      </c>
      <c r="D524" s="81">
        <f t="shared" si="11"/>
        <v>75</v>
      </c>
    </row>
    <row r="525" spans="1:4" x14ac:dyDescent="0.3">
      <c r="A525" s="115">
        <v>44382</v>
      </c>
      <c r="B525" s="177">
        <f t="shared" si="9"/>
        <v>664054</v>
      </c>
      <c r="C525" s="197">
        <v>83</v>
      </c>
      <c r="D525" s="81">
        <f t="shared" si="11"/>
        <v>73.142857142857139</v>
      </c>
    </row>
    <row r="526" spans="1:4" x14ac:dyDescent="0.3">
      <c r="A526" s="115">
        <v>44383</v>
      </c>
      <c r="B526" s="177">
        <f t="shared" si="9"/>
        <v>664186</v>
      </c>
      <c r="C526" s="197">
        <v>132</v>
      </c>
      <c r="D526" s="81">
        <f t="shared" si="11"/>
        <v>80.428571428571431</v>
      </c>
    </row>
    <row r="527" spans="1:4" x14ac:dyDescent="0.3">
      <c r="A527" s="115">
        <v>44384</v>
      </c>
      <c r="B527" s="177">
        <f t="shared" si="9"/>
        <v>664341</v>
      </c>
      <c r="C527" s="197">
        <v>155</v>
      </c>
      <c r="D527" s="81">
        <f t="shared" si="11"/>
        <v>90.428571428571431</v>
      </c>
    </row>
    <row r="528" spans="1:4" x14ac:dyDescent="0.3">
      <c r="A528" s="115">
        <v>44385</v>
      </c>
      <c r="B528" s="177">
        <f t="shared" si="9"/>
        <v>664499</v>
      </c>
      <c r="C528" s="197">
        <v>158</v>
      </c>
      <c r="D528" s="81">
        <f t="shared" si="11"/>
        <v>98.285714285714292</v>
      </c>
    </row>
    <row r="529" spans="1:4" x14ac:dyDescent="0.3">
      <c r="A529" s="115">
        <v>44386</v>
      </c>
      <c r="B529" s="177">
        <f t="shared" si="9"/>
        <v>664643</v>
      </c>
      <c r="C529" s="197">
        <v>144</v>
      </c>
      <c r="D529" s="81">
        <f t="shared" si="11"/>
        <v>106.57142857142857</v>
      </c>
    </row>
    <row r="530" spans="1:4" x14ac:dyDescent="0.3">
      <c r="A530" s="115">
        <v>44387</v>
      </c>
      <c r="B530" s="177">
        <f t="shared" si="9"/>
        <v>664762</v>
      </c>
      <c r="C530" s="197">
        <v>119</v>
      </c>
      <c r="D530" s="81">
        <f t="shared" si="11"/>
        <v>117.71428571428571</v>
      </c>
    </row>
    <row r="531" spans="1:4" x14ac:dyDescent="0.3">
      <c r="A531" s="115">
        <v>44388</v>
      </c>
      <c r="B531" s="177">
        <f t="shared" si="9"/>
        <v>664894</v>
      </c>
      <c r="C531" s="197">
        <v>132</v>
      </c>
      <c r="D531" s="81">
        <f t="shared" si="11"/>
        <v>131.85714285714286</v>
      </c>
    </row>
    <row r="532" spans="1:4" x14ac:dyDescent="0.3">
      <c r="A532" s="115">
        <v>44389</v>
      </c>
      <c r="B532" s="177">
        <f t="shared" si="9"/>
        <v>665157</v>
      </c>
      <c r="C532" s="197">
        <v>263</v>
      </c>
      <c r="D532" s="81">
        <f t="shared" si="11"/>
        <v>157.57142857142858</v>
      </c>
    </row>
    <row r="533" spans="1:4" x14ac:dyDescent="0.3">
      <c r="A533" s="115">
        <v>44390</v>
      </c>
      <c r="B533" s="177">
        <f t="shared" si="9"/>
        <v>665425</v>
      </c>
      <c r="C533" s="197">
        <v>268</v>
      </c>
      <c r="D533" s="81">
        <f t="shared" si="11"/>
        <v>177</v>
      </c>
    </row>
    <row r="534" spans="1:4" x14ac:dyDescent="0.3">
      <c r="A534" s="115">
        <v>44391</v>
      </c>
      <c r="B534" s="197">
        <f t="shared" si="9"/>
        <v>665736</v>
      </c>
      <c r="C534" s="197">
        <v>311</v>
      </c>
      <c r="D534" s="81">
        <f t="shared" si="11"/>
        <v>199.28571428571428</v>
      </c>
    </row>
    <row r="535" spans="1:4" x14ac:dyDescent="0.3">
      <c r="A535" s="115">
        <v>44392</v>
      </c>
      <c r="B535" s="197">
        <f t="shared" si="9"/>
        <v>666060</v>
      </c>
      <c r="C535" s="197">
        <v>324</v>
      </c>
      <c r="D535" s="81">
        <f t="shared" si="11"/>
        <v>223</v>
      </c>
    </row>
    <row r="536" spans="1:4" x14ac:dyDescent="0.3">
      <c r="A536" s="115">
        <v>44393</v>
      </c>
      <c r="B536" s="197">
        <f t="shared" si="9"/>
        <v>666379</v>
      </c>
      <c r="C536" s="197">
        <v>319</v>
      </c>
      <c r="D536" s="81">
        <f t="shared" si="11"/>
        <v>248</v>
      </c>
    </row>
    <row r="537" spans="1:4" x14ac:dyDescent="0.3">
      <c r="A537" s="115">
        <v>44394</v>
      </c>
      <c r="B537" s="197">
        <f t="shared" si="9"/>
        <v>666610</v>
      </c>
      <c r="C537" s="197">
        <v>231</v>
      </c>
      <c r="D537" s="81">
        <f t="shared" si="11"/>
        <v>264</v>
      </c>
    </row>
    <row r="538" spans="1:4" x14ac:dyDescent="0.3">
      <c r="A538" s="115">
        <v>44395</v>
      </c>
      <c r="B538" s="197">
        <f t="shared" si="9"/>
        <v>666853</v>
      </c>
      <c r="C538" s="197">
        <v>243</v>
      </c>
      <c r="D538" s="81">
        <f t="shared" si="11"/>
        <v>279.85714285714283</v>
      </c>
    </row>
    <row r="539" spans="1:4" x14ac:dyDescent="0.3">
      <c r="A539" s="115">
        <v>44396</v>
      </c>
      <c r="B539" s="197">
        <f t="shared" si="9"/>
        <v>667369</v>
      </c>
      <c r="C539" s="197">
        <v>516</v>
      </c>
      <c r="D539" s="81">
        <f t="shared" si="11"/>
        <v>316</v>
      </c>
    </row>
    <row r="540" spans="1:4" x14ac:dyDescent="0.3">
      <c r="A540" s="115">
        <v>44397</v>
      </c>
      <c r="B540" s="197">
        <f t="shared" si="9"/>
        <v>667887</v>
      </c>
      <c r="C540" s="197">
        <v>518</v>
      </c>
      <c r="D540" s="81">
        <f t="shared" si="11"/>
        <v>351.71428571428572</v>
      </c>
    </row>
    <row r="541" spans="1:4" x14ac:dyDescent="0.3">
      <c r="A541" s="115">
        <v>44398</v>
      </c>
      <c r="B541" s="197">
        <f t="shared" si="9"/>
        <v>668479</v>
      </c>
      <c r="C541" s="197">
        <v>592</v>
      </c>
      <c r="D541" s="81">
        <f t="shared" si="11"/>
        <v>391.85714285714283</v>
      </c>
    </row>
    <row r="542" spans="1:4" x14ac:dyDescent="0.3">
      <c r="A542" s="115">
        <v>44399</v>
      </c>
      <c r="B542" s="197">
        <f t="shared" si="9"/>
        <v>669068</v>
      </c>
      <c r="C542" s="197">
        <v>589</v>
      </c>
      <c r="D542" s="81">
        <f t="shared" si="11"/>
        <v>429.71428571428572</v>
      </c>
    </row>
    <row r="543" spans="1:4" x14ac:dyDescent="0.3">
      <c r="A543" s="115">
        <v>44400</v>
      </c>
      <c r="B543" s="197">
        <f t="shared" si="9"/>
        <v>669576</v>
      </c>
      <c r="C543" s="197">
        <v>508</v>
      </c>
      <c r="D543" s="81">
        <f t="shared" si="11"/>
        <v>456.71428571428572</v>
      </c>
    </row>
    <row r="544" spans="1:4" x14ac:dyDescent="0.3">
      <c r="A544" s="115">
        <v>44401</v>
      </c>
      <c r="B544" s="197">
        <f t="shared" ref="B544:B575" si="12">(B543+C544)</f>
        <v>669960</v>
      </c>
      <c r="C544" s="197">
        <v>384</v>
      </c>
      <c r="D544" s="81">
        <f t="shared" si="11"/>
        <v>478.57142857142856</v>
      </c>
    </row>
    <row r="545" spans="1:4" x14ac:dyDescent="0.3">
      <c r="A545" s="115">
        <v>44402</v>
      </c>
      <c r="B545" s="197">
        <f t="shared" si="12"/>
        <v>670365</v>
      </c>
      <c r="C545" s="197">
        <v>405</v>
      </c>
      <c r="D545" s="81">
        <f t="shared" si="11"/>
        <v>501.71428571428572</v>
      </c>
    </row>
    <row r="546" spans="1:4" x14ac:dyDescent="0.3">
      <c r="A546" s="115">
        <v>44403</v>
      </c>
      <c r="B546" s="197">
        <f t="shared" si="12"/>
        <v>671078</v>
      </c>
      <c r="C546" s="197">
        <v>713</v>
      </c>
      <c r="D546" s="81">
        <f t="shared" si="11"/>
        <v>529.85714285714289</v>
      </c>
    </row>
    <row r="547" spans="1:4" x14ac:dyDescent="0.3">
      <c r="A547" s="115">
        <v>44404</v>
      </c>
      <c r="B547" s="197">
        <f t="shared" si="12"/>
        <v>671842</v>
      </c>
      <c r="C547" s="197">
        <v>764</v>
      </c>
      <c r="D547" s="81">
        <f t="shared" si="11"/>
        <v>565</v>
      </c>
    </row>
    <row r="548" spans="1:4" x14ac:dyDescent="0.3">
      <c r="A548" s="115">
        <v>44405</v>
      </c>
      <c r="B548" s="197">
        <f t="shared" si="12"/>
        <v>672670</v>
      </c>
      <c r="C548" s="197">
        <v>828</v>
      </c>
      <c r="D548" s="81">
        <f t="shared" si="11"/>
        <v>598.71428571428567</v>
      </c>
    </row>
    <row r="549" spans="1:4" x14ac:dyDescent="0.3">
      <c r="A549" s="115">
        <v>44406</v>
      </c>
      <c r="B549" s="197">
        <f t="shared" si="12"/>
        <v>673574</v>
      </c>
      <c r="C549" s="197">
        <v>904</v>
      </c>
      <c r="D549" s="81">
        <f t="shared" si="11"/>
        <v>643.71428571428567</v>
      </c>
    </row>
    <row r="550" spans="1:4" x14ac:dyDescent="0.3">
      <c r="A550" s="115">
        <v>44407</v>
      </c>
      <c r="B550" s="197">
        <f t="shared" si="12"/>
        <v>674365</v>
      </c>
      <c r="C550" s="197">
        <v>791</v>
      </c>
      <c r="D550" s="81">
        <f t="shared" si="11"/>
        <v>684.14285714285711</v>
      </c>
    </row>
    <row r="551" spans="1:4" x14ac:dyDescent="0.3">
      <c r="A551" s="115">
        <v>44408</v>
      </c>
      <c r="B551" s="197">
        <f t="shared" si="12"/>
        <v>674990</v>
      </c>
      <c r="C551" s="197">
        <v>625</v>
      </c>
      <c r="D551" s="81">
        <f t="shared" si="11"/>
        <v>718.57142857142856</v>
      </c>
    </row>
    <row r="552" spans="1:4" x14ac:dyDescent="0.3">
      <c r="A552" s="115">
        <v>44409</v>
      </c>
      <c r="B552" s="197">
        <f t="shared" si="12"/>
        <v>675561</v>
      </c>
      <c r="C552" s="197">
        <v>571</v>
      </c>
      <c r="D552" s="81">
        <f t="shared" si="11"/>
        <v>742.28571428571433</v>
      </c>
    </row>
    <row r="553" spans="1:4" x14ac:dyDescent="0.3">
      <c r="A553" s="115">
        <v>44410</v>
      </c>
      <c r="B553" s="197">
        <f t="shared" si="12"/>
        <v>676789</v>
      </c>
      <c r="C553" s="197">
        <v>1228</v>
      </c>
      <c r="D553" s="81">
        <f t="shared" si="11"/>
        <v>815.85714285714289</v>
      </c>
    </row>
    <row r="554" spans="1:4" x14ac:dyDescent="0.3">
      <c r="A554" s="115">
        <v>44411</v>
      </c>
      <c r="B554" s="197">
        <f t="shared" si="12"/>
        <v>677932</v>
      </c>
      <c r="C554" s="197">
        <v>1143</v>
      </c>
      <c r="D554" s="81">
        <f t="shared" si="11"/>
        <v>870</v>
      </c>
    </row>
    <row r="555" spans="1:4" x14ac:dyDescent="0.3">
      <c r="A555" s="115">
        <v>44412</v>
      </c>
      <c r="B555" s="197">
        <f t="shared" si="12"/>
        <v>679075</v>
      </c>
      <c r="C555" s="197">
        <v>1143</v>
      </c>
      <c r="D555" s="81">
        <f t="shared" si="11"/>
        <v>915</v>
      </c>
    </row>
    <row r="556" spans="1:4" x14ac:dyDescent="0.3">
      <c r="A556" s="115">
        <v>44413</v>
      </c>
      <c r="B556" s="197">
        <f t="shared" si="12"/>
        <v>680159</v>
      </c>
      <c r="C556" s="197">
        <v>1084</v>
      </c>
      <c r="D556" s="81">
        <f t="shared" si="11"/>
        <v>940.71428571428567</v>
      </c>
    </row>
    <row r="557" spans="1:4" x14ac:dyDescent="0.3">
      <c r="A557" s="115">
        <v>44414</v>
      </c>
      <c r="B557" s="197">
        <f t="shared" si="12"/>
        <v>681289</v>
      </c>
      <c r="C557" s="197">
        <v>1130</v>
      </c>
      <c r="D557" s="81">
        <f t="shared" si="11"/>
        <v>989.14285714285711</v>
      </c>
    </row>
    <row r="558" spans="1:4" x14ac:dyDescent="0.3">
      <c r="A558" s="115">
        <v>44415</v>
      </c>
      <c r="B558" s="197">
        <f t="shared" si="12"/>
        <v>681965</v>
      </c>
      <c r="C558" s="197">
        <v>676</v>
      </c>
      <c r="D558" s="81">
        <f t="shared" si="11"/>
        <v>996.42857142857144</v>
      </c>
    </row>
    <row r="559" spans="1:4" x14ac:dyDescent="0.3">
      <c r="A559" s="115">
        <v>44416</v>
      </c>
      <c r="B559" s="197">
        <f t="shared" si="12"/>
        <v>682616</v>
      </c>
      <c r="C559" s="197">
        <v>651</v>
      </c>
      <c r="D559" s="81">
        <f t="shared" si="11"/>
        <v>1007.8571428571429</v>
      </c>
    </row>
    <row r="560" spans="1:4" x14ac:dyDescent="0.3">
      <c r="A560" s="115">
        <v>44417</v>
      </c>
      <c r="B560" s="197">
        <f t="shared" si="12"/>
        <v>684033</v>
      </c>
      <c r="C560" s="197">
        <v>1417</v>
      </c>
      <c r="D560" s="81">
        <f t="shared" si="11"/>
        <v>1034.8571428571429</v>
      </c>
    </row>
    <row r="561" spans="1:4" x14ac:dyDescent="0.3">
      <c r="A561" s="115">
        <v>44418</v>
      </c>
      <c r="B561" s="197">
        <f t="shared" si="12"/>
        <v>685365</v>
      </c>
      <c r="C561" s="197">
        <v>1332</v>
      </c>
      <c r="D561" s="81">
        <f t="shared" si="11"/>
        <v>1061.8571428571429</v>
      </c>
    </row>
    <row r="562" spans="1:4" x14ac:dyDescent="0.3">
      <c r="A562" s="115">
        <v>44419</v>
      </c>
      <c r="B562" s="197">
        <f t="shared" si="12"/>
        <v>686692</v>
      </c>
      <c r="C562" s="197">
        <v>1327</v>
      </c>
      <c r="D562" s="81">
        <f t="shared" si="11"/>
        <v>1088.1428571428571</v>
      </c>
    </row>
    <row r="563" spans="1:4" x14ac:dyDescent="0.3">
      <c r="A563" s="115">
        <v>44420</v>
      </c>
      <c r="B563" s="197">
        <f t="shared" si="12"/>
        <v>688068</v>
      </c>
      <c r="C563" s="197">
        <v>1376</v>
      </c>
      <c r="D563" s="81">
        <f t="shared" si="11"/>
        <v>1129.8571428571429</v>
      </c>
    </row>
    <row r="564" spans="1:4" x14ac:dyDescent="0.3">
      <c r="A564" s="115">
        <v>44421</v>
      </c>
      <c r="B564" s="197">
        <f t="shared" si="12"/>
        <v>689252</v>
      </c>
      <c r="C564" s="197">
        <v>1184</v>
      </c>
      <c r="D564" s="81">
        <f t="shared" si="11"/>
        <v>1137.5714285714287</v>
      </c>
    </row>
    <row r="565" spans="1:4" x14ac:dyDescent="0.3">
      <c r="A565" s="115">
        <v>44422</v>
      </c>
      <c r="B565" s="197">
        <f t="shared" si="12"/>
        <v>690029</v>
      </c>
      <c r="C565" s="197">
        <v>777</v>
      </c>
      <c r="D565" s="81">
        <f t="shared" si="11"/>
        <v>1152</v>
      </c>
    </row>
    <row r="566" spans="1:4" x14ac:dyDescent="0.3">
      <c r="A566" s="115">
        <v>44423</v>
      </c>
      <c r="B566" s="197">
        <f t="shared" si="12"/>
        <v>690806</v>
      </c>
      <c r="C566" s="197">
        <v>777</v>
      </c>
      <c r="D566" s="81">
        <f t="shared" si="11"/>
        <v>1170</v>
      </c>
    </row>
    <row r="567" spans="1:4" x14ac:dyDescent="0.3">
      <c r="A567" s="115">
        <v>44424</v>
      </c>
      <c r="B567" s="197">
        <f t="shared" si="12"/>
        <v>692383</v>
      </c>
      <c r="C567" s="197">
        <v>1577</v>
      </c>
      <c r="D567" s="81">
        <f t="shared" si="11"/>
        <v>1192.8571428571429</v>
      </c>
    </row>
    <row r="568" spans="1:4" x14ac:dyDescent="0.3">
      <c r="A568" s="115">
        <v>44425</v>
      </c>
      <c r="B568" s="197">
        <f t="shared" si="12"/>
        <v>693950</v>
      </c>
      <c r="C568" s="27">
        <v>1567</v>
      </c>
      <c r="D568" s="81">
        <f t="shared" si="11"/>
        <v>1226.4285714285713</v>
      </c>
    </row>
    <row r="569" spans="1:4" x14ac:dyDescent="0.3">
      <c r="A569" s="115">
        <v>44426</v>
      </c>
      <c r="B569" s="207">
        <f t="shared" si="12"/>
        <v>695450</v>
      </c>
      <c r="C569" s="27">
        <v>1500</v>
      </c>
      <c r="D569" s="81">
        <f t="shared" si="11"/>
        <v>1251.1428571428571</v>
      </c>
    </row>
    <row r="570" spans="1:4" x14ac:dyDescent="0.3">
      <c r="A570" s="115">
        <v>44427</v>
      </c>
      <c r="B570" s="207">
        <f t="shared" si="12"/>
        <v>696872</v>
      </c>
      <c r="C570" s="27">
        <v>1422</v>
      </c>
      <c r="D570" s="81">
        <f t="shared" si="11"/>
        <v>1257.7142857142858</v>
      </c>
    </row>
    <row r="571" spans="1:4" x14ac:dyDescent="0.3">
      <c r="A571" s="115">
        <v>44428</v>
      </c>
      <c r="B571" s="207">
        <f t="shared" si="12"/>
        <v>698152</v>
      </c>
      <c r="C571" s="27">
        <v>1280</v>
      </c>
      <c r="D571" s="81">
        <f t="shared" si="11"/>
        <v>1271.4285714285713</v>
      </c>
    </row>
    <row r="572" spans="1:4" x14ac:dyDescent="0.3">
      <c r="A572" s="115">
        <v>44429</v>
      </c>
      <c r="B572" s="207">
        <f t="shared" si="12"/>
        <v>698972</v>
      </c>
      <c r="C572" s="27">
        <v>820</v>
      </c>
      <c r="D572" s="81">
        <f t="shared" si="11"/>
        <v>1277.5714285714287</v>
      </c>
    </row>
    <row r="573" spans="1:4" x14ac:dyDescent="0.3">
      <c r="A573" s="115">
        <v>44430</v>
      </c>
      <c r="B573" s="207">
        <f t="shared" si="12"/>
        <v>699509</v>
      </c>
      <c r="C573" s="27">
        <v>537</v>
      </c>
      <c r="D573" s="81">
        <f t="shared" si="11"/>
        <v>1243.2857142857142</v>
      </c>
    </row>
    <row r="574" spans="1:4" x14ac:dyDescent="0.3">
      <c r="A574" s="115">
        <v>44431</v>
      </c>
      <c r="B574" s="207">
        <f t="shared" si="12"/>
        <v>700446</v>
      </c>
      <c r="C574" s="27">
        <v>937</v>
      </c>
      <c r="D574" s="81">
        <f t="shared" si="11"/>
        <v>1151.8571428571429</v>
      </c>
    </row>
    <row r="575" spans="1:4" x14ac:dyDescent="0.3">
      <c r="A575" s="115">
        <v>44432</v>
      </c>
      <c r="B575" s="207">
        <f t="shared" si="12"/>
        <v>700577</v>
      </c>
      <c r="C575" s="27">
        <v>131</v>
      </c>
      <c r="D575" s="81">
        <f t="shared" si="11"/>
        <v>946.71428571428567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14"/>
  <sheetViews>
    <sheetView workbookViewId="0">
      <pane ySplit="1" topLeftCell="A501" activePane="bottomLeft" state="frozen"/>
      <selection activeCell="F21" sqref="F21:G34"/>
      <selection pane="bottomLeft" activeCell="B507" sqref="B507:B514"/>
    </sheetView>
  </sheetViews>
  <sheetFormatPr defaultColWidth="9.44140625" defaultRowHeight="14.4" x14ac:dyDescent="0.3"/>
  <cols>
    <col min="1" max="1" width="10.5546875" style="28" bestFit="1" customWidth="1"/>
    <col min="2" max="2" width="14" style="27" bestFit="1" customWidth="1"/>
    <col min="3" max="3" width="13.5546875" style="27" bestFit="1" customWidth="1"/>
    <col min="4" max="16384" width="9.44140625" style="27"/>
  </cols>
  <sheetData>
    <row r="1" spans="1:3" s="29" customFormat="1" x14ac:dyDescent="0.3">
      <c r="A1" s="4" t="s">
        <v>38</v>
      </c>
      <c r="B1" s="29" t="s">
        <v>342</v>
      </c>
      <c r="C1" s="29" t="s">
        <v>378</v>
      </c>
    </row>
    <row r="2" spans="1:3" x14ac:dyDescent="0.3">
      <c r="A2" s="28">
        <v>43913</v>
      </c>
      <c r="B2" s="27">
        <v>1</v>
      </c>
      <c r="C2" s="27">
        <v>1</v>
      </c>
    </row>
    <row r="3" spans="1:3" x14ac:dyDescent="0.3">
      <c r="A3" s="28">
        <v>43914</v>
      </c>
      <c r="B3" s="27">
        <f>B2+C3</f>
        <v>2</v>
      </c>
      <c r="C3" s="27">
        <v>1</v>
      </c>
    </row>
    <row r="4" spans="1:3" x14ac:dyDescent="0.3">
      <c r="A4" s="28">
        <v>43915</v>
      </c>
      <c r="B4" s="27">
        <f t="shared" ref="B4:B67" si="0">B3+C4</f>
        <v>2</v>
      </c>
      <c r="C4" s="27">
        <v>0</v>
      </c>
    </row>
    <row r="5" spans="1:3" x14ac:dyDescent="0.3">
      <c r="A5" s="28">
        <v>43916</v>
      </c>
      <c r="B5" s="27">
        <f t="shared" si="0"/>
        <v>3</v>
      </c>
      <c r="C5" s="27">
        <v>1</v>
      </c>
    </row>
    <row r="6" spans="1:3" x14ac:dyDescent="0.3">
      <c r="A6" s="28">
        <v>43917</v>
      </c>
      <c r="B6" s="27">
        <f t="shared" si="0"/>
        <v>3</v>
      </c>
      <c r="C6" s="27">
        <v>0</v>
      </c>
    </row>
    <row r="7" spans="1:3" x14ac:dyDescent="0.3">
      <c r="A7" s="28">
        <v>43918</v>
      </c>
      <c r="B7" s="27">
        <f t="shared" si="0"/>
        <v>3</v>
      </c>
      <c r="C7" s="27">
        <v>0</v>
      </c>
    </row>
    <row r="8" spans="1:3" x14ac:dyDescent="0.3">
      <c r="A8" s="28">
        <v>43919</v>
      </c>
      <c r="B8" s="27">
        <f t="shared" si="0"/>
        <v>4</v>
      </c>
      <c r="C8" s="27">
        <v>1</v>
      </c>
    </row>
    <row r="9" spans="1:3" x14ac:dyDescent="0.3">
      <c r="A9" s="28">
        <v>43920</v>
      </c>
      <c r="B9" s="27">
        <f t="shared" si="0"/>
        <v>4</v>
      </c>
      <c r="C9" s="27">
        <v>0</v>
      </c>
    </row>
    <row r="10" spans="1:3" x14ac:dyDescent="0.3">
      <c r="A10" s="28">
        <v>43921</v>
      </c>
      <c r="B10" s="27">
        <f t="shared" si="0"/>
        <v>4</v>
      </c>
      <c r="C10" s="27">
        <v>0</v>
      </c>
    </row>
    <row r="11" spans="1:3" x14ac:dyDescent="0.3">
      <c r="A11" s="28">
        <v>43922</v>
      </c>
      <c r="B11" s="27">
        <f t="shared" si="0"/>
        <v>4</v>
      </c>
      <c r="C11" s="27">
        <v>0</v>
      </c>
    </row>
    <row r="12" spans="1:3" x14ac:dyDescent="0.3">
      <c r="A12" s="28">
        <v>43923</v>
      </c>
      <c r="B12" s="27">
        <f t="shared" si="0"/>
        <v>6</v>
      </c>
      <c r="C12" s="27">
        <v>2</v>
      </c>
    </row>
    <row r="13" spans="1:3" x14ac:dyDescent="0.3">
      <c r="A13" s="28">
        <v>43924</v>
      </c>
      <c r="B13" s="27">
        <f t="shared" si="0"/>
        <v>7</v>
      </c>
      <c r="C13" s="27">
        <v>1</v>
      </c>
    </row>
    <row r="14" spans="1:3" x14ac:dyDescent="0.3">
      <c r="A14" s="28">
        <v>43925</v>
      </c>
      <c r="B14" s="27">
        <f t="shared" si="0"/>
        <v>10</v>
      </c>
      <c r="C14" s="27">
        <v>3</v>
      </c>
    </row>
    <row r="15" spans="1:3" x14ac:dyDescent="0.3">
      <c r="A15" s="28">
        <v>43926</v>
      </c>
      <c r="B15" s="27">
        <f t="shared" si="0"/>
        <v>11</v>
      </c>
      <c r="C15" s="27">
        <v>1</v>
      </c>
    </row>
    <row r="16" spans="1:3" x14ac:dyDescent="0.3">
      <c r="A16" s="28">
        <v>43927</v>
      </c>
      <c r="B16" s="27">
        <f t="shared" si="0"/>
        <v>12</v>
      </c>
      <c r="C16" s="27">
        <v>1</v>
      </c>
    </row>
    <row r="17" spans="1:3" x14ac:dyDescent="0.3">
      <c r="A17" s="28">
        <v>43928</v>
      </c>
      <c r="B17" s="27">
        <f t="shared" si="0"/>
        <v>12</v>
      </c>
      <c r="C17" s="27">
        <v>0</v>
      </c>
    </row>
    <row r="18" spans="1:3" x14ac:dyDescent="0.3">
      <c r="A18" s="28">
        <v>43929</v>
      </c>
      <c r="B18" s="27">
        <f t="shared" si="0"/>
        <v>20</v>
      </c>
      <c r="C18" s="27">
        <v>8</v>
      </c>
    </row>
    <row r="19" spans="1:3" x14ac:dyDescent="0.3">
      <c r="A19" s="28">
        <v>43930</v>
      </c>
      <c r="B19" s="27">
        <f t="shared" si="0"/>
        <v>23</v>
      </c>
      <c r="C19" s="27">
        <v>3</v>
      </c>
    </row>
    <row r="20" spans="1:3" x14ac:dyDescent="0.3">
      <c r="A20" s="28">
        <v>43931</v>
      </c>
      <c r="B20" s="27">
        <f t="shared" si="0"/>
        <v>27</v>
      </c>
      <c r="C20" s="27">
        <v>4</v>
      </c>
    </row>
    <row r="21" spans="1:3" x14ac:dyDescent="0.3">
      <c r="A21" s="28">
        <v>43932</v>
      </c>
      <c r="B21" s="27">
        <f t="shared" si="0"/>
        <v>30</v>
      </c>
      <c r="C21" s="27">
        <v>3</v>
      </c>
    </row>
    <row r="22" spans="1:3" x14ac:dyDescent="0.3">
      <c r="A22" s="28">
        <v>43933</v>
      </c>
      <c r="B22" s="27">
        <f t="shared" si="0"/>
        <v>36</v>
      </c>
      <c r="C22" s="27">
        <v>6</v>
      </c>
    </row>
    <row r="23" spans="1:3" x14ac:dyDescent="0.3">
      <c r="A23" s="28">
        <v>43934</v>
      </c>
      <c r="B23" s="27">
        <f t="shared" si="0"/>
        <v>45</v>
      </c>
      <c r="C23" s="27">
        <v>9</v>
      </c>
    </row>
    <row r="24" spans="1:3" x14ac:dyDescent="0.3">
      <c r="A24" s="28">
        <v>43935</v>
      </c>
      <c r="B24" s="27">
        <f t="shared" si="0"/>
        <v>53</v>
      </c>
      <c r="C24" s="27">
        <v>8</v>
      </c>
    </row>
    <row r="25" spans="1:3" x14ac:dyDescent="0.3">
      <c r="A25" s="28">
        <v>43936</v>
      </c>
      <c r="B25" s="27">
        <f t="shared" si="0"/>
        <v>58</v>
      </c>
      <c r="C25" s="27">
        <v>5</v>
      </c>
    </row>
    <row r="26" spans="1:3" x14ac:dyDescent="0.3">
      <c r="A26" s="28">
        <v>43937</v>
      </c>
      <c r="B26" s="27">
        <f t="shared" si="0"/>
        <v>62</v>
      </c>
      <c r="C26" s="27">
        <v>4</v>
      </c>
    </row>
    <row r="27" spans="1:3" x14ac:dyDescent="0.3">
      <c r="A27" s="28">
        <v>43938</v>
      </c>
      <c r="B27" s="27">
        <f t="shared" si="0"/>
        <v>69</v>
      </c>
      <c r="C27" s="27">
        <v>7</v>
      </c>
    </row>
    <row r="28" spans="1:3" x14ac:dyDescent="0.3">
      <c r="A28" s="28">
        <v>43939</v>
      </c>
      <c r="B28" s="27">
        <f t="shared" si="0"/>
        <v>73</v>
      </c>
      <c r="C28" s="27">
        <v>4</v>
      </c>
    </row>
    <row r="29" spans="1:3" x14ac:dyDescent="0.3">
      <c r="A29" s="28">
        <v>43940</v>
      </c>
      <c r="B29" s="27">
        <f t="shared" si="0"/>
        <v>77</v>
      </c>
      <c r="C29" s="27">
        <v>4</v>
      </c>
    </row>
    <row r="30" spans="1:3" x14ac:dyDescent="0.3">
      <c r="A30" s="28">
        <v>43941</v>
      </c>
      <c r="B30" s="27">
        <f t="shared" si="0"/>
        <v>86</v>
      </c>
      <c r="C30" s="27">
        <v>9</v>
      </c>
    </row>
    <row r="31" spans="1:3" x14ac:dyDescent="0.3">
      <c r="A31" s="28">
        <v>43942</v>
      </c>
      <c r="B31" s="27">
        <f t="shared" si="0"/>
        <v>88</v>
      </c>
      <c r="C31" s="27">
        <v>2</v>
      </c>
    </row>
    <row r="32" spans="1:3" x14ac:dyDescent="0.3">
      <c r="A32" s="28">
        <v>43943</v>
      </c>
      <c r="B32" s="27">
        <f t="shared" si="0"/>
        <v>89</v>
      </c>
      <c r="C32" s="27">
        <v>1</v>
      </c>
    </row>
    <row r="33" spans="1:3" x14ac:dyDescent="0.3">
      <c r="A33" s="28">
        <v>43944</v>
      </c>
      <c r="B33" s="27">
        <f t="shared" si="0"/>
        <v>93</v>
      </c>
      <c r="C33" s="27">
        <v>4</v>
      </c>
    </row>
    <row r="34" spans="1:3" x14ac:dyDescent="0.3">
      <c r="A34" s="28">
        <v>43945</v>
      </c>
      <c r="B34" s="27">
        <f t="shared" si="0"/>
        <v>98</v>
      </c>
      <c r="C34" s="27">
        <v>5</v>
      </c>
    </row>
    <row r="35" spans="1:3" x14ac:dyDescent="0.3">
      <c r="A35" s="28">
        <v>43946</v>
      </c>
      <c r="B35" s="27">
        <f t="shared" si="0"/>
        <v>100</v>
      </c>
      <c r="C35" s="27">
        <v>2</v>
      </c>
    </row>
    <row r="36" spans="1:3" x14ac:dyDescent="0.3">
      <c r="A36" s="28">
        <v>43947</v>
      </c>
      <c r="B36" s="27">
        <f t="shared" si="0"/>
        <v>104</v>
      </c>
      <c r="C36" s="27">
        <v>4</v>
      </c>
    </row>
    <row r="37" spans="1:3" x14ac:dyDescent="0.3">
      <c r="A37" s="28">
        <v>43948</v>
      </c>
      <c r="B37" s="27">
        <f t="shared" si="0"/>
        <v>108</v>
      </c>
      <c r="C37" s="27">
        <v>4</v>
      </c>
    </row>
    <row r="38" spans="1:3" x14ac:dyDescent="0.3">
      <c r="A38" s="28">
        <v>43949</v>
      </c>
      <c r="B38" s="27">
        <f t="shared" si="0"/>
        <v>113</v>
      </c>
      <c r="C38" s="27">
        <v>5</v>
      </c>
    </row>
    <row r="39" spans="1:3" x14ac:dyDescent="0.3">
      <c r="A39" s="28">
        <v>43950</v>
      </c>
      <c r="B39" s="27">
        <f t="shared" si="0"/>
        <v>119</v>
      </c>
      <c r="C39" s="27">
        <v>6</v>
      </c>
    </row>
    <row r="40" spans="1:3" x14ac:dyDescent="0.3">
      <c r="A40" s="28">
        <v>43951</v>
      </c>
      <c r="B40" s="27">
        <f t="shared" si="0"/>
        <v>121</v>
      </c>
      <c r="C40" s="27">
        <v>2</v>
      </c>
    </row>
    <row r="41" spans="1:3" x14ac:dyDescent="0.3">
      <c r="A41" s="28">
        <v>43952</v>
      </c>
      <c r="B41" s="27">
        <f t="shared" si="0"/>
        <v>124</v>
      </c>
      <c r="C41" s="27">
        <v>3</v>
      </c>
    </row>
    <row r="42" spans="1:3" x14ac:dyDescent="0.3">
      <c r="A42" s="28">
        <v>43953</v>
      </c>
      <c r="B42" s="27">
        <f t="shared" si="0"/>
        <v>126</v>
      </c>
      <c r="C42" s="27">
        <v>2</v>
      </c>
    </row>
    <row r="43" spans="1:3" x14ac:dyDescent="0.3">
      <c r="A43" s="28">
        <v>43954</v>
      </c>
      <c r="B43" s="27">
        <f t="shared" si="0"/>
        <v>129</v>
      </c>
      <c r="C43" s="27">
        <v>3</v>
      </c>
    </row>
    <row r="44" spans="1:3" x14ac:dyDescent="0.3">
      <c r="A44" s="28">
        <v>43955</v>
      </c>
      <c r="B44" s="27">
        <f t="shared" si="0"/>
        <v>132</v>
      </c>
      <c r="C44" s="27">
        <v>3</v>
      </c>
    </row>
    <row r="45" spans="1:3" x14ac:dyDescent="0.3">
      <c r="A45" s="28">
        <v>43956</v>
      </c>
      <c r="B45" s="27">
        <f t="shared" si="0"/>
        <v>136</v>
      </c>
      <c r="C45" s="27">
        <v>4</v>
      </c>
    </row>
    <row r="46" spans="1:3" x14ac:dyDescent="0.3">
      <c r="A46" s="28">
        <v>43957</v>
      </c>
      <c r="B46" s="27">
        <f t="shared" si="0"/>
        <v>141</v>
      </c>
      <c r="C46" s="27">
        <v>5</v>
      </c>
    </row>
    <row r="47" spans="1:3" x14ac:dyDescent="0.3">
      <c r="A47" s="28">
        <v>43958</v>
      </c>
      <c r="B47" s="27">
        <f t="shared" si="0"/>
        <v>143</v>
      </c>
      <c r="C47" s="27">
        <v>2</v>
      </c>
    </row>
    <row r="48" spans="1:3" x14ac:dyDescent="0.3">
      <c r="A48" s="28">
        <v>43959</v>
      </c>
      <c r="B48" s="27">
        <f t="shared" si="0"/>
        <v>149</v>
      </c>
      <c r="C48" s="27">
        <v>6</v>
      </c>
    </row>
    <row r="49" spans="1:3" x14ac:dyDescent="0.3">
      <c r="A49" s="28">
        <v>43960</v>
      </c>
      <c r="B49" s="27">
        <f t="shared" si="0"/>
        <v>158</v>
      </c>
      <c r="C49" s="27">
        <v>9</v>
      </c>
    </row>
    <row r="50" spans="1:3" x14ac:dyDescent="0.3">
      <c r="A50" s="28">
        <v>43961</v>
      </c>
      <c r="B50" s="27">
        <f t="shared" si="0"/>
        <v>159</v>
      </c>
      <c r="C50" s="27">
        <v>1</v>
      </c>
    </row>
    <row r="51" spans="1:3" x14ac:dyDescent="0.3">
      <c r="A51" s="28">
        <v>43962</v>
      </c>
      <c r="B51" s="27">
        <f t="shared" si="0"/>
        <v>162</v>
      </c>
      <c r="C51" s="27">
        <v>3</v>
      </c>
    </row>
    <row r="52" spans="1:3" x14ac:dyDescent="0.3">
      <c r="A52" s="28">
        <v>43963</v>
      </c>
      <c r="B52" s="27">
        <f t="shared" si="0"/>
        <v>166</v>
      </c>
      <c r="C52" s="27">
        <v>4</v>
      </c>
    </row>
    <row r="53" spans="1:3" x14ac:dyDescent="0.3">
      <c r="A53" s="28">
        <v>43964</v>
      </c>
      <c r="B53" s="27">
        <f t="shared" si="0"/>
        <v>167</v>
      </c>
      <c r="C53" s="27">
        <v>1</v>
      </c>
    </row>
    <row r="54" spans="1:3" x14ac:dyDescent="0.3">
      <c r="A54" s="28">
        <v>43965</v>
      </c>
      <c r="B54" s="27">
        <f t="shared" si="0"/>
        <v>172</v>
      </c>
      <c r="C54" s="27">
        <v>5</v>
      </c>
    </row>
    <row r="55" spans="1:3" x14ac:dyDescent="0.3">
      <c r="A55" s="28">
        <v>43966</v>
      </c>
      <c r="B55" s="27">
        <f t="shared" si="0"/>
        <v>176</v>
      </c>
      <c r="C55" s="27">
        <v>4</v>
      </c>
    </row>
    <row r="56" spans="1:3" x14ac:dyDescent="0.3">
      <c r="A56" s="28">
        <v>43967</v>
      </c>
      <c r="B56" s="27">
        <f t="shared" si="0"/>
        <v>184</v>
      </c>
      <c r="C56" s="27">
        <v>8</v>
      </c>
    </row>
    <row r="57" spans="1:3" x14ac:dyDescent="0.3">
      <c r="A57" s="28">
        <v>43968</v>
      </c>
      <c r="B57" s="27">
        <f t="shared" si="0"/>
        <v>187</v>
      </c>
      <c r="C57" s="27">
        <v>3</v>
      </c>
    </row>
    <row r="58" spans="1:3" x14ac:dyDescent="0.3">
      <c r="A58" s="28">
        <v>43969</v>
      </c>
      <c r="B58" s="27">
        <f t="shared" si="0"/>
        <v>188</v>
      </c>
      <c r="C58" s="27">
        <v>1</v>
      </c>
    </row>
    <row r="59" spans="1:3" x14ac:dyDescent="0.3">
      <c r="A59" s="28">
        <v>43970</v>
      </c>
      <c r="B59" s="27">
        <f t="shared" si="0"/>
        <v>202</v>
      </c>
      <c r="C59" s="27">
        <v>14</v>
      </c>
    </row>
    <row r="60" spans="1:3" x14ac:dyDescent="0.3">
      <c r="A60" s="28">
        <v>43971</v>
      </c>
      <c r="B60" s="27">
        <f t="shared" si="0"/>
        <v>211</v>
      </c>
      <c r="C60" s="27">
        <v>9</v>
      </c>
    </row>
    <row r="61" spans="1:3" x14ac:dyDescent="0.3">
      <c r="A61" s="28">
        <v>43972</v>
      </c>
      <c r="B61" s="27">
        <f t="shared" si="0"/>
        <v>230</v>
      </c>
      <c r="C61" s="27">
        <v>19</v>
      </c>
    </row>
    <row r="62" spans="1:3" x14ac:dyDescent="0.3">
      <c r="A62" s="28">
        <v>43973</v>
      </c>
      <c r="B62" s="27">
        <f t="shared" si="0"/>
        <v>241</v>
      </c>
      <c r="C62" s="27">
        <v>11</v>
      </c>
    </row>
    <row r="63" spans="1:3" x14ac:dyDescent="0.3">
      <c r="A63" s="28">
        <v>43974</v>
      </c>
      <c r="B63" s="27">
        <f t="shared" si="0"/>
        <v>255</v>
      </c>
      <c r="C63" s="27">
        <v>14</v>
      </c>
    </row>
    <row r="64" spans="1:3" x14ac:dyDescent="0.3">
      <c r="A64" s="28">
        <v>43975</v>
      </c>
      <c r="B64" s="27">
        <f t="shared" si="0"/>
        <v>271</v>
      </c>
      <c r="C64" s="27">
        <v>16</v>
      </c>
    </row>
    <row r="65" spans="1:3" x14ac:dyDescent="0.3">
      <c r="A65" s="28">
        <v>43976</v>
      </c>
      <c r="B65" s="27">
        <f t="shared" si="0"/>
        <v>290</v>
      </c>
      <c r="C65" s="27">
        <v>19</v>
      </c>
    </row>
    <row r="66" spans="1:3" x14ac:dyDescent="0.3">
      <c r="A66" s="28">
        <v>43977</v>
      </c>
      <c r="B66" s="27">
        <f t="shared" si="0"/>
        <v>310</v>
      </c>
      <c r="C66" s="27">
        <v>20</v>
      </c>
    </row>
    <row r="67" spans="1:3" x14ac:dyDescent="0.3">
      <c r="A67" s="28">
        <v>43978</v>
      </c>
      <c r="B67" s="27">
        <f t="shared" si="0"/>
        <v>320</v>
      </c>
      <c r="C67" s="27">
        <v>10</v>
      </c>
    </row>
    <row r="68" spans="1:3" x14ac:dyDescent="0.3">
      <c r="A68" s="28">
        <v>43979</v>
      </c>
      <c r="B68" s="27">
        <f t="shared" ref="B68:B131" si="1">B67+C68</f>
        <v>326</v>
      </c>
      <c r="C68" s="27">
        <v>6</v>
      </c>
    </row>
    <row r="69" spans="1:3" x14ac:dyDescent="0.3">
      <c r="A69" s="28">
        <v>43980</v>
      </c>
      <c r="B69" s="27">
        <f t="shared" si="1"/>
        <v>342</v>
      </c>
      <c r="C69" s="27">
        <v>16</v>
      </c>
    </row>
    <row r="70" spans="1:3" x14ac:dyDescent="0.3">
      <c r="A70" s="28">
        <v>43981</v>
      </c>
      <c r="B70" s="27">
        <f t="shared" si="1"/>
        <v>350</v>
      </c>
      <c r="C70" s="27">
        <v>8</v>
      </c>
    </row>
    <row r="71" spans="1:3" x14ac:dyDescent="0.3">
      <c r="A71" s="28">
        <v>43982</v>
      </c>
      <c r="B71" s="27">
        <f t="shared" si="1"/>
        <v>356</v>
      </c>
      <c r="C71" s="27">
        <v>6</v>
      </c>
    </row>
    <row r="72" spans="1:3" x14ac:dyDescent="0.3">
      <c r="A72" s="28">
        <v>43983</v>
      </c>
      <c r="B72" s="27">
        <f t="shared" si="1"/>
        <v>362</v>
      </c>
      <c r="C72" s="159">
        <v>6</v>
      </c>
    </row>
    <row r="73" spans="1:3" x14ac:dyDescent="0.3">
      <c r="A73" s="28">
        <v>43984</v>
      </c>
      <c r="B73" s="27">
        <f t="shared" si="1"/>
        <v>370</v>
      </c>
      <c r="C73" s="159">
        <v>8</v>
      </c>
    </row>
    <row r="74" spans="1:3" x14ac:dyDescent="0.3">
      <c r="A74" s="28">
        <v>43985</v>
      </c>
      <c r="B74" s="27">
        <f t="shared" si="1"/>
        <v>372</v>
      </c>
      <c r="C74" s="159">
        <v>2</v>
      </c>
    </row>
    <row r="75" spans="1:3" x14ac:dyDescent="0.3">
      <c r="A75" s="28">
        <v>43986</v>
      </c>
      <c r="B75" s="27">
        <f t="shared" si="1"/>
        <v>373</v>
      </c>
      <c r="C75" s="159">
        <v>1</v>
      </c>
    </row>
    <row r="76" spans="1:3" x14ac:dyDescent="0.3">
      <c r="A76" s="28">
        <v>43987</v>
      </c>
      <c r="B76" s="27">
        <f t="shared" si="1"/>
        <v>377</v>
      </c>
      <c r="C76" s="159">
        <v>4</v>
      </c>
    </row>
    <row r="77" spans="1:3" x14ac:dyDescent="0.3">
      <c r="A77" s="28">
        <v>43988</v>
      </c>
      <c r="B77" s="27">
        <f t="shared" si="1"/>
        <v>380</v>
      </c>
      <c r="C77" s="159">
        <v>3</v>
      </c>
    </row>
    <row r="78" spans="1:3" x14ac:dyDescent="0.3">
      <c r="A78" s="28">
        <v>43989</v>
      </c>
      <c r="B78" s="27">
        <f t="shared" si="1"/>
        <v>390</v>
      </c>
      <c r="C78" s="159">
        <v>10</v>
      </c>
    </row>
    <row r="79" spans="1:3" x14ac:dyDescent="0.3">
      <c r="A79" s="28">
        <v>43990</v>
      </c>
      <c r="B79" s="27">
        <f t="shared" si="1"/>
        <v>395</v>
      </c>
      <c r="C79" s="159">
        <v>5</v>
      </c>
    </row>
    <row r="80" spans="1:3" x14ac:dyDescent="0.3">
      <c r="A80" s="28">
        <v>43991</v>
      </c>
      <c r="B80" s="27">
        <f t="shared" si="1"/>
        <v>404</v>
      </c>
      <c r="C80" s="159">
        <v>9</v>
      </c>
    </row>
    <row r="81" spans="1:3" x14ac:dyDescent="0.3">
      <c r="A81" s="28">
        <v>43992</v>
      </c>
      <c r="B81" s="27">
        <f t="shared" si="1"/>
        <v>416</v>
      </c>
      <c r="C81" s="159">
        <v>12</v>
      </c>
    </row>
    <row r="82" spans="1:3" x14ac:dyDescent="0.3">
      <c r="A82" s="28">
        <v>43993</v>
      </c>
      <c r="B82" s="27">
        <f t="shared" si="1"/>
        <v>424</v>
      </c>
      <c r="C82" s="159">
        <v>8</v>
      </c>
    </row>
    <row r="83" spans="1:3" x14ac:dyDescent="0.3">
      <c r="A83" s="28">
        <v>43994</v>
      </c>
      <c r="B83" s="27">
        <f t="shared" si="1"/>
        <v>432</v>
      </c>
      <c r="C83" s="159">
        <v>8</v>
      </c>
    </row>
    <row r="84" spans="1:3" x14ac:dyDescent="0.3">
      <c r="A84" s="28">
        <v>43995</v>
      </c>
      <c r="B84" s="27">
        <f t="shared" si="1"/>
        <v>439</v>
      </c>
      <c r="C84" s="159">
        <v>7</v>
      </c>
    </row>
    <row r="85" spans="1:3" x14ac:dyDescent="0.3">
      <c r="A85" s="28">
        <v>43996</v>
      </c>
      <c r="B85" s="27">
        <f t="shared" si="1"/>
        <v>444</v>
      </c>
      <c r="C85" s="159">
        <v>5</v>
      </c>
    </row>
    <row r="86" spans="1:3" x14ac:dyDescent="0.3">
      <c r="A86" s="28">
        <v>43997</v>
      </c>
      <c r="B86" s="27">
        <f t="shared" si="1"/>
        <v>452</v>
      </c>
      <c r="C86" s="159">
        <v>8</v>
      </c>
    </row>
    <row r="87" spans="1:3" x14ac:dyDescent="0.3">
      <c r="A87" s="28">
        <v>43998</v>
      </c>
      <c r="B87" s="27">
        <f t="shared" si="1"/>
        <v>462</v>
      </c>
      <c r="C87" s="159">
        <v>10</v>
      </c>
    </row>
    <row r="88" spans="1:3" x14ac:dyDescent="0.3">
      <c r="A88" s="28">
        <v>43999</v>
      </c>
      <c r="B88" s="27">
        <f t="shared" si="1"/>
        <v>482</v>
      </c>
      <c r="C88" s="159">
        <v>20</v>
      </c>
    </row>
    <row r="89" spans="1:3" x14ac:dyDescent="0.3">
      <c r="A89" s="28">
        <v>44000</v>
      </c>
      <c r="B89" s="27">
        <f t="shared" si="1"/>
        <v>487</v>
      </c>
      <c r="C89" s="159">
        <v>5</v>
      </c>
    </row>
    <row r="90" spans="1:3" x14ac:dyDescent="0.3">
      <c r="A90" s="28">
        <v>44001</v>
      </c>
      <c r="B90" s="27">
        <f t="shared" si="1"/>
        <v>491</v>
      </c>
      <c r="C90" s="159">
        <v>4</v>
      </c>
    </row>
    <row r="91" spans="1:3" x14ac:dyDescent="0.3">
      <c r="A91" s="28">
        <v>44002</v>
      </c>
      <c r="B91" s="27">
        <f t="shared" si="1"/>
        <v>495</v>
      </c>
      <c r="C91" s="159">
        <v>4</v>
      </c>
    </row>
    <row r="92" spans="1:3" x14ac:dyDescent="0.3">
      <c r="A92" s="28">
        <v>44003</v>
      </c>
      <c r="B92" s="27">
        <f t="shared" si="1"/>
        <v>498</v>
      </c>
      <c r="C92" s="159">
        <v>3</v>
      </c>
    </row>
    <row r="93" spans="1:3" x14ac:dyDescent="0.3">
      <c r="A93" s="28">
        <v>44004</v>
      </c>
      <c r="B93" s="27">
        <f t="shared" si="1"/>
        <v>505</v>
      </c>
      <c r="C93" s="159">
        <v>7</v>
      </c>
    </row>
    <row r="94" spans="1:3" x14ac:dyDescent="0.3">
      <c r="A94" s="28">
        <v>44005</v>
      </c>
      <c r="B94" s="27">
        <f t="shared" si="1"/>
        <v>509</v>
      </c>
      <c r="C94" s="159">
        <v>4</v>
      </c>
    </row>
    <row r="95" spans="1:3" x14ac:dyDescent="0.3">
      <c r="A95" s="28">
        <v>44006</v>
      </c>
      <c r="B95" s="27">
        <f t="shared" si="1"/>
        <v>519</v>
      </c>
      <c r="C95" s="159">
        <v>10</v>
      </c>
    </row>
    <row r="96" spans="1:3" x14ac:dyDescent="0.3">
      <c r="A96" s="28">
        <v>44007</v>
      </c>
      <c r="B96" s="27">
        <f t="shared" si="1"/>
        <v>527</v>
      </c>
      <c r="C96" s="159">
        <v>8</v>
      </c>
    </row>
    <row r="97" spans="1:3" x14ac:dyDescent="0.3">
      <c r="A97" s="28">
        <v>44008</v>
      </c>
      <c r="B97" s="27">
        <f t="shared" si="1"/>
        <v>533</v>
      </c>
      <c r="C97" s="159">
        <v>6</v>
      </c>
    </row>
    <row r="98" spans="1:3" x14ac:dyDescent="0.3">
      <c r="A98" s="28">
        <v>44009</v>
      </c>
      <c r="B98" s="27">
        <f t="shared" si="1"/>
        <v>536</v>
      </c>
      <c r="C98" s="159">
        <v>3</v>
      </c>
    </row>
    <row r="99" spans="1:3" x14ac:dyDescent="0.3">
      <c r="A99" s="28">
        <v>44010</v>
      </c>
      <c r="B99" s="27">
        <f t="shared" si="1"/>
        <v>540</v>
      </c>
      <c r="C99" s="159">
        <v>4</v>
      </c>
    </row>
    <row r="100" spans="1:3" x14ac:dyDescent="0.3">
      <c r="A100" s="28">
        <v>44011</v>
      </c>
      <c r="B100" s="27">
        <f t="shared" si="1"/>
        <v>549</v>
      </c>
      <c r="C100" s="159">
        <v>9</v>
      </c>
    </row>
    <row r="101" spans="1:3" x14ac:dyDescent="0.3">
      <c r="A101" s="28">
        <v>44012</v>
      </c>
      <c r="B101" s="27">
        <f t="shared" si="1"/>
        <v>555</v>
      </c>
      <c r="C101" s="159">
        <v>6</v>
      </c>
    </row>
    <row r="102" spans="1:3" x14ac:dyDescent="0.3">
      <c r="A102" s="28">
        <v>44013</v>
      </c>
      <c r="B102" s="27">
        <f t="shared" si="1"/>
        <v>565</v>
      </c>
      <c r="C102" s="159">
        <v>10</v>
      </c>
    </row>
    <row r="103" spans="1:3" x14ac:dyDescent="0.3">
      <c r="A103" s="28">
        <v>44014</v>
      </c>
      <c r="B103" s="27">
        <f t="shared" si="1"/>
        <v>574</v>
      </c>
      <c r="C103" s="159">
        <v>9</v>
      </c>
    </row>
    <row r="104" spans="1:3" x14ac:dyDescent="0.3">
      <c r="A104" s="28">
        <v>44015</v>
      </c>
      <c r="B104" s="27">
        <f t="shared" si="1"/>
        <v>583</v>
      </c>
      <c r="C104" s="159">
        <v>9</v>
      </c>
    </row>
    <row r="105" spans="1:3" x14ac:dyDescent="0.3">
      <c r="A105" s="28">
        <v>44016</v>
      </c>
      <c r="B105" s="27">
        <f t="shared" si="1"/>
        <v>594</v>
      </c>
      <c r="C105" s="159">
        <v>11</v>
      </c>
    </row>
    <row r="106" spans="1:3" x14ac:dyDescent="0.3">
      <c r="A106" s="28">
        <v>44017</v>
      </c>
      <c r="B106" s="27">
        <f t="shared" si="1"/>
        <v>607</v>
      </c>
      <c r="C106" s="159">
        <v>13</v>
      </c>
    </row>
    <row r="107" spans="1:3" x14ac:dyDescent="0.3">
      <c r="A107" s="28">
        <v>44018</v>
      </c>
      <c r="B107" s="27">
        <f t="shared" si="1"/>
        <v>621</v>
      </c>
      <c r="C107" s="159">
        <v>14</v>
      </c>
    </row>
    <row r="108" spans="1:3" x14ac:dyDescent="0.3">
      <c r="A108" s="28">
        <v>44019</v>
      </c>
      <c r="B108" s="27">
        <f t="shared" si="1"/>
        <v>638</v>
      </c>
      <c r="C108" s="159">
        <v>17</v>
      </c>
    </row>
    <row r="109" spans="1:3" x14ac:dyDescent="0.3">
      <c r="A109" s="28">
        <v>44020</v>
      </c>
      <c r="B109" s="27">
        <f t="shared" si="1"/>
        <v>656</v>
      </c>
      <c r="C109" s="159">
        <v>18</v>
      </c>
    </row>
    <row r="110" spans="1:3" x14ac:dyDescent="0.3">
      <c r="A110" s="28">
        <v>44021</v>
      </c>
      <c r="B110" s="27">
        <f t="shared" si="1"/>
        <v>674</v>
      </c>
      <c r="C110" s="159">
        <v>18</v>
      </c>
    </row>
    <row r="111" spans="1:3" x14ac:dyDescent="0.3">
      <c r="A111" s="28">
        <v>44022</v>
      </c>
      <c r="B111" s="27">
        <f t="shared" si="1"/>
        <v>680</v>
      </c>
      <c r="C111" s="159">
        <v>6</v>
      </c>
    </row>
    <row r="112" spans="1:3" x14ac:dyDescent="0.3">
      <c r="A112" s="28">
        <v>44023</v>
      </c>
      <c r="B112" s="27">
        <f t="shared" si="1"/>
        <v>695</v>
      </c>
      <c r="C112" s="159">
        <v>15</v>
      </c>
    </row>
    <row r="113" spans="1:3" x14ac:dyDescent="0.3">
      <c r="A113" s="28">
        <v>44024</v>
      </c>
      <c r="B113" s="27">
        <f t="shared" si="1"/>
        <v>730</v>
      </c>
      <c r="C113" s="159">
        <v>35</v>
      </c>
    </row>
    <row r="114" spans="1:3" x14ac:dyDescent="0.3">
      <c r="A114" s="28">
        <v>44025</v>
      </c>
      <c r="B114" s="27">
        <f t="shared" si="1"/>
        <v>735</v>
      </c>
      <c r="C114" s="159">
        <v>5</v>
      </c>
    </row>
    <row r="115" spans="1:3" x14ac:dyDescent="0.3">
      <c r="A115" s="28">
        <v>44026</v>
      </c>
      <c r="B115" s="27">
        <f t="shared" si="1"/>
        <v>753</v>
      </c>
      <c r="C115" s="159">
        <v>18</v>
      </c>
    </row>
    <row r="116" spans="1:3" x14ac:dyDescent="0.3">
      <c r="A116" s="28">
        <v>44027</v>
      </c>
      <c r="B116" s="27">
        <f t="shared" si="1"/>
        <v>756</v>
      </c>
      <c r="C116" s="159">
        <v>3</v>
      </c>
    </row>
    <row r="117" spans="1:3" x14ac:dyDescent="0.3">
      <c r="A117" s="28">
        <v>44028</v>
      </c>
      <c r="B117" s="27">
        <f t="shared" si="1"/>
        <v>781</v>
      </c>
      <c r="C117" s="159">
        <v>25</v>
      </c>
    </row>
    <row r="118" spans="1:3" x14ac:dyDescent="0.3">
      <c r="A118" s="28">
        <v>44029</v>
      </c>
      <c r="B118" s="27">
        <f t="shared" si="1"/>
        <v>786</v>
      </c>
      <c r="C118" s="159">
        <v>5</v>
      </c>
    </row>
    <row r="119" spans="1:3" x14ac:dyDescent="0.3">
      <c r="A119" s="28">
        <v>44030</v>
      </c>
      <c r="B119" s="27">
        <f t="shared" si="1"/>
        <v>805</v>
      </c>
      <c r="C119" s="159">
        <v>19</v>
      </c>
    </row>
    <row r="120" spans="1:3" x14ac:dyDescent="0.3">
      <c r="A120" s="28">
        <v>44031</v>
      </c>
      <c r="B120" s="27">
        <f t="shared" si="1"/>
        <v>819</v>
      </c>
      <c r="C120" s="159">
        <v>14</v>
      </c>
    </row>
    <row r="121" spans="1:3" x14ac:dyDescent="0.3">
      <c r="A121" s="28">
        <v>44032</v>
      </c>
      <c r="B121" s="27">
        <f t="shared" si="1"/>
        <v>849</v>
      </c>
      <c r="C121" s="159">
        <v>30</v>
      </c>
    </row>
    <row r="122" spans="1:3" x14ac:dyDescent="0.3">
      <c r="A122" s="28">
        <v>44033</v>
      </c>
      <c r="B122" s="27">
        <f t="shared" si="1"/>
        <v>881</v>
      </c>
      <c r="C122" s="159">
        <v>32</v>
      </c>
    </row>
    <row r="123" spans="1:3" x14ac:dyDescent="0.3">
      <c r="A123" s="28">
        <v>44034</v>
      </c>
      <c r="B123" s="27">
        <f t="shared" si="1"/>
        <v>923</v>
      </c>
      <c r="C123" s="159">
        <v>42</v>
      </c>
    </row>
    <row r="124" spans="1:3" x14ac:dyDescent="0.3">
      <c r="A124" s="28">
        <v>44035</v>
      </c>
      <c r="B124" s="27">
        <f t="shared" si="1"/>
        <v>946</v>
      </c>
      <c r="C124" s="159">
        <v>23</v>
      </c>
    </row>
    <row r="125" spans="1:3" x14ac:dyDescent="0.3">
      <c r="A125" s="28">
        <v>44036</v>
      </c>
      <c r="B125" s="27">
        <f t="shared" si="1"/>
        <v>967</v>
      </c>
      <c r="C125" s="159">
        <v>21</v>
      </c>
    </row>
    <row r="126" spans="1:3" x14ac:dyDescent="0.3">
      <c r="A126" s="28">
        <v>44037</v>
      </c>
      <c r="B126" s="27">
        <f t="shared" si="1"/>
        <v>1004</v>
      </c>
      <c r="C126" s="159">
        <v>37</v>
      </c>
    </row>
    <row r="127" spans="1:3" x14ac:dyDescent="0.3">
      <c r="A127" s="28">
        <v>44038</v>
      </c>
      <c r="B127" s="27">
        <f t="shared" si="1"/>
        <v>1024</v>
      </c>
      <c r="C127" s="159">
        <v>20</v>
      </c>
    </row>
    <row r="128" spans="1:3" x14ac:dyDescent="0.3">
      <c r="A128" s="28">
        <v>44039</v>
      </c>
      <c r="B128" s="27">
        <f t="shared" si="1"/>
        <v>1056</v>
      </c>
      <c r="C128" s="159">
        <v>32</v>
      </c>
    </row>
    <row r="129" spans="1:3" x14ac:dyDescent="0.3">
      <c r="A129" s="28">
        <v>44040</v>
      </c>
      <c r="B129" s="27">
        <f t="shared" si="1"/>
        <v>1087</v>
      </c>
      <c r="C129" s="159">
        <v>31</v>
      </c>
    </row>
    <row r="130" spans="1:3" x14ac:dyDescent="0.3">
      <c r="A130" s="28">
        <v>44041</v>
      </c>
      <c r="B130" s="27">
        <f t="shared" si="1"/>
        <v>1104</v>
      </c>
      <c r="C130" s="159">
        <v>17</v>
      </c>
    </row>
    <row r="131" spans="1:3" x14ac:dyDescent="0.3">
      <c r="A131" s="28">
        <v>44042</v>
      </c>
      <c r="B131" s="27">
        <f t="shared" si="1"/>
        <v>1135</v>
      </c>
      <c r="C131" s="159">
        <v>31</v>
      </c>
    </row>
    <row r="132" spans="1:3" x14ac:dyDescent="0.3">
      <c r="A132" s="28">
        <v>44043</v>
      </c>
      <c r="B132" s="27">
        <f t="shared" ref="B132:B195" si="2">B131+C132</f>
        <v>1140</v>
      </c>
      <c r="C132" s="159">
        <v>5</v>
      </c>
    </row>
    <row r="133" spans="1:3" x14ac:dyDescent="0.3">
      <c r="A133" s="28">
        <v>44044</v>
      </c>
      <c r="B133" s="27">
        <f t="shared" si="2"/>
        <v>1151</v>
      </c>
      <c r="C133" s="159">
        <v>11</v>
      </c>
    </row>
    <row r="134" spans="1:3" x14ac:dyDescent="0.3">
      <c r="A134" s="28">
        <v>44045</v>
      </c>
      <c r="B134" s="27">
        <f t="shared" si="2"/>
        <v>1170</v>
      </c>
      <c r="C134" s="159">
        <v>19</v>
      </c>
    </row>
    <row r="135" spans="1:3" x14ac:dyDescent="0.3">
      <c r="A135" s="28">
        <v>44046</v>
      </c>
      <c r="B135" s="27">
        <f t="shared" si="2"/>
        <v>1184</v>
      </c>
      <c r="C135" s="159">
        <v>14</v>
      </c>
    </row>
    <row r="136" spans="1:3" x14ac:dyDescent="0.3">
      <c r="A136" s="28">
        <v>44047</v>
      </c>
      <c r="B136" s="27">
        <f t="shared" si="2"/>
        <v>1202</v>
      </c>
      <c r="C136" s="159">
        <v>18</v>
      </c>
    </row>
    <row r="137" spans="1:3" x14ac:dyDescent="0.3">
      <c r="A137" s="28">
        <v>44048</v>
      </c>
      <c r="B137" s="27">
        <f t="shared" si="2"/>
        <v>1229</v>
      </c>
      <c r="C137" s="159">
        <v>27</v>
      </c>
    </row>
    <row r="138" spans="1:3" x14ac:dyDescent="0.3">
      <c r="A138" s="28">
        <v>44049</v>
      </c>
      <c r="B138" s="27">
        <f t="shared" si="2"/>
        <v>1252</v>
      </c>
      <c r="C138" s="159">
        <v>23</v>
      </c>
    </row>
    <row r="139" spans="1:3" x14ac:dyDescent="0.3">
      <c r="A139" s="28">
        <v>44050</v>
      </c>
      <c r="B139" s="27">
        <f t="shared" si="2"/>
        <v>1264</v>
      </c>
      <c r="C139" s="159">
        <v>12</v>
      </c>
    </row>
    <row r="140" spans="1:3" x14ac:dyDescent="0.3">
      <c r="A140" s="28">
        <v>44051</v>
      </c>
      <c r="B140" s="27">
        <f t="shared" si="2"/>
        <v>1280</v>
      </c>
      <c r="C140" s="159">
        <v>16</v>
      </c>
    </row>
    <row r="141" spans="1:3" x14ac:dyDescent="0.3">
      <c r="A141" s="28">
        <v>44052</v>
      </c>
      <c r="B141" s="27">
        <f t="shared" si="2"/>
        <v>1289</v>
      </c>
      <c r="C141" s="159">
        <v>9</v>
      </c>
    </row>
    <row r="142" spans="1:3" x14ac:dyDescent="0.3">
      <c r="A142" s="28">
        <v>44053</v>
      </c>
      <c r="B142" s="27">
        <f t="shared" si="2"/>
        <v>1311</v>
      </c>
      <c r="C142" s="159">
        <v>22</v>
      </c>
    </row>
    <row r="143" spans="1:3" x14ac:dyDescent="0.3">
      <c r="A143" s="28">
        <v>44054</v>
      </c>
      <c r="B143" s="27">
        <f t="shared" si="2"/>
        <v>1320</v>
      </c>
      <c r="C143" s="159">
        <v>9</v>
      </c>
    </row>
    <row r="144" spans="1:3" x14ac:dyDescent="0.3">
      <c r="A144" s="28">
        <v>44055</v>
      </c>
      <c r="B144" s="27">
        <f t="shared" si="2"/>
        <v>1336</v>
      </c>
      <c r="C144" s="159">
        <v>16</v>
      </c>
    </row>
    <row r="145" spans="1:3" x14ac:dyDescent="0.3">
      <c r="A145" s="28">
        <v>44056</v>
      </c>
      <c r="B145" s="27">
        <f t="shared" si="2"/>
        <v>1353</v>
      </c>
      <c r="C145" s="159">
        <v>17</v>
      </c>
    </row>
    <row r="146" spans="1:3" x14ac:dyDescent="0.3">
      <c r="A146" s="28">
        <v>44057</v>
      </c>
      <c r="B146" s="27">
        <f t="shared" si="2"/>
        <v>1376</v>
      </c>
      <c r="C146" s="159">
        <v>23</v>
      </c>
    </row>
    <row r="147" spans="1:3" x14ac:dyDescent="0.3">
      <c r="A147" s="28">
        <v>44058</v>
      </c>
      <c r="B147" s="27">
        <f t="shared" si="2"/>
        <v>1378</v>
      </c>
      <c r="C147" s="159">
        <v>2</v>
      </c>
    </row>
    <row r="148" spans="1:3" x14ac:dyDescent="0.3">
      <c r="A148" s="28">
        <v>44059</v>
      </c>
      <c r="B148" s="27">
        <f t="shared" si="2"/>
        <v>1392</v>
      </c>
      <c r="C148" s="159">
        <v>14</v>
      </c>
    </row>
    <row r="149" spans="1:3" x14ac:dyDescent="0.3">
      <c r="A149" s="28">
        <v>44060</v>
      </c>
      <c r="B149" s="27">
        <f t="shared" si="2"/>
        <v>1409</v>
      </c>
      <c r="C149" s="159">
        <v>17</v>
      </c>
    </row>
    <row r="150" spans="1:3" x14ac:dyDescent="0.3">
      <c r="A150" s="28">
        <v>44061</v>
      </c>
      <c r="B150" s="27">
        <f t="shared" si="2"/>
        <v>1409</v>
      </c>
      <c r="C150" s="159">
        <v>0</v>
      </c>
    </row>
    <row r="151" spans="1:3" x14ac:dyDescent="0.3">
      <c r="A151" s="28">
        <v>44062</v>
      </c>
      <c r="B151" s="27">
        <f t="shared" si="2"/>
        <v>1432</v>
      </c>
      <c r="C151" s="197">
        <v>23</v>
      </c>
    </row>
    <row r="152" spans="1:3" x14ac:dyDescent="0.3">
      <c r="A152" s="28">
        <v>44063</v>
      </c>
      <c r="B152" s="27">
        <f t="shared" si="2"/>
        <v>1447</v>
      </c>
      <c r="C152" s="197">
        <v>15</v>
      </c>
    </row>
    <row r="153" spans="1:3" x14ac:dyDescent="0.3">
      <c r="A153" s="28">
        <v>44064</v>
      </c>
      <c r="B153" s="27">
        <f t="shared" si="2"/>
        <v>1461</v>
      </c>
      <c r="C153" s="197">
        <v>14</v>
      </c>
    </row>
    <row r="154" spans="1:3" x14ac:dyDescent="0.3">
      <c r="A154" s="28">
        <v>44065</v>
      </c>
      <c r="B154" s="27">
        <f t="shared" si="2"/>
        <v>1479</v>
      </c>
      <c r="C154" s="197">
        <v>18</v>
      </c>
    </row>
    <row r="155" spans="1:3" x14ac:dyDescent="0.3">
      <c r="A155" s="28">
        <v>44066</v>
      </c>
      <c r="B155" s="27">
        <f t="shared" si="2"/>
        <v>1495</v>
      </c>
      <c r="C155" s="197">
        <v>16</v>
      </c>
    </row>
    <row r="156" spans="1:3" x14ac:dyDescent="0.3">
      <c r="A156" s="28">
        <v>44067</v>
      </c>
      <c r="B156" s="27">
        <f t="shared" si="2"/>
        <v>1512</v>
      </c>
      <c r="C156" s="197">
        <v>17</v>
      </c>
    </row>
    <row r="157" spans="1:3" x14ac:dyDescent="0.3">
      <c r="A157" s="28">
        <v>44068</v>
      </c>
      <c r="B157" s="27">
        <f t="shared" si="2"/>
        <v>1534</v>
      </c>
      <c r="C157" s="197">
        <v>22</v>
      </c>
    </row>
    <row r="158" spans="1:3" x14ac:dyDescent="0.3">
      <c r="A158" s="28">
        <v>44069</v>
      </c>
      <c r="B158" s="27">
        <f t="shared" si="2"/>
        <v>1565</v>
      </c>
      <c r="C158" s="197">
        <v>31</v>
      </c>
    </row>
    <row r="159" spans="1:3" x14ac:dyDescent="0.3">
      <c r="A159" s="28">
        <v>44070</v>
      </c>
      <c r="B159" s="27">
        <f t="shared" si="2"/>
        <v>1569</v>
      </c>
      <c r="C159" s="197">
        <v>4</v>
      </c>
    </row>
    <row r="160" spans="1:3" x14ac:dyDescent="0.3">
      <c r="A160" s="28">
        <v>44071</v>
      </c>
      <c r="B160" s="27">
        <f t="shared" si="2"/>
        <v>1594</v>
      </c>
      <c r="C160" s="197">
        <v>25</v>
      </c>
    </row>
    <row r="161" spans="1:3" x14ac:dyDescent="0.3">
      <c r="A161" s="28">
        <v>44072</v>
      </c>
      <c r="B161" s="27">
        <f t="shared" si="2"/>
        <v>1612</v>
      </c>
      <c r="C161" s="197">
        <v>18</v>
      </c>
    </row>
    <row r="162" spans="1:3" x14ac:dyDescent="0.3">
      <c r="A162" s="28">
        <v>44073</v>
      </c>
      <c r="B162" s="27">
        <f t="shared" si="2"/>
        <v>1627</v>
      </c>
      <c r="C162" s="197">
        <v>15</v>
      </c>
    </row>
    <row r="163" spans="1:3" x14ac:dyDescent="0.3">
      <c r="A163" s="28">
        <v>44074</v>
      </c>
      <c r="B163" s="27">
        <f t="shared" si="2"/>
        <v>1632</v>
      </c>
      <c r="C163" s="197">
        <v>5</v>
      </c>
    </row>
    <row r="164" spans="1:3" x14ac:dyDescent="0.3">
      <c r="A164" s="28">
        <v>44075</v>
      </c>
      <c r="B164" s="27">
        <f t="shared" si="2"/>
        <v>1646</v>
      </c>
      <c r="C164" s="197">
        <v>14</v>
      </c>
    </row>
    <row r="165" spans="1:3" x14ac:dyDescent="0.3">
      <c r="A165" s="28">
        <v>44076</v>
      </c>
      <c r="B165" s="27">
        <f t="shared" si="2"/>
        <v>1664</v>
      </c>
      <c r="C165" s="197">
        <v>18</v>
      </c>
    </row>
    <row r="166" spans="1:3" x14ac:dyDescent="0.3">
      <c r="A166" s="28">
        <v>44077</v>
      </c>
      <c r="B166" s="27">
        <f t="shared" si="2"/>
        <v>1689</v>
      </c>
      <c r="C166" s="197">
        <v>25</v>
      </c>
    </row>
    <row r="167" spans="1:3" x14ac:dyDescent="0.3">
      <c r="A167" s="28">
        <v>44078</v>
      </c>
      <c r="B167" s="27">
        <f t="shared" si="2"/>
        <v>1705</v>
      </c>
      <c r="C167" s="197">
        <v>16</v>
      </c>
    </row>
    <row r="168" spans="1:3" x14ac:dyDescent="0.3">
      <c r="A168" s="28">
        <v>44079</v>
      </c>
      <c r="B168" s="27">
        <f t="shared" si="2"/>
        <v>1715</v>
      </c>
      <c r="C168" s="197">
        <v>10</v>
      </c>
    </row>
    <row r="169" spans="1:3" x14ac:dyDescent="0.3">
      <c r="A169" s="28">
        <v>44080</v>
      </c>
      <c r="B169" s="27">
        <f t="shared" si="2"/>
        <v>1733</v>
      </c>
      <c r="C169" s="197">
        <v>18</v>
      </c>
    </row>
    <row r="170" spans="1:3" x14ac:dyDescent="0.3">
      <c r="A170" s="28">
        <v>44081</v>
      </c>
      <c r="B170" s="27">
        <f t="shared" si="2"/>
        <v>1754</v>
      </c>
      <c r="C170" s="197">
        <v>21</v>
      </c>
    </row>
    <row r="171" spans="1:3" x14ac:dyDescent="0.3">
      <c r="A171" s="28">
        <v>44082</v>
      </c>
      <c r="B171" s="27">
        <f t="shared" si="2"/>
        <v>1762</v>
      </c>
      <c r="C171" s="197">
        <v>8</v>
      </c>
    </row>
    <row r="172" spans="1:3" x14ac:dyDescent="0.3">
      <c r="A172" s="28">
        <v>44083</v>
      </c>
      <c r="B172" s="27">
        <f t="shared" si="2"/>
        <v>1793</v>
      </c>
      <c r="C172" s="197">
        <v>31</v>
      </c>
    </row>
    <row r="173" spans="1:3" x14ac:dyDescent="0.3">
      <c r="A173" s="28">
        <v>44084</v>
      </c>
      <c r="B173" s="27">
        <f t="shared" si="2"/>
        <v>1803</v>
      </c>
      <c r="C173" s="197">
        <v>10</v>
      </c>
    </row>
    <row r="174" spans="1:3" x14ac:dyDescent="0.3">
      <c r="A174" s="28">
        <v>44085</v>
      </c>
      <c r="B174" s="27">
        <f t="shared" si="2"/>
        <v>1825</v>
      </c>
      <c r="C174" s="197">
        <v>22</v>
      </c>
    </row>
    <row r="175" spans="1:3" x14ac:dyDescent="0.3">
      <c r="A175" s="28">
        <v>44086</v>
      </c>
      <c r="B175" s="27">
        <f t="shared" si="2"/>
        <v>1838</v>
      </c>
      <c r="C175" s="197">
        <v>13</v>
      </c>
    </row>
    <row r="176" spans="1:3" x14ac:dyDescent="0.3">
      <c r="A176" s="28">
        <v>44087</v>
      </c>
      <c r="B176" s="27">
        <f t="shared" si="2"/>
        <v>1859</v>
      </c>
      <c r="C176" s="197">
        <v>21</v>
      </c>
    </row>
    <row r="177" spans="1:3" x14ac:dyDescent="0.3">
      <c r="A177" s="28">
        <v>44088</v>
      </c>
      <c r="B177" s="27">
        <f t="shared" si="2"/>
        <v>1870</v>
      </c>
      <c r="C177" s="197">
        <v>11</v>
      </c>
    </row>
    <row r="178" spans="1:3" x14ac:dyDescent="0.3">
      <c r="A178" s="28">
        <v>44089</v>
      </c>
      <c r="B178" s="27">
        <f t="shared" si="2"/>
        <v>1882</v>
      </c>
      <c r="C178" s="197">
        <v>12</v>
      </c>
    </row>
    <row r="179" spans="1:3" x14ac:dyDescent="0.3">
      <c r="A179" s="28">
        <v>44090</v>
      </c>
      <c r="B179" s="27">
        <f t="shared" si="2"/>
        <v>1906</v>
      </c>
      <c r="C179" s="197">
        <v>24</v>
      </c>
    </row>
    <row r="180" spans="1:3" x14ac:dyDescent="0.3">
      <c r="A180" s="28">
        <v>44091</v>
      </c>
      <c r="B180" s="27">
        <f t="shared" si="2"/>
        <v>1931</v>
      </c>
      <c r="C180" s="197">
        <v>25</v>
      </c>
    </row>
    <row r="181" spans="1:3" x14ac:dyDescent="0.3">
      <c r="A181" s="28">
        <v>44092</v>
      </c>
      <c r="B181" s="27">
        <f t="shared" si="2"/>
        <v>1958</v>
      </c>
      <c r="C181" s="197">
        <v>27</v>
      </c>
    </row>
    <row r="182" spans="1:3" x14ac:dyDescent="0.3">
      <c r="A182" s="28">
        <v>44093</v>
      </c>
      <c r="B182" s="27">
        <f t="shared" si="2"/>
        <v>1979</v>
      </c>
      <c r="C182" s="197">
        <v>21</v>
      </c>
    </row>
    <row r="183" spans="1:3" x14ac:dyDescent="0.3">
      <c r="A183" s="28">
        <v>44094</v>
      </c>
      <c r="B183" s="27">
        <f t="shared" si="2"/>
        <v>1998</v>
      </c>
      <c r="C183" s="197">
        <v>19</v>
      </c>
    </row>
    <row r="184" spans="1:3" x14ac:dyDescent="0.3">
      <c r="A184" s="28">
        <v>44095</v>
      </c>
      <c r="B184" s="27">
        <f t="shared" si="2"/>
        <v>2021</v>
      </c>
      <c r="C184" s="197">
        <v>23</v>
      </c>
    </row>
    <row r="185" spans="1:3" x14ac:dyDescent="0.3">
      <c r="A185" s="28">
        <v>44096</v>
      </c>
      <c r="B185" s="27">
        <f t="shared" si="2"/>
        <v>2029</v>
      </c>
      <c r="C185" s="197">
        <v>8</v>
      </c>
    </row>
    <row r="186" spans="1:3" x14ac:dyDescent="0.3">
      <c r="A186" s="28">
        <v>44097</v>
      </c>
      <c r="B186" s="27">
        <f t="shared" si="2"/>
        <v>2076</v>
      </c>
      <c r="C186" s="197">
        <v>47</v>
      </c>
    </row>
    <row r="187" spans="1:3" x14ac:dyDescent="0.3">
      <c r="A187" s="28">
        <v>44098</v>
      </c>
      <c r="B187" s="27">
        <f t="shared" si="2"/>
        <v>2112</v>
      </c>
      <c r="C187" s="197">
        <v>36</v>
      </c>
    </row>
    <row r="188" spans="1:3" x14ac:dyDescent="0.3">
      <c r="A188" s="28">
        <v>44099</v>
      </c>
      <c r="B188" s="27">
        <f t="shared" si="2"/>
        <v>2147</v>
      </c>
      <c r="C188" s="197">
        <v>35</v>
      </c>
    </row>
    <row r="189" spans="1:3" x14ac:dyDescent="0.3">
      <c r="A189" s="28">
        <v>44100</v>
      </c>
      <c r="B189" s="27">
        <f t="shared" si="2"/>
        <v>2171</v>
      </c>
      <c r="C189" s="197">
        <v>24</v>
      </c>
    </row>
    <row r="190" spans="1:3" x14ac:dyDescent="0.3">
      <c r="A190" s="28">
        <v>44101</v>
      </c>
      <c r="B190" s="27">
        <f t="shared" si="2"/>
        <v>2199</v>
      </c>
      <c r="C190" s="197">
        <v>28</v>
      </c>
    </row>
    <row r="191" spans="1:3" x14ac:dyDescent="0.3">
      <c r="A191" s="28">
        <v>44102</v>
      </c>
      <c r="B191" s="27">
        <f t="shared" si="2"/>
        <v>2233</v>
      </c>
      <c r="C191" s="197">
        <v>34</v>
      </c>
    </row>
    <row r="192" spans="1:3" x14ac:dyDescent="0.3">
      <c r="A192" s="28">
        <v>44103</v>
      </c>
      <c r="B192" s="27">
        <f t="shared" si="2"/>
        <v>2271</v>
      </c>
      <c r="C192" s="197">
        <v>38</v>
      </c>
    </row>
    <row r="193" spans="1:3" x14ac:dyDescent="0.3">
      <c r="A193" s="28">
        <v>44104</v>
      </c>
      <c r="B193" s="27">
        <f t="shared" si="2"/>
        <v>2318</v>
      </c>
      <c r="C193" s="197">
        <v>47</v>
      </c>
    </row>
    <row r="194" spans="1:3" x14ac:dyDescent="0.3">
      <c r="A194" s="28">
        <v>44105</v>
      </c>
      <c r="B194" s="27">
        <f t="shared" si="2"/>
        <v>2354</v>
      </c>
      <c r="C194" s="197">
        <v>36</v>
      </c>
    </row>
    <row r="195" spans="1:3" x14ac:dyDescent="0.3">
      <c r="A195" s="28">
        <v>44106</v>
      </c>
      <c r="B195" s="27">
        <f t="shared" si="2"/>
        <v>2380</v>
      </c>
      <c r="C195" s="197">
        <v>26</v>
      </c>
    </row>
    <row r="196" spans="1:3" x14ac:dyDescent="0.3">
      <c r="A196" s="28">
        <v>44107</v>
      </c>
      <c r="B196" s="27">
        <f t="shared" ref="B196:B259" si="3">B195+C196</f>
        <v>2425</v>
      </c>
      <c r="C196" s="197">
        <v>45</v>
      </c>
    </row>
    <row r="197" spans="1:3" x14ac:dyDescent="0.3">
      <c r="A197" s="28">
        <v>44108</v>
      </c>
      <c r="B197" s="27">
        <f t="shared" si="3"/>
        <v>2465</v>
      </c>
      <c r="C197" s="197">
        <v>40</v>
      </c>
    </row>
    <row r="198" spans="1:3" x14ac:dyDescent="0.3">
      <c r="A198" s="28">
        <v>44109</v>
      </c>
      <c r="B198" s="27">
        <f t="shared" si="3"/>
        <v>2482</v>
      </c>
      <c r="C198" s="197">
        <v>17</v>
      </c>
    </row>
    <row r="199" spans="1:3" x14ac:dyDescent="0.3">
      <c r="A199" s="28">
        <v>44110</v>
      </c>
      <c r="B199" s="27">
        <f t="shared" si="3"/>
        <v>2517</v>
      </c>
      <c r="C199" s="197">
        <v>35</v>
      </c>
    </row>
    <row r="200" spans="1:3" x14ac:dyDescent="0.3">
      <c r="A200" s="28">
        <v>44111</v>
      </c>
      <c r="B200" s="27">
        <f t="shared" si="3"/>
        <v>2548</v>
      </c>
      <c r="C200" s="197">
        <v>31</v>
      </c>
    </row>
    <row r="201" spans="1:3" x14ac:dyDescent="0.3">
      <c r="A201" s="28">
        <v>44112</v>
      </c>
      <c r="B201" s="27">
        <f t="shared" si="3"/>
        <v>2623</v>
      </c>
      <c r="C201" s="197">
        <v>75</v>
      </c>
    </row>
    <row r="202" spans="1:3" x14ac:dyDescent="0.3">
      <c r="A202" s="28">
        <v>44113</v>
      </c>
      <c r="B202" s="27">
        <f t="shared" si="3"/>
        <v>2651</v>
      </c>
      <c r="C202" s="197">
        <v>28</v>
      </c>
    </row>
    <row r="203" spans="1:3" x14ac:dyDescent="0.3">
      <c r="A203" s="28">
        <v>44114</v>
      </c>
      <c r="B203" s="27">
        <f t="shared" si="3"/>
        <v>2683</v>
      </c>
      <c r="C203" s="197">
        <v>32</v>
      </c>
    </row>
    <row r="204" spans="1:3" x14ac:dyDescent="0.3">
      <c r="A204" s="28">
        <v>44115</v>
      </c>
      <c r="B204" s="27">
        <f t="shared" si="3"/>
        <v>2730</v>
      </c>
      <c r="C204" s="197">
        <v>47</v>
      </c>
    </row>
    <row r="205" spans="1:3" x14ac:dyDescent="0.3">
      <c r="A205" s="28">
        <v>44116</v>
      </c>
      <c r="B205" s="27">
        <f t="shared" si="3"/>
        <v>2778</v>
      </c>
      <c r="C205" s="197">
        <v>48</v>
      </c>
    </row>
    <row r="206" spans="1:3" x14ac:dyDescent="0.3">
      <c r="A206" s="28">
        <v>44117</v>
      </c>
      <c r="B206" s="27">
        <f t="shared" si="3"/>
        <v>2808</v>
      </c>
      <c r="C206" s="197">
        <v>30</v>
      </c>
    </row>
    <row r="207" spans="1:3" x14ac:dyDescent="0.3">
      <c r="A207" s="28">
        <v>44118</v>
      </c>
      <c r="B207" s="27">
        <f t="shared" si="3"/>
        <v>2850</v>
      </c>
      <c r="C207" s="197">
        <v>42</v>
      </c>
    </row>
    <row r="208" spans="1:3" x14ac:dyDescent="0.3">
      <c r="A208" s="28">
        <v>44119</v>
      </c>
      <c r="B208" s="27">
        <f t="shared" si="3"/>
        <v>2883</v>
      </c>
      <c r="C208" s="197">
        <v>33</v>
      </c>
    </row>
    <row r="209" spans="1:3" x14ac:dyDescent="0.3">
      <c r="A209" s="28">
        <v>44120</v>
      </c>
      <c r="B209" s="27">
        <f t="shared" si="3"/>
        <v>2926</v>
      </c>
      <c r="C209" s="197">
        <v>43</v>
      </c>
    </row>
    <row r="210" spans="1:3" x14ac:dyDescent="0.3">
      <c r="A210" s="28">
        <v>44121</v>
      </c>
      <c r="B210" s="27">
        <f t="shared" si="3"/>
        <v>2976</v>
      </c>
      <c r="C210" s="197">
        <v>50</v>
      </c>
    </row>
    <row r="211" spans="1:3" x14ac:dyDescent="0.3">
      <c r="A211" s="28">
        <v>44122</v>
      </c>
      <c r="B211" s="27">
        <f t="shared" si="3"/>
        <v>3023</v>
      </c>
      <c r="C211" s="197">
        <v>47</v>
      </c>
    </row>
    <row r="212" spans="1:3" x14ac:dyDescent="0.3">
      <c r="A212" s="28">
        <v>44123</v>
      </c>
      <c r="B212" s="27">
        <f t="shared" si="3"/>
        <v>3089</v>
      </c>
      <c r="C212" s="197">
        <v>66</v>
      </c>
    </row>
    <row r="213" spans="1:3" x14ac:dyDescent="0.3">
      <c r="A213" s="28">
        <v>44124</v>
      </c>
      <c r="B213" s="27">
        <f t="shared" si="3"/>
        <v>3141</v>
      </c>
      <c r="C213" s="197">
        <v>52</v>
      </c>
    </row>
    <row r="214" spans="1:3" x14ac:dyDescent="0.3">
      <c r="A214" s="28">
        <v>44125</v>
      </c>
      <c r="B214" s="27">
        <f t="shared" si="3"/>
        <v>3216</v>
      </c>
      <c r="C214" s="197">
        <v>75</v>
      </c>
    </row>
    <row r="215" spans="1:3" x14ac:dyDescent="0.3">
      <c r="A215" s="28">
        <v>44126</v>
      </c>
      <c r="B215" s="27">
        <f t="shared" si="3"/>
        <v>3286</v>
      </c>
      <c r="C215" s="197">
        <v>70</v>
      </c>
    </row>
    <row r="216" spans="1:3" x14ac:dyDescent="0.3">
      <c r="A216" s="28">
        <v>44127</v>
      </c>
      <c r="B216" s="27">
        <f t="shared" si="3"/>
        <v>3350</v>
      </c>
      <c r="C216" s="197">
        <v>64</v>
      </c>
    </row>
    <row r="217" spans="1:3" x14ac:dyDescent="0.3">
      <c r="A217" s="28">
        <v>44128</v>
      </c>
      <c r="B217" s="27">
        <f t="shared" si="3"/>
        <v>3418</v>
      </c>
      <c r="C217" s="197">
        <v>68</v>
      </c>
    </row>
    <row r="218" spans="1:3" x14ac:dyDescent="0.3">
      <c r="A218" s="28">
        <v>44129</v>
      </c>
      <c r="B218" s="27">
        <f t="shared" si="3"/>
        <v>3479</v>
      </c>
      <c r="C218" s="197">
        <v>61</v>
      </c>
    </row>
    <row r="219" spans="1:3" x14ac:dyDescent="0.3">
      <c r="A219" s="28">
        <v>44130</v>
      </c>
      <c r="B219" s="27">
        <f t="shared" si="3"/>
        <v>3543</v>
      </c>
      <c r="C219" s="197">
        <v>64</v>
      </c>
    </row>
    <row r="220" spans="1:3" x14ac:dyDescent="0.3">
      <c r="A220" s="28">
        <v>44131</v>
      </c>
      <c r="B220" s="27">
        <f t="shared" si="3"/>
        <v>3626</v>
      </c>
      <c r="C220" s="197">
        <v>83</v>
      </c>
    </row>
    <row r="221" spans="1:3" x14ac:dyDescent="0.3">
      <c r="A221" s="28">
        <v>44132</v>
      </c>
      <c r="B221" s="27">
        <f t="shared" si="3"/>
        <v>3699</v>
      </c>
      <c r="C221" s="197">
        <v>73</v>
      </c>
    </row>
    <row r="222" spans="1:3" x14ac:dyDescent="0.3">
      <c r="A222" s="28">
        <v>44133</v>
      </c>
      <c r="B222" s="27">
        <f t="shared" si="3"/>
        <v>3802</v>
      </c>
      <c r="C222" s="197">
        <v>103</v>
      </c>
    </row>
    <row r="223" spans="1:3" x14ac:dyDescent="0.3">
      <c r="A223" s="28">
        <v>44134</v>
      </c>
      <c r="B223" s="27">
        <f t="shared" si="3"/>
        <v>3869</v>
      </c>
      <c r="C223" s="197">
        <v>67</v>
      </c>
    </row>
    <row r="224" spans="1:3" x14ac:dyDescent="0.3">
      <c r="A224" s="28">
        <v>44135</v>
      </c>
      <c r="B224" s="27">
        <f t="shared" si="3"/>
        <v>3932</v>
      </c>
      <c r="C224" s="197">
        <v>63</v>
      </c>
    </row>
    <row r="225" spans="1:3" x14ac:dyDescent="0.3">
      <c r="A225" s="28">
        <v>44136</v>
      </c>
      <c r="B225" s="27">
        <f t="shared" si="3"/>
        <v>3994</v>
      </c>
      <c r="C225" s="197">
        <v>62</v>
      </c>
    </row>
    <row r="226" spans="1:3" x14ac:dyDescent="0.3">
      <c r="A226" s="28">
        <v>44137</v>
      </c>
      <c r="B226" s="27">
        <f t="shared" si="3"/>
        <v>4077</v>
      </c>
      <c r="C226" s="197">
        <v>83</v>
      </c>
    </row>
    <row r="227" spans="1:3" x14ac:dyDescent="0.3">
      <c r="A227" s="28">
        <v>44138</v>
      </c>
      <c r="B227" s="27">
        <f t="shared" si="3"/>
        <v>4160</v>
      </c>
      <c r="C227" s="197">
        <v>83</v>
      </c>
    </row>
    <row r="228" spans="1:3" x14ac:dyDescent="0.3">
      <c r="A228" s="28">
        <v>44139</v>
      </c>
      <c r="B228" s="27">
        <f t="shared" si="3"/>
        <v>4265</v>
      </c>
      <c r="C228" s="197">
        <v>105</v>
      </c>
    </row>
    <row r="229" spans="1:3" x14ac:dyDescent="0.3">
      <c r="A229" s="28">
        <v>44140</v>
      </c>
      <c r="B229" s="27">
        <f t="shared" si="3"/>
        <v>4359</v>
      </c>
      <c r="C229" s="197">
        <v>94</v>
      </c>
    </row>
    <row r="230" spans="1:3" x14ac:dyDescent="0.3">
      <c r="A230" s="28">
        <v>44141</v>
      </c>
      <c r="B230" s="27">
        <f t="shared" si="3"/>
        <v>4472</v>
      </c>
      <c r="C230" s="197">
        <v>113</v>
      </c>
    </row>
    <row r="231" spans="1:3" x14ac:dyDescent="0.3">
      <c r="A231" s="28">
        <v>44142</v>
      </c>
      <c r="B231" s="27">
        <f t="shared" si="3"/>
        <v>4552</v>
      </c>
      <c r="C231" s="197">
        <v>80</v>
      </c>
    </row>
    <row r="232" spans="1:3" x14ac:dyDescent="0.3">
      <c r="A232" s="28">
        <v>44143</v>
      </c>
      <c r="B232" s="27">
        <f t="shared" si="3"/>
        <v>4645</v>
      </c>
      <c r="C232" s="197">
        <v>93</v>
      </c>
    </row>
    <row r="233" spans="1:3" x14ac:dyDescent="0.3">
      <c r="A233" s="28">
        <v>44144</v>
      </c>
      <c r="B233" s="27">
        <f t="shared" si="3"/>
        <v>4774</v>
      </c>
      <c r="C233" s="197">
        <v>129</v>
      </c>
    </row>
    <row r="234" spans="1:3" x14ac:dyDescent="0.3">
      <c r="A234" s="28">
        <v>44145</v>
      </c>
      <c r="B234" s="27">
        <f t="shared" si="3"/>
        <v>4878</v>
      </c>
      <c r="C234" s="197">
        <v>104</v>
      </c>
    </row>
    <row r="235" spans="1:3" x14ac:dyDescent="0.3">
      <c r="A235" s="28">
        <v>44146</v>
      </c>
      <c r="B235" s="27">
        <f t="shared" si="3"/>
        <v>5048</v>
      </c>
      <c r="C235" s="197">
        <v>170</v>
      </c>
    </row>
    <row r="236" spans="1:3" x14ac:dyDescent="0.3">
      <c r="A236" s="28">
        <v>44147</v>
      </c>
      <c r="B236" s="27">
        <f t="shared" si="3"/>
        <v>5222</v>
      </c>
      <c r="C236" s="197">
        <v>174</v>
      </c>
    </row>
    <row r="237" spans="1:3" x14ac:dyDescent="0.3">
      <c r="A237" s="28">
        <v>44148</v>
      </c>
      <c r="B237" s="27">
        <f t="shared" si="3"/>
        <v>5358</v>
      </c>
      <c r="C237" s="197">
        <v>136</v>
      </c>
    </row>
    <row r="238" spans="1:3" x14ac:dyDescent="0.3">
      <c r="A238" s="28">
        <v>44149</v>
      </c>
      <c r="B238" s="27">
        <f t="shared" si="3"/>
        <v>5468</v>
      </c>
      <c r="C238" s="197">
        <v>110</v>
      </c>
    </row>
    <row r="239" spans="1:3" x14ac:dyDescent="0.3">
      <c r="A239" s="28">
        <v>44150</v>
      </c>
      <c r="B239" s="27">
        <f t="shared" si="3"/>
        <v>5623</v>
      </c>
      <c r="C239" s="197">
        <v>155</v>
      </c>
    </row>
    <row r="240" spans="1:3" x14ac:dyDescent="0.3">
      <c r="A240" s="28">
        <v>44151</v>
      </c>
      <c r="B240" s="27">
        <f t="shared" si="3"/>
        <v>5771</v>
      </c>
      <c r="C240" s="197">
        <v>148</v>
      </c>
    </row>
    <row r="241" spans="1:3" x14ac:dyDescent="0.3">
      <c r="A241" s="28">
        <v>44152</v>
      </c>
      <c r="B241" s="27">
        <f t="shared" si="3"/>
        <v>5925</v>
      </c>
      <c r="C241" s="197">
        <v>154</v>
      </c>
    </row>
    <row r="242" spans="1:3" x14ac:dyDescent="0.3">
      <c r="A242" s="28">
        <v>44153</v>
      </c>
      <c r="B242" s="27">
        <f t="shared" si="3"/>
        <v>6116</v>
      </c>
      <c r="C242" s="197">
        <v>191</v>
      </c>
    </row>
    <row r="243" spans="1:3" x14ac:dyDescent="0.3">
      <c r="A243" s="28">
        <v>44154</v>
      </c>
      <c r="B243" s="27">
        <f t="shared" si="3"/>
        <v>6235</v>
      </c>
      <c r="C243" s="197">
        <v>119</v>
      </c>
    </row>
    <row r="244" spans="1:3" x14ac:dyDescent="0.3">
      <c r="A244" s="28">
        <v>44155</v>
      </c>
      <c r="B244" s="27">
        <f t="shared" si="3"/>
        <v>6334</v>
      </c>
      <c r="C244" s="197">
        <v>99</v>
      </c>
    </row>
    <row r="245" spans="1:3" x14ac:dyDescent="0.3">
      <c r="A245" s="28">
        <v>44156</v>
      </c>
      <c r="B245" s="27">
        <f t="shared" si="3"/>
        <v>6422</v>
      </c>
      <c r="C245" s="197">
        <v>88</v>
      </c>
    </row>
    <row r="246" spans="1:3" x14ac:dyDescent="0.3">
      <c r="A246" s="28">
        <v>44157</v>
      </c>
      <c r="B246" s="27">
        <f t="shared" si="3"/>
        <v>6528</v>
      </c>
      <c r="C246" s="197">
        <v>106</v>
      </c>
    </row>
    <row r="247" spans="1:3" x14ac:dyDescent="0.3">
      <c r="A247" s="28">
        <v>44158</v>
      </c>
      <c r="B247" s="27">
        <f t="shared" si="3"/>
        <v>6700</v>
      </c>
      <c r="C247" s="197">
        <v>172</v>
      </c>
    </row>
    <row r="248" spans="1:3" x14ac:dyDescent="0.3">
      <c r="A248" s="28">
        <v>44159</v>
      </c>
      <c r="B248" s="27">
        <f t="shared" si="3"/>
        <v>6864</v>
      </c>
      <c r="C248" s="197">
        <v>164</v>
      </c>
    </row>
    <row r="249" spans="1:3" x14ac:dyDescent="0.3">
      <c r="A249" s="28">
        <v>44160</v>
      </c>
      <c r="B249" s="27">
        <f t="shared" si="3"/>
        <v>7081</v>
      </c>
      <c r="C249" s="197">
        <v>217</v>
      </c>
    </row>
    <row r="250" spans="1:3" x14ac:dyDescent="0.3">
      <c r="A250" s="28">
        <v>44161</v>
      </c>
      <c r="B250" s="27">
        <f t="shared" si="3"/>
        <v>7123</v>
      </c>
      <c r="C250" s="197">
        <v>42</v>
      </c>
    </row>
    <row r="251" spans="1:3" x14ac:dyDescent="0.3">
      <c r="A251" s="28">
        <v>44162</v>
      </c>
      <c r="B251" s="27">
        <f t="shared" si="3"/>
        <v>7379</v>
      </c>
      <c r="C251" s="197">
        <v>256</v>
      </c>
    </row>
    <row r="252" spans="1:3" x14ac:dyDescent="0.3">
      <c r="A252" s="28">
        <v>44163</v>
      </c>
      <c r="B252" s="27">
        <f t="shared" si="3"/>
        <v>7499</v>
      </c>
      <c r="C252" s="197">
        <v>120</v>
      </c>
    </row>
    <row r="253" spans="1:3" x14ac:dyDescent="0.3">
      <c r="A253" s="28">
        <v>44164</v>
      </c>
      <c r="B253" s="27">
        <f t="shared" si="3"/>
        <v>7670</v>
      </c>
      <c r="C253" s="197">
        <v>171</v>
      </c>
    </row>
    <row r="254" spans="1:3" x14ac:dyDescent="0.3">
      <c r="A254" s="28">
        <v>44165</v>
      </c>
      <c r="B254" s="27">
        <f t="shared" si="3"/>
        <v>7924</v>
      </c>
      <c r="C254" s="197">
        <v>254</v>
      </c>
    </row>
    <row r="255" spans="1:3" x14ac:dyDescent="0.3">
      <c r="A255" s="28">
        <v>44166</v>
      </c>
      <c r="B255" s="27">
        <f t="shared" si="3"/>
        <v>8157</v>
      </c>
      <c r="C255" s="197">
        <v>233</v>
      </c>
    </row>
    <row r="256" spans="1:3" x14ac:dyDescent="0.3">
      <c r="A256" s="28">
        <v>44167</v>
      </c>
      <c r="B256" s="27">
        <f t="shared" si="3"/>
        <v>8378</v>
      </c>
      <c r="C256" s="197">
        <v>221</v>
      </c>
    </row>
    <row r="257" spans="1:3" x14ac:dyDescent="0.3">
      <c r="A257" s="28">
        <v>44168</v>
      </c>
      <c r="B257" s="27">
        <f t="shared" si="3"/>
        <v>8669</v>
      </c>
      <c r="C257" s="197">
        <v>291</v>
      </c>
    </row>
    <row r="258" spans="1:3" x14ac:dyDescent="0.3">
      <c r="A258" s="28">
        <v>44169</v>
      </c>
      <c r="B258" s="27">
        <f t="shared" si="3"/>
        <v>8846</v>
      </c>
      <c r="C258" s="197">
        <v>177</v>
      </c>
    </row>
    <row r="259" spans="1:3" x14ac:dyDescent="0.3">
      <c r="A259" s="28">
        <v>44170</v>
      </c>
      <c r="B259" s="27">
        <f t="shared" si="3"/>
        <v>9030</v>
      </c>
      <c r="C259" s="197">
        <v>184</v>
      </c>
    </row>
    <row r="260" spans="1:3" x14ac:dyDescent="0.3">
      <c r="A260" s="28">
        <v>44171</v>
      </c>
      <c r="B260" s="27">
        <f t="shared" ref="B260:B309" si="4">B259+C260</f>
        <v>9209</v>
      </c>
      <c r="C260" s="197">
        <v>179</v>
      </c>
    </row>
    <row r="261" spans="1:3" x14ac:dyDescent="0.3">
      <c r="A261" s="28">
        <v>44172</v>
      </c>
      <c r="B261" s="27">
        <f t="shared" si="4"/>
        <v>9526</v>
      </c>
      <c r="C261" s="197">
        <v>317</v>
      </c>
    </row>
    <row r="262" spans="1:3" x14ac:dyDescent="0.3">
      <c r="A262" s="28">
        <v>44173</v>
      </c>
      <c r="B262" s="27">
        <f t="shared" si="4"/>
        <v>9805</v>
      </c>
      <c r="C262" s="197">
        <v>279</v>
      </c>
    </row>
    <row r="263" spans="1:3" x14ac:dyDescent="0.3">
      <c r="A263" s="28">
        <v>44174</v>
      </c>
      <c r="B263" s="27">
        <f t="shared" si="4"/>
        <v>10098</v>
      </c>
      <c r="C263" s="197">
        <v>293</v>
      </c>
    </row>
    <row r="264" spans="1:3" x14ac:dyDescent="0.3">
      <c r="A264" s="28">
        <v>44175</v>
      </c>
      <c r="B264" s="27">
        <f t="shared" si="4"/>
        <v>10367</v>
      </c>
      <c r="C264" s="197">
        <v>269</v>
      </c>
    </row>
    <row r="265" spans="1:3" x14ac:dyDescent="0.3">
      <c r="A265" s="28">
        <v>44176</v>
      </c>
      <c r="B265" s="27">
        <f t="shared" si="4"/>
        <v>10558</v>
      </c>
      <c r="C265" s="197">
        <v>191</v>
      </c>
    </row>
    <row r="266" spans="1:3" x14ac:dyDescent="0.3">
      <c r="A266" s="28">
        <v>44177</v>
      </c>
      <c r="B266" s="27">
        <f t="shared" si="4"/>
        <v>10711</v>
      </c>
      <c r="C266" s="197">
        <v>153</v>
      </c>
    </row>
    <row r="267" spans="1:3" x14ac:dyDescent="0.3">
      <c r="A267" s="28">
        <v>44178</v>
      </c>
      <c r="B267" s="27">
        <f t="shared" si="4"/>
        <v>10925</v>
      </c>
      <c r="C267" s="197">
        <v>214</v>
      </c>
    </row>
    <row r="268" spans="1:3" x14ac:dyDescent="0.3">
      <c r="A268" s="28">
        <v>44179</v>
      </c>
      <c r="B268" s="27">
        <f t="shared" si="4"/>
        <v>11206</v>
      </c>
      <c r="C268" s="197">
        <v>281</v>
      </c>
    </row>
    <row r="269" spans="1:3" x14ac:dyDescent="0.3">
      <c r="A269" s="28">
        <v>44180</v>
      </c>
      <c r="B269" s="27">
        <f t="shared" si="4"/>
        <v>11410</v>
      </c>
      <c r="C269" s="197">
        <v>204</v>
      </c>
    </row>
    <row r="270" spans="1:3" x14ac:dyDescent="0.3">
      <c r="A270" s="28">
        <v>44181</v>
      </c>
      <c r="B270" s="27">
        <f t="shared" si="4"/>
        <v>11675</v>
      </c>
      <c r="C270" s="197">
        <v>265</v>
      </c>
    </row>
    <row r="271" spans="1:3" x14ac:dyDescent="0.3">
      <c r="A271" s="28">
        <v>44182</v>
      </c>
      <c r="B271" s="27">
        <f t="shared" si="4"/>
        <v>11800</v>
      </c>
      <c r="C271" s="197">
        <v>125</v>
      </c>
    </row>
    <row r="272" spans="1:3" x14ac:dyDescent="0.3">
      <c r="A272" s="28">
        <v>44183</v>
      </c>
      <c r="B272" s="27">
        <f t="shared" si="4"/>
        <v>12110</v>
      </c>
      <c r="C272" s="197">
        <v>310</v>
      </c>
    </row>
    <row r="273" spans="1:3" x14ac:dyDescent="0.3">
      <c r="A273" s="28">
        <v>44184</v>
      </c>
      <c r="B273" s="27">
        <f t="shared" si="4"/>
        <v>12282</v>
      </c>
      <c r="C273" s="197">
        <v>172</v>
      </c>
    </row>
    <row r="274" spans="1:3" x14ac:dyDescent="0.3">
      <c r="A274" s="28">
        <v>44185</v>
      </c>
      <c r="B274" s="27">
        <f t="shared" si="4"/>
        <v>12528</v>
      </c>
      <c r="C274" s="197">
        <v>246</v>
      </c>
    </row>
    <row r="275" spans="1:3" x14ac:dyDescent="0.3">
      <c r="A275" s="28">
        <v>44186</v>
      </c>
      <c r="B275" s="27">
        <f t="shared" si="4"/>
        <v>12812</v>
      </c>
      <c r="C275" s="197">
        <v>284</v>
      </c>
    </row>
    <row r="276" spans="1:3" x14ac:dyDescent="0.3">
      <c r="A276" s="28">
        <v>44187</v>
      </c>
      <c r="B276" s="27">
        <f t="shared" si="4"/>
        <v>13119</v>
      </c>
      <c r="C276" s="197">
        <v>307</v>
      </c>
    </row>
    <row r="277" spans="1:3" x14ac:dyDescent="0.3">
      <c r="A277" s="28">
        <v>44188</v>
      </c>
      <c r="B277" s="27">
        <f t="shared" si="4"/>
        <v>13503</v>
      </c>
      <c r="C277" s="197">
        <v>384</v>
      </c>
    </row>
    <row r="278" spans="1:3" x14ac:dyDescent="0.3">
      <c r="A278" s="28">
        <v>44189</v>
      </c>
      <c r="B278" s="27">
        <f t="shared" si="4"/>
        <v>13790</v>
      </c>
      <c r="C278" s="197">
        <v>287</v>
      </c>
    </row>
    <row r="279" spans="1:3" x14ac:dyDescent="0.3">
      <c r="A279" s="28">
        <v>44190</v>
      </c>
      <c r="B279" s="27">
        <f t="shared" si="4"/>
        <v>13812</v>
      </c>
      <c r="C279" s="197">
        <v>22</v>
      </c>
    </row>
    <row r="280" spans="1:3" x14ac:dyDescent="0.3">
      <c r="A280" s="28">
        <v>44191</v>
      </c>
      <c r="B280" s="27">
        <f t="shared" si="4"/>
        <v>14113</v>
      </c>
      <c r="C280" s="197">
        <v>301</v>
      </c>
    </row>
    <row r="281" spans="1:3" x14ac:dyDescent="0.3">
      <c r="A281" s="28">
        <v>44192</v>
      </c>
      <c r="B281" s="27">
        <f t="shared" si="4"/>
        <v>14448</v>
      </c>
      <c r="C281" s="197">
        <v>335</v>
      </c>
    </row>
    <row r="282" spans="1:3" x14ac:dyDescent="0.3">
      <c r="A282" s="28">
        <v>44193</v>
      </c>
      <c r="B282" s="27">
        <f t="shared" si="4"/>
        <v>14890</v>
      </c>
      <c r="C282" s="197">
        <v>442</v>
      </c>
    </row>
    <row r="283" spans="1:3" x14ac:dyDescent="0.3">
      <c r="A283" s="28">
        <v>44194</v>
      </c>
      <c r="B283" s="27">
        <f t="shared" si="4"/>
        <v>15262</v>
      </c>
      <c r="C283" s="197">
        <v>372</v>
      </c>
    </row>
    <row r="284" spans="1:3" x14ac:dyDescent="0.3">
      <c r="A284" s="28">
        <v>44195</v>
      </c>
      <c r="B284" s="27">
        <f t="shared" si="4"/>
        <v>15723</v>
      </c>
      <c r="C284" s="197">
        <v>461</v>
      </c>
    </row>
    <row r="285" spans="1:3" x14ac:dyDescent="0.3">
      <c r="A285" s="28">
        <v>44196</v>
      </c>
      <c r="B285" s="27">
        <f t="shared" si="4"/>
        <v>16142</v>
      </c>
      <c r="C285" s="197">
        <v>419</v>
      </c>
    </row>
    <row r="286" spans="1:3" x14ac:dyDescent="0.3">
      <c r="A286" s="28">
        <v>44197</v>
      </c>
      <c r="B286" s="27">
        <f t="shared" si="4"/>
        <v>16421</v>
      </c>
      <c r="C286" s="197">
        <v>279</v>
      </c>
    </row>
    <row r="287" spans="1:3" x14ac:dyDescent="0.3">
      <c r="A287" s="28">
        <v>44198</v>
      </c>
      <c r="B287" s="27">
        <f t="shared" si="4"/>
        <v>16762</v>
      </c>
      <c r="C287" s="197">
        <v>341</v>
      </c>
    </row>
    <row r="288" spans="1:3" x14ac:dyDescent="0.3">
      <c r="A288" s="28">
        <v>44199</v>
      </c>
      <c r="B288" s="27">
        <f t="shared" si="4"/>
        <v>17096</v>
      </c>
      <c r="C288" s="197">
        <v>334</v>
      </c>
    </row>
    <row r="289" spans="1:3" x14ac:dyDescent="0.3">
      <c r="A289" s="28">
        <v>44200</v>
      </c>
      <c r="B289" s="27">
        <f t="shared" si="4"/>
        <v>17647</v>
      </c>
      <c r="C289" s="197">
        <v>551</v>
      </c>
    </row>
    <row r="290" spans="1:3" x14ac:dyDescent="0.3">
      <c r="A290" s="28">
        <v>44201</v>
      </c>
      <c r="B290" s="27">
        <f t="shared" si="4"/>
        <v>18121</v>
      </c>
      <c r="C290" s="197">
        <v>474</v>
      </c>
    </row>
    <row r="291" spans="1:3" x14ac:dyDescent="0.3">
      <c r="A291" s="28">
        <v>44202</v>
      </c>
      <c r="B291" s="27">
        <f t="shared" si="4"/>
        <v>18593</v>
      </c>
      <c r="C291" s="197">
        <v>472</v>
      </c>
    </row>
    <row r="292" spans="1:3" x14ac:dyDescent="0.3">
      <c r="A292" s="28">
        <v>44203</v>
      </c>
      <c r="B292" s="27">
        <f t="shared" si="4"/>
        <v>19004</v>
      </c>
      <c r="C292" s="197">
        <v>411</v>
      </c>
    </row>
    <row r="293" spans="1:3" x14ac:dyDescent="0.3">
      <c r="A293" s="28">
        <v>44204</v>
      </c>
      <c r="B293" s="27">
        <f t="shared" si="4"/>
        <v>19430</v>
      </c>
      <c r="C293" s="197">
        <v>426</v>
      </c>
    </row>
    <row r="294" spans="1:3" x14ac:dyDescent="0.3">
      <c r="A294" s="28">
        <v>44205</v>
      </c>
      <c r="B294" s="27">
        <f t="shared" si="4"/>
        <v>19723</v>
      </c>
      <c r="C294" s="197">
        <v>293</v>
      </c>
    </row>
    <row r="295" spans="1:3" x14ac:dyDescent="0.3">
      <c r="A295" s="28">
        <v>44206</v>
      </c>
      <c r="B295" s="27">
        <f t="shared" si="4"/>
        <v>19975</v>
      </c>
      <c r="C295" s="197">
        <v>252</v>
      </c>
    </row>
    <row r="296" spans="1:3" x14ac:dyDescent="0.3">
      <c r="A296" s="28">
        <v>44207</v>
      </c>
      <c r="B296" s="27">
        <f t="shared" si="4"/>
        <v>20408</v>
      </c>
      <c r="C296" s="197">
        <v>433</v>
      </c>
    </row>
    <row r="297" spans="1:3" x14ac:dyDescent="0.3">
      <c r="A297" s="28">
        <v>44208</v>
      </c>
      <c r="B297" s="27">
        <f t="shared" si="4"/>
        <v>20766</v>
      </c>
      <c r="C297" s="197">
        <v>358</v>
      </c>
    </row>
    <row r="298" spans="1:3" x14ac:dyDescent="0.3">
      <c r="A298" s="28">
        <v>44209</v>
      </c>
      <c r="B298" s="27">
        <f t="shared" si="4"/>
        <v>21155</v>
      </c>
      <c r="C298" s="197">
        <v>389</v>
      </c>
    </row>
    <row r="299" spans="1:3" x14ac:dyDescent="0.3">
      <c r="A299" s="28">
        <v>44210</v>
      </c>
      <c r="B299" s="27">
        <f t="shared" si="4"/>
        <v>21513</v>
      </c>
      <c r="C299" s="197">
        <v>358</v>
      </c>
    </row>
    <row r="300" spans="1:3" x14ac:dyDescent="0.3">
      <c r="A300" s="28">
        <v>44211</v>
      </c>
      <c r="B300" s="27">
        <f t="shared" si="4"/>
        <v>21833</v>
      </c>
      <c r="C300" s="197">
        <v>320</v>
      </c>
    </row>
    <row r="301" spans="1:3" x14ac:dyDescent="0.3">
      <c r="A301" s="28">
        <v>44212</v>
      </c>
      <c r="B301" s="27">
        <f t="shared" si="4"/>
        <v>22056</v>
      </c>
      <c r="C301" s="197">
        <v>223</v>
      </c>
    </row>
    <row r="302" spans="1:3" x14ac:dyDescent="0.3">
      <c r="A302" s="28">
        <v>44213</v>
      </c>
      <c r="B302" s="27">
        <f t="shared" si="4"/>
        <v>22303</v>
      </c>
      <c r="C302" s="197">
        <v>247</v>
      </c>
    </row>
    <row r="303" spans="1:3" x14ac:dyDescent="0.3">
      <c r="A303" s="28">
        <v>44214</v>
      </c>
      <c r="B303" s="27">
        <f t="shared" si="4"/>
        <v>22708</v>
      </c>
      <c r="C303" s="197">
        <v>405</v>
      </c>
    </row>
    <row r="304" spans="1:3" x14ac:dyDescent="0.3">
      <c r="A304" s="28">
        <v>44215</v>
      </c>
      <c r="B304" s="27">
        <f t="shared" si="4"/>
        <v>23078</v>
      </c>
      <c r="C304" s="197">
        <v>370</v>
      </c>
    </row>
    <row r="305" spans="1:3" x14ac:dyDescent="0.3">
      <c r="A305" s="28">
        <v>44216</v>
      </c>
      <c r="B305" s="27">
        <f t="shared" si="4"/>
        <v>23409</v>
      </c>
      <c r="C305" s="197">
        <v>331</v>
      </c>
    </row>
    <row r="306" spans="1:3" x14ac:dyDescent="0.3">
      <c r="A306" s="28">
        <v>44217</v>
      </c>
      <c r="B306" s="27">
        <f t="shared" si="4"/>
        <v>23739</v>
      </c>
      <c r="C306" s="197">
        <v>330</v>
      </c>
    </row>
    <row r="307" spans="1:3" x14ac:dyDescent="0.3">
      <c r="A307" s="28">
        <v>44218</v>
      </c>
      <c r="B307" s="27">
        <f t="shared" si="4"/>
        <v>24067</v>
      </c>
      <c r="C307" s="197">
        <v>328</v>
      </c>
    </row>
    <row r="308" spans="1:3" x14ac:dyDescent="0.3">
      <c r="A308" s="28">
        <v>44219</v>
      </c>
      <c r="B308" s="27">
        <f t="shared" si="4"/>
        <v>24292</v>
      </c>
      <c r="C308" s="197">
        <v>225</v>
      </c>
    </row>
    <row r="309" spans="1:3" x14ac:dyDescent="0.3">
      <c r="A309" s="28">
        <v>44220</v>
      </c>
      <c r="B309" s="27">
        <f t="shared" si="4"/>
        <v>24488</v>
      </c>
      <c r="C309" s="197">
        <v>196</v>
      </c>
    </row>
    <row r="310" spans="1:3" x14ac:dyDescent="0.3">
      <c r="A310" s="28">
        <v>44221</v>
      </c>
      <c r="B310" s="27">
        <f>B309+C310</f>
        <v>24832</v>
      </c>
      <c r="C310" s="197">
        <v>344</v>
      </c>
    </row>
    <row r="311" spans="1:3" x14ac:dyDescent="0.3">
      <c r="A311" s="28">
        <v>44222</v>
      </c>
      <c r="B311" s="27">
        <f>B310+C311</f>
        <v>25073</v>
      </c>
      <c r="C311" s="197">
        <v>241</v>
      </c>
    </row>
    <row r="312" spans="1:3" x14ac:dyDescent="0.3">
      <c r="A312" s="28">
        <v>44223</v>
      </c>
      <c r="B312" s="27">
        <f t="shared" ref="B312:B375" si="5">B311+C312</f>
        <v>25325</v>
      </c>
      <c r="C312" s="197">
        <v>252</v>
      </c>
    </row>
    <row r="313" spans="1:3" x14ac:dyDescent="0.3">
      <c r="A313" s="28">
        <v>44224</v>
      </c>
      <c r="B313" s="27">
        <f t="shared" si="5"/>
        <v>25563</v>
      </c>
      <c r="C313" s="197">
        <v>238</v>
      </c>
    </row>
    <row r="314" spans="1:3" x14ac:dyDescent="0.3">
      <c r="A314" s="28">
        <v>44225</v>
      </c>
      <c r="B314" s="27">
        <f t="shared" si="5"/>
        <v>25779</v>
      </c>
      <c r="C314" s="197">
        <v>216</v>
      </c>
    </row>
    <row r="315" spans="1:3" x14ac:dyDescent="0.3">
      <c r="A315" s="28">
        <v>44226</v>
      </c>
      <c r="B315" s="27">
        <f t="shared" si="5"/>
        <v>25935</v>
      </c>
      <c r="C315" s="197">
        <v>156</v>
      </c>
    </row>
    <row r="316" spans="1:3" x14ac:dyDescent="0.3">
      <c r="A316" s="28">
        <v>44227</v>
      </c>
      <c r="B316" s="27">
        <f t="shared" si="5"/>
        <v>26090</v>
      </c>
      <c r="C316" s="197">
        <v>155</v>
      </c>
    </row>
    <row r="317" spans="1:3" x14ac:dyDescent="0.3">
      <c r="A317" s="28">
        <v>44228</v>
      </c>
      <c r="B317" s="27">
        <f t="shared" si="5"/>
        <v>26306</v>
      </c>
      <c r="C317" s="197">
        <v>216</v>
      </c>
    </row>
    <row r="318" spans="1:3" x14ac:dyDescent="0.3">
      <c r="A318" s="28">
        <v>44229</v>
      </c>
      <c r="B318" s="27">
        <f t="shared" si="5"/>
        <v>26553</v>
      </c>
      <c r="C318" s="197">
        <v>247</v>
      </c>
    </row>
    <row r="319" spans="1:3" x14ac:dyDescent="0.3">
      <c r="A319" s="28">
        <v>44230</v>
      </c>
      <c r="B319" s="27">
        <f t="shared" si="5"/>
        <v>26816</v>
      </c>
      <c r="C319" s="197">
        <v>263</v>
      </c>
    </row>
    <row r="320" spans="1:3" x14ac:dyDescent="0.3">
      <c r="A320" s="28">
        <v>44231</v>
      </c>
      <c r="B320" s="27">
        <f t="shared" si="5"/>
        <v>27050</v>
      </c>
      <c r="C320" s="197">
        <v>234</v>
      </c>
    </row>
    <row r="321" spans="1:3" x14ac:dyDescent="0.3">
      <c r="A321" s="28">
        <v>44232</v>
      </c>
      <c r="B321" s="27">
        <f t="shared" si="5"/>
        <v>27245</v>
      </c>
      <c r="C321" s="197">
        <v>195</v>
      </c>
    </row>
    <row r="322" spans="1:3" x14ac:dyDescent="0.3">
      <c r="A322" s="28">
        <v>44233</v>
      </c>
      <c r="B322" s="27">
        <f t="shared" si="5"/>
        <v>27408</v>
      </c>
      <c r="C322" s="197">
        <v>163</v>
      </c>
    </row>
    <row r="323" spans="1:3" x14ac:dyDescent="0.3">
      <c r="A323" s="28">
        <v>44234</v>
      </c>
      <c r="B323" s="27">
        <f t="shared" si="5"/>
        <v>27534</v>
      </c>
      <c r="C323" s="197">
        <v>126</v>
      </c>
    </row>
    <row r="324" spans="1:3" x14ac:dyDescent="0.3">
      <c r="A324" s="28">
        <v>44235</v>
      </c>
      <c r="B324" s="27">
        <f t="shared" si="5"/>
        <v>27730</v>
      </c>
      <c r="C324" s="197">
        <v>196</v>
      </c>
    </row>
    <row r="325" spans="1:3" x14ac:dyDescent="0.3">
      <c r="A325" s="28">
        <v>44236</v>
      </c>
      <c r="B325" s="27">
        <f t="shared" si="5"/>
        <v>27935</v>
      </c>
      <c r="C325" s="197">
        <v>205</v>
      </c>
    </row>
    <row r="326" spans="1:3" x14ac:dyDescent="0.3">
      <c r="A326" s="28">
        <v>44237</v>
      </c>
      <c r="B326" s="27">
        <f t="shared" si="5"/>
        <v>28129</v>
      </c>
      <c r="C326" s="197">
        <v>194</v>
      </c>
    </row>
    <row r="327" spans="1:3" x14ac:dyDescent="0.3">
      <c r="A327" s="28">
        <v>44238</v>
      </c>
      <c r="B327" s="27">
        <f t="shared" si="5"/>
        <v>28286</v>
      </c>
      <c r="C327" s="197">
        <v>157</v>
      </c>
    </row>
    <row r="328" spans="1:3" x14ac:dyDescent="0.3">
      <c r="A328" s="28">
        <v>44239</v>
      </c>
      <c r="B328" s="27">
        <f t="shared" si="5"/>
        <v>28428</v>
      </c>
      <c r="C328" s="197">
        <v>142</v>
      </c>
    </row>
    <row r="329" spans="1:3" x14ac:dyDescent="0.3">
      <c r="A329" s="28">
        <v>44240</v>
      </c>
      <c r="B329" s="27">
        <f t="shared" si="5"/>
        <v>28568</v>
      </c>
      <c r="C329" s="197">
        <v>140</v>
      </c>
    </row>
    <row r="330" spans="1:3" x14ac:dyDescent="0.3">
      <c r="A330" s="28">
        <v>44241</v>
      </c>
      <c r="B330" s="27">
        <f t="shared" si="5"/>
        <v>28679</v>
      </c>
      <c r="C330" s="197">
        <v>111</v>
      </c>
    </row>
    <row r="331" spans="1:3" x14ac:dyDescent="0.3">
      <c r="A331" s="28">
        <v>44242</v>
      </c>
      <c r="B331" s="27">
        <f t="shared" si="5"/>
        <v>28860</v>
      </c>
      <c r="C331" s="197">
        <v>181</v>
      </c>
    </row>
    <row r="332" spans="1:3" x14ac:dyDescent="0.3">
      <c r="A332" s="28">
        <v>44243</v>
      </c>
      <c r="B332" s="27">
        <f t="shared" si="5"/>
        <v>29051</v>
      </c>
      <c r="C332" s="197">
        <v>191</v>
      </c>
    </row>
    <row r="333" spans="1:3" x14ac:dyDescent="0.3">
      <c r="A333" s="28">
        <v>44244</v>
      </c>
      <c r="B333" s="27">
        <f t="shared" si="5"/>
        <v>29227</v>
      </c>
      <c r="C333" s="197">
        <v>176</v>
      </c>
    </row>
    <row r="334" spans="1:3" x14ac:dyDescent="0.3">
      <c r="A334" s="28">
        <v>44245</v>
      </c>
      <c r="B334" s="27">
        <f t="shared" si="5"/>
        <v>29406</v>
      </c>
      <c r="C334" s="197">
        <v>179</v>
      </c>
    </row>
    <row r="335" spans="1:3" x14ac:dyDescent="0.3">
      <c r="A335" s="28">
        <v>44246</v>
      </c>
      <c r="B335" s="27">
        <f t="shared" si="5"/>
        <v>29565</v>
      </c>
      <c r="C335" s="197">
        <v>159</v>
      </c>
    </row>
    <row r="336" spans="1:3" x14ac:dyDescent="0.3">
      <c r="A336" s="28">
        <v>44247</v>
      </c>
      <c r="B336" s="27">
        <f t="shared" si="5"/>
        <v>29672</v>
      </c>
      <c r="C336" s="197">
        <v>107</v>
      </c>
    </row>
    <row r="337" spans="1:3" x14ac:dyDescent="0.3">
      <c r="A337" s="28">
        <v>44248</v>
      </c>
      <c r="B337" s="27">
        <f t="shared" si="5"/>
        <v>29796</v>
      </c>
      <c r="C337" s="197">
        <v>124</v>
      </c>
    </row>
    <row r="338" spans="1:3" x14ac:dyDescent="0.3">
      <c r="A338" s="28">
        <v>44249</v>
      </c>
      <c r="B338" s="27">
        <f t="shared" si="5"/>
        <v>29959</v>
      </c>
      <c r="C338" s="197">
        <v>163</v>
      </c>
    </row>
    <row r="339" spans="1:3" x14ac:dyDescent="0.3">
      <c r="A339" s="28">
        <v>44250</v>
      </c>
      <c r="B339" s="27">
        <f t="shared" si="5"/>
        <v>30162</v>
      </c>
      <c r="C339" s="197">
        <v>203</v>
      </c>
    </row>
    <row r="340" spans="1:3" x14ac:dyDescent="0.3">
      <c r="A340" s="28">
        <v>44251</v>
      </c>
      <c r="B340" s="27">
        <f t="shared" si="5"/>
        <v>30352</v>
      </c>
      <c r="C340" s="197">
        <v>190</v>
      </c>
    </row>
    <row r="341" spans="1:3" x14ac:dyDescent="0.3">
      <c r="A341" s="28">
        <v>44252</v>
      </c>
      <c r="B341" s="27">
        <f t="shared" si="5"/>
        <v>30532</v>
      </c>
      <c r="C341" s="197">
        <v>180</v>
      </c>
    </row>
    <row r="342" spans="1:3" x14ac:dyDescent="0.3">
      <c r="A342" s="28">
        <v>44253</v>
      </c>
      <c r="B342" s="27">
        <f t="shared" si="5"/>
        <v>30706</v>
      </c>
      <c r="C342" s="197">
        <v>174</v>
      </c>
    </row>
    <row r="343" spans="1:3" x14ac:dyDescent="0.3">
      <c r="A343" s="28">
        <v>44254</v>
      </c>
      <c r="B343" s="27">
        <f t="shared" si="5"/>
        <v>30852</v>
      </c>
      <c r="C343" s="197">
        <v>146</v>
      </c>
    </row>
    <row r="344" spans="1:3" x14ac:dyDescent="0.3">
      <c r="A344" s="28">
        <v>44255</v>
      </c>
      <c r="B344" s="27">
        <f t="shared" si="5"/>
        <v>30996</v>
      </c>
      <c r="C344" s="197">
        <v>144</v>
      </c>
    </row>
    <row r="345" spans="1:3" x14ac:dyDescent="0.3">
      <c r="A345" s="28">
        <v>44256</v>
      </c>
      <c r="B345" s="27">
        <f t="shared" si="5"/>
        <v>31183</v>
      </c>
      <c r="C345" s="197">
        <v>187</v>
      </c>
    </row>
    <row r="346" spans="1:3" x14ac:dyDescent="0.3">
      <c r="A346" s="28">
        <v>44257</v>
      </c>
      <c r="B346" s="27">
        <f t="shared" si="5"/>
        <v>31362</v>
      </c>
      <c r="C346" s="197">
        <v>179</v>
      </c>
    </row>
    <row r="347" spans="1:3" x14ac:dyDescent="0.3">
      <c r="A347" s="28">
        <v>44258</v>
      </c>
      <c r="B347" s="27">
        <f t="shared" si="5"/>
        <v>31577</v>
      </c>
      <c r="C347" s="197">
        <v>215</v>
      </c>
    </row>
    <row r="348" spans="1:3" x14ac:dyDescent="0.3">
      <c r="A348" s="28">
        <v>44259</v>
      </c>
      <c r="B348" s="27">
        <f t="shared" si="5"/>
        <v>31775</v>
      </c>
      <c r="C348" s="197">
        <v>198</v>
      </c>
    </row>
    <row r="349" spans="1:3" x14ac:dyDescent="0.3">
      <c r="A349" s="28">
        <v>44260</v>
      </c>
      <c r="B349" s="27">
        <f t="shared" si="5"/>
        <v>31973</v>
      </c>
      <c r="C349" s="197">
        <v>198</v>
      </c>
    </row>
    <row r="350" spans="1:3" x14ac:dyDescent="0.3">
      <c r="A350" s="28">
        <v>44261</v>
      </c>
      <c r="B350" s="27">
        <f t="shared" si="5"/>
        <v>32119</v>
      </c>
      <c r="C350" s="197">
        <v>146</v>
      </c>
    </row>
    <row r="351" spans="1:3" x14ac:dyDescent="0.3">
      <c r="A351" s="28">
        <v>44262</v>
      </c>
      <c r="B351" s="27">
        <f t="shared" si="5"/>
        <v>32263</v>
      </c>
      <c r="C351" s="197">
        <v>144</v>
      </c>
    </row>
    <row r="352" spans="1:3" x14ac:dyDescent="0.3">
      <c r="A352" s="28">
        <v>44263</v>
      </c>
      <c r="B352" s="27">
        <f t="shared" si="5"/>
        <v>32492</v>
      </c>
      <c r="C352" s="197">
        <v>229</v>
      </c>
    </row>
    <row r="353" spans="1:3" x14ac:dyDescent="0.3">
      <c r="A353" s="28">
        <v>44264</v>
      </c>
      <c r="B353" s="27">
        <f t="shared" si="5"/>
        <v>32718</v>
      </c>
      <c r="C353" s="197">
        <v>226</v>
      </c>
    </row>
    <row r="354" spans="1:3" x14ac:dyDescent="0.3">
      <c r="A354" s="28">
        <v>44265</v>
      </c>
      <c r="B354" s="27">
        <f t="shared" si="5"/>
        <v>32947</v>
      </c>
      <c r="C354" s="197">
        <v>229</v>
      </c>
    </row>
    <row r="355" spans="1:3" x14ac:dyDescent="0.3">
      <c r="A355" s="28">
        <v>44266</v>
      </c>
      <c r="B355" s="27">
        <f t="shared" si="5"/>
        <v>33147</v>
      </c>
      <c r="C355" s="197">
        <v>200</v>
      </c>
    </row>
    <row r="356" spans="1:3" x14ac:dyDescent="0.3">
      <c r="A356" s="28">
        <v>44267</v>
      </c>
      <c r="B356" s="27">
        <f t="shared" si="5"/>
        <v>33370</v>
      </c>
      <c r="C356" s="197">
        <v>223</v>
      </c>
    </row>
    <row r="357" spans="1:3" x14ac:dyDescent="0.3">
      <c r="A357" s="28">
        <v>44268</v>
      </c>
      <c r="B357" s="27">
        <f t="shared" si="5"/>
        <v>33542</v>
      </c>
      <c r="C357" s="197">
        <v>172</v>
      </c>
    </row>
    <row r="358" spans="1:3" x14ac:dyDescent="0.3">
      <c r="A358" s="28">
        <v>44269</v>
      </c>
      <c r="B358" s="27">
        <f t="shared" si="5"/>
        <v>33674</v>
      </c>
      <c r="C358" s="197">
        <v>132</v>
      </c>
    </row>
    <row r="359" spans="1:3" x14ac:dyDescent="0.3">
      <c r="A359" s="28">
        <v>44270</v>
      </c>
      <c r="B359" s="27">
        <f t="shared" si="5"/>
        <v>33914</v>
      </c>
      <c r="C359" s="197">
        <v>240</v>
      </c>
    </row>
    <row r="360" spans="1:3" x14ac:dyDescent="0.3">
      <c r="A360" s="28">
        <v>44271</v>
      </c>
      <c r="B360" s="27">
        <f t="shared" si="5"/>
        <v>34133</v>
      </c>
      <c r="C360" s="197">
        <v>219</v>
      </c>
    </row>
    <row r="361" spans="1:3" x14ac:dyDescent="0.3">
      <c r="A361" s="28">
        <v>44272</v>
      </c>
      <c r="B361" s="27">
        <f t="shared" si="5"/>
        <v>34354</v>
      </c>
      <c r="C361" s="197">
        <v>221</v>
      </c>
    </row>
    <row r="362" spans="1:3" x14ac:dyDescent="0.3">
      <c r="A362" s="28">
        <v>44273</v>
      </c>
      <c r="B362" s="27">
        <f t="shared" si="5"/>
        <v>34573</v>
      </c>
      <c r="C362" s="197">
        <v>219</v>
      </c>
    </row>
    <row r="363" spans="1:3" x14ac:dyDescent="0.3">
      <c r="A363" s="28">
        <v>44274</v>
      </c>
      <c r="B363" s="27">
        <f t="shared" si="5"/>
        <v>34793</v>
      </c>
      <c r="C363" s="197">
        <v>220</v>
      </c>
    </row>
    <row r="364" spans="1:3" x14ac:dyDescent="0.3">
      <c r="A364" s="28">
        <v>44275</v>
      </c>
      <c r="B364" s="27">
        <f t="shared" si="5"/>
        <v>34975</v>
      </c>
      <c r="C364" s="197">
        <v>182</v>
      </c>
    </row>
    <row r="365" spans="1:3" x14ac:dyDescent="0.3">
      <c r="A365" s="28">
        <v>44276</v>
      </c>
      <c r="B365" s="27">
        <f t="shared" si="5"/>
        <v>35158</v>
      </c>
      <c r="C365" s="197">
        <v>183</v>
      </c>
    </row>
    <row r="366" spans="1:3" x14ac:dyDescent="0.3">
      <c r="A366" s="28">
        <v>44277</v>
      </c>
      <c r="B366" s="27">
        <f t="shared" si="5"/>
        <v>35459</v>
      </c>
      <c r="C366" s="197">
        <v>301</v>
      </c>
    </row>
    <row r="367" spans="1:3" x14ac:dyDescent="0.3">
      <c r="A367" s="28">
        <v>44278</v>
      </c>
      <c r="B367" s="27">
        <f t="shared" si="5"/>
        <v>35721</v>
      </c>
      <c r="C367" s="197">
        <v>262</v>
      </c>
    </row>
    <row r="368" spans="1:3" x14ac:dyDescent="0.3">
      <c r="A368" s="28">
        <v>44279</v>
      </c>
      <c r="B368" s="27">
        <f t="shared" si="5"/>
        <v>35980</v>
      </c>
      <c r="C368" s="197">
        <v>259</v>
      </c>
    </row>
    <row r="369" spans="1:3" x14ac:dyDescent="0.3">
      <c r="A369" s="28">
        <v>44280</v>
      </c>
      <c r="B369" s="27">
        <f t="shared" si="5"/>
        <v>36219</v>
      </c>
      <c r="C369" s="197">
        <v>239</v>
      </c>
    </row>
    <row r="370" spans="1:3" x14ac:dyDescent="0.3">
      <c r="A370" s="28">
        <v>44281</v>
      </c>
      <c r="B370" s="27">
        <f t="shared" si="5"/>
        <v>36452</v>
      </c>
      <c r="C370" s="197">
        <v>233</v>
      </c>
    </row>
    <row r="371" spans="1:3" x14ac:dyDescent="0.3">
      <c r="A371" s="28">
        <v>44282</v>
      </c>
      <c r="B371" s="27">
        <f t="shared" si="5"/>
        <v>36621</v>
      </c>
      <c r="C371" s="197">
        <v>169</v>
      </c>
    </row>
    <row r="372" spans="1:3" x14ac:dyDescent="0.3">
      <c r="A372" s="28">
        <v>44283</v>
      </c>
      <c r="B372" s="27">
        <f t="shared" si="5"/>
        <v>36799</v>
      </c>
      <c r="C372" s="197">
        <v>178</v>
      </c>
    </row>
    <row r="373" spans="1:3" x14ac:dyDescent="0.3">
      <c r="A373" s="28">
        <v>44284</v>
      </c>
      <c r="B373" s="27">
        <f t="shared" si="5"/>
        <v>37094</v>
      </c>
      <c r="C373" s="197">
        <v>295</v>
      </c>
    </row>
    <row r="374" spans="1:3" x14ac:dyDescent="0.3">
      <c r="A374" s="28">
        <v>44285</v>
      </c>
      <c r="B374" s="27">
        <f t="shared" si="5"/>
        <v>37333</v>
      </c>
      <c r="C374" s="197">
        <v>239</v>
      </c>
    </row>
    <row r="375" spans="1:3" x14ac:dyDescent="0.3">
      <c r="A375" s="115">
        <v>44286</v>
      </c>
      <c r="B375" s="114">
        <f t="shared" si="5"/>
        <v>37619</v>
      </c>
      <c r="C375" s="197">
        <v>286</v>
      </c>
    </row>
    <row r="376" spans="1:3" x14ac:dyDescent="0.3">
      <c r="A376" s="115">
        <v>44287</v>
      </c>
      <c r="B376" s="114">
        <f t="shared" ref="B376:B439" si="6">B375+C376</f>
        <v>37852</v>
      </c>
      <c r="C376" s="197">
        <v>233</v>
      </c>
    </row>
    <row r="377" spans="1:3" x14ac:dyDescent="0.3">
      <c r="A377" s="115">
        <v>44288</v>
      </c>
      <c r="B377" s="114">
        <f t="shared" si="6"/>
        <v>38051</v>
      </c>
      <c r="C377" s="197">
        <v>199</v>
      </c>
    </row>
    <row r="378" spans="1:3" x14ac:dyDescent="0.3">
      <c r="A378" s="115">
        <v>44289</v>
      </c>
      <c r="B378" s="114">
        <f t="shared" si="6"/>
        <v>38234</v>
      </c>
      <c r="C378" s="197">
        <v>183</v>
      </c>
    </row>
    <row r="379" spans="1:3" x14ac:dyDescent="0.3">
      <c r="A379" s="115">
        <v>44290</v>
      </c>
      <c r="B379" s="114">
        <f t="shared" si="6"/>
        <v>38300</v>
      </c>
      <c r="C379" s="197">
        <v>66</v>
      </c>
    </row>
    <row r="380" spans="1:3" x14ac:dyDescent="0.3">
      <c r="A380" s="115">
        <v>44291</v>
      </c>
      <c r="B380" s="114">
        <f t="shared" si="6"/>
        <v>38564</v>
      </c>
      <c r="C380" s="197">
        <v>264</v>
      </c>
    </row>
    <row r="381" spans="1:3" x14ac:dyDescent="0.3">
      <c r="A381" s="115">
        <v>44292</v>
      </c>
      <c r="B381" s="114">
        <f t="shared" si="6"/>
        <v>38851</v>
      </c>
      <c r="C381" s="197">
        <v>287</v>
      </c>
    </row>
    <row r="382" spans="1:3" x14ac:dyDescent="0.3">
      <c r="A382" s="115">
        <v>44293</v>
      </c>
      <c r="B382" s="114">
        <f t="shared" si="6"/>
        <v>39089</v>
      </c>
      <c r="C382" s="197">
        <v>238</v>
      </c>
    </row>
    <row r="383" spans="1:3" x14ac:dyDescent="0.3">
      <c r="A383" s="115">
        <v>44294</v>
      </c>
      <c r="B383" s="114">
        <f t="shared" si="6"/>
        <v>39373</v>
      </c>
      <c r="C383" s="197">
        <v>284</v>
      </c>
    </row>
    <row r="384" spans="1:3" x14ac:dyDescent="0.3">
      <c r="A384" s="115">
        <v>44295</v>
      </c>
      <c r="B384" s="114">
        <f t="shared" si="6"/>
        <v>39607</v>
      </c>
      <c r="C384" s="197">
        <v>234</v>
      </c>
    </row>
    <row r="385" spans="1:3" x14ac:dyDescent="0.3">
      <c r="A385" s="115">
        <v>44296</v>
      </c>
      <c r="B385" s="114">
        <f t="shared" si="6"/>
        <v>39767</v>
      </c>
      <c r="C385" s="197">
        <v>160</v>
      </c>
    </row>
    <row r="386" spans="1:3" x14ac:dyDescent="0.3">
      <c r="A386" s="115">
        <v>44297</v>
      </c>
      <c r="B386" s="114">
        <f t="shared" si="6"/>
        <v>39943</v>
      </c>
      <c r="C386" s="197">
        <v>176</v>
      </c>
    </row>
    <row r="387" spans="1:3" x14ac:dyDescent="0.3">
      <c r="A387" s="115">
        <v>44298</v>
      </c>
      <c r="B387" s="114">
        <f t="shared" si="6"/>
        <v>40217</v>
      </c>
      <c r="C387" s="197">
        <v>274</v>
      </c>
    </row>
    <row r="388" spans="1:3" x14ac:dyDescent="0.3">
      <c r="A388" s="115">
        <v>44299</v>
      </c>
      <c r="B388" s="114">
        <f t="shared" si="6"/>
        <v>40477</v>
      </c>
      <c r="C388" s="197">
        <v>260</v>
      </c>
    </row>
    <row r="389" spans="1:3" x14ac:dyDescent="0.3">
      <c r="A389" s="115">
        <v>44300</v>
      </c>
      <c r="B389" s="114">
        <f t="shared" si="6"/>
        <v>40718</v>
      </c>
      <c r="C389" s="197">
        <v>241</v>
      </c>
    </row>
    <row r="390" spans="1:3" x14ac:dyDescent="0.3">
      <c r="A390" s="115">
        <v>44301</v>
      </c>
      <c r="B390" s="114">
        <f t="shared" si="6"/>
        <v>40931</v>
      </c>
      <c r="C390" s="197">
        <v>213</v>
      </c>
    </row>
    <row r="391" spans="1:3" x14ac:dyDescent="0.3">
      <c r="A391" s="115">
        <v>44302</v>
      </c>
      <c r="B391" s="114">
        <f t="shared" si="6"/>
        <v>41131</v>
      </c>
      <c r="C391" s="197">
        <v>200</v>
      </c>
    </row>
    <row r="392" spans="1:3" x14ac:dyDescent="0.3">
      <c r="A392" s="115">
        <v>44303</v>
      </c>
      <c r="B392" s="114">
        <f t="shared" si="6"/>
        <v>41280</v>
      </c>
      <c r="C392" s="197">
        <v>149</v>
      </c>
    </row>
    <row r="393" spans="1:3" x14ac:dyDescent="0.3">
      <c r="A393" s="115">
        <v>44304</v>
      </c>
      <c r="B393" s="114">
        <f t="shared" si="6"/>
        <v>41433</v>
      </c>
      <c r="C393" s="197">
        <v>153</v>
      </c>
    </row>
    <row r="394" spans="1:3" x14ac:dyDescent="0.3">
      <c r="A394" s="115">
        <v>44305</v>
      </c>
      <c r="B394" s="114">
        <f t="shared" si="6"/>
        <v>41645</v>
      </c>
      <c r="C394" s="197">
        <v>212</v>
      </c>
    </row>
    <row r="395" spans="1:3" x14ac:dyDescent="0.3">
      <c r="A395" s="115">
        <v>44306</v>
      </c>
      <c r="B395" s="114">
        <f t="shared" si="6"/>
        <v>41829</v>
      </c>
      <c r="C395" s="197">
        <v>184</v>
      </c>
    </row>
    <row r="396" spans="1:3" x14ac:dyDescent="0.3">
      <c r="A396" s="115">
        <v>44307</v>
      </c>
      <c r="B396" s="114">
        <f t="shared" si="6"/>
        <v>42048</v>
      </c>
      <c r="C396" s="197">
        <v>219</v>
      </c>
    </row>
    <row r="397" spans="1:3" x14ac:dyDescent="0.3">
      <c r="A397" s="115">
        <v>44308</v>
      </c>
      <c r="B397" s="114">
        <f t="shared" si="6"/>
        <v>42221</v>
      </c>
      <c r="C397" s="197">
        <v>173</v>
      </c>
    </row>
    <row r="398" spans="1:3" x14ac:dyDescent="0.3">
      <c r="A398" s="115">
        <v>44309</v>
      </c>
      <c r="B398" s="114">
        <f t="shared" si="6"/>
        <v>42410</v>
      </c>
      <c r="C398" s="197">
        <v>189</v>
      </c>
    </row>
    <row r="399" spans="1:3" x14ac:dyDescent="0.3">
      <c r="A399" s="115">
        <v>44310</v>
      </c>
      <c r="B399" s="114">
        <f t="shared" si="6"/>
        <v>42541</v>
      </c>
      <c r="C399" s="197">
        <v>131</v>
      </c>
    </row>
    <row r="400" spans="1:3" x14ac:dyDescent="0.3">
      <c r="A400" s="115">
        <v>44311</v>
      </c>
      <c r="B400" s="114">
        <f t="shared" si="6"/>
        <v>42643</v>
      </c>
      <c r="C400" s="197">
        <v>102</v>
      </c>
    </row>
    <row r="401" spans="1:3" x14ac:dyDescent="0.3">
      <c r="A401" s="115">
        <v>44312</v>
      </c>
      <c r="B401" s="114">
        <f t="shared" si="6"/>
        <v>42808</v>
      </c>
      <c r="C401" s="197">
        <v>165</v>
      </c>
    </row>
    <row r="402" spans="1:3" x14ac:dyDescent="0.3">
      <c r="A402" s="115">
        <v>44313</v>
      </c>
      <c r="B402" s="114">
        <f t="shared" si="6"/>
        <v>42982</v>
      </c>
      <c r="C402" s="197">
        <v>174</v>
      </c>
    </row>
    <row r="403" spans="1:3" x14ac:dyDescent="0.3">
      <c r="A403" s="115">
        <v>44314</v>
      </c>
      <c r="B403" s="114">
        <f t="shared" si="6"/>
        <v>43161</v>
      </c>
      <c r="C403" s="197">
        <v>179</v>
      </c>
    </row>
    <row r="404" spans="1:3" x14ac:dyDescent="0.3">
      <c r="A404" s="115">
        <v>44315</v>
      </c>
      <c r="B404" s="114">
        <f t="shared" si="6"/>
        <v>43333</v>
      </c>
      <c r="C404" s="197">
        <v>172</v>
      </c>
    </row>
    <row r="405" spans="1:3" x14ac:dyDescent="0.3">
      <c r="A405" s="115">
        <v>44316</v>
      </c>
      <c r="B405" s="114">
        <f t="shared" si="6"/>
        <v>43471</v>
      </c>
      <c r="C405" s="197">
        <v>138</v>
      </c>
    </row>
    <row r="406" spans="1:3" x14ac:dyDescent="0.3">
      <c r="A406" s="115">
        <v>44317</v>
      </c>
      <c r="B406" s="114">
        <f t="shared" si="6"/>
        <v>43587</v>
      </c>
      <c r="C406" s="197">
        <v>116</v>
      </c>
    </row>
    <row r="407" spans="1:3" x14ac:dyDescent="0.3">
      <c r="A407" s="115">
        <v>44318</v>
      </c>
      <c r="B407" s="114">
        <f t="shared" si="6"/>
        <v>43686</v>
      </c>
      <c r="C407" s="197">
        <v>99</v>
      </c>
    </row>
    <row r="408" spans="1:3" x14ac:dyDescent="0.3">
      <c r="A408" s="115">
        <v>44319</v>
      </c>
      <c r="B408" s="114">
        <f t="shared" si="6"/>
        <v>43814</v>
      </c>
      <c r="C408" s="197">
        <v>128</v>
      </c>
    </row>
    <row r="409" spans="1:3" x14ac:dyDescent="0.3">
      <c r="A409" s="115">
        <v>44320</v>
      </c>
      <c r="B409" s="114">
        <f t="shared" si="6"/>
        <v>43939</v>
      </c>
      <c r="C409" s="197">
        <v>125</v>
      </c>
    </row>
    <row r="410" spans="1:3" x14ac:dyDescent="0.3">
      <c r="A410" s="115">
        <v>44321</v>
      </c>
      <c r="B410" s="151">
        <f t="shared" si="6"/>
        <v>44064</v>
      </c>
      <c r="C410" s="197">
        <v>125</v>
      </c>
    </row>
    <row r="411" spans="1:3" x14ac:dyDescent="0.3">
      <c r="A411" s="115">
        <v>44322</v>
      </c>
      <c r="B411" s="151">
        <f t="shared" si="6"/>
        <v>44157</v>
      </c>
      <c r="C411" s="197">
        <v>93</v>
      </c>
    </row>
    <row r="412" spans="1:3" x14ac:dyDescent="0.3">
      <c r="A412" s="115">
        <v>44323</v>
      </c>
      <c r="B412" s="151">
        <f t="shared" si="6"/>
        <v>44268</v>
      </c>
      <c r="C412" s="197">
        <v>111</v>
      </c>
    </row>
    <row r="413" spans="1:3" x14ac:dyDescent="0.3">
      <c r="A413" s="115">
        <v>44324</v>
      </c>
      <c r="B413" s="151">
        <f t="shared" si="6"/>
        <v>44329</v>
      </c>
      <c r="C413" s="197">
        <v>61</v>
      </c>
    </row>
    <row r="414" spans="1:3" x14ac:dyDescent="0.3">
      <c r="A414" s="115">
        <v>44325</v>
      </c>
      <c r="B414" s="151">
        <f t="shared" si="6"/>
        <v>44391</v>
      </c>
      <c r="C414" s="197">
        <v>62</v>
      </c>
    </row>
    <row r="415" spans="1:3" x14ac:dyDescent="0.3">
      <c r="A415" s="115">
        <v>44326</v>
      </c>
      <c r="B415" s="151">
        <f t="shared" si="6"/>
        <v>44495</v>
      </c>
      <c r="C415" s="197">
        <v>104</v>
      </c>
    </row>
    <row r="416" spans="1:3" x14ac:dyDescent="0.3">
      <c r="A416" s="115">
        <v>44327</v>
      </c>
      <c r="B416" s="159">
        <f t="shared" si="6"/>
        <v>44592</v>
      </c>
      <c r="C416" s="197">
        <v>97</v>
      </c>
    </row>
    <row r="417" spans="1:3" x14ac:dyDescent="0.3">
      <c r="A417" s="115">
        <v>44328</v>
      </c>
      <c r="B417" s="159">
        <f t="shared" si="6"/>
        <v>44667</v>
      </c>
      <c r="C417" s="197">
        <v>75</v>
      </c>
    </row>
    <row r="418" spans="1:3" x14ac:dyDescent="0.3">
      <c r="A418" s="115">
        <v>44329</v>
      </c>
      <c r="B418" s="159">
        <f t="shared" si="6"/>
        <v>44743</v>
      </c>
      <c r="C418" s="197">
        <v>76</v>
      </c>
    </row>
    <row r="419" spans="1:3" x14ac:dyDescent="0.3">
      <c r="A419" s="115">
        <v>44330</v>
      </c>
      <c r="B419" s="159">
        <f t="shared" si="6"/>
        <v>44823</v>
      </c>
      <c r="C419" s="197">
        <v>80</v>
      </c>
    </row>
    <row r="420" spans="1:3" x14ac:dyDescent="0.3">
      <c r="A420" s="115">
        <v>44331</v>
      </c>
      <c r="B420" s="159">
        <f t="shared" si="6"/>
        <v>44880</v>
      </c>
      <c r="C420" s="197">
        <v>57</v>
      </c>
    </row>
    <row r="421" spans="1:3" x14ac:dyDescent="0.3">
      <c r="A421" s="115">
        <v>44332</v>
      </c>
      <c r="B421" s="159">
        <f t="shared" si="6"/>
        <v>44919</v>
      </c>
      <c r="C421" s="197">
        <v>39</v>
      </c>
    </row>
    <row r="422" spans="1:3" x14ac:dyDescent="0.3">
      <c r="A422" s="115">
        <v>44333</v>
      </c>
      <c r="B422" s="159">
        <f t="shared" si="6"/>
        <v>44984</v>
      </c>
      <c r="C422" s="197">
        <v>65</v>
      </c>
    </row>
    <row r="423" spans="1:3" x14ac:dyDescent="0.3">
      <c r="A423" s="115">
        <v>44334</v>
      </c>
      <c r="B423" s="159">
        <f t="shared" si="6"/>
        <v>45054</v>
      </c>
      <c r="C423" s="197">
        <v>70</v>
      </c>
    </row>
    <row r="424" spans="1:3" x14ac:dyDescent="0.3">
      <c r="A424" s="115">
        <v>44335</v>
      </c>
      <c r="B424" s="170">
        <f t="shared" si="6"/>
        <v>45114</v>
      </c>
      <c r="C424" s="197">
        <v>60</v>
      </c>
    </row>
    <row r="425" spans="1:3" x14ac:dyDescent="0.3">
      <c r="A425" s="115">
        <v>44336</v>
      </c>
      <c r="B425" s="170">
        <f t="shared" si="6"/>
        <v>45174</v>
      </c>
      <c r="C425" s="197">
        <v>60</v>
      </c>
    </row>
    <row r="426" spans="1:3" x14ac:dyDescent="0.3">
      <c r="A426" s="115">
        <v>44337</v>
      </c>
      <c r="B426" s="170">
        <f t="shared" si="6"/>
        <v>45231</v>
      </c>
      <c r="C426" s="197">
        <v>57</v>
      </c>
    </row>
    <row r="427" spans="1:3" x14ac:dyDescent="0.3">
      <c r="A427" s="115">
        <v>44338</v>
      </c>
      <c r="B427" s="170">
        <f t="shared" si="6"/>
        <v>45267</v>
      </c>
      <c r="C427" s="197">
        <v>36</v>
      </c>
    </row>
    <row r="428" spans="1:3" x14ac:dyDescent="0.3">
      <c r="A428" s="115">
        <v>44339</v>
      </c>
      <c r="B428" s="170">
        <f t="shared" si="6"/>
        <v>45300</v>
      </c>
      <c r="C428" s="197">
        <v>33</v>
      </c>
    </row>
    <row r="429" spans="1:3" x14ac:dyDescent="0.3">
      <c r="A429" s="115">
        <v>44340</v>
      </c>
      <c r="B429" s="170">
        <f t="shared" si="6"/>
        <v>45350</v>
      </c>
      <c r="C429" s="197">
        <v>50</v>
      </c>
    </row>
    <row r="430" spans="1:3" x14ac:dyDescent="0.3">
      <c r="A430" s="115">
        <v>44341</v>
      </c>
      <c r="B430" s="170">
        <f t="shared" si="6"/>
        <v>45380</v>
      </c>
      <c r="C430" s="197">
        <v>30</v>
      </c>
    </row>
    <row r="431" spans="1:3" x14ac:dyDescent="0.3">
      <c r="A431" s="115">
        <v>44342</v>
      </c>
      <c r="B431" s="170">
        <f t="shared" si="6"/>
        <v>45419</v>
      </c>
      <c r="C431" s="197">
        <v>39</v>
      </c>
    </row>
    <row r="432" spans="1:3" x14ac:dyDescent="0.3">
      <c r="A432" s="115">
        <v>44343</v>
      </c>
      <c r="B432" s="170">
        <f t="shared" si="6"/>
        <v>45447</v>
      </c>
      <c r="C432" s="197">
        <v>28</v>
      </c>
    </row>
    <row r="433" spans="1:3" x14ac:dyDescent="0.3">
      <c r="A433" s="115">
        <v>44344</v>
      </c>
      <c r="B433" s="170">
        <f t="shared" si="6"/>
        <v>45473</v>
      </c>
      <c r="C433" s="197">
        <v>26</v>
      </c>
    </row>
    <row r="434" spans="1:3" x14ac:dyDescent="0.3">
      <c r="A434" s="115">
        <v>44345</v>
      </c>
      <c r="B434" s="170">
        <f t="shared" si="6"/>
        <v>45494</v>
      </c>
      <c r="C434" s="197">
        <v>21</v>
      </c>
    </row>
    <row r="435" spans="1:3" x14ac:dyDescent="0.3">
      <c r="A435" s="115">
        <v>44346</v>
      </c>
      <c r="B435" s="170">
        <f t="shared" si="6"/>
        <v>45507</v>
      </c>
      <c r="C435" s="197">
        <v>13</v>
      </c>
    </row>
    <row r="436" spans="1:3" x14ac:dyDescent="0.3">
      <c r="A436" s="115">
        <v>44347</v>
      </c>
      <c r="B436" s="170">
        <f t="shared" si="6"/>
        <v>45515</v>
      </c>
      <c r="C436" s="197">
        <v>8</v>
      </c>
    </row>
    <row r="437" spans="1:3" x14ac:dyDescent="0.3">
      <c r="A437" s="115">
        <v>44348</v>
      </c>
      <c r="B437" s="170">
        <f t="shared" si="6"/>
        <v>45544</v>
      </c>
      <c r="C437" s="197">
        <v>29</v>
      </c>
    </row>
    <row r="438" spans="1:3" x14ac:dyDescent="0.3">
      <c r="A438" s="115">
        <v>44349</v>
      </c>
      <c r="B438" s="170">
        <f t="shared" si="6"/>
        <v>45568</v>
      </c>
      <c r="C438" s="197">
        <v>24</v>
      </c>
    </row>
    <row r="439" spans="1:3" x14ac:dyDescent="0.3">
      <c r="A439" s="115">
        <v>44350</v>
      </c>
      <c r="B439" s="170">
        <f t="shared" si="6"/>
        <v>45594</v>
      </c>
      <c r="C439" s="197">
        <v>26</v>
      </c>
    </row>
    <row r="440" spans="1:3" x14ac:dyDescent="0.3">
      <c r="A440" s="115">
        <v>44351</v>
      </c>
      <c r="B440" s="170">
        <f t="shared" ref="B440:B503" si="7">B439+C440</f>
        <v>45616</v>
      </c>
      <c r="C440" s="197">
        <v>22</v>
      </c>
    </row>
    <row r="441" spans="1:3" x14ac:dyDescent="0.3">
      <c r="A441" s="115">
        <v>44352</v>
      </c>
      <c r="B441" s="170">
        <f t="shared" si="7"/>
        <v>45644</v>
      </c>
      <c r="C441" s="197">
        <v>28</v>
      </c>
    </row>
    <row r="442" spans="1:3" x14ac:dyDescent="0.3">
      <c r="A442" s="115">
        <v>44353</v>
      </c>
      <c r="B442" s="170">
        <f t="shared" si="7"/>
        <v>45662</v>
      </c>
      <c r="C442" s="197">
        <v>18</v>
      </c>
    </row>
    <row r="443" spans="1:3" x14ac:dyDescent="0.3">
      <c r="A443" s="115">
        <v>44354</v>
      </c>
      <c r="B443" s="170">
        <f t="shared" si="7"/>
        <v>45689</v>
      </c>
      <c r="C443" s="197">
        <v>27</v>
      </c>
    </row>
    <row r="444" spans="1:3" x14ac:dyDescent="0.3">
      <c r="A444" s="115">
        <v>44355</v>
      </c>
      <c r="B444" s="170">
        <f t="shared" si="7"/>
        <v>45718</v>
      </c>
      <c r="C444" s="197">
        <v>29</v>
      </c>
    </row>
    <row r="445" spans="1:3" x14ac:dyDescent="0.3">
      <c r="A445" s="115">
        <v>44356</v>
      </c>
      <c r="B445" s="170">
        <f t="shared" si="7"/>
        <v>45740</v>
      </c>
      <c r="C445" s="197">
        <v>22</v>
      </c>
    </row>
    <row r="446" spans="1:3" x14ac:dyDescent="0.3">
      <c r="A446" s="115">
        <v>44357</v>
      </c>
      <c r="B446" s="170">
        <f t="shared" si="7"/>
        <v>45764</v>
      </c>
      <c r="C446" s="197">
        <v>24</v>
      </c>
    </row>
    <row r="447" spans="1:3" x14ac:dyDescent="0.3">
      <c r="A447" s="115">
        <v>44358</v>
      </c>
      <c r="B447" s="170">
        <f t="shared" si="7"/>
        <v>45773</v>
      </c>
      <c r="C447" s="197">
        <v>9</v>
      </c>
    </row>
    <row r="448" spans="1:3" x14ac:dyDescent="0.3">
      <c r="A448" s="115">
        <v>44359</v>
      </c>
      <c r="B448" s="170">
        <f t="shared" si="7"/>
        <v>45787</v>
      </c>
      <c r="C448" s="197">
        <v>14</v>
      </c>
    </row>
    <row r="449" spans="1:3" x14ac:dyDescent="0.3">
      <c r="A449" s="115">
        <v>44360</v>
      </c>
      <c r="B449" s="170">
        <f t="shared" si="7"/>
        <v>45801</v>
      </c>
      <c r="C449" s="197">
        <v>14</v>
      </c>
    </row>
    <row r="450" spans="1:3" x14ac:dyDescent="0.3">
      <c r="A450" s="115">
        <v>44361</v>
      </c>
      <c r="B450" s="170">
        <f t="shared" si="7"/>
        <v>45824</v>
      </c>
      <c r="C450" s="197">
        <v>23</v>
      </c>
    </row>
    <row r="451" spans="1:3" x14ac:dyDescent="0.3">
      <c r="A451" s="115">
        <v>44362</v>
      </c>
      <c r="B451" s="170">
        <f t="shared" si="7"/>
        <v>45854</v>
      </c>
      <c r="C451" s="197">
        <v>30</v>
      </c>
    </row>
    <row r="452" spans="1:3" x14ac:dyDescent="0.3">
      <c r="A452" s="115">
        <v>44363</v>
      </c>
      <c r="B452" s="170">
        <f t="shared" si="7"/>
        <v>45866</v>
      </c>
      <c r="C452" s="197">
        <v>12</v>
      </c>
    </row>
    <row r="453" spans="1:3" x14ac:dyDescent="0.3">
      <c r="A453" s="115">
        <v>44364</v>
      </c>
      <c r="B453" s="170">
        <f t="shared" si="7"/>
        <v>45883</v>
      </c>
      <c r="C453" s="197">
        <v>17</v>
      </c>
    </row>
    <row r="454" spans="1:3" x14ac:dyDescent="0.3">
      <c r="A454" s="115">
        <v>44365</v>
      </c>
      <c r="B454" s="170">
        <f t="shared" si="7"/>
        <v>45894</v>
      </c>
      <c r="C454" s="197">
        <v>11</v>
      </c>
    </row>
    <row r="455" spans="1:3" x14ac:dyDescent="0.3">
      <c r="A455" s="115">
        <v>44366</v>
      </c>
      <c r="B455" s="170">
        <f t="shared" si="7"/>
        <v>45900</v>
      </c>
      <c r="C455" s="197">
        <v>6</v>
      </c>
    </row>
    <row r="456" spans="1:3" x14ac:dyDescent="0.3">
      <c r="A456" s="115">
        <v>44367</v>
      </c>
      <c r="B456" s="170">
        <f t="shared" si="7"/>
        <v>45910</v>
      </c>
      <c r="C456" s="197">
        <v>10</v>
      </c>
    </row>
    <row r="457" spans="1:3" x14ac:dyDescent="0.3">
      <c r="A457" s="115">
        <v>44368</v>
      </c>
      <c r="B457" s="170">
        <f t="shared" si="7"/>
        <v>45922</v>
      </c>
      <c r="C457" s="197">
        <v>12</v>
      </c>
    </row>
    <row r="458" spans="1:3" x14ac:dyDescent="0.3">
      <c r="A458" s="115">
        <v>44369</v>
      </c>
      <c r="B458" s="170">
        <f t="shared" si="7"/>
        <v>45941</v>
      </c>
      <c r="C458" s="197">
        <v>19</v>
      </c>
    </row>
    <row r="459" spans="1:3" x14ac:dyDescent="0.3">
      <c r="A459" s="115">
        <v>44370</v>
      </c>
      <c r="B459" s="177">
        <f t="shared" si="7"/>
        <v>45955</v>
      </c>
      <c r="C459" s="197">
        <v>14</v>
      </c>
    </row>
    <row r="460" spans="1:3" x14ac:dyDescent="0.3">
      <c r="A460" s="115">
        <v>44371</v>
      </c>
      <c r="B460" s="177">
        <f t="shared" si="7"/>
        <v>45968</v>
      </c>
      <c r="C460" s="197">
        <v>13</v>
      </c>
    </row>
    <row r="461" spans="1:3" x14ac:dyDescent="0.3">
      <c r="A461" s="115">
        <v>44372</v>
      </c>
      <c r="B461" s="177">
        <f t="shared" si="7"/>
        <v>45975</v>
      </c>
      <c r="C461" s="197">
        <v>7</v>
      </c>
    </row>
    <row r="462" spans="1:3" x14ac:dyDescent="0.3">
      <c r="A462" s="115">
        <v>44373</v>
      </c>
      <c r="B462" s="177">
        <f t="shared" si="7"/>
        <v>45983</v>
      </c>
      <c r="C462" s="197">
        <v>8</v>
      </c>
    </row>
    <row r="463" spans="1:3" x14ac:dyDescent="0.3">
      <c r="A463" s="115">
        <v>44374</v>
      </c>
      <c r="B463" s="177">
        <f t="shared" si="7"/>
        <v>45993</v>
      </c>
      <c r="C463" s="197">
        <v>10</v>
      </c>
    </row>
    <row r="464" spans="1:3" x14ac:dyDescent="0.3">
      <c r="A464" s="115">
        <v>44375</v>
      </c>
      <c r="B464" s="177">
        <f t="shared" si="7"/>
        <v>46014</v>
      </c>
      <c r="C464" s="197">
        <v>21</v>
      </c>
    </row>
    <row r="465" spans="1:3" x14ac:dyDescent="0.3">
      <c r="A465" s="115">
        <v>44376</v>
      </c>
      <c r="B465" s="177">
        <f t="shared" si="7"/>
        <v>46031</v>
      </c>
      <c r="C465" s="197">
        <v>17</v>
      </c>
    </row>
    <row r="466" spans="1:3" x14ac:dyDescent="0.3">
      <c r="A466" s="115">
        <v>44377</v>
      </c>
      <c r="B466" s="177">
        <f t="shared" si="7"/>
        <v>46046</v>
      </c>
      <c r="C466" s="197">
        <v>15</v>
      </c>
    </row>
    <row r="467" spans="1:3" x14ac:dyDescent="0.3">
      <c r="A467" s="115">
        <v>44378</v>
      </c>
      <c r="B467" s="177">
        <f t="shared" si="7"/>
        <v>46061</v>
      </c>
      <c r="C467" s="197">
        <v>15</v>
      </c>
    </row>
    <row r="468" spans="1:3" x14ac:dyDescent="0.3">
      <c r="A468" s="115">
        <v>44379</v>
      </c>
      <c r="B468" s="177">
        <f t="shared" si="7"/>
        <v>46074</v>
      </c>
      <c r="C468" s="197">
        <v>13</v>
      </c>
    </row>
    <row r="469" spans="1:3" x14ac:dyDescent="0.3">
      <c r="A469" s="115">
        <v>44380</v>
      </c>
      <c r="B469" s="177">
        <f t="shared" si="7"/>
        <v>46086</v>
      </c>
      <c r="C469" s="197">
        <v>12</v>
      </c>
    </row>
    <row r="470" spans="1:3" x14ac:dyDescent="0.3">
      <c r="A470" s="115">
        <v>44381</v>
      </c>
      <c r="B470" s="177">
        <f t="shared" si="7"/>
        <v>46091</v>
      </c>
      <c r="C470" s="197">
        <v>5</v>
      </c>
    </row>
    <row r="471" spans="1:3" x14ac:dyDescent="0.3">
      <c r="A471" s="115">
        <v>44382</v>
      </c>
      <c r="B471" s="177">
        <f t="shared" si="7"/>
        <v>46106</v>
      </c>
      <c r="C471" s="197">
        <v>15</v>
      </c>
    </row>
    <row r="472" spans="1:3" x14ac:dyDescent="0.3">
      <c r="A472" s="115">
        <v>44383</v>
      </c>
      <c r="B472" s="177">
        <f t="shared" si="7"/>
        <v>46124</v>
      </c>
      <c r="C472" s="197">
        <v>18</v>
      </c>
    </row>
    <row r="473" spans="1:3" x14ac:dyDescent="0.3">
      <c r="A473" s="115">
        <v>44384</v>
      </c>
      <c r="B473" s="197">
        <f t="shared" si="7"/>
        <v>46147</v>
      </c>
      <c r="C473" s="197">
        <v>23</v>
      </c>
    </row>
    <row r="474" spans="1:3" x14ac:dyDescent="0.3">
      <c r="A474" s="115">
        <v>44385</v>
      </c>
      <c r="B474" s="197">
        <f t="shared" si="7"/>
        <v>46177</v>
      </c>
      <c r="C474" s="197">
        <v>30</v>
      </c>
    </row>
    <row r="475" spans="1:3" x14ac:dyDescent="0.3">
      <c r="A475" s="115">
        <v>44386</v>
      </c>
      <c r="B475" s="197">
        <f t="shared" si="7"/>
        <v>46210</v>
      </c>
      <c r="C475" s="197">
        <v>33</v>
      </c>
    </row>
    <row r="476" spans="1:3" x14ac:dyDescent="0.3">
      <c r="A476" s="115">
        <v>44387</v>
      </c>
      <c r="B476" s="197">
        <f t="shared" si="7"/>
        <v>46242</v>
      </c>
      <c r="C476" s="197">
        <v>32</v>
      </c>
    </row>
    <row r="477" spans="1:3" x14ac:dyDescent="0.3">
      <c r="A477" s="115">
        <v>44388</v>
      </c>
      <c r="B477" s="197">
        <f t="shared" si="7"/>
        <v>46267</v>
      </c>
      <c r="C477" s="197">
        <v>25</v>
      </c>
    </row>
    <row r="478" spans="1:3" x14ac:dyDescent="0.3">
      <c r="A478" s="115">
        <v>44389</v>
      </c>
      <c r="B478" s="197">
        <f t="shared" si="7"/>
        <v>46306</v>
      </c>
      <c r="C478" s="197">
        <v>39</v>
      </c>
    </row>
    <row r="479" spans="1:3" x14ac:dyDescent="0.3">
      <c r="A479" s="115">
        <v>44390</v>
      </c>
      <c r="B479" s="197">
        <f t="shared" si="7"/>
        <v>46346</v>
      </c>
      <c r="C479" s="197">
        <v>40</v>
      </c>
    </row>
    <row r="480" spans="1:3" x14ac:dyDescent="0.3">
      <c r="A480" s="115">
        <v>44391</v>
      </c>
      <c r="B480" s="197">
        <f t="shared" si="7"/>
        <v>46392</v>
      </c>
      <c r="C480" s="197">
        <v>46</v>
      </c>
    </row>
    <row r="481" spans="1:3" x14ac:dyDescent="0.3">
      <c r="A481" s="115">
        <v>44392</v>
      </c>
      <c r="B481" s="197">
        <f t="shared" si="7"/>
        <v>46440</v>
      </c>
      <c r="C481" s="197">
        <v>48</v>
      </c>
    </row>
    <row r="482" spans="1:3" x14ac:dyDescent="0.3">
      <c r="A482" s="115">
        <v>44393</v>
      </c>
      <c r="B482" s="197">
        <f t="shared" si="7"/>
        <v>46485</v>
      </c>
      <c r="C482" s="197">
        <v>45</v>
      </c>
    </row>
    <row r="483" spans="1:3" x14ac:dyDescent="0.3">
      <c r="A483" s="115">
        <v>44394</v>
      </c>
      <c r="B483" s="197">
        <f t="shared" si="7"/>
        <v>46516</v>
      </c>
      <c r="C483" s="197">
        <v>31</v>
      </c>
    </row>
    <row r="484" spans="1:3" x14ac:dyDescent="0.3">
      <c r="A484" s="115">
        <v>44395</v>
      </c>
      <c r="B484" s="197">
        <f t="shared" si="7"/>
        <v>46534</v>
      </c>
      <c r="C484" s="197">
        <v>18</v>
      </c>
    </row>
    <row r="485" spans="1:3" x14ac:dyDescent="0.3">
      <c r="A485" s="115">
        <v>44396</v>
      </c>
      <c r="B485" s="197">
        <f t="shared" si="7"/>
        <v>46606</v>
      </c>
      <c r="C485" s="197">
        <v>72</v>
      </c>
    </row>
    <row r="486" spans="1:3" x14ac:dyDescent="0.3">
      <c r="A486" s="115">
        <v>44397</v>
      </c>
      <c r="B486" s="197">
        <f t="shared" si="7"/>
        <v>46671</v>
      </c>
      <c r="C486" s="197">
        <v>65</v>
      </c>
    </row>
    <row r="487" spans="1:3" x14ac:dyDescent="0.3">
      <c r="A487" s="115">
        <v>44398</v>
      </c>
      <c r="B487" s="197">
        <f t="shared" si="7"/>
        <v>46723</v>
      </c>
      <c r="C487" s="197">
        <v>52</v>
      </c>
    </row>
    <row r="488" spans="1:3" x14ac:dyDescent="0.3">
      <c r="A488" s="115">
        <v>44399</v>
      </c>
      <c r="B488" s="197">
        <f t="shared" si="7"/>
        <v>46801</v>
      </c>
      <c r="C488" s="197">
        <v>78</v>
      </c>
    </row>
    <row r="489" spans="1:3" x14ac:dyDescent="0.3">
      <c r="A489" s="115">
        <v>44400</v>
      </c>
      <c r="B489" s="197">
        <f t="shared" si="7"/>
        <v>46875</v>
      </c>
      <c r="C489" s="197">
        <v>74</v>
      </c>
    </row>
    <row r="490" spans="1:3" x14ac:dyDescent="0.3">
      <c r="A490" s="115">
        <v>44401</v>
      </c>
      <c r="B490" s="197">
        <f t="shared" si="7"/>
        <v>46917</v>
      </c>
      <c r="C490" s="197">
        <v>42</v>
      </c>
    </row>
    <row r="491" spans="1:3" x14ac:dyDescent="0.3">
      <c r="A491" s="115">
        <v>44402</v>
      </c>
      <c r="B491" s="197">
        <f t="shared" si="7"/>
        <v>46956</v>
      </c>
      <c r="C491" s="197">
        <v>39</v>
      </c>
    </row>
    <row r="492" spans="1:3" x14ac:dyDescent="0.3">
      <c r="A492" s="115">
        <v>44403</v>
      </c>
      <c r="B492" s="197">
        <f t="shared" si="7"/>
        <v>47045</v>
      </c>
      <c r="C492" s="197">
        <v>89</v>
      </c>
    </row>
    <row r="493" spans="1:3" x14ac:dyDescent="0.3">
      <c r="A493" s="115">
        <v>44404</v>
      </c>
      <c r="B493" s="197">
        <f t="shared" si="7"/>
        <v>47131</v>
      </c>
      <c r="C493" s="197">
        <v>86</v>
      </c>
    </row>
    <row r="494" spans="1:3" x14ac:dyDescent="0.3">
      <c r="A494" s="115">
        <v>44405</v>
      </c>
      <c r="B494" s="197">
        <f t="shared" si="7"/>
        <v>47213</v>
      </c>
      <c r="C494" s="197">
        <v>82</v>
      </c>
    </row>
    <row r="495" spans="1:3" x14ac:dyDescent="0.3">
      <c r="A495" s="115">
        <v>44406</v>
      </c>
      <c r="B495" s="197">
        <f t="shared" si="7"/>
        <v>47311</v>
      </c>
      <c r="C495" s="197">
        <v>98</v>
      </c>
    </row>
    <row r="496" spans="1:3" x14ac:dyDescent="0.3">
      <c r="A496" s="115">
        <v>44407</v>
      </c>
      <c r="B496" s="197">
        <f t="shared" si="7"/>
        <v>47357</v>
      </c>
      <c r="C496" s="197">
        <v>46</v>
      </c>
    </row>
    <row r="497" spans="1:3" x14ac:dyDescent="0.3">
      <c r="A497" s="115">
        <v>44408</v>
      </c>
      <c r="B497" s="197">
        <f t="shared" si="7"/>
        <v>47426</v>
      </c>
      <c r="C497" s="197">
        <v>69</v>
      </c>
    </row>
    <row r="498" spans="1:3" x14ac:dyDescent="0.3">
      <c r="A498" s="115">
        <v>44409</v>
      </c>
      <c r="B498" s="197">
        <f t="shared" si="7"/>
        <v>47500</v>
      </c>
      <c r="C498" s="197">
        <v>74</v>
      </c>
    </row>
    <row r="499" spans="1:3" x14ac:dyDescent="0.3">
      <c r="A499" s="115">
        <v>44410</v>
      </c>
      <c r="B499" s="197">
        <f t="shared" si="7"/>
        <v>47584</v>
      </c>
      <c r="C499" s="197">
        <v>84</v>
      </c>
    </row>
    <row r="500" spans="1:3" x14ac:dyDescent="0.3">
      <c r="A500" s="115">
        <v>44411</v>
      </c>
      <c r="B500" s="197">
        <f t="shared" si="7"/>
        <v>47689</v>
      </c>
      <c r="C500" s="197">
        <v>105</v>
      </c>
    </row>
    <row r="501" spans="1:3" x14ac:dyDescent="0.3">
      <c r="A501" s="115">
        <v>44412</v>
      </c>
      <c r="B501" s="197">
        <f t="shared" si="7"/>
        <v>47789</v>
      </c>
      <c r="C501" s="197">
        <v>100</v>
      </c>
    </row>
    <row r="502" spans="1:3" x14ac:dyDescent="0.3">
      <c r="A502" s="115">
        <v>44413</v>
      </c>
      <c r="B502" s="197">
        <f t="shared" si="7"/>
        <v>47879</v>
      </c>
      <c r="C502" s="197">
        <v>90</v>
      </c>
    </row>
    <row r="503" spans="1:3" x14ac:dyDescent="0.3">
      <c r="A503" s="115">
        <v>44414</v>
      </c>
      <c r="B503" s="197">
        <f t="shared" si="7"/>
        <v>47970</v>
      </c>
      <c r="C503" s="197">
        <v>91</v>
      </c>
    </row>
    <row r="504" spans="1:3" x14ac:dyDescent="0.3">
      <c r="A504" s="115">
        <v>44415</v>
      </c>
      <c r="B504" s="197">
        <f t="shared" ref="B504:B514" si="8">B503+C504</f>
        <v>48039</v>
      </c>
      <c r="C504" s="197">
        <v>69</v>
      </c>
    </row>
    <row r="505" spans="1:3" x14ac:dyDescent="0.3">
      <c r="A505" s="115">
        <v>44416</v>
      </c>
      <c r="B505" s="197">
        <f t="shared" si="8"/>
        <v>48100</v>
      </c>
      <c r="C505" s="197">
        <v>61</v>
      </c>
    </row>
    <row r="506" spans="1:3" x14ac:dyDescent="0.3">
      <c r="A506" s="115">
        <v>44417</v>
      </c>
      <c r="B506" s="197">
        <f t="shared" si="8"/>
        <v>48235</v>
      </c>
      <c r="C506" s="197">
        <v>135</v>
      </c>
    </row>
    <row r="507" spans="1:3" x14ac:dyDescent="0.3">
      <c r="A507" s="115">
        <v>44418</v>
      </c>
      <c r="B507" s="197">
        <f t="shared" si="8"/>
        <v>48362</v>
      </c>
      <c r="C507" s="197">
        <v>127</v>
      </c>
    </row>
    <row r="508" spans="1:3" x14ac:dyDescent="0.3">
      <c r="A508" s="115">
        <v>44419</v>
      </c>
      <c r="B508" s="197">
        <f t="shared" si="8"/>
        <v>48458</v>
      </c>
      <c r="C508" s="27">
        <v>96</v>
      </c>
    </row>
    <row r="509" spans="1:3" x14ac:dyDescent="0.3">
      <c r="A509" s="115">
        <v>44420</v>
      </c>
      <c r="B509" s="197">
        <f t="shared" si="8"/>
        <v>48540</v>
      </c>
      <c r="C509" s="27">
        <v>82</v>
      </c>
    </row>
    <row r="510" spans="1:3" x14ac:dyDescent="0.3">
      <c r="A510" s="115">
        <v>44421</v>
      </c>
      <c r="B510" s="197">
        <f t="shared" si="8"/>
        <v>48636</v>
      </c>
      <c r="C510" s="27">
        <v>96</v>
      </c>
    </row>
    <row r="511" spans="1:3" x14ac:dyDescent="0.3">
      <c r="A511" s="115">
        <v>44422</v>
      </c>
      <c r="B511" s="197">
        <f t="shared" si="8"/>
        <v>48725</v>
      </c>
      <c r="C511" s="27">
        <v>89</v>
      </c>
    </row>
    <row r="512" spans="1:3" x14ac:dyDescent="0.3">
      <c r="A512" s="115">
        <v>44423</v>
      </c>
      <c r="B512" s="197">
        <f t="shared" si="8"/>
        <v>48792</v>
      </c>
      <c r="C512" s="27">
        <v>67</v>
      </c>
    </row>
    <row r="513" spans="1:3" x14ac:dyDescent="0.3">
      <c r="A513" s="115">
        <v>44424</v>
      </c>
      <c r="B513" s="197">
        <f t="shared" si="8"/>
        <v>48899</v>
      </c>
      <c r="C513" s="27">
        <v>107</v>
      </c>
    </row>
    <row r="514" spans="1:3" x14ac:dyDescent="0.3">
      <c r="A514" s="115">
        <v>44425</v>
      </c>
      <c r="B514" s="197">
        <f t="shared" si="8"/>
        <v>48906</v>
      </c>
      <c r="C514" s="27">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585"/>
  <sheetViews>
    <sheetView zoomScaleNormal="100" zoomScaleSheetLayoutView="100" workbookViewId="0">
      <pane ySplit="1" topLeftCell="A5563" activePane="bottomLeft" state="frozen"/>
      <selection pane="bottomLeft" activeCell="D5584" sqref="D5584"/>
    </sheetView>
  </sheetViews>
  <sheetFormatPr defaultColWidth="9.44140625" defaultRowHeight="14.4" x14ac:dyDescent="0.3"/>
  <cols>
    <col min="1" max="1" width="10.5546875" style="23" bestFit="1" customWidth="1"/>
    <col min="2" max="2" width="21" style="27" customWidth="1"/>
    <col min="3" max="3" width="20.5546875" style="27" customWidth="1"/>
    <col min="4" max="4" width="21.5546875" style="27" customWidth="1"/>
    <col min="5" max="5" width="33.6640625" style="27" customWidth="1"/>
    <col min="6" max="6" width="32.6640625" style="27" customWidth="1"/>
    <col min="7" max="16384" width="9.44140625" style="27"/>
  </cols>
  <sheetData>
    <row r="1" spans="1:6" s="29" customFormat="1" x14ac:dyDescent="0.3">
      <c r="A1" s="22" t="s">
        <v>38</v>
      </c>
      <c r="B1" s="29" t="s">
        <v>115</v>
      </c>
      <c r="C1" s="29" t="s">
        <v>372</v>
      </c>
      <c r="D1" s="29" t="s">
        <v>49</v>
      </c>
      <c r="E1" s="29" t="s">
        <v>369</v>
      </c>
      <c r="F1" s="29" t="s">
        <v>367</v>
      </c>
    </row>
    <row r="2" spans="1:6" x14ac:dyDescent="0.3">
      <c r="A2" s="23">
        <v>44062</v>
      </c>
      <c r="B2" s="27" t="s">
        <v>462</v>
      </c>
      <c r="C2" s="27">
        <v>0</v>
      </c>
      <c r="D2" s="27">
        <v>1579</v>
      </c>
      <c r="E2" s="27">
        <v>2</v>
      </c>
      <c r="F2" s="27">
        <v>164</v>
      </c>
    </row>
    <row r="3" spans="1:6" x14ac:dyDescent="0.3">
      <c r="A3" s="23">
        <v>44062</v>
      </c>
      <c r="B3" s="27" t="s">
        <v>461</v>
      </c>
      <c r="C3" s="27">
        <v>1</v>
      </c>
      <c r="D3" s="27">
        <v>632</v>
      </c>
      <c r="E3" s="27">
        <v>0</v>
      </c>
      <c r="F3" s="27">
        <v>46</v>
      </c>
    </row>
    <row r="4" spans="1:6" x14ac:dyDescent="0.3">
      <c r="A4" s="23">
        <v>44062</v>
      </c>
      <c r="B4" s="27" t="s">
        <v>460</v>
      </c>
      <c r="C4" s="27">
        <v>12</v>
      </c>
      <c r="D4" s="27">
        <v>8864</v>
      </c>
      <c r="E4" s="27">
        <v>0</v>
      </c>
      <c r="F4" s="27">
        <v>644</v>
      </c>
    </row>
    <row r="5" spans="1:6" x14ac:dyDescent="0.3">
      <c r="A5" s="23">
        <v>44062</v>
      </c>
      <c r="B5" s="27" t="s">
        <v>459</v>
      </c>
      <c r="C5" s="27">
        <v>0</v>
      </c>
      <c r="D5" s="27">
        <v>50</v>
      </c>
    </row>
    <row r="6" spans="1:6" x14ac:dyDescent="0.3">
      <c r="A6" s="23">
        <v>44062</v>
      </c>
      <c r="B6" s="27" t="s">
        <v>458</v>
      </c>
      <c r="C6" s="27">
        <v>56</v>
      </c>
      <c r="D6" s="27">
        <v>17435</v>
      </c>
      <c r="E6" s="27">
        <v>1</v>
      </c>
      <c r="F6" s="27">
        <v>1205</v>
      </c>
    </row>
    <row r="7" spans="1:6" x14ac:dyDescent="0.3">
      <c r="A7" s="23">
        <v>44062</v>
      </c>
      <c r="B7" s="27" t="s">
        <v>457</v>
      </c>
      <c r="C7" s="27">
        <v>0</v>
      </c>
      <c r="D7" s="27">
        <v>375</v>
      </c>
      <c r="E7" s="27">
        <v>0</v>
      </c>
      <c r="F7" s="27">
        <v>61</v>
      </c>
    </row>
    <row r="8" spans="1:6" x14ac:dyDescent="0.3">
      <c r="A8" s="23">
        <v>44062</v>
      </c>
      <c r="B8" s="27" t="s">
        <v>456</v>
      </c>
      <c r="C8" s="27">
        <v>12</v>
      </c>
      <c r="D8" s="27">
        <v>7482</v>
      </c>
      <c r="E8" s="27">
        <v>3</v>
      </c>
      <c r="F8" s="27">
        <v>729</v>
      </c>
    </row>
    <row r="9" spans="1:6" x14ac:dyDescent="0.3">
      <c r="A9" s="23">
        <v>44062</v>
      </c>
      <c r="B9" s="27" t="s">
        <v>455</v>
      </c>
      <c r="C9" s="27">
        <v>9</v>
      </c>
      <c r="D9" s="27">
        <v>1107</v>
      </c>
      <c r="E9" s="27">
        <v>0</v>
      </c>
      <c r="F9" s="27">
        <v>131</v>
      </c>
    </row>
    <row r="10" spans="1:6" x14ac:dyDescent="0.3">
      <c r="A10" s="23">
        <v>44062</v>
      </c>
      <c r="B10" s="27" t="s">
        <v>454</v>
      </c>
      <c r="C10" s="27">
        <v>42</v>
      </c>
      <c r="D10" s="27">
        <v>24538</v>
      </c>
      <c r="E10" s="27">
        <v>10</v>
      </c>
      <c r="F10" s="27">
        <v>2034</v>
      </c>
    </row>
    <row r="11" spans="1:6" x14ac:dyDescent="0.3">
      <c r="A11" s="23">
        <v>44062</v>
      </c>
      <c r="B11" s="27" t="s">
        <v>453</v>
      </c>
      <c r="C11" s="27">
        <v>0</v>
      </c>
      <c r="D11" s="27">
        <v>34</v>
      </c>
    </row>
    <row r="12" spans="1:6" x14ac:dyDescent="0.3">
      <c r="A12" s="23">
        <v>44062</v>
      </c>
      <c r="B12" s="27" t="s">
        <v>452</v>
      </c>
      <c r="C12" s="27">
        <v>23</v>
      </c>
      <c r="D12" s="27">
        <v>9293</v>
      </c>
      <c r="E12" s="27">
        <v>2</v>
      </c>
      <c r="F12" s="27">
        <v>1004</v>
      </c>
    </row>
    <row r="13" spans="1:6" x14ac:dyDescent="0.3">
      <c r="A13" s="23">
        <v>44062</v>
      </c>
      <c r="B13" s="27" t="s">
        <v>451</v>
      </c>
      <c r="C13" s="27">
        <v>17</v>
      </c>
      <c r="D13" s="27">
        <v>8881</v>
      </c>
      <c r="E13" s="27">
        <v>0</v>
      </c>
      <c r="F13" s="27">
        <v>730</v>
      </c>
    </row>
    <row r="14" spans="1:6" x14ac:dyDescent="0.3">
      <c r="A14" s="23">
        <v>44062</v>
      </c>
      <c r="B14" s="27" t="s">
        <v>450</v>
      </c>
      <c r="C14" s="27">
        <v>70</v>
      </c>
      <c r="D14" s="27">
        <v>21393</v>
      </c>
      <c r="E14" s="27">
        <v>4</v>
      </c>
      <c r="F14" s="27">
        <v>1090</v>
      </c>
    </row>
    <row r="15" spans="1:6" x14ac:dyDescent="0.3">
      <c r="A15" s="23">
        <v>44062</v>
      </c>
      <c r="B15" s="27" t="s">
        <v>449</v>
      </c>
      <c r="C15" s="27">
        <v>18</v>
      </c>
      <c r="D15" s="27">
        <v>13107</v>
      </c>
      <c r="E15" s="27">
        <v>6</v>
      </c>
      <c r="F15" s="27">
        <v>1032</v>
      </c>
    </row>
    <row r="16" spans="1:6" x14ac:dyDescent="0.3">
      <c r="A16" s="23">
        <v>44062</v>
      </c>
      <c r="B16" s="27" t="s">
        <v>438</v>
      </c>
      <c r="C16" s="27">
        <v>4</v>
      </c>
      <c r="D16" s="27">
        <v>278</v>
      </c>
      <c r="E16" s="27">
        <v>0</v>
      </c>
      <c r="F16" s="27">
        <v>5</v>
      </c>
    </row>
    <row r="17" spans="1:6" x14ac:dyDescent="0.3">
      <c r="A17" s="23">
        <v>44062</v>
      </c>
      <c r="B17" s="27" t="s">
        <v>448</v>
      </c>
      <c r="E17" s="27">
        <v>0</v>
      </c>
      <c r="F17" s="27">
        <v>1</v>
      </c>
    </row>
    <row r="18" spans="1:6" x14ac:dyDescent="0.3">
      <c r="A18" s="23">
        <v>44063</v>
      </c>
      <c r="B18" s="27" t="s">
        <v>462</v>
      </c>
      <c r="C18" s="27">
        <v>3</v>
      </c>
      <c r="D18" s="27">
        <v>1582</v>
      </c>
      <c r="E18" s="27">
        <v>0</v>
      </c>
      <c r="F18" s="27">
        <v>164</v>
      </c>
    </row>
    <row r="19" spans="1:6" x14ac:dyDescent="0.3">
      <c r="A19" s="23">
        <v>44063</v>
      </c>
      <c r="B19" s="27" t="s">
        <v>461</v>
      </c>
      <c r="C19" s="27">
        <v>1</v>
      </c>
      <c r="D19" s="27">
        <v>633</v>
      </c>
      <c r="E19" s="27">
        <v>0</v>
      </c>
      <c r="F19" s="27">
        <v>46</v>
      </c>
    </row>
    <row r="20" spans="1:6" x14ac:dyDescent="0.3">
      <c r="A20" s="23">
        <v>44063</v>
      </c>
      <c r="B20" s="27" t="s">
        <v>460</v>
      </c>
      <c r="C20" s="27">
        <v>15</v>
      </c>
      <c r="D20" s="27">
        <v>8879</v>
      </c>
      <c r="E20" s="27">
        <v>1</v>
      </c>
      <c r="F20" s="27">
        <v>645</v>
      </c>
    </row>
    <row r="21" spans="1:6" x14ac:dyDescent="0.3">
      <c r="A21" s="23">
        <v>44063</v>
      </c>
      <c r="B21" s="27" t="s">
        <v>459</v>
      </c>
      <c r="C21" s="27">
        <v>1</v>
      </c>
      <c r="D21" s="27">
        <v>51</v>
      </c>
    </row>
    <row r="22" spans="1:6" x14ac:dyDescent="0.3">
      <c r="A22" s="23">
        <v>44063</v>
      </c>
      <c r="B22" s="27" t="s">
        <v>458</v>
      </c>
      <c r="C22" s="27">
        <v>52</v>
      </c>
      <c r="D22" s="27">
        <v>17487</v>
      </c>
      <c r="E22" s="27">
        <v>2</v>
      </c>
      <c r="F22" s="27">
        <v>1207</v>
      </c>
    </row>
    <row r="23" spans="1:6" x14ac:dyDescent="0.3">
      <c r="A23" s="23">
        <v>44063</v>
      </c>
      <c r="B23" s="27" t="s">
        <v>457</v>
      </c>
      <c r="C23" s="27">
        <v>2</v>
      </c>
      <c r="D23" s="27">
        <v>377</v>
      </c>
      <c r="E23" s="27">
        <v>0</v>
      </c>
      <c r="F23" s="27">
        <v>61</v>
      </c>
    </row>
    <row r="24" spans="1:6" x14ac:dyDescent="0.3">
      <c r="A24" s="23">
        <v>44063</v>
      </c>
      <c r="B24" s="27" t="s">
        <v>456</v>
      </c>
      <c r="C24" s="27">
        <v>23</v>
      </c>
      <c r="D24" s="27">
        <v>7505</v>
      </c>
      <c r="E24" s="27">
        <v>3</v>
      </c>
      <c r="F24" s="27">
        <v>732</v>
      </c>
    </row>
    <row r="25" spans="1:6" x14ac:dyDescent="0.3">
      <c r="A25" s="23">
        <v>44063</v>
      </c>
      <c r="B25" s="27" t="s">
        <v>455</v>
      </c>
      <c r="C25" s="27">
        <v>3</v>
      </c>
      <c r="D25" s="27">
        <v>1110</v>
      </c>
      <c r="E25" s="27">
        <v>0</v>
      </c>
      <c r="F25" s="27">
        <v>131</v>
      </c>
    </row>
    <row r="26" spans="1:6" x14ac:dyDescent="0.3">
      <c r="A26" s="23">
        <v>44063</v>
      </c>
      <c r="B26" s="27" t="s">
        <v>454</v>
      </c>
      <c r="C26" s="27">
        <v>58</v>
      </c>
      <c r="D26" s="27">
        <v>24596</v>
      </c>
      <c r="E26" s="27">
        <v>2</v>
      </c>
      <c r="F26" s="27">
        <v>2036</v>
      </c>
    </row>
    <row r="27" spans="1:6" x14ac:dyDescent="0.3">
      <c r="A27" s="23">
        <v>44063</v>
      </c>
      <c r="B27" s="27" t="s">
        <v>453</v>
      </c>
      <c r="C27" s="27">
        <v>0</v>
      </c>
      <c r="D27" s="27">
        <v>34</v>
      </c>
    </row>
    <row r="28" spans="1:6" x14ac:dyDescent="0.3">
      <c r="A28" s="23">
        <v>44063</v>
      </c>
      <c r="B28" s="27" t="s">
        <v>452</v>
      </c>
      <c r="C28" s="27">
        <v>18</v>
      </c>
      <c r="D28" s="27">
        <v>9311</v>
      </c>
      <c r="E28" s="27">
        <v>0</v>
      </c>
      <c r="F28" s="27">
        <v>1004</v>
      </c>
    </row>
    <row r="29" spans="1:6" x14ac:dyDescent="0.3">
      <c r="A29" s="23">
        <v>44063</v>
      </c>
      <c r="B29" s="27" t="s">
        <v>451</v>
      </c>
      <c r="C29" s="27">
        <v>8</v>
      </c>
      <c r="D29" s="27">
        <v>8889</v>
      </c>
      <c r="E29" s="27">
        <v>1</v>
      </c>
      <c r="F29" s="27">
        <v>731</v>
      </c>
    </row>
    <row r="30" spans="1:6" x14ac:dyDescent="0.3">
      <c r="A30" s="23">
        <v>44063</v>
      </c>
      <c r="B30" s="27" t="s">
        <v>450</v>
      </c>
      <c r="C30" s="27">
        <v>66</v>
      </c>
      <c r="D30" s="27">
        <v>21459</v>
      </c>
      <c r="E30" s="27">
        <v>1</v>
      </c>
      <c r="F30" s="27">
        <v>1091</v>
      </c>
    </row>
    <row r="31" spans="1:6" x14ac:dyDescent="0.3">
      <c r="A31" s="23">
        <v>44063</v>
      </c>
      <c r="B31" s="27" t="s">
        <v>449</v>
      </c>
      <c r="C31" s="27">
        <v>24</v>
      </c>
      <c r="D31" s="27">
        <v>13131</v>
      </c>
      <c r="E31" s="27">
        <v>2</v>
      </c>
      <c r="F31" s="27">
        <v>1034</v>
      </c>
    </row>
    <row r="32" spans="1:6" x14ac:dyDescent="0.3">
      <c r="A32" s="23">
        <v>44063</v>
      </c>
      <c r="B32" s="27" t="s">
        <v>438</v>
      </c>
      <c r="C32" s="27">
        <v>0</v>
      </c>
      <c r="D32" s="27">
        <v>266</v>
      </c>
      <c r="E32" s="27">
        <v>0</v>
      </c>
      <c r="F32" s="27">
        <v>5</v>
      </c>
    </row>
    <row r="33" spans="1:6" x14ac:dyDescent="0.3">
      <c r="A33" s="23">
        <v>44063</v>
      </c>
      <c r="B33" s="27" t="s">
        <v>448</v>
      </c>
      <c r="E33" s="27">
        <v>0</v>
      </c>
      <c r="F33" s="27">
        <v>1</v>
      </c>
    </row>
    <row r="34" spans="1:6" x14ac:dyDescent="0.3">
      <c r="A34" s="23">
        <v>44064</v>
      </c>
      <c r="B34" s="27" t="s">
        <v>462</v>
      </c>
      <c r="C34" s="27">
        <v>2</v>
      </c>
      <c r="D34" s="27">
        <v>1584</v>
      </c>
      <c r="E34" s="27">
        <v>0</v>
      </c>
      <c r="F34" s="27">
        <v>164</v>
      </c>
    </row>
    <row r="35" spans="1:6" x14ac:dyDescent="0.3">
      <c r="A35" s="23">
        <v>44064</v>
      </c>
      <c r="B35" s="27" t="s">
        <v>461</v>
      </c>
      <c r="C35" s="27">
        <v>1</v>
      </c>
      <c r="D35" s="27">
        <v>634</v>
      </c>
      <c r="E35" s="27">
        <v>0</v>
      </c>
      <c r="F35" s="27">
        <v>46</v>
      </c>
    </row>
    <row r="36" spans="1:6" x14ac:dyDescent="0.3">
      <c r="A36" s="23">
        <v>44064</v>
      </c>
      <c r="B36" s="27" t="s">
        <v>460</v>
      </c>
      <c r="C36" s="27">
        <v>36</v>
      </c>
      <c r="D36" s="27">
        <v>8915</v>
      </c>
      <c r="E36" s="27">
        <v>4</v>
      </c>
      <c r="F36" s="27">
        <v>649</v>
      </c>
    </row>
    <row r="37" spans="1:6" x14ac:dyDescent="0.3">
      <c r="A37" s="23">
        <v>44064</v>
      </c>
      <c r="B37" s="27" t="s">
        <v>459</v>
      </c>
      <c r="C37" s="27">
        <v>0</v>
      </c>
      <c r="D37" s="27">
        <v>51</v>
      </c>
    </row>
    <row r="38" spans="1:6" x14ac:dyDescent="0.3">
      <c r="A38" s="23">
        <v>44064</v>
      </c>
      <c r="B38" s="27" t="s">
        <v>458</v>
      </c>
      <c r="C38" s="27">
        <v>63</v>
      </c>
      <c r="D38" s="27">
        <v>17550</v>
      </c>
      <c r="E38" s="27">
        <v>3</v>
      </c>
      <c r="F38" s="27">
        <v>1210</v>
      </c>
    </row>
    <row r="39" spans="1:6" x14ac:dyDescent="0.3">
      <c r="A39" s="23">
        <v>44064</v>
      </c>
      <c r="B39" s="27" t="s">
        <v>457</v>
      </c>
      <c r="C39" s="27">
        <v>3</v>
      </c>
      <c r="D39" s="27">
        <v>380</v>
      </c>
      <c r="E39" s="27">
        <v>0</v>
      </c>
      <c r="F39" s="27">
        <v>61</v>
      </c>
    </row>
    <row r="40" spans="1:6" x14ac:dyDescent="0.3">
      <c r="A40" s="23">
        <v>44064</v>
      </c>
      <c r="B40" s="27" t="s">
        <v>456</v>
      </c>
      <c r="C40" s="27">
        <v>12</v>
      </c>
      <c r="D40" s="27">
        <v>7517</v>
      </c>
      <c r="E40" s="27">
        <v>0</v>
      </c>
      <c r="F40" s="27">
        <v>732</v>
      </c>
    </row>
    <row r="41" spans="1:6" x14ac:dyDescent="0.3">
      <c r="A41" s="23">
        <v>44064</v>
      </c>
      <c r="B41" s="27" t="s">
        <v>455</v>
      </c>
      <c r="C41" s="27">
        <v>6</v>
      </c>
      <c r="D41" s="27">
        <v>1116</v>
      </c>
      <c r="E41" s="27">
        <v>2</v>
      </c>
      <c r="F41" s="27">
        <v>133</v>
      </c>
    </row>
    <row r="42" spans="1:6" x14ac:dyDescent="0.3">
      <c r="A42" s="23">
        <v>44064</v>
      </c>
      <c r="B42" s="27" t="s">
        <v>454</v>
      </c>
      <c r="C42" s="27">
        <v>75</v>
      </c>
      <c r="D42" s="27">
        <v>24671</v>
      </c>
      <c r="E42" s="27">
        <v>2</v>
      </c>
      <c r="F42" s="27">
        <v>2038</v>
      </c>
    </row>
    <row r="43" spans="1:6" x14ac:dyDescent="0.3">
      <c r="A43" s="23">
        <v>44064</v>
      </c>
      <c r="B43" s="27" t="s">
        <v>453</v>
      </c>
      <c r="C43" s="27">
        <v>0</v>
      </c>
      <c r="D43" s="27">
        <v>34</v>
      </c>
    </row>
    <row r="44" spans="1:6" x14ac:dyDescent="0.3">
      <c r="A44" s="23">
        <v>44064</v>
      </c>
      <c r="B44" s="27" t="s">
        <v>452</v>
      </c>
      <c r="C44" s="27">
        <v>29</v>
      </c>
      <c r="D44" s="27">
        <v>9340</v>
      </c>
      <c r="E44" s="27">
        <v>0</v>
      </c>
      <c r="F44" s="27">
        <v>1004</v>
      </c>
    </row>
    <row r="45" spans="1:6" x14ac:dyDescent="0.3">
      <c r="A45" s="23">
        <v>44064</v>
      </c>
      <c r="B45" s="27" t="s">
        <v>451</v>
      </c>
      <c r="C45" s="27">
        <v>23</v>
      </c>
      <c r="D45" s="27">
        <v>8912</v>
      </c>
      <c r="E45" s="27">
        <v>1</v>
      </c>
      <c r="F45" s="27">
        <v>732</v>
      </c>
    </row>
    <row r="46" spans="1:6" x14ac:dyDescent="0.3">
      <c r="A46" s="23">
        <v>44064</v>
      </c>
      <c r="B46" s="27" t="s">
        <v>450</v>
      </c>
      <c r="C46" s="27">
        <v>117</v>
      </c>
      <c r="D46" s="27">
        <v>21576</v>
      </c>
      <c r="E46" s="27">
        <v>1</v>
      </c>
      <c r="F46" s="27">
        <v>1092</v>
      </c>
    </row>
    <row r="47" spans="1:6" x14ac:dyDescent="0.3">
      <c r="A47" s="23">
        <v>44064</v>
      </c>
      <c r="B47" s="27" t="s">
        <v>449</v>
      </c>
      <c r="C47" s="27">
        <v>51</v>
      </c>
      <c r="D47" s="27">
        <v>13182</v>
      </c>
      <c r="E47" s="27">
        <v>0</v>
      </c>
      <c r="F47" s="27">
        <v>1034</v>
      </c>
    </row>
    <row r="48" spans="1:6" x14ac:dyDescent="0.3">
      <c r="A48" s="23">
        <v>44064</v>
      </c>
      <c r="B48" s="27" t="s">
        <v>438</v>
      </c>
      <c r="C48" s="27">
        <v>13</v>
      </c>
      <c r="D48" s="27">
        <v>279</v>
      </c>
      <c r="E48" s="27">
        <v>0</v>
      </c>
      <c r="F48" s="27">
        <v>5</v>
      </c>
    </row>
    <row r="49" spans="1:6" x14ac:dyDescent="0.3">
      <c r="A49" s="23">
        <v>44064</v>
      </c>
      <c r="B49" s="27" t="s">
        <v>448</v>
      </c>
      <c r="E49" s="27">
        <v>0</v>
      </c>
      <c r="F49" s="27">
        <v>1</v>
      </c>
    </row>
    <row r="50" spans="1:6" x14ac:dyDescent="0.3">
      <c r="A50" s="23">
        <v>44065</v>
      </c>
      <c r="B50" s="27" t="s">
        <v>462</v>
      </c>
      <c r="C50" s="27">
        <v>0</v>
      </c>
      <c r="D50" s="27">
        <v>1583</v>
      </c>
      <c r="E50" s="27">
        <v>0</v>
      </c>
      <c r="F50" s="27">
        <v>164</v>
      </c>
    </row>
    <row r="51" spans="1:6" x14ac:dyDescent="0.3">
      <c r="A51" s="23">
        <v>44065</v>
      </c>
      <c r="B51" s="27" t="s">
        <v>461</v>
      </c>
      <c r="C51" s="27">
        <v>0</v>
      </c>
      <c r="D51" s="27">
        <v>633</v>
      </c>
      <c r="E51" s="27">
        <v>0</v>
      </c>
      <c r="F51" s="27">
        <v>46</v>
      </c>
    </row>
    <row r="52" spans="1:6" x14ac:dyDescent="0.3">
      <c r="A52" s="23">
        <v>44065</v>
      </c>
      <c r="B52" s="27" t="s">
        <v>460</v>
      </c>
      <c r="C52" s="27">
        <v>4</v>
      </c>
      <c r="D52" s="27">
        <v>8919</v>
      </c>
      <c r="E52" s="27">
        <v>1</v>
      </c>
      <c r="F52" s="27">
        <v>650</v>
      </c>
    </row>
    <row r="53" spans="1:6" x14ac:dyDescent="0.3">
      <c r="A53" s="23">
        <v>44065</v>
      </c>
      <c r="B53" s="27" t="s">
        <v>459</v>
      </c>
      <c r="C53" s="27">
        <v>0</v>
      </c>
      <c r="D53" s="27">
        <v>51</v>
      </c>
    </row>
    <row r="54" spans="1:6" x14ac:dyDescent="0.3">
      <c r="A54" s="23">
        <v>44065</v>
      </c>
      <c r="B54" s="27" t="s">
        <v>458</v>
      </c>
      <c r="C54" s="27">
        <v>24</v>
      </c>
      <c r="D54" s="27">
        <v>17574</v>
      </c>
      <c r="E54" s="27">
        <v>5</v>
      </c>
      <c r="F54" s="27">
        <v>1215</v>
      </c>
    </row>
    <row r="55" spans="1:6" x14ac:dyDescent="0.3">
      <c r="A55" s="23">
        <v>44065</v>
      </c>
      <c r="B55" s="27" t="s">
        <v>457</v>
      </c>
      <c r="C55" s="27">
        <v>0</v>
      </c>
      <c r="D55" s="27">
        <v>380</v>
      </c>
      <c r="E55" s="27">
        <v>0</v>
      </c>
      <c r="F55" s="27">
        <v>61</v>
      </c>
    </row>
    <row r="56" spans="1:6" x14ac:dyDescent="0.3">
      <c r="A56" s="23">
        <v>44065</v>
      </c>
      <c r="B56" s="27" t="s">
        <v>456</v>
      </c>
      <c r="C56" s="27">
        <v>4</v>
      </c>
      <c r="D56" s="27">
        <v>7521</v>
      </c>
      <c r="E56" s="27">
        <v>2</v>
      </c>
      <c r="F56" s="27">
        <v>734</v>
      </c>
    </row>
    <row r="57" spans="1:6" x14ac:dyDescent="0.3">
      <c r="A57" s="23">
        <v>44065</v>
      </c>
      <c r="B57" s="27" t="s">
        <v>455</v>
      </c>
      <c r="C57" s="27">
        <v>0</v>
      </c>
      <c r="D57" s="27">
        <v>1116</v>
      </c>
      <c r="E57" s="27">
        <v>0</v>
      </c>
      <c r="F57" s="27">
        <v>133</v>
      </c>
    </row>
    <row r="58" spans="1:6" x14ac:dyDescent="0.3">
      <c r="A58" s="23">
        <v>44065</v>
      </c>
      <c r="B58" s="27" t="s">
        <v>454</v>
      </c>
      <c r="C58" s="27">
        <v>27</v>
      </c>
      <c r="D58" s="27">
        <v>24698</v>
      </c>
      <c r="E58" s="27">
        <v>5</v>
      </c>
      <c r="F58" s="27">
        <v>2043</v>
      </c>
    </row>
    <row r="59" spans="1:6" x14ac:dyDescent="0.3">
      <c r="A59" s="23">
        <v>44065</v>
      </c>
      <c r="B59" s="27" t="s">
        <v>453</v>
      </c>
      <c r="C59" s="27">
        <v>1</v>
      </c>
      <c r="D59" s="27">
        <v>35</v>
      </c>
    </row>
    <row r="60" spans="1:6" x14ac:dyDescent="0.3">
      <c r="A60" s="23">
        <v>44065</v>
      </c>
      <c r="B60" s="27" t="s">
        <v>452</v>
      </c>
      <c r="C60" s="27">
        <v>2</v>
      </c>
      <c r="D60" s="27">
        <v>9342</v>
      </c>
      <c r="E60" s="27">
        <v>0</v>
      </c>
      <c r="F60" s="27">
        <v>1004</v>
      </c>
    </row>
    <row r="61" spans="1:6" x14ac:dyDescent="0.3">
      <c r="A61" s="23">
        <v>44065</v>
      </c>
      <c r="B61" s="27" t="s">
        <v>451</v>
      </c>
      <c r="C61" s="27">
        <v>3</v>
      </c>
      <c r="D61" s="27">
        <v>8915</v>
      </c>
      <c r="E61" s="27">
        <v>4</v>
      </c>
      <c r="F61" s="27">
        <v>736</v>
      </c>
    </row>
    <row r="62" spans="1:6" x14ac:dyDescent="0.3">
      <c r="A62" s="23">
        <v>44065</v>
      </c>
      <c r="B62" s="27" t="s">
        <v>450</v>
      </c>
      <c r="C62" s="27">
        <v>12</v>
      </c>
      <c r="D62" s="27">
        <v>21588</v>
      </c>
      <c r="E62" s="27">
        <v>1</v>
      </c>
      <c r="F62" s="27">
        <v>1093</v>
      </c>
    </row>
    <row r="63" spans="1:6" x14ac:dyDescent="0.3">
      <c r="A63" s="23">
        <v>44065</v>
      </c>
      <c r="B63" s="27" t="s">
        <v>449</v>
      </c>
      <c r="C63" s="27">
        <v>14</v>
      </c>
      <c r="D63" s="27">
        <v>13196</v>
      </c>
      <c r="E63" s="27">
        <v>2</v>
      </c>
      <c r="F63" s="27">
        <v>1036</v>
      </c>
    </row>
    <row r="64" spans="1:6" x14ac:dyDescent="0.3">
      <c r="A64" s="23">
        <v>44065</v>
      </c>
      <c r="B64" s="27" t="s">
        <v>438</v>
      </c>
      <c r="C64" s="27">
        <v>20</v>
      </c>
      <c r="D64" s="27">
        <v>299</v>
      </c>
      <c r="E64" s="27">
        <v>0</v>
      </c>
      <c r="F64" s="27">
        <v>5</v>
      </c>
    </row>
    <row r="65" spans="1:6" x14ac:dyDescent="0.3">
      <c r="A65" s="23">
        <v>44065</v>
      </c>
      <c r="B65" s="27" t="s">
        <v>448</v>
      </c>
      <c r="E65" s="27">
        <v>0</v>
      </c>
      <c r="F65" s="27">
        <v>1</v>
      </c>
    </row>
    <row r="66" spans="1:6" x14ac:dyDescent="0.3">
      <c r="A66" s="23">
        <v>44067</v>
      </c>
      <c r="B66" s="27" t="s">
        <v>462</v>
      </c>
      <c r="C66" s="27">
        <v>2</v>
      </c>
      <c r="D66" s="27">
        <v>1585</v>
      </c>
      <c r="E66" s="27">
        <v>0</v>
      </c>
      <c r="F66" s="27">
        <v>164</v>
      </c>
    </row>
    <row r="67" spans="1:6" x14ac:dyDescent="0.3">
      <c r="A67" s="23">
        <v>44067</v>
      </c>
      <c r="B67" s="27" t="s">
        <v>461</v>
      </c>
      <c r="C67" s="27">
        <v>8</v>
      </c>
      <c r="D67" s="27">
        <v>641</v>
      </c>
      <c r="E67" s="27">
        <v>0</v>
      </c>
      <c r="F67" s="27">
        <v>46</v>
      </c>
    </row>
    <row r="68" spans="1:6" x14ac:dyDescent="0.3">
      <c r="A68" s="23">
        <v>44067</v>
      </c>
      <c r="B68" s="27" t="s">
        <v>460</v>
      </c>
      <c r="C68" s="27">
        <v>35</v>
      </c>
      <c r="D68" s="27">
        <v>8954</v>
      </c>
      <c r="E68" s="27">
        <v>0</v>
      </c>
      <c r="F68" s="27">
        <v>650</v>
      </c>
    </row>
    <row r="69" spans="1:6" x14ac:dyDescent="0.3">
      <c r="A69" s="23">
        <v>44067</v>
      </c>
      <c r="B69" s="27" t="s">
        <v>459</v>
      </c>
      <c r="C69" s="27">
        <v>0</v>
      </c>
      <c r="D69" s="27">
        <v>51</v>
      </c>
    </row>
    <row r="70" spans="1:6" x14ac:dyDescent="0.3">
      <c r="A70" s="23">
        <v>44067</v>
      </c>
      <c r="B70" s="27" t="s">
        <v>458</v>
      </c>
      <c r="C70" s="27">
        <v>80</v>
      </c>
      <c r="D70" s="27">
        <v>17654</v>
      </c>
      <c r="E70" s="27">
        <v>5</v>
      </c>
      <c r="F70" s="27">
        <v>1220</v>
      </c>
    </row>
    <row r="71" spans="1:6" x14ac:dyDescent="0.3">
      <c r="A71" s="23">
        <v>44067</v>
      </c>
      <c r="B71" s="27" t="s">
        <v>457</v>
      </c>
      <c r="C71" s="27">
        <v>1</v>
      </c>
      <c r="D71" s="27">
        <v>381</v>
      </c>
      <c r="E71" s="27">
        <v>0</v>
      </c>
      <c r="F71" s="27">
        <v>61</v>
      </c>
    </row>
    <row r="72" spans="1:6" x14ac:dyDescent="0.3">
      <c r="A72" s="23">
        <v>44067</v>
      </c>
      <c r="B72" s="27" t="s">
        <v>456</v>
      </c>
      <c r="C72" s="27">
        <v>17</v>
      </c>
      <c r="D72" s="27">
        <v>7538</v>
      </c>
      <c r="E72" s="27">
        <v>3</v>
      </c>
      <c r="F72" s="27">
        <v>737</v>
      </c>
    </row>
    <row r="73" spans="1:6" x14ac:dyDescent="0.3">
      <c r="A73" s="23">
        <v>44067</v>
      </c>
      <c r="B73" s="27" t="s">
        <v>455</v>
      </c>
      <c r="C73" s="27">
        <v>14</v>
      </c>
      <c r="D73" s="27">
        <v>1130</v>
      </c>
      <c r="E73" s="27">
        <v>1</v>
      </c>
      <c r="F73" s="27">
        <v>134</v>
      </c>
    </row>
    <row r="74" spans="1:6" x14ac:dyDescent="0.3">
      <c r="A74" s="23">
        <v>44067</v>
      </c>
      <c r="B74" s="27" t="s">
        <v>454</v>
      </c>
      <c r="C74" s="27">
        <v>102</v>
      </c>
      <c r="D74" s="27">
        <v>24800</v>
      </c>
      <c r="E74" s="27">
        <v>10</v>
      </c>
      <c r="F74" s="27">
        <v>2053</v>
      </c>
    </row>
    <row r="75" spans="1:6" x14ac:dyDescent="0.3">
      <c r="A75" s="23">
        <v>44067</v>
      </c>
      <c r="B75" s="27" t="s">
        <v>453</v>
      </c>
      <c r="C75" s="27">
        <v>1</v>
      </c>
      <c r="D75" s="27">
        <v>36</v>
      </c>
    </row>
    <row r="76" spans="1:6" x14ac:dyDescent="0.3">
      <c r="A76" s="23">
        <v>44067</v>
      </c>
      <c r="B76" s="27" t="s">
        <v>452</v>
      </c>
      <c r="C76" s="27">
        <v>40</v>
      </c>
      <c r="D76" s="27">
        <v>9382</v>
      </c>
      <c r="E76" s="27">
        <v>1</v>
      </c>
      <c r="F76" s="27">
        <v>1005</v>
      </c>
    </row>
    <row r="77" spans="1:6" x14ac:dyDescent="0.3">
      <c r="A77" s="23">
        <v>44067</v>
      </c>
      <c r="B77" s="27" t="s">
        <v>451</v>
      </c>
      <c r="C77" s="27">
        <v>40</v>
      </c>
      <c r="D77" s="27">
        <v>8955</v>
      </c>
      <c r="E77" s="27">
        <v>1</v>
      </c>
      <c r="F77" s="27">
        <v>737</v>
      </c>
    </row>
    <row r="78" spans="1:6" x14ac:dyDescent="0.3">
      <c r="A78" s="23">
        <v>44067</v>
      </c>
      <c r="B78" s="27" t="s">
        <v>450</v>
      </c>
      <c r="C78" s="27">
        <v>198</v>
      </c>
      <c r="D78" s="27">
        <v>21786</v>
      </c>
      <c r="E78" s="27">
        <v>2</v>
      </c>
      <c r="F78" s="27">
        <v>1095</v>
      </c>
    </row>
    <row r="79" spans="1:6" x14ac:dyDescent="0.3">
      <c r="A79" s="23">
        <v>44067</v>
      </c>
      <c r="B79" s="27" t="s">
        <v>449</v>
      </c>
      <c r="C79" s="27">
        <v>34</v>
      </c>
      <c r="D79" s="27">
        <v>13230</v>
      </c>
      <c r="E79" s="27">
        <v>5</v>
      </c>
      <c r="F79" s="27">
        <v>1041</v>
      </c>
    </row>
    <row r="80" spans="1:6" x14ac:dyDescent="0.3">
      <c r="A80" s="23">
        <v>44067</v>
      </c>
      <c r="B80" s="27" t="s">
        <v>438</v>
      </c>
      <c r="C80" s="27">
        <v>0</v>
      </c>
      <c r="D80" s="27">
        <v>298</v>
      </c>
      <c r="E80" s="27">
        <v>0</v>
      </c>
      <c r="F80" s="27">
        <v>5</v>
      </c>
    </row>
    <row r="81" spans="1:6" x14ac:dyDescent="0.3">
      <c r="A81" s="23">
        <v>44067</v>
      </c>
      <c r="B81" s="27" t="s">
        <v>448</v>
      </c>
      <c r="E81" s="27">
        <v>0</v>
      </c>
      <c r="F81" s="27">
        <v>1</v>
      </c>
    </row>
    <row r="82" spans="1:6" x14ac:dyDescent="0.3">
      <c r="A82" s="23">
        <v>44068</v>
      </c>
      <c r="B82" s="27" t="s">
        <v>462</v>
      </c>
      <c r="C82" s="27">
        <v>6</v>
      </c>
      <c r="D82" s="27">
        <v>1591</v>
      </c>
      <c r="E82" s="27">
        <v>0</v>
      </c>
      <c r="F82" s="27">
        <v>164</v>
      </c>
    </row>
    <row r="83" spans="1:6" x14ac:dyDescent="0.3">
      <c r="A83" s="23">
        <v>44068</v>
      </c>
      <c r="B83" s="27" t="s">
        <v>461</v>
      </c>
      <c r="C83" s="27">
        <v>4</v>
      </c>
      <c r="D83" s="27">
        <v>645</v>
      </c>
      <c r="E83" s="27">
        <v>0</v>
      </c>
      <c r="F83" s="27">
        <v>46</v>
      </c>
    </row>
    <row r="84" spans="1:6" x14ac:dyDescent="0.3">
      <c r="A84" s="23">
        <v>44068</v>
      </c>
      <c r="B84" s="27" t="s">
        <v>460</v>
      </c>
      <c r="C84" s="27">
        <v>18</v>
      </c>
      <c r="D84" s="27">
        <v>8972</v>
      </c>
      <c r="E84" s="27">
        <v>2</v>
      </c>
      <c r="F84" s="27">
        <v>652</v>
      </c>
    </row>
    <row r="85" spans="1:6" x14ac:dyDescent="0.3">
      <c r="A85" s="23">
        <v>44068</v>
      </c>
      <c r="B85" s="27" t="s">
        <v>459</v>
      </c>
      <c r="C85" s="27">
        <v>3</v>
      </c>
      <c r="D85" s="27">
        <v>54</v>
      </c>
    </row>
    <row r="86" spans="1:6" x14ac:dyDescent="0.3">
      <c r="A86" s="23">
        <v>44068</v>
      </c>
      <c r="B86" s="27" t="s">
        <v>458</v>
      </c>
      <c r="C86" s="27">
        <v>53</v>
      </c>
      <c r="D86" s="27">
        <v>17707</v>
      </c>
      <c r="E86" s="27">
        <v>2</v>
      </c>
      <c r="F86" s="27">
        <v>1222</v>
      </c>
    </row>
    <row r="87" spans="1:6" x14ac:dyDescent="0.3">
      <c r="A87" s="23">
        <v>44068</v>
      </c>
      <c r="B87" s="27" t="s">
        <v>457</v>
      </c>
      <c r="C87" s="27">
        <v>2</v>
      </c>
      <c r="D87" s="27">
        <v>382</v>
      </c>
      <c r="E87" s="27">
        <v>0</v>
      </c>
      <c r="F87" s="27">
        <v>61</v>
      </c>
    </row>
    <row r="88" spans="1:6" x14ac:dyDescent="0.3">
      <c r="A88" s="23">
        <v>44068</v>
      </c>
      <c r="B88" s="27" t="s">
        <v>456</v>
      </c>
      <c r="C88" s="27">
        <v>17</v>
      </c>
      <c r="D88" s="27">
        <v>7555</v>
      </c>
      <c r="E88" s="27">
        <v>2</v>
      </c>
      <c r="F88" s="27">
        <v>739</v>
      </c>
    </row>
    <row r="89" spans="1:6" x14ac:dyDescent="0.3">
      <c r="A89" s="23">
        <v>44068</v>
      </c>
      <c r="B89" s="27" t="s">
        <v>455</v>
      </c>
      <c r="C89" s="27">
        <v>5</v>
      </c>
      <c r="D89" s="27">
        <v>1135</v>
      </c>
      <c r="E89" s="27">
        <v>1</v>
      </c>
      <c r="F89" s="27">
        <v>135</v>
      </c>
    </row>
    <row r="90" spans="1:6" x14ac:dyDescent="0.3">
      <c r="A90" s="23">
        <v>44068</v>
      </c>
      <c r="B90" s="27" t="s">
        <v>454</v>
      </c>
      <c r="C90" s="27">
        <v>90</v>
      </c>
      <c r="D90" s="27">
        <v>24890</v>
      </c>
      <c r="E90" s="27">
        <v>1</v>
      </c>
      <c r="F90" s="27">
        <v>2054</v>
      </c>
    </row>
    <row r="91" spans="1:6" x14ac:dyDescent="0.3">
      <c r="A91" s="23">
        <v>44068</v>
      </c>
      <c r="B91" s="27" t="s">
        <v>453</v>
      </c>
      <c r="C91" s="27">
        <v>2</v>
      </c>
      <c r="D91" s="27">
        <v>38</v>
      </c>
    </row>
    <row r="92" spans="1:6" x14ac:dyDescent="0.3">
      <c r="A92" s="23">
        <v>44068</v>
      </c>
      <c r="B92" s="27" t="s">
        <v>452</v>
      </c>
      <c r="C92" s="27">
        <v>24</v>
      </c>
      <c r="D92" s="27">
        <v>9406</v>
      </c>
      <c r="E92" s="27">
        <v>1</v>
      </c>
      <c r="F92" s="27">
        <v>1006</v>
      </c>
    </row>
    <row r="93" spans="1:6" x14ac:dyDescent="0.3">
      <c r="A93" s="23">
        <v>44068</v>
      </c>
      <c r="B93" s="27" t="s">
        <v>451</v>
      </c>
      <c r="C93" s="27">
        <v>20</v>
      </c>
      <c r="D93" s="27">
        <v>8975</v>
      </c>
      <c r="E93" s="27">
        <v>1</v>
      </c>
      <c r="F93" s="27">
        <v>737</v>
      </c>
    </row>
    <row r="94" spans="1:6" x14ac:dyDescent="0.3">
      <c r="A94" s="23">
        <v>44068</v>
      </c>
      <c r="B94" s="27" t="s">
        <v>450</v>
      </c>
      <c r="C94" s="27">
        <v>69</v>
      </c>
      <c r="D94" s="27">
        <v>21855</v>
      </c>
      <c r="E94" s="27">
        <v>2</v>
      </c>
      <c r="F94" s="27">
        <v>1097</v>
      </c>
    </row>
    <row r="95" spans="1:6" x14ac:dyDescent="0.3">
      <c r="A95" s="23">
        <v>44068</v>
      </c>
      <c r="B95" s="27" t="s">
        <v>449</v>
      </c>
      <c r="C95" s="27">
        <v>27</v>
      </c>
      <c r="D95" s="27">
        <v>13257</v>
      </c>
      <c r="E95" s="27">
        <v>1</v>
      </c>
      <c r="F95" s="27">
        <v>1042</v>
      </c>
    </row>
    <row r="96" spans="1:6" x14ac:dyDescent="0.3">
      <c r="A96" s="23">
        <v>44068</v>
      </c>
      <c r="B96" s="27" t="s">
        <v>438</v>
      </c>
      <c r="C96" s="27">
        <v>10</v>
      </c>
      <c r="D96" s="27">
        <v>308</v>
      </c>
      <c r="E96" s="27">
        <v>0</v>
      </c>
      <c r="F96" s="27">
        <v>5</v>
      </c>
    </row>
    <row r="97" spans="1:6" x14ac:dyDescent="0.3">
      <c r="A97" s="23">
        <v>44068</v>
      </c>
      <c r="B97" s="27" t="s">
        <v>448</v>
      </c>
      <c r="E97" s="27">
        <v>0</v>
      </c>
      <c r="F97" s="27">
        <v>1</v>
      </c>
    </row>
    <row r="98" spans="1:6" x14ac:dyDescent="0.3">
      <c r="A98" s="23">
        <v>44069</v>
      </c>
      <c r="B98" s="27" t="s">
        <v>462</v>
      </c>
      <c r="C98" s="27">
        <v>3</v>
      </c>
      <c r="D98" s="27">
        <v>1594</v>
      </c>
      <c r="E98" s="27">
        <v>1</v>
      </c>
      <c r="F98" s="27">
        <v>165</v>
      </c>
    </row>
    <row r="99" spans="1:6" x14ac:dyDescent="0.3">
      <c r="A99" s="23">
        <v>44069</v>
      </c>
      <c r="B99" s="27" t="s">
        <v>461</v>
      </c>
      <c r="C99" s="27">
        <v>3</v>
      </c>
      <c r="D99" s="27">
        <v>648</v>
      </c>
      <c r="E99" s="27">
        <v>0</v>
      </c>
      <c r="F99" s="27">
        <v>46</v>
      </c>
    </row>
    <row r="100" spans="1:6" x14ac:dyDescent="0.3">
      <c r="A100" s="23">
        <v>44069</v>
      </c>
      <c r="B100" s="27" t="s">
        <v>460</v>
      </c>
      <c r="C100" s="27">
        <v>21</v>
      </c>
      <c r="D100" s="27">
        <v>8993</v>
      </c>
      <c r="E100" s="27">
        <v>1</v>
      </c>
      <c r="F100" s="27">
        <v>653</v>
      </c>
    </row>
    <row r="101" spans="1:6" x14ac:dyDescent="0.3">
      <c r="A101" s="23">
        <v>44069</v>
      </c>
      <c r="B101" s="27" t="s">
        <v>459</v>
      </c>
      <c r="C101" s="27">
        <v>0</v>
      </c>
      <c r="D101" s="27">
        <v>54</v>
      </c>
    </row>
    <row r="102" spans="1:6" x14ac:dyDescent="0.3">
      <c r="A102" s="23">
        <v>44069</v>
      </c>
      <c r="B102" s="27" t="s">
        <v>458</v>
      </c>
      <c r="C102" s="27">
        <v>65</v>
      </c>
      <c r="D102" s="27">
        <v>17772</v>
      </c>
      <c r="E102" s="27">
        <v>4</v>
      </c>
      <c r="F102" s="27">
        <v>1226</v>
      </c>
    </row>
    <row r="103" spans="1:6" x14ac:dyDescent="0.3">
      <c r="A103" s="23">
        <v>44069</v>
      </c>
      <c r="B103" s="27" t="s">
        <v>457</v>
      </c>
      <c r="C103" s="27">
        <v>3</v>
      </c>
      <c r="D103" s="27">
        <v>385</v>
      </c>
      <c r="E103" s="27">
        <v>2</v>
      </c>
      <c r="F103" s="27">
        <v>63</v>
      </c>
    </row>
    <row r="104" spans="1:6" x14ac:dyDescent="0.3">
      <c r="A104" s="23">
        <v>44069</v>
      </c>
      <c r="B104" s="27" t="s">
        <v>456</v>
      </c>
      <c r="C104" s="27">
        <v>14</v>
      </c>
      <c r="D104" s="27">
        <v>7569</v>
      </c>
      <c r="E104" s="27">
        <v>5</v>
      </c>
      <c r="F104" s="27">
        <v>744</v>
      </c>
    </row>
    <row r="105" spans="1:6" x14ac:dyDescent="0.3">
      <c r="A105" s="23">
        <v>44069</v>
      </c>
      <c r="B105" s="27" t="s">
        <v>455</v>
      </c>
      <c r="C105" s="27">
        <v>4</v>
      </c>
      <c r="D105" s="27">
        <v>1139</v>
      </c>
      <c r="E105" s="27">
        <v>1</v>
      </c>
      <c r="F105" s="27">
        <v>136</v>
      </c>
    </row>
    <row r="106" spans="1:6" x14ac:dyDescent="0.3">
      <c r="A106" s="23">
        <v>44069</v>
      </c>
      <c r="B106" s="27" t="s">
        <v>454</v>
      </c>
      <c r="C106" s="27">
        <v>48</v>
      </c>
      <c r="D106" s="27">
        <v>24938</v>
      </c>
      <c r="E106" s="27">
        <v>4</v>
      </c>
      <c r="F106" s="27">
        <v>2058</v>
      </c>
    </row>
    <row r="107" spans="1:6" x14ac:dyDescent="0.3">
      <c r="A107" s="23">
        <v>44069</v>
      </c>
      <c r="B107" s="27" t="s">
        <v>453</v>
      </c>
      <c r="C107" s="27">
        <v>0</v>
      </c>
      <c r="D107" s="27">
        <v>38</v>
      </c>
    </row>
    <row r="108" spans="1:6" x14ac:dyDescent="0.3">
      <c r="A108" s="23">
        <v>44069</v>
      </c>
      <c r="B108" s="27" t="s">
        <v>452</v>
      </c>
      <c r="C108" s="27">
        <v>13</v>
      </c>
      <c r="D108" s="27">
        <v>9419</v>
      </c>
      <c r="E108" s="27">
        <v>2</v>
      </c>
      <c r="F108" s="27">
        <v>1008</v>
      </c>
    </row>
    <row r="109" spans="1:6" x14ac:dyDescent="0.3">
      <c r="A109" s="23">
        <v>44069</v>
      </c>
      <c r="B109" s="27" t="s">
        <v>451</v>
      </c>
      <c r="C109" s="27">
        <v>14</v>
      </c>
      <c r="D109" s="27">
        <v>8989</v>
      </c>
      <c r="E109" s="27">
        <v>1</v>
      </c>
      <c r="F109" s="27">
        <v>738</v>
      </c>
    </row>
    <row r="110" spans="1:6" x14ac:dyDescent="0.3">
      <c r="A110" s="23">
        <v>44069</v>
      </c>
      <c r="B110" s="27" t="s">
        <v>450</v>
      </c>
      <c r="C110" s="27">
        <v>91</v>
      </c>
      <c r="D110" s="27">
        <v>21946</v>
      </c>
      <c r="E110" s="27">
        <v>4</v>
      </c>
      <c r="F110" s="27">
        <v>1101</v>
      </c>
    </row>
    <row r="111" spans="1:6" x14ac:dyDescent="0.3">
      <c r="A111" s="23">
        <v>44069</v>
      </c>
      <c r="B111" s="27" t="s">
        <v>449</v>
      </c>
      <c r="C111" s="27">
        <v>35</v>
      </c>
      <c r="D111" s="27">
        <v>13292</v>
      </c>
      <c r="E111" s="27">
        <v>1</v>
      </c>
      <c r="F111" s="27">
        <v>1043</v>
      </c>
    </row>
    <row r="112" spans="1:6" x14ac:dyDescent="0.3">
      <c r="A112" s="23">
        <v>44069</v>
      </c>
      <c r="B112" s="27" t="s">
        <v>438</v>
      </c>
      <c r="C112" s="27">
        <v>1</v>
      </c>
      <c r="D112" s="27">
        <v>309</v>
      </c>
      <c r="E112" s="27">
        <v>0</v>
      </c>
      <c r="F112" s="27">
        <v>5</v>
      </c>
    </row>
    <row r="113" spans="1:6" x14ac:dyDescent="0.3">
      <c r="A113" s="23">
        <v>44069</v>
      </c>
      <c r="B113" s="27" t="s">
        <v>448</v>
      </c>
      <c r="E113" s="27">
        <v>0</v>
      </c>
      <c r="F113" s="27">
        <v>1</v>
      </c>
    </row>
    <row r="114" spans="1:6" x14ac:dyDescent="0.3">
      <c r="A114" s="23">
        <v>44070</v>
      </c>
      <c r="B114" s="27" t="s">
        <v>462</v>
      </c>
      <c r="C114" s="27">
        <v>4</v>
      </c>
      <c r="D114" s="27">
        <v>1598</v>
      </c>
      <c r="E114" s="27">
        <v>0</v>
      </c>
      <c r="F114" s="27">
        <v>165</v>
      </c>
    </row>
    <row r="115" spans="1:6" x14ac:dyDescent="0.3">
      <c r="A115" s="23">
        <v>44070</v>
      </c>
      <c r="B115" s="27" t="s">
        <v>461</v>
      </c>
      <c r="C115" s="27">
        <v>3</v>
      </c>
      <c r="D115" s="27">
        <v>651</v>
      </c>
      <c r="E115" s="27">
        <v>0</v>
      </c>
      <c r="F115" s="27">
        <v>46</v>
      </c>
    </row>
    <row r="116" spans="1:6" x14ac:dyDescent="0.3">
      <c r="A116" s="23">
        <v>44070</v>
      </c>
      <c r="B116" s="27" t="s">
        <v>460</v>
      </c>
      <c r="C116" s="27">
        <v>29</v>
      </c>
      <c r="D116" s="27">
        <v>9022</v>
      </c>
      <c r="E116" s="27">
        <v>2</v>
      </c>
      <c r="F116" s="27">
        <v>655</v>
      </c>
    </row>
    <row r="117" spans="1:6" x14ac:dyDescent="0.3">
      <c r="A117" s="23">
        <v>44070</v>
      </c>
      <c r="B117" s="27" t="s">
        <v>459</v>
      </c>
      <c r="C117" s="27">
        <v>0</v>
      </c>
      <c r="D117" s="27">
        <v>54</v>
      </c>
    </row>
    <row r="118" spans="1:6" x14ac:dyDescent="0.3">
      <c r="A118" s="23">
        <v>44070</v>
      </c>
      <c r="B118" s="27" t="s">
        <v>458</v>
      </c>
      <c r="C118" s="27">
        <v>52</v>
      </c>
      <c r="D118" s="27">
        <v>17824</v>
      </c>
      <c r="E118" s="27">
        <v>2</v>
      </c>
      <c r="F118" s="27">
        <v>1228</v>
      </c>
    </row>
    <row r="119" spans="1:6" x14ac:dyDescent="0.3">
      <c r="A119" s="23">
        <v>44070</v>
      </c>
      <c r="B119" s="27" t="s">
        <v>457</v>
      </c>
      <c r="C119" s="27">
        <v>2</v>
      </c>
      <c r="D119" s="27">
        <v>387</v>
      </c>
      <c r="E119" s="27">
        <v>0</v>
      </c>
      <c r="F119" s="27">
        <v>63</v>
      </c>
    </row>
    <row r="120" spans="1:6" x14ac:dyDescent="0.3">
      <c r="A120" s="23">
        <v>44070</v>
      </c>
      <c r="B120" s="27" t="s">
        <v>456</v>
      </c>
      <c r="C120" s="27">
        <v>22</v>
      </c>
      <c r="D120" s="27">
        <v>7591</v>
      </c>
      <c r="E120" s="27">
        <v>2</v>
      </c>
      <c r="F120" s="27">
        <v>746</v>
      </c>
    </row>
    <row r="121" spans="1:6" x14ac:dyDescent="0.3">
      <c r="A121" s="23">
        <v>44070</v>
      </c>
      <c r="B121" s="27" t="s">
        <v>455</v>
      </c>
      <c r="C121" s="27">
        <v>5</v>
      </c>
      <c r="D121" s="27">
        <v>1144</v>
      </c>
      <c r="E121" s="27">
        <v>0</v>
      </c>
      <c r="F121" s="27">
        <v>136</v>
      </c>
    </row>
    <row r="122" spans="1:6" x14ac:dyDescent="0.3">
      <c r="A122" s="23">
        <v>44070</v>
      </c>
      <c r="B122" s="27" t="s">
        <v>454</v>
      </c>
      <c r="C122" s="27">
        <v>81</v>
      </c>
      <c r="D122" s="27">
        <v>25019</v>
      </c>
      <c r="E122" s="27">
        <v>4</v>
      </c>
      <c r="F122" s="27">
        <v>2062</v>
      </c>
    </row>
    <row r="123" spans="1:6" x14ac:dyDescent="0.3">
      <c r="A123" s="23">
        <v>44070</v>
      </c>
      <c r="B123" s="27" t="s">
        <v>453</v>
      </c>
      <c r="C123" s="27">
        <v>0</v>
      </c>
      <c r="D123" s="27">
        <v>38</v>
      </c>
    </row>
    <row r="124" spans="1:6" x14ac:dyDescent="0.3">
      <c r="A124" s="23">
        <v>44070</v>
      </c>
      <c r="B124" s="27" t="s">
        <v>452</v>
      </c>
      <c r="C124" s="27">
        <v>20</v>
      </c>
      <c r="D124" s="27">
        <v>9439</v>
      </c>
      <c r="E124" s="27">
        <v>3</v>
      </c>
      <c r="F124" s="27">
        <v>1011</v>
      </c>
    </row>
    <row r="125" spans="1:6" x14ac:dyDescent="0.3">
      <c r="A125" s="23">
        <v>44070</v>
      </c>
      <c r="B125" s="27" t="s">
        <v>451</v>
      </c>
      <c r="C125" s="27">
        <v>18</v>
      </c>
      <c r="D125" s="27">
        <v>9007</v>
      </c>
      <c r="E125" s="27">
        <v>1</v>
      </c>
      <c r="F125" s="27">
        <v>739</v>
      </c>
    </row>
    <row r="126" spans="1:6" x14ac:dyDescent="0.3">
      <c r="A126" s="23">
        <v>44070</v>
      </c>
      <c r="B126" s="27" t="s">
        <v>450</v>
      </c>
      <c r="C126" s="27">
        <v>90</v>
      </c>
      <c r="D126" s="27">
        <v>22036</v>
      </c>
      <c r="E126" s="27">
        <v>4</v>
      </c>
      <c r="F126" s="27">
        <v>1105</v>
      </c>
    </row>
    <row r="127" spans="1:6" x14ac:dyDescent="0.3">
      <c r="A127" s="23">
        <v>44070</v>
      </c>
      <c r="B127" s="27" t="s">
        <v>449</v>
      </c>
      <c r="C127" s="27">
        <v>27</v>
      </c>
      <c r="D127" s="27">
        <v>13319</v>
      </c>
      <c r="E127" s="27">
        <v>3</v>
      </c>
      <c r="F127" s="27">
        <v>1046</v>
      </c>
    </row>
    <row r="128" spans="1:6" x14ac:dyDescent="0.3">
      <c r="A128" s="23">
        <v>44070</v>
      </c>
      <c r="B128" s="27" t="s">
        <v>438</v>
      </c>
      <c r="C128" s="27">
        <v>12</v>
      </c>
      <c r="D128" s="27">
        <v>321</v>
      </c>
      <c r="E128" s="27">
        <v>0</v>
      </c>
      <c r="F128" s="27">
        <v>5</v>
      </c>
    </row>
    <row r="129" spans="1:6" x14ac:dyDescent="0.3">
      <c r="A129" s="23">
        <v>44070</v>
      </c>
      <c r="B129" s="27" t="s">
        <v>448</v>
      </c>
      <c r="E129" s="27">
        <v>0</v>
      </c>
      <c r="F129" s="27">
        <v>1</v>
      </c>
    </row>
    <row r="130" spans="1:6" x14ac:dyDescent="0.3">
      <c r="A130" s="23">
        <v>44071</v>
      </c>
      <c r="B130" s="27" t="s">
        <v>462</v>
      </c>
      <c r="C130" s="27">
        <v>7</v>
      </c>
      <c r="D130" s="27">
        <v>1605</v>
      </c>
      <c r="E130" s="27">
        <v>0</v>
      </c>
      <c r="F130" s="27">
        <v>165</v>
      </c>
    </row>
    <row r="131" spans="1:6" x14ac:dyDescent="0.3">
      <c r="A131" s="23">
        <v>44071</v>
      </c>
      <c r="B131" s="27" t="s">
        <v>461</v>
      </c>
      <c r="C131" s="27">
        <v>4</v>
      </c>
      <c r="D131" s="27">
        <v>655</v>
      </c>
      <c r="E131" s="27">
        <v>0</v>
      </c>
      <c r="F131" s="27">
        <v>46</v>
      </c>
    </row>
    <row r="132" spans="1:6" x14ac:dyDescent="0.3">
      <c r="A132" s="23">
        <v>44071</v>
      </c>
      <c r="B132" s="27" t="s">
        <v>460</v>
      </c>
      <c r="C132" s="27">
        <v>28</v>
      </c>
      <c r="D132" s="27">
        <v>9050</v>
      </c>
      <c r="E132" s="27">
        <v>2</v>
      </c>
      <c r="F132" s="27">
        <v>657</v>
      </c>
    </row>
    <row r="133" spans="1:6" x14ac:dyDescent="0.3">
      <c r="A133" s="23">
        <v>44071</v>
      </c>
      <c r="B133" s="27" t="s">
        <v>459</v>
      </c>
      <c r="C133" s="27">
        <v>2</v>
      </c>
      <c r="D133" s="27">
        <v>56</v>
      </c>
    </row>
    <row r="134" spans="1:6" x14ac:dyDescent="0.3">
      <c r="A134" s="23">
        <v>44071</v>
      </c>
      <c r="B134" s="27" t="s">
        <v>458</v>
      </c>
      <c r="C134" s="27">
        <v>76</v>
      </c>
      <c r="D134" s="27">
        <v>17900</v>
      </c>
      <c r="E134" s="27">
        <v>3</v>
      </c>
      <c r="F134" s="27">
        <v>1231</v>
      </c>
    </row>
    <row r="135" spans="1:6" x14ac:dyDescent="0.3">
      <c r="A135" s="23">
        <v>44071</v>
      </c>
      <c r="B135" s="27" t="s">
        <v>457</v>
      </c>
      <c r="C135" s="27">
        <v>0</v>
      </c>
      <c r="D135" s="27">
        <v>387</v>
      </c>
      <c r="E135" s="27">
        <v>1</v>
      </c>
      <c r="F135" s="27">
        <v>64</v>
      </c>
    </row>
    <row r="136" spans="1:6" x14ac:dyDescent="0.3">
      <c r="A136" s="23">
        <v>44071</v>
      </c>
      <c r="B136" s="27" t="s">
        <v>456</v>
      </c>
      <c r="C136" s="27">
        <v>26</v>
      </c>
      <c r="D136" s="27">
        <v>7617</v>
      </c>
      <c r="E136" s="27">
        <v>0</v>
      </c>
      <c r="F136" s="27">
        <v>746</v>
      </c>
    </row>
    <row r="137" spans="1:6" x14ac:dyDescent="0.3">
      <c r="A137" s="23">
        <v>44071</v>
      </c>
      <c r="B137" s="27" t="s">
        <v>455</v>
      </c>
      <c r="C137" s="27">
        <v>9</v>
      </c>
      <c r="D137" s="27">
        <v>1153</v>
      </c>
      <c r="E137" s="27">
        <v>1</v>
      </c>
      <c r="F137" s="27">
        <v>137</v>
      </c>
    </row>
    <row r="138" spans="1:6" x14ac:dyDescent="0.3">
      <c r="A138" s="23">
        <v>44071</v>
      </c>
      <c r="B138" s="27" t="s">
        <v>454</v>
      </c>
      <c r="C138" s="27">
        <v>86</v>
      </c>
      <c r="D138" s="27">
        <v>25105</v>
      </c>
      <c r="E138" s="27">
        <v>0</v>
      </c>
      <c r="F138" s="27">
        <v>2062</v>
      </c>
    </row>
    <row r="139" spans="1:6" x14ac:dyDescent="0.3">
      <c r="A139" s="23">
        <v>44071</v>
      </c>
      <c r="B139" s="27" t="s">
        <v>453</v>
      </c>
      <c r="C139" s="27">
        <v>1</v>
      </c>
      <c r="D139" s="27">
        <v>39</v>
      </c>
    </row>
    <row r="140" spans="1:6" x14ac:dyDescent="0.3">
      <c r="A140" s="23">
        <v>44071</v>
      </c>
      <c r="B140" s="27" t="s">
        <v>452</v>
      </c>
      <c r="C140" s="27">
        <v>28</v>
      </c>
      <c r="D140" s="27">
        <v>9467</v>
      </c>
      <c r="E140" s="27">
        <v>3</v>
      </c>
      <c r="F140" s="27">
        <v>1014</v>
      </c>
    </row>
    <row r="141" spans="1:6" x14ac:dyDescent="0.3">
      <c r="A141" s="23">
        <v>44071</v>
      </c>
      <c r="B141" s="27" t="s">
        <v>451</v>
      </c>
      <c r="C141" s="27">
        <v>30</v>
      </c>
      <c r="D141" s="27">
        <v>9037</v>
      </c>
      <c r="E141" s="27">
        <v>1</v>
      </c>
      <c r="F141" s="27">
        <v>740</v>
      </c>
    </row>
    <row r="142" spans="1:6" x14ac:dyDescent="0.3">
      <c r="A142" s="23">
        <v>44071</v>
      </c>
      <c r="B142" s="27" t="s">
        <v>450</v>
      </c>
      <c r="C142" s="27">
        <v>107</v>
      </c>
      <c r="D142" s="27">
        <v>22143</v>
      </c>
      <c r="E142" s="27">
        <v>1</v>
      </c>
      <c r="F142" s="27">
        <v>1106</v>
      </c>
    </row>
    <row r="143" spans="1:6" x14ac:dyDescent="0.3">
      <c r="A143" s="23">
        <v>44071</v>
      </c>
      <c r="B143" s="27" t="s">
        <v>449</v>
      </c>
      <c r="C143" s="27">
        <v>29</v>
      </c>
      <c r="D143" s="27">
        <v>13348</v>
      </c>
      <c r="E143" s="27">
        <v>4</v>
      </c>
      <c r="F143" s="27">
        <v>1050</v>
      </c>
    </row>
    <row r="144" spans="1:6" x14ac:dyDescent="0.3">
      <c r="A144" s="23">
        <v>44071</v>
      </c>
      <c r="B144" s="27" t="s">
        <v>438</v>
      </c>
      <c r="C144" s="27">
        <v>5</v>
      </c>
      <c r="D144" s="27">
        <v>326</v>
      </c>
      <c r="E144" s="27">
        <v>0</v>
      </c>
      <c r="F144" s="27">
        <v>5</v>
      </c>
    </row>
    <row r="145" spans="1:6" x14ac:dyDescent="0.3">
      <c r="A145" s="23">
        <v>44071</v>
      </c>
      <c r="B145" s="27" t="s">
        <v>448</v>
      </c>
      <c r="E145" s="27">
        <v>0</v>
      </c>
      <c r="F145" s="27">
        <v>1</v>
      </c>
    </row>
    <row r="146" spans="1:6" x14ac:dyDescent="0.3">
      <c r="A146" s="23">
        <v>44072</v>
      </c>
      <c r="B146" s="27" t="s">
        <v>462</v>
      </c>
      <c r="C146" s="27">
        <v>5</v>
      </c>
      <c r="D146" s="27">
        <v>1610</v>
      </c>
      <c r="E146" s="27">
        <v>0</v>
      </c>
      <c r="F146" s="27">
        <v>165</v>
      </c>
    </row>
    <row r="147" spans="1:6" x14ac:dyDescent="0.3">
      <c r="A147" s="23">
        <v>44072</v>
      </c>
      <c r="B147" s="27" t="s">
        <v>461</v>
      </c>
      <c r="C147" s="27">
        <v>5</v>
      </c>
      <c r="D147" s="27">
        <v>660</v>
      </c>
      <c r="E147" s="27">
        <v>0</v>
      </c>
      <c r="F147" s="27">
        <v>46</v>
      </c>
    </row>
    <row r="148" spans="1:6" x14ac:dyDescent="0.3">
      <c r="A148" s="23">
        <v>44072</v>
      </c>
      <c r="B148" s="27" t="s">
        <v>460</v>
      </c>
      <c r="C148" s="27">
        <v>45</v>
      </c>
      <c r="D148" s="27">
        <v>9095</v>
      </c>
      <c r="E148" s="27">
        <v>0</v>
      </c>
      <c r="F148" s="27">
        <v>657</v>
      </c>
    </row>
    <row r="149" spans="1:6" x14ac:dyDescent="0.3">
      <c r="A149" s="23">
        <v>44072</v>
      </c>
      <c r="B149" s="27" t="s">
        <v>459</v>
      </c>
      <c r="C149" s="27">
        <v>0</v>
      </c>
      <c r="D149" s="27">
        <v>56</v>
      </c>
    </row>
    <row r="150" spans="1:6" x14ac:dyDescent="0.3">
      <c r="A150" s="23">
        <v>44072</v>
      </c>
      <c r="B150" s="27" t="s">
        <v>458</v>
      </c>
      <c r="C150" s="27">
        <v>52</v>
      </c>
      <c r="D150" s="27">
        <v>17952</v>
      </c>
      <c r="E150" s="27">
        <v>3</v>
      </c>
      <c r="F150" s="27">
        <v>1234</v>
      </c>
    </row>
    <row r="151" spans="1:6" x14ac:dyDescent="0.3">
      <c r="A151" s="23">
        <v>44072</v>
      </c>
      <c r="B151" s="27" t="s">
        <v>457</v>
      </c>
      <c r="C151" s="27">
        <v>2</v>
      </c>
      <c r="D151" s="27">
        <v>389</v>
      </c>
      <c r="E151" s="27">
        <v>0</v>
      </c>
      <c r="F151" s="27">
        <v>64</v>
      </c>
    </row>
    <row r="152" spans="1:6" x14ac:dyDescent="0.3">
      <c r="A152" s="23">
        <v>44072</v>
      </c>
      <c r="B152" s="27" t="s">
        <v>456</v>
      </c>
      <c r="C152" s="27">
        <v>17</v>
      </c>
      <c r="D152" s="27">
        <v>7634</v>
      </c>
      <c r="E152" s="27">
        <v>0</v>
      </c>
      <c r="F152" s="27">
        <v>746</v>
      </c>
    </row>
    <row r="153" spans="1:6" x14ac:dyDescent="0.3">
      <c r="A153" s="23">
        <v>44072</v>
      </c>
      <c r="B153" s="27" t="s">
        <v>455</v>
      </c>
      <c r="C153" s="27">
        <v>9</v>
      </c>
      <c r="D153" s="27">
        <v>1162</v>
      </c>
      <c r="E153" s="27">
        <v>1</v>
      </c>
      <c r="F153" s="27">
        <v>138</v>
      </c>
    </row>
    <row r="154" spans="1:6" x14ac:dyDescent="0.3">
      <c r="A154" s="23">
        <v>44072</v>
      </c>
      <c r="B154" s="27" t="s">
        <v>454</v>
      </c>
      <c r="C154" s="27">
        <v>99</v>
      </c>
      <c r="D154" s="27">
        <v>25204</v>
      </c>
      <c r="E154" s="27">
        <v>2</v>
      </c>
      <c r="F154" s="27">
        <v>2064</v>
      </c>
    </row>
    <row r="155" spans="1:6" x14ac:dyDescent="0.3">
      <c r="A155" s="23">
        <v>44072</v>
      </c>
      <c r="B155" s="27" t="s">
        <v>453</v>
      </c>
      <c r="C155" s="27">
        <v>2</v>
      </c>
      <c r="D155" s="27">
        <v>41</v>
      </c>
    </row>
    <row r="156" spans="1:6" x14ac:dyDescent="0.3">
      <c r="A156" s="23">
        <v>44072</v>
      </c>
      <c r="B156" s="27" t="s">
        <v>452</v>
      </c>
      <c r="C156" s="27">
        <v>28</v>
      </c>
      <c r="D156" s="27">
        <v>9495</v>
      </c>
      <c r="E156" s="27">
        <v>2</v>
      </c>
      <c r="F156" s="27">
        <v>1016</v>
      </c>
    </row>
    <row r="157" spans="1:6" x14ac:dyDescent="0.3">
      <c r="A157" s="23">
        <v>44072</v>
      </c>
      <c r="B157" s="27" t="s">
        <v>451</v>
      </c>
      <c r="C157" s="27">
        <v>32</v>
      </c>
      <c r="D157" s="27">
        <v>9069</v>
      </c>
      <c r="E157" s="27">
        <v>0</v>
      </c>
      <c r="F157" s="27">
        <v>740</v>
      </c>
    </row>
    <row r="158" spans="1:6" x14ac:dyDescent="0.3">
      <c r="A158" s="23">
        <v>44072</v>
      </c>
      <c r="B158" s="27" t="s">
        <v>450</v>
      </c>
      <c r="C158" s="27">
        <v>89</v>
      </c>
      <c r="D158" s="27">
        <v>22232</v>
      </c>
      <c r="E158" s="27">
        <v>1</v>
      </c>
      <c r="F158" s="27">
        <v>1107</v>
      </c>
    </row>
    <row r="159" spans="1:6" x14ac:dyDescent="0.3">
      <c r="A159" s="23">
        <v>44072</v>
      </c>
      <c r="B159" s="27" t="s">
        <v>449</v>
      </c>
      <c r="C159" s="27">
        <v>36</v>
      </c>
      <c r="D159" s="27">
        <v>13384</v>
      </c>
      <c r="E159" s="27">
        <v>3</v>
      </c>
      <c r="F159" s="27">
        <v>1053</v>
      </c>
    </row>
    <row r="160" spans="1:6" x14ac:dyDescent="0.3">
      <c r="A160" s="23">
        <v>44072</v>
      </c>
      <c r="B160" s="27" t="s">
        <v>438</v>
      </c>
      <c r="C160" s="27">
        <v>0</v>
      </c>
      <c r="D160" s="27">
        <v>326</v>
      </c>
      <c r="E160" s="27">
        <v>0</v>
      </c>
      <c r="F160" s="27">
        <v>5</v>
      </c>
    </row>
    <row r="161" spans="1:6" x14ac:dyDescent="0.3">
      <c r="A161" s="23">
        <v>44072</v>
      </c>
      <c r="B161" s="27" t="s">
        <v>448</v>
      </c>
      <c r="E161" s="27">
        <v>0</v>
      </c>
      <c r="F161" s="27">
        <v>1</v>
      </c>
    </row>
    <row r="162" spans="1:6" x14ac:dyDescent="0.3">
      <c r="A162" s="23">
        <v>44073</v>
      </c>
      <c r="B162" s="27" t="s">
        <v>462</v>
      </c>
      <c r="C162" s="27">
        <v>9</v>
      </c>
      <c r="D162" s="27">
        <v>1619</v>
      </c>
      <c r="E162" s="27">
        <v>0</v>
      </c>
      <c r="F162" s="27">
        <v>165</v>
      </c>
    </row>
    <row r="163" spans="1:6" x14ac:dyDescent="0.3">
      <c r="A163" s="23">
        <v>44073</v>
      </c>
      <c r="B163" s="27" t="s">
        <v>461</v>
      </c>
      <c r="C163" s="27">
        <v>1</v>
      </c>
      <c r="D163" s="27">
        <v>661</v>
      </c>
      <c r="E163" s="27">
        <v>0</v>
      </c>
      <c r="F163" s="27">
        <v>46</v>
      </c>
    </row>
    <row r="164" spans="1:6" x14ac:dyDescent="0.3">
      <c r="A164" s="23">
        <v>44073</v>
      </c>
      <c r="B164" s="27" t="s">
        <v>460</v>
      </c>
      <c r="C164" s="27">
        <v>13</v>
      </c>
      <c r="D164" s="27">
        <v>9108</v>
      </c>
      <c r="E164" s="27">
        <v>2</v>
      </c>
      <c r="F164" s="27">
        <v>659</v>
      </c>
    </row>
    <row r="165" spans="1:6" x14ac:dyDescent="0.3">
      <c r="A165" s="23">
        <v>44073</v>
      </c>
      <c r="B165" s="27" t="s">
        <v>459</v>
      </c>
      <c r="C165" s="27">
        <v>0</v>
      </c>
      <c r="D165" s="27">
        <v>56</v>
      </c>
    </row>
    <row r="166" spans="1:6" x14ac:dyDescent="0.3">
      <c r="A166" s="23">
        <v>44073</v>
      </c>
      <c r="B166" s="27" t="s">
        <v>458</v>
      </c>
      <c r="C166" s="27">
        <v>27</v>
      </c>
      <c r="D166" s="27">
        <v>17979</v>
      </c>
      <c r="E166" s="27">
        <v>2</v>
      </c>
      <c r="F166" s="27">
        <v>1236</v>
      </c>
    </row>
    <row r="167" spans="1:6" x14ac:dyDescent="0.3">
      <c r="A167" s="23">
        <v>44073</v>
      </c>
      <c r="B167" s="27" t="s">
        <v>457</v>
      </c>
      <c r="C167" s="27">
        <v>0</v>
      </c>
      <c r="D167" s="27">
        <v>389</v>
      </c>
      <c r="E167" s="27">
        <v>1</v>
      </c>
      <c r="F167" s="27">
        <v>65</v>
      </c>
    </row>
    <row r="168" spans="1:6" x14ac:dyDescent="0.3">
      <c r="A168" s="23">
        <v>44073</v>
      </c>
      <c r="B168" s="27" t="s">
        <v>456</v>
      </c>
      <c r="C168" s="27">
        <v>4</v>
      </c>
      <c r="D168" s="27">
        <v>7638</v>
      </c>
      <c r="E168" s="27">
        <v>0</v>
      </c>
      <c r="F168" s="27">
        <v>746</v>
      </c>
    </row>
    <row r="169" spans="1:6" x14ac:dyDescent="0.3">
      <c r="A169" s="23">
        <v>44073</v>
      </c>
      <c r="B169" s="27" t="s">
        <v>455</v>
      </c>
      <c r="C169" s="27">
        <v>3</v>
      </c>
      <c r="D169" s="27">
        <v>1165</v>
      </c>
      <c r="E169" s="27">
        <v>0</v>
      </c>
      <c r="F169" s="27">
        <v>138</v>
      </c>
    </row>
    <row r="170" spans="1:6" x14ac:dyDescent="0.3">
      <c r="A170" s="23">
        <v>44073</v>
      </c>
      <c r="B170" s="27" t="s">
        <v>454</v>
      </c>
      <c r="C170" s="27">
        <v>33</v>
      </c>
      <c r="D170" s="27">
        <v>25237</v>
      </c>
      <c r="E170" s="27">
        <v>4</v>
      </c>
      <c r="F170" s="27">
        <v>2068</v>
      </c>
    </row>
    <row r="171" spans="1:6" x14ac:dyDescent="0.3">
      <c r="A171" s="23">
        <v>44073</v>
      </c>
      <c r="B171" s="27" t="s">
        <v>453</v>
      </c>
      <c r="C171" s="27">
        <v>0</v>
      </c>
      <c r="D171" s="27">
        <v>41</v>
      </c>
    </row>
    <row r="172" spans="1:6" x14ac:dyDescent="0.3">
      <c r="A172" s="23">
        <v>44073</v>
      </c>
      <c r="B172" s="27" t="s">
        <v>452</v>
      </c>
      <c r="C172" s="27">
        <v>8</v>
      </c>
      <c r="D172" s="27">
        <v>9503</v>
      </c>
      <c r="E172" s="27">
        <v>1</v>
      </c>
      <c r="F172" s="27">
        <v>1017</v>
      </c>
    </row>
    <row r="173" spans="1:6" x14ac:dyDescent="0.3">
      <c r="A173" s="23">
        <v>44073</v>
      </c>
      <c r="B173" s="27" t="s">
        <v>451</v>
      </c>
      <c r="C173" s="27">
        <v>15</v>
      </c>
      <c r="D173" s="27">
        <v>9084</v>
      </c>
      <c r="E173" s="27">
        <v>1</v>
      </c>
      <c r="F173" s="27">
        <v>741</v>
      </c>
    </row>
    <row r="174" spans="1:6" x14ac:dyDescent="0.3">
      <c r="A174" s="23">
        <v>44073</v>
      </c>
      <c r="B174" s="27" t="s">
        <v>450</v>
      </c>
      <c r="C174" s="27">
        <v>53</v>
      </c>
      <c r="D174" s="27">
        <v>22285</v>
      </c>
      <c r="E174" s="27">
        <v>0</v>
      </c>
      <c r="F174" s="27">
        <v>1107</v>
      </c>
    </row>
    <row r="175" spans="1:6" x14ac:dyDescent="0.3">
      <c r="A175" s="23">
        <v>44073</v>
      </c>
      <c r="B175" s="27" t="s">
        <v>449</v>
      </c>
      <c r="C175" s="27">
        <v>11</v>
      </c>
      <c r="D175" s="27">
        <v>13395</v>
      </c>
      <c r="E175" s="27">
        <v>2</v>
      </c>
      <c r="F175" s="27">
        <v>1055</v>
      </c>
    </row>
    <row r="176" spans="1:6" x14ac:dyDescent="0.3">
      <c r="A176" s="23">
        <v>44073</v>
      </c>
      <c r="B176" s="27" t="s">
        <v>438</v>
      </c>
      <c r="C176" s="27">
        <v>0</v>
      </c>
      <c r="D176" s="27">
        <v>323</v>
      </c>
      <c r="E176" s="27">
        <v>0</v>
      </c>
      <c r="F176" s="27">
        <v>5</v>
      </c>
    </row>
    <row r="177" spans="1:6" x14ac:dyDescent="0.3">
      <c r="A177" s="23">
        <v>44073</v>
      </c>
      <c r="B177" s="27" t="s">
        <v>448</v>
      </c>
      <c r="E177" s="27">
        <v>0</v>
      </c>
      <c r="F177" s="27">
        <v>1</v>
      </c>
    </row>
    <row r="178" spans="1:6" x14ac:dyDescent="0.3">
      <c r="A178" s="23">
        <v>44074</v>
      </c>
      <c r="B178" s="27" t="s">
        <v>462</v>
      </c>
      <c r="C178" s="27">
        <v>5</v>
      </c>
      <c r="D178" s="27">
        <v>1624</v>
      </c>
      <c r="E178" s="27">
        <v>0</v>
      </c>
      <c r="F178" s="27">
        <v>165</v>
      </c>
    </row>
    <row r="179" spans="1:6" x14ac:dyDescent="0.3">
      <c r="A179" s="23">
        <v>44074</v>
      </c>
      <c r="B179" s="27" t="s">
        <v>461</v>
      </c>
      <c r="C179" s="27">
        <v>1</v>
      </c>
      <c r="D179" s="27">
        <v>662</v>
      </c>
      <c r="E179" s="27">
        <v>0</v>
      </c>
      <c r="F179" s="27">
        <v>46</v>
      </c>
    </row>
    <row r="180" spans="1:6" x14ac:dyDescent="0.3">
      <c r="A180" s="23">
        <v>44074</v>
      </c>
      <c r="B180" s="27" t="s">
        <v>460</v>
      </c>
      <c r="C180" s="27">
        <v>33</v>
      </c>
      <c r="D180" s="27">
        <v>9141</v>
      </c>
      <c r="E180" s="27">
        <v>0</v>
      </c>
      <c r="F180" s="27">
        <v>659</v>
      </c>
    </row>
    <row r="181" spans="1:6" x14ac:dyDescent="0.3">
      <c r="A181" s="23">
        <v>44074</v>
      </c>
      <c r="B181" s="27" t="s">
        <v>459</v>
      </c>
      <c r="C181" s="27">
        <v>0</v>
      </c>
      <c r="D181" s="27">
        <v>56</v>
      </c>
    </row>
    <row r="182" spans="1:6" x14ac:dyDescent="0.3">
      <c r="A182" s="23">
        <v>44074</v>
      </c>
      <c r="B182" s="27" t="s">
        <v>458</v>
      </c>
      <c r="C182" s="27">
        <v>28</v>
      </c>
      <c r="D182" s="27">
        <v>18007</v>
      </c>
      <c r="E182" s="27">
        <v>3</v>
      </c>
      <c r="F182" s="27">
        <v>1239</v>
      </c>
    </row>
    <row r="183" spans="1:6" x14ac:dyDescent="0.3">
      <c r="A183" s="23">
        <v>44074</v>
      </c>
      <c r="B183" s="27" t="s">
        <v>457</v>
      </c>
      <c r="C183" s="27">
        <v>2</v>
      </c>
      <c r="D183" s="27">
        <v>391</v>
      </c>
      <c r="E183" s="27">
        <v>0</v>
      </c>
      <c r="F183" s="27">
        <v>65</v>
      </c>
    </row>
    <row r="184" spans="1:6" x14ac:dyDescent="0.3">
      <c r="A184" s="23">
        <v>44074</v>
      </c>
      <c r="B184" s="27" t="s">
        <v>456</v>
      </c>
      <c r="C184" s="27">
        <v>26</v>
      </c>
      <c r="D184" s="27">
        <v>7664</v>
      </c>
      <c r="E184" s="27">
        <v>0</v>
      </c>
      <c r="F184" s="27">
        <v>746</v>
      </c>
    </row>
    <row r="185" spans="1:6" x14ac:dyDescent="0.3">
      <c r="A185" s="23">
        <v>44074</v>
      </c>
      <c r="B185" s="27" t="s">
        <v>455</v>
      </c>
      <c r="C185" s="27">
        <v>2</v>
      </c>
      <c r="D185" s="27">
        <v>1167</v>
      </c>
      <c r="E185" s="27">
        <v>2</v>
      </c>
      <c r="F185" s="27">
        <v>140</v>
      </c>
    </row>
    <row r="186" spans="1:6" x14ac:dyDescent="0.3">
      <c r="A186" s="23">
        <v>44074</v>
      </c>
      <c r="B186" s="27" t="s">
        <v>454</v>
      </c>
      <c r="C186" s="27">
        <v>70</v>
      </c>
      <c r="D186" s="27">
        <v>25307</v>
      </c>
      <c r="E186" s="27">
        <v>2</v>
      </c>
      <c r="F186" s="27">
        <v>2070</v>
      </c>
    </row>
    <row r="187" spans="1:6" x14ac:dyDescent="0.3">
      <c r="A187" s="23">
        <v>44074</v>
      </c>
      <c r="B187" s="27" t="s">
        <v>453</v>
      </c>
      <c r="C187" s="27">
        <v>0</v>
      </c>
      <c r="D187" s="27">
        <v>41</v>
      </c>
    </row>
    <row r="188" spans="1:6" x14ac:dyDescent="0.3">
      <c r="A188" s="23">
        <v>44074</v>
      </c>
      <c r="B188" s="27" t="s">
        <v>452</v>
      </c>
      <c r="C188" s="27">
        <v>27</v>
      </c>
      <c r="D188" s="27">
        <v>9530</v>
      </c>
      <c r="E188" s="27">
        <v>1</v>
      </c>
      <c r="F188" s="27">
        <v>1018</v>
      </c>
    </row>
    <row r="189" spans="1:6" x14ac:dyDescent="0.3">
      <c r="A189" s="23">
        <v>44074</v>
      </c>
      <c r="B189" s="27" t="s">
        <v>451</v>
      </c>
      <c r="C189" s="27">
        <v>13</v>
      </c>
      <c r="D189" s="27">
        <v>9097</v>
      </c>
      <c r="E189" s="27">
        <v>1</v>
      </c>
      <c r="F189" s="27">
        <v>742</v>
      </c>
    </row>
    <row r="190" spans="1:6" x14ac:dyDescent="0.3">
      <c r="A190" s="23">
        <v>44074</v>
      </c>
      <c r="B190" s="27" t="s">
        <v>450</v>
      </c>
      <c r="C190" s="27">
        <v>69</v>
      </c>
      <c r="D190" s="27">
        <v>22354</v>
      </c>
      <c r="E190" s="27">
        <v>2</v>
      </c>
      <c r="F190" s="27">
        <v>1109</v>
      </c>
    </row>
    <row r="191" spans="1:6" x14ac:dyDescent="0.3">
      <c r="A191" s="23">
        <v>44074</v>
      </c>
      <c r="B191" s="27" t="s">
        <v>449</v>
      </c>
      <c r="C191" s="27">
        <v>22</v>
      </c>
      <c r="D191" s="27">
        <v>13417</v>
      </c>
      <c r="E191" s="27">
        <v>0</v>
      </c>
      <c r="F191" s="27">
        <v>1055</v>
      </c>
    </row>
    <row r="192" spans="1:6" x14ac:dyDescent="0.3">
      <c r="A192" s="23">
        <v>44074</v>
      </c>
      <c r="B192" s="27" t="s">
        <v>438</v>
      </c>
      <c r="C192" s="27">
        <v>3</v>
      </c>
      <c r="D192" s="27">
        <v>326</v>
      </c>
      <c r="E192" s="27">
        <v>0</v>
      </c>
      <c r="F192" s="27">
        <v>5</v>
      </c>
    </row>
    <row r="193" spans="1:6" x14ac:dyDescent="0.3">
      <c r="A193" s="23">
        <v>44074</v>
      </c>
      <c r="B193" s="27" t="s">
        <v>448</v>
      </c>
      <c r="E193" s="27">
        <v>0</v>
      </c>
      <c r="F193" s="27">
        <v>1</v>
      </c>
    </row>
    <row r="194" spans="1:6" x14ac:dyDescent="0.3">
      <c r="A194" s="23">
        <v>44075</v>
      </c>
      <c r="B194" s="27" t="s">
        <v>462</v>
      </c>
      <c r="C194" s="27">
        <v>6</v>
      </c>
      <c r="D194" s="27">
        <v>1630</v>
      </c>
      <c r="E194" s="27">
        <v>0</v>
      </c>
      <c r="F194" s="27">
        <v>165</v>
      </c>
    </row>
    <row r="195" spans="1:6" x14ac:dyDescent="0.3">
      <c r="A195" s="23">
        <v>44075</v>
      </c>
      <c r="B195" s="27" t="s">
        <v>461</v>
      </c>
      <c r="C195" s="27">
        <v>3</v>
      </c>
      <c r="D195" s="27">
        <v>665</v>
      </c>
      <c r="E195" s="27">
        <v>0</v>
      </c>
      <c r="F195" s="27">
        <v>46</v>
      </c>
    </row>
    <row r="196" spans="1:6" x14ac:dyDescent="0.3">
      <c r="A196" s="23">
        <v>44075</v>
      </c>
      <c r="B196" s="27" t="s">
        <v>460</v>
      </c>
      <c r="C196" s="27">
        <v>34</v>
      </c>
      <c r="D196" s="27">
        <v>9175</v>
      </c>
      <c r="E196" s="27">
        <v>0</v>
      </c>
      <c r="F196" s="27">
        <v>659</v>
      </c>
    </row>
    <row r="197" spans="1:6" x14ac:dyDescent="0.3">
      <c r="A197" s="23">
        <v>44075</v>
      </c>
      <c r="B197" s="27" t="s">
        <v>459</v>
      </c>
      <c r="C197" s="27">
        <v>0</v>
      </c>
      <c r="D197" s="27">
        <v>56</v>
      </c>
    </row>
    <row r="198" spans="1:6" x14ac:dyDescent="0.3">
      <c r="A198" s="23">
        <v>44075</v>
      </c>
      <c r="B198" s="27" t="s">
        <v>458</v>
      </c>
      <c r="C198" s="27">
        <v>49</v>
      </c>
      <c r="D198" s="27">
        <v>18056</v>
      </c>
      <c r="E198" s="27">
        <v>1</v>
      </c>
      <c r="F198" s="27">
        <v>1240</v>
      </c>
    </row>
    <row r="199" spans="1:6" x14ac:dyDescent="0.3">
      <c r="A199" s="23">
        <v>44075</v>
      </c>
      <c r="B199" s="27" t="s">
        <v>457</v>
      </c>
      <c r="C199" s="27">
        <v>1</v>
      </c>
      <c r="D199" s="27">
        <v>392</v>
      </c>
      <c r="E199" s="27">
        <v>0</v>
      </c>
      <c r="F199" s="27">
        <v>65</v>
      </c>
    </row>
    <row r="200" spans="1:6" x14ac:dyDescent="0.3">
      <c r="A200" s="23">
        <v>44075</v>
      </c>
      <c r="B200" s="27" t="s">
        <v>456</v>
      </c>
      <c r="C200" s="27">
        <v>16</v>
      </c>
      <c r="D200" s="27">
        <v>7680</v>
      </c>
      <c r="E200" s="27">
        <v>1</v>
      </c>
      <c r="F200" s="27">
        <v>747</v>
      </c>
    </row>
    <row r="201" spans="1:6" x14ac:dyDescent="0.3">
      <c r="A201" s="23">
        <v>44075</v>
      </c>
      <c r="B201" s="27" t="s">
        <v>455</v>
      </c>
      <c r="C201" s="27">
        <v>6</v>
      </c>
      <c r="D201" s="27">
        <v>1173</v>
      </c>
      <c r="E201" s="27">
        <v>0</v>
      </c>
      <c r="F201" s="27">
        <v>140</v>
      </c>
    </row>
    <row r="202" spans="1:6" x14ac:dyDescent="0.3">
      <c r="A202" s="23">
        <v>44075</v>
      </c>
      <c r="B202" s="27" t="s">
        <v>454</v>
      </c>
      <c r="C202" s="27">
        <v>67</v>
      </c>
      <c r="D202" s="27">
        <v>25374</v>
      </c>
      <c r="E202" s="27">
        <v>1</v>
      </c>
      <c r="F202" s="27">
        <v>2071</v>
      </c>
    </row>
    <row r="203" spans="1:6" x14ac:dyDescent="0.3">
      <c r="A203" s="23">
        <v>44075</v>
      </c>
      <c r="B203" s="27" t="s">
        <v>453</v>
      </c>
      <c r="C203" s="27">
        <v>1</v>
      </c>
      <c r="D203" s="27">
        <v>42</v>
      </c>
    </row>
    <row r="204" spans="1:6" x14ac:dyDescent="0.3">
      <c r="A204" s="23">
        <v>44075</v>
      </c>
      <c r="B204" s="27" t="s">
        <v>452</v>
      </c>
      <c r="C204" s="27">
        <v>17</v>
      </c>
      <c r="D204" s="27">
        <v>9547</v>
      </c>
      <c r="E204" s="27">
        <v>0</v>
      </c>
      <c r="F204" s="27">
        <v>1018</v>
      </c>
    </row>
    <row r="205" spans="1:6" x14ac:dyDescent="0.3">
      <c r="A205" s="23">
        <v>44075</v>
      </c>
      <c r="B205" s="27" t="s">
        <v>451</v>
      </c>
      <c r="C205" s="27">
        <v>21</v>
      </c>
      <c r="D205" s="27">
        <v>9118</v>
      </c>
      <c r="E205" s="27">
        <v>0</v>
      </c>
      <c r="F205" s="27">
        <v>742</v>
      </c>
    </row>
    <row r="206" spans="1:6" x14ac:dyDescent="0.3">
      <c r="A206" s="23">
        <v>44075</v>
      </c>
      <c r="B206" s="27" t="s">
        <v>450</v>
      </c>
      <c r="C206" s="27">
        <v>80</v>
      </c>
      <c r="D206" s="27">
        <v>22434</v>
      </c>
      <c r="E206" s="27">
        <v>1</v>
      </c>
      <c r="F206" s="27">
        <v>1110</v>
      </c>
    </row>
    <row r="207" spans="1:6" x14ac:dyDescent="0.3">
      <c r="A207" s="23">
        <v>44075</v>
      </c>
      <c r="B207" s="27" t="s">
        <v>449</v>
      </c>
      <c r="C207" s="27">
        <v>41</v>
      </c>
      <c r="D207" s="27">
        <v>13458</v>
      </c>
      <c r="E207" s="27">
        <v>0</v>
      </c>
      <c r="F207" s="27">
        <v>1055</v>
      </c>
    </row>
    <row r="208" spans="1:6" x14ac:dyDescent="0.3">
      <c r="A208" s="23">
        <v>44075</v>
      </c>
      <c r="B208" s="27" t="s">
        <v>438</v>
      </c>
      <c r="C208" s="27">
        <v>12</v>
      </c>
      <c r="D208" s="27">
        <v>338</v>
      </c>
      <c r="E208" s="27">
        <v>0</v>
      </c>
      <c r="F208" s="27">
        <v>5</v>
      </c>
    </row>
    <row r="209" spans="1:6" x14ac:dyDescent="0.3">
      <c r="A209" s="23">
        <v>44075</v>
      </c>
      <c r="B209" s="27" t="s">
        <v>448</v>
      </c>
      <c r="E209" s="27">
        <v>0</v>
      </c>
      <c r="F209" s="27">
        <v>1</v>
      </c>
    </row>
    <row r="210" spans="1:6" x14ac:dyDescent="0.3">
      <c r="A210" s="23">
        <v>44076</v>
      </c>
      <c r="B210" s="27" t="s">
        <v>462</v>
      </c>
      <c r="C210" s="27">
        <v>5</v>
      </c>
      <c r="D210" s="27">
        <v>1635</v>
      </c>
      <c r="E210" s="27">
        <v>1</v>
      </c>
      <c r="F210" s="27">
        <v>166</v>
      </c>
    </row>
    <row r="211" spans="1:6" x14ac:dyDescent="0.3">
      <c r="A211" s="23">
        <v>44076</v>
      </c>
      <c r="B211" s="27" t="s">
        <v>461</v>
      </c>
      <c r="C211" s="27">
        <v>0</v>
      </c>
      <c r="D211" s="27">
        <v>665</v>
      </c>
      <c r="E211" s="27">
        <v>0</v>
      </c>
      <c r="F211" s="27">
        <v>46</v>
      </c>
    </row>
    <row r="212" spans="1:6" x14ac:dyDescent="0.3">
      <c r="A212" s="23">
        <v>44076</v>
      </c>
      <c r="B212" s="27" t="s">
        <v>460</v>
      </c>
      <c r="C212" s="27">
        <v>36</v>
      </c>
      <c r="D212" s="27">
        <v>9211</v>
      </c>
      <c r="E212" s="27">
        <v>0</v>
      </c>
      <c r="F212" s="27">
        <v>655</v>
      </c>
    </row>
    <row r="213" spans="1:6" x14ac:dyDescent="0.3">
      <c r="A213" s="23">
        <v>44076</v>
      </c>
      <c r="B213" s="27" t="s">
        <v>459</v>
      </c>
      <c r="C213" s="27">
        <v>0</v>
      </c>
      <c r="D213" s="27">
        <v>56</v>
      </c>
    </row>
    <row r="214" spans="1:6" x14ac:dyDescent="0.3">
      <c r="A214" s="23">
        <v>44076</v>
      </c>
      <c r="B214" s="27" t="s">
        <v>458</v>
      </c>
      <c r="C214" s="27">
        <v>69</v>
      </c>
      <c r="D214" s="27">
        <v>18125</v>
      </c>
      <c r="E214" s="27">
        <v>1</v>
      </c>
      <c r="F214" s="27">
        <v>1241</v>
      </c>
    </row>
    <row r="215" spans="1:6" x14ac:dyDescent="0.3">
      <c r="A215" s="23">
        <v>44076</v>
      </c>
      <c r="B215" s="27" t="s">
        <v>457</v>
      </c>
      <c r="C215" s="27">
        <v>0</v>
      </c>
      <c r="D215" s="27">
        <v>392</v>
      </c>
      <c r="E215" s="27">
        <v>1</v>
      </c>
      <c r="F215" s="27">
        <v>66</v>
      </c>
    </row>
    <row r="216" spans="1:6" x14ac:dyDescent="0.3">
      <c r="A216" s="23">
        <v>44076</v>
      </c>
      <c r="B216" s="27" t="s">
        <v>456</v>
      </c>
      <c r="C216" s="27">
        <v>6</v>
      </c>
      <c r="D216" s="27">
        <v>7686</v>
      </c>
      <c r="E216" s="27">
        <v>4</v>
      </c>
      <c r="F216" s="27">
        <v>751</v>
      </c>
    </row>
    <row r="217" spans="1:6" x14ac:dyDescent="0.3">
      <c r="A217" s="23">
        <v>44076</v>
      </c>
      <c r="B217" s="27" t="s">
        <v>455</v>
      </c>
      <c r="C217" s="27">
        <v>3</v>
      </c>
      <c r="D217" s="27">
        <v>1176</v>
      </c>
      <c r="E217" s="27">
        <v>0</v>
      </c>
      <c r="F217" s="27">
        <v>140</v>
      </c>
    </row>
    <row r="218" spans="1:6" x14ac:dyDescent="0.3">
      <c r="A218" s="23">
        <v>44076</v>
      </c>
      <c r="B218" s="27" t="s">
        <v>454</v>
      </c>
      <c r="C218" s="27">
        <v>37</v>
      </c>
      <c r="D218" s="27">
        <v>25411</v>
      </c>
      <c r="E218" s="27">
        <v>0</v>
      </c>
      <c r="F218" s="27">
        <v>2070</v>
      </c>
    </row>
    <row r="219" spans="1:6" x14ac:dyDescent="0.3">
      <c r="A219" s="23">
        <v>44076</v>
      </c>
      <c r="B219" s="27" t="s">
        <v>453</v>
      </c>
      <c r="C219" s="27">
        <v>0</v>
      </c>
      <c r="D219" s="27">
        <v>42</v>
      </c>
    </row>
    <row r="220" spans="1:6" x14ac:dyDescent="0.3">
      <c r="A220" s="23">
        <v>44076</v>
      </c>
      <c r="B220" s="27" t="s">
        <v>452</v>
      </c>
      <c r="C220" s="27">
        <v>22</v>
      </c>
      <c r="D220" s="27">
        <v>9569</v>
      </c>
      <c r="E220" s="27">
        <v>1</v>
      </c>
      <c r="F220" s="27">
        <v>1019</v>
      </c>
    </row>
    <row r="221" spans="1:6" x14ac:dyDescent="0.3">
      <c r="A221" s="23">
        <v>44076</v>
      </c>
      <c r="B221" s="27" t="s">
        <v>451</v>
      </c>
      <c r="C221" s="27">
        <v>17</v>
      </c>
      <c r="D221" s="27">
        <v>9135</v>
      </c>
      <c r="E221" s="27">
        <v>0</v>
      </c>
      <c r="F221" s="27">
        <v>741</v>
      </c>
    </row>
    <row r="222" spans="1:6" x14ac:dyDescent="0.3">
      <c r="A222" s="23">
        <v>44076</v>
      </c>
      <c r="B222" s="27" t="s">
        <v>450</v>
      </c>
      <c r="C222" s="27">
        <v>74</v>
      </c>
      <c r="D222" s="27">
        <v>22508</v>
      </c>
      <c r="E222" s="27">
        <v>0</v>
      </c>
      <c r="F222" s="27">
        <v>1104</v>
      </c>
    </row>
    <row r="223" spans="1:6" x14ac:dyDescent="0.3">
      <c r="A223" s="23">
        <v>44076</v>
      </c>
      <c r="B223" s="27" t="s">
        <v>449</v>
      </c>
      <c r="C223" s="27">
        <v>25</v>
      </c>
      <c r="D223" s="27">
        <v>13483</v>
      </c>
      <c r="E223" s="27">
        <v>0</v>
      </c>
      <c r="F223" s="27">
        <v>1055</v>
      </c>
    </row>
    <row r="224" spans="1:6" x14ac:dyDescent="0.3">
      <c r="A224" s="23">
        <v>44076</v>
      </c>
      <c r="B224" s="27" t="s">
        <v>438</v>
      </c>
      <c r="D224" s="27">
        <v>332</v>
      </c>
      <c r="E224" s="27">
        <v>0</v>
      </c>
      <c r="F224" s="27">
        <v>5</v>
      </c>
    </row>
    <row r="225" spans="1:6" x14ac:dyDescent="0.3">
      <c r="A225" s="23">
        <v>44076</v>
      </c>
      <c r="B225" s="27" t="s">
        <v>448</v>
      </c>
      <c r="E225" s="27">
        <v>0</v>
      </c>
      <c r="F225" s="27">
        <v>1</v>
      </c>
    </row>
    <row r="226" spans="1:6" x14ac:dyDescent="0.3">
      <c r="A226" s="23">
        <v>44077</v>
      </c>
      <c r="B226" s="27" t="s">
        <v>462</v>
      </c>
      <c r="C226" s="27">
        <v>10</v>
      </c>
      <c r="D226" s="27">
        <v>1645</v>
      </c>
      <c r="E226" s="27">
        <v>0</v>
      </c>
      <c r="F226" s="27">
        <v>166</v>
      </c>
    </row>
    <row r="227" spans="1:6" x14ac:dyDescent="0.3">
      <c r="A227" s="23">
        <v>44077</v>
      </c>
      <c r="B227" s="27" t="s">
        <v>461</v>
      </c>
      <c r="C227" s="27">
        <v>4</v>
      </c>
      <c r="D227" s="27">
        <v>669</v>
      </c>
      <c r="E227" s="27">
        <v>0</v>
      </c>
      <c r="F227" s="27">
        <v>46</v>
      </c>
    </row>
    <row r="228" spans="1:6" x14ac:dyDescent="0.3">
      <c r="A228" s="23">
        <v>44077</v>
      </c>
      <c r="B228" s="27" t="s">
        <v>460</v>
      </c>
      <c r="C228" s="27">
        <v>41</v>
      </c>
      <c r="D228" s="27">
        <v>9252</v>
      </c>
      <c r="E228" s="27">
        <v>4</v>
      </c>
      <c r="F228" s="27">
        <v>659</v>
      </c>
    </row>
    <row r="229" spans="1:6" x14ac:dyDescent="0.3">
      <c r="A229" s="23">
        <v>44077</v>
      </c>
      <c r="B229" s="27" t="s">
        <v>459</v>
      </c>
      <c r="C229" s="27">
        <v>0</v>
      </c>
      <c r="D229" s="27">
        <v>56</v>
      </c>
    </row>
    <row r="230" spans="1:6" x14ac:dyDescent="0.3">
      <c r="A230" s="23">
        <v>44077</v>
      </c>
      <c r="B230" s="27" t="s">
        <v>458</v>
      </c>
      <c r="C230" s="27">
        <v>61</v>
      </c>
      <c r="D230" s="27">
        <v>18186</v>
      </c>
      <c r="E230" s="27">
        <v>2</v>
      </c>
      <c r="F230" s="27">
        <v>1243</v>
      </c>
    </row>
    <row r="231" spans="1:6" x14ac:dyDescent="0.3">
      <c r="A231" s="23">
        <v>44077</v>
      </c>
      <c r="B231" s="27" t="s">
        <v>457</v>
      </c>
      <c r="C231" s="27">
        <v>0</v>
      </c>
      <c r="D231" s="27">
        <v>392</v>
      </c>
      <c r="E231" s="27">
        <v>0</v>
      </c>
      <c r="F231" s="27">
        <v>66</v>
      </c>
    </row>
    <row r="232" spans="1:6" x14ac:dyDescent="0.3">
      <c r="A232" s="23">
        <v>44077</v>
      </c>
      <c r="B232" s="27" t="s">
        <v>456</v>
      </c>
      <c r="C232" s="27">
        <v>12</v>
      </c>
      <c r="D232" s="27">
        <v>7698</v>
      </c>
      <c r="E232" s="27">
        <v>3</v>
      </c>
      <c r="F232" s="27">
        <v>754</v>
      </c>
    </row>
    <row r="233" spans="1:6" x14ac:dyDescent="0.3">
      <c r="A233" s="23">
        <v>44077</v>
      </c>
      <c r="B233" s="27" t="s">
        <v>455</v>
      </c>
      <c r="C233" s="27">
        <v>4</v>
      </c>
      <c r="D233" s="27">
        <v>1180</v>
      </c>
      <c r="E233" s="27">
        <v>0</v>
      </c>
      <c r="F233" s="27">
        <v>140</v>
      </c>
    </row>
    <row r="234" spans="1:6" x14ac:dyDescent="0.3">
      <c r="A234" s="23">
        <v>44077</v>
      </c>
      <c r="B234" s="27" t="s">
        <v>454</v>
      </c>
      <c r="C234" s="27">
        <v>84</v>
      </c>
      <c r="D234" s="27">
        <v>25495</v>
      </c>
      <c r="E234" s="27">
        <v>1</v>
      </c>
      <c r="F234" s="27">
        <v>2071</v>
      </c>
    </row>
    <row r="235" spans="1:6" x14ac:dyDescent="0.3">
      <c r="A235" s="23">
        <v>44077</v>
      </c>
      <c r="B235" s="27" t="s">
        <v>453</v>
      </c>
      <c r="C235" s="27">
        <v>1</v>
      </c>
      <c r="D235" s="27">
        <v>43</v>
      </c>
    </row>
    <row r="236" spans="1:6" x14ac:dyDescent="0.3">
      <c r="A236" s="23">
        <v>44077</v>
      </c>
      <c r="B236" s="27" t="s">
        <v>452</v>
      </c>
      <c r="C236" s="27">
        <v>28</v>
      </c>
      <c r="D236" s="27">
        <v>9597</v>
      </c>
      <c r="E236" s="27">
        <v>2</v>
      </c>
      <c r="F236" s="27">
        <v>1021</v>
      </c>
    </row>
    <row r="237" spans="1:6" x14ac:dyDescent="0.3">
      <c r="A237" s="23">
        <v>44077</v>
      </c>
      <c r="B237" s="27" t="s">
        <v>451</v>
      </c>
      <c r="C237" s="27">
        <v>18</v>
      </c>
      <c r="D237" s="27">
        <v>9153</v>
      </c>
      <c r="E237" s="27">
        <v>2</v>
      </c>
      <c r="F237" s="27">
        <v>743</v>
      </c>
    </row>
    <row r="238" spans="1:6" x14ac:dyDescent="0.3">
      <c r="A238" s="23">
        <v>44077</v>
      </c>
      <c r="B238" s="27" t="s">
        <v>450</v>
      </c>
      <c r="C238" s="27">
        <v>85</v>
      </c>
      <c r="D238" s="27">
        <v>22593</v>
      </c>
      <c r="E238" s="27">
        <v>2</v>
      </c>
      <c r="F238" s="27">
        <v>1106</v>
      </c>
    </row>
    <row r="239" spans="1:6" x14ac:dyDescent="0.3">
      <c r="A239" s="23">
        <v>44077</v>
      </c>
      <c r="B239" s="27" t="s">
        <v>449</v>
      </c>
      <c r="C239" s="27">
        <v>39</v>
      </c>
      <c r="D239" s="27">
        <v>13522</v>
      </c>
      <c r="E239" s="27">
        <v>1</v>
      </c>
      <c r="F239" s="27">
        <v>1056</v>
      </c>
    </row>
    <row r="240" spans="1:6" x14ac:dyDescent="0.3">
      <c r="A240" s="23">
        <v>44077</v>
      </c>
      <c r="B240" s="27" t="s">
        <v>438</v>
      </c>
      <c r="C240" s="27">
        <v>6</v>
      </c>
      <c r="D240" s="27">
        <v>338</v>
      </c>
      <c r="E240" s="27">
        <v>0</v>
      </c>
      <c r="F240" s="27">
        <v>5</v>
      </c>
    </row>
    <row r="241" spans="1:6" x14ac:dyDescent="0.3">
      <c r="A241" s="23">
        <v>44077</v>
      </c>
      <c r="B241" s="27" t="s">
        <v>448</v>
      </c>
      <c r="E241" s="27">
        <v>0</v>
      </c>
      <c r="F241" s="27">
        <v>1</v>
      </c>
    </row>
    <row r="242" spans="1:6" x14ac:dyDescent="0.3">
      <c r="A242" s="23">
        <v>44078</v>
      </c>
      <c r="B242" s="27" t="s">
        <v>462</v>
      </c>
      <c r="C242" s="27">
        <v>9</v>
      </c>
      <c r="D242" s="27">
        <v>1654</v>
      </c>
      <c r="E242" s="27">
        <v>2</v>
      </c>
      <c r="F242" s="27">
        <v>168</v>
      </c>
    </row>
    <row r="243" spans="1:6" x14ac:dyDescent="0.3">
      <c r="A243" s="23">
        <v>44078</v>
      </c>
      <c r="B243" s="27" t="s">
        <v>461</v>
      </c>
      <c r="C243" s="27">
        <v>0</v>
      </c>
      <c r="D243" s="27">
        <v>669</v>
      </c>
      <c r="E243" s="27">
        <v>0</v>
      </c>
      <c r="F243" s="27">
        <v>46</v>
      </c>
    </row>
    <row r="244" spans="1:6" x14ac:dyDescent="0.3">
      <c r="A244" s="23">
        <v>44078</v>
      </c>
      <c r="B244" s="27" t="s">
        <v>460</v>
      </c>
      <c r="C244" s="27">
        <v>44</v>
      </c>
      <c r="D244" s="27">
        <v>9296</v>
      </c>
      <c r="E244" s="27">
        <v>2</v>
      </c>
      <c r="F244" s="27">
        <v>661</v>
      </c>
    </row>
    <row r="245" spans="1:6" x14ac:dyDescent="0.3">
      <c r="A245" s="23">
        <v>44078</v>
      </c>
      <c r="B245" s="27" t="s">
        <v>459</v>
      </c>
      <c r="C245" s="27">
        <v>0</v>
      </c>
      <c r="D245" s="27">
        <v>56</v>
      </c>
    </row>
    <row r="246" spans="1:6" x14ac:dyDescent="0.3">
      <c r="A246" s="23">
        <v>44078</v>
      </c>
      <c r="B246" s="27" t="s">
        <v>458</v>
      </c>
      <c r="C246" s="27">
        <v>63</v>
      </c>
      <c r="D246" s="27">
        <v>18249</v>
      </c>
      <c r="E246" s="27">
        <v>6</v>
      </c>
      <c r="F246" s="27">
        <v>1249</v>
      </c>
    </row>
    <row r="247" spans="1:6" x14ac:dyDescent="0.3">
      <c r="A247" s="23">
        <v>44078</v>
      </c>
      <c r="B247" s="27" t="s">
        <v>457</v>
      </c>
      <c r="C247" s="27">
        <v>2</v>
      </c>
      <c r="D247" s="27">
        <v>394</v>
      </c>
      <c r="E247" s="27">
        <v>0</v>
      </c>
      <c r="F247" s="27">
        <v>66</v>
      </c>
    </row>
    <row r="248" spans="1:6" x14ac:dyDescent="0.3">
      <c r="A248" s="23">
        <v>44078</v>
      </c>
      <c r="B248" s="27" t="s">
        <v>456</v>
      </c>
      <c r="C248" s="27">
        <v>20</v>
      </c>
      <c r="D248" s="27">
        <v>7718</v>
      </c>
      <c r="E248" s="27">
        <v>1</v>
      </c>
      <c r="F248" s="27">
        <v>755</v>
      </c>
    </row>
    <row r="249" spans="1:6" x14ac:dyDescent="0.3">
      <c r="A249" s="23">
        <v>44078</v>
      </c>
      <c r="B249" s="27" t="s">
        <v>455</v>
      </c>
      <c r="C249" s="27">
        <v>3</v>
      </c>
      <c r="D249" s="27">
        <v>1183</v>
      </c>
      <c r="E249" s="27">
        <v>1</v>
      </c>
      <c r="F249" s="27">
        <v>141</v>
      </c>
    </row>
    <row r="250" spans="1:6" x14ac:dyDescent="0.3">
      <c r="A250" s="23">
        <v>44078</v>
      </c>
      <c r="B250" s="27" t="s">
        <v>454</v>
      </c>
      <c r="C250" s="27">
        <v>63</v>
      </c>
      <c r="D250" s="27">
        <v>25558</v>
      </c>
      <c r="E250" s="27">
        <v>4</v>
      </c>
      <c r="F250" s="27">
        <v>2075</v>
      </c>
    </row>
    <row r="251" spans="1:6" x14ac:dyDescent="0.3">
      <c r="A251" s="23">
        <v>44078</v>
      </c>
      <c r="B251" s="27" t="s">
        <v>453</v>
      </c>
      <c r="C251" s="27">
        <v>0</v>
      </c>
      <c r="D251" s="27">
        <v>42</v>
      </c>
    </row>
    <row r="252" spans="1:6" x14ac:dyDescent="0.3">
      <c r="A252" s="23">
        <v>44078</v>
      </c>
      <c r="B252" s="27" t="s">
        <v>452</v>
      </c>
      <c r="C252" s="27">
        <v>23</v>
      </c>
      <c r="D252" s="27">
        <v>9620</v>
      </c>
      <c r="E252" s="27">
        <v>1</v>
      </c>
      <c r="F252" s="27">
        <v>1022</v>
      </c>
    </row>
    <row r="253" spans="1:6" x14ac:dyDescent="0.3">
      <c r="A253" s="23">
        <v>44078</v>
      </c>
      <c r="B253" s="27" t="s">
        <v>451</v>
      </c>
      <c r="C253" s="27">
        <v>21</v>
      </c>
      <c r="D253" s="27">
        <v>9174</v>
      </c>
      <c r="E253" s="27">
        <v>2</v>
      </c>
      <c r="F253" s="27">
        <v>745</v>
      </c>
    </row>
    <row r="254" spans="1:6" x14ac:dyDescent="0.3">
      <c r="A254" s="23">
        <v>44078</v>
      </c>
      <c r="B254" s="27" t="s">
        <v>450</v>
      </c>
      <c r="C254" s="27">
        <v>0</v>
      </c>
      <c r="D254" s="27">
        <v>22529</v>
      </c>
      <c r="E254" s="27">
        <v>1</v>
      </c>
      <c r="F254" s="27">
        <v>1107</v>
      </c>
    </row>
    <row r="255" spans="1:6" x14ac:dyDescent="0.3">
      <c r="A255" s="23">
        <v>44078</v>
      </c>
      <c r="B255" s="27" t="s">
        <v>449</v>
      </c>
      <c r="C255" s="27">
        <v>29</v>
      </c>
      <c r="D255" s="27">
        <v>13551</v>
      </c>
      <c r="E255" s="27">
        <v>3</v>
      </c>
      <c r="F255" s="27">
        <v>1059</v>
      </c>
    </row>
    <row r="256" spans="1:6" x14ac:dyDescent="0.3">
      <c r="A256" s="23">
        <v>44078</v>
      </c>
      <c r="B256" s="27" t="s">
        <v>438</v>
      </c>
      <c r="C256" s="27">
        <v>7</v>
      </c>
      <c r="D256" s="27">
        <v>345</v>
      </c>
      <c r="E256" s="27">
        <v>0</v>
      </c>
      <c r="F256" s="27">
        <v>5</v>
      </c>
    </row>
    <row r="257" spans="1:6" x14ac:dyDescent="0.3">
      <c r="A257" s="23">
        <v>44078</v>
      </c>
      <c r="B257" s="27" t="s">
        <v>448</v>
      </c>
      <c r="E257" s="27">
        <v>0</v>
      </c>
      <c r="F257" s="27">
        <v>1</v>
      </c>
    </row>
    <row r="258" spans="1:6" x14ac:dyDescent="0.3">
      <c r="A258" s="23">
        <v>44079</v>
      </c>
      <c r="B258" s="27" t="s">
        <v>462</v>
      </c>
      <c r="C258" s="27">
        <v>3</v>
      </c>
      <c r="D258" s="27">
        <v>1657</v>
      </c>
      <c r="E258" s="27">
        <v>1</v>
      </c>
      <c r="F258" s="27">
        <v>169</v>
      </c>
    </row>
    <row r="259" spans="1:6" x14ac:dyDescent="0.3">
      <c r="A259" s="23">
        <v>44079</v>
      </c>
      <c r="B259" s="27" t="s">
        <v>461</v>
      </c>
      <c r="C259" s="27">
        <v>3</v>
      </c>
      <c r="D259" s="27">
        <v>672</v>
      </c>
      <c r="E259" s="27">
        <v>0</v>
      </c>
      <c r="F259" s="27">
        <v>46</v>
      </c>
    </row>
    <row r="260" spans="1:6" x14ac:dyDescent="0.3">
      <c r="A260" s="23">
        <v>44079</v>
      </c>
      <c r="B260" s="27" t="s">
        <v>460</v>
      </c>
      <c r="C260" s="27">
        <v>44</v>
      </c>
      <c r="D260" s="27">
        <v>9340</v>
      </c>
      <c r="E260" s="27">
        <v>1</v>
      </c>
      <c r="F260" s="27">
        <v>662</v>
      </c>
    </row>
    <row r="261" spans="1:6" x14ac:dyDescent="0.3">
      <c r="A261" s="23">
        <v>44079</v>
      </c>
      <c r="B261" s="27" t="s">
        <v>459</v>
      </c>
      <c r="C261" s="27">
        <v>0</v>
      </c>
      <c r="D261" s="27">
        <v>56</v>
      </c>
    </row>
    <row r="262" spans="1:6" x14ac:dyDescent="0.3">
      <c r="A262" s="23">
        <v>44079</v>
      </c>
      <c r="B262" s="27" t="s">
        <v>458</v>
      </c>
      <c r="C262" s="27">
        <v>67</v>
      </c>
      <c r="D262" s="27">
        <v>18316</v>
      </c>
      <c r="E262" s="27">
        <v>2</v>
      </c>
      <c r="F262" s="27">
        <v>1251</v>
      </c>
    </row>
    <row r="263" spans="1:6" x14ac:dyDescent="0.3">
      <c r="A263" s="23">
        <v>44079</v>
      </c>
      <c r="B263" s="27" t="s">
        <v>457</v>
      </c>
      <c r="C263" s="27">
        <v>2</v>
      </c>
      <c r="D263" s="27">
        <v>396</v>
      </c>
      <c r="E263" s="27">
        <v>0</v>
      </c>
      <c r="F263" s="27">
        <v>66</v>
      </c>
    </row>
    <row r="264" spans="1:6" x14ac:dyDescent="0.3">
      <c r="A264" s="23">
        <v>44079</v>
      </c>
      <c r="B264" s="27" t="s">
        <v>456</v>
      </c>
      <c r="C264" s="27">
        <v>21</v>
      </c>
      <c r="D264" s="27">
        <v>7739</v>
      </c>
      <c r="E264" s="27">
        <v>1</v>
      </c>
      <c r="F264" s="27">
        <v>756</v>
      </c>
    </row>
    <row r="265" spans="1:6" x14ac:dyDescent="0.3">
      <c r="A265" s="23">
        <v>44079</v>
      </c>
      <c r="B265" s="27" t="s">
        <v>455</v>
      </c>
      <c r="C265" s="27">
        <v>3</v>
      </c>
      <c r="D265" s="27">
        <v>1186</v>
      </c>
      <c r="E265" s="27">
        <v>0</v>
      </c>
      <c r="F265" s="27">
        <v>141</v>
      </c>
    </row>
    <row r="266" spans="1:6" x14ac:dyDescent="0.3">
      <c r="A266" s="23">
        <v>44079</v>
      </c>
      <c r="B266" s="27" t="s">
        <v>454</v>
      </c>
      <c r="C266" s="27">
        <v>71</v>
      </c>
      <c r="D266" s="27">
        <v>25629</v>
      </c>
      <c r="E266" s="27">
        <v>7</v>
      </c>
      <c r="F266" s="27">
        <v>2082</v>
      </c>
    </row>
    <row r="267" spans="1:6" x14ac:dyDescent="0.3">
      <c r="A267" s="23">
        <v>44079</v>
      </c>
      <c r="B267" s="27" t="s">
        <v>453</v>
      </c>
      <c r="C267" s="27">
        <v>1</v>
      </c>
      <c r="D267" s="27">
        <v>43</v>
      </c>
    </row>
    <row r="268" spans="1:6" x14ac:dyDescent="0.3">
      <c r="A268" s="23">
        <v>44079</v>
      </c>
      <c r="B268" s="27" t="s">
        <v>452</v>
      </c>
      <c r="C268" s="27">
        <v>34</v>
      </c>
      <c r="D268" s="27">
        <v>9654</v>
      </c>
      <c r="E268" s="27">
        <v>0</v>
      </c>
      <c r="F268" s="27">
        <v>1022</v>
      </c>
    </row>
    <row r="269" spans="1:6" x14ac:dyDescent="0.3">
      <c r="A269" s="23">
        <v>44079</v>
      </c>
      <c r="B269" s="27" t="s">
        <v>451</v>
      </c>
      <c r="C269" s="27">
        <v>24</v>
      </c>
      <c r="D269" s="27">
        <v>9198</v>
      </c>
      <c r="E269" s="27">
        <v>1</v>
      </c>
      <c r="F269" s="27">
        <v>746</v>
      </c>
    </row>
    <row r="270" spans="1:6" x14ac:dyDescent="0.3">
      <c r="A270" s="23">
        <v>44079</v>
      </c>
      <c r="B270" s="27" t="s">
        <v>450</v>
      </c>
      <c r="C270" s="27">
        <v>94</v>
      </c>
      <c r="D270" s="27">
        <v>22623</v>
      </c>
      <c r="E270" s="27">
        <v>3</v>
      </c>
      <c r="F270" s="27">
        <v>1110</v>
      </c>
    </row>
    <row r="271" spans="1:6" x14ac:dyDescent="0.3">
      <c r="A271" s="23">
        <v>44079</v>
      </c>
      <c r="B271" s="27" t="s">
        <v>449</v>
      </c>
      <c r="C271" s="27">
        <v>41</v>
      </c>
      <c r="D271" s="27">
        <v>13592</v>
      </c>
      <c r="E271" s="27">
        <v>0</v>
      </c>
      <c r="F271" s="27">
        <v>1059</v>
      </c>
    </row>
    <row r="272" spans="1:6" x14ac:dyDescent="0.3">
      <c r="A272" s="23">
        <v>44079</v>
      </c>
      <c r="B272" s="27" t="s">
        <v>438</v>
      </c>
      <c r="C272" s="27">
        <v>8</v>
      </c>
      <c r="D272" s="27">
        <v>353</v>
      </c>
      <c r="E272" s="27">
        <v>0</v>
      </c>
      <c r="F272" s="27">
        <v>5</v>
      </c>
    </row>
    <row r="273" spans="1:6" x14ac:dyDescent="0.3">
      <c r="A273" s="23">
        <v>44079</v>
      </c>
      <c r="B273" s="27" t="s">
        <v>448</v>
      </c>
      <c r="E273" s="27">
        <v>0</v>
      </c>
      <c r="F273" s="27">
        <v>1</v>
      </c>
    </row>
    <row r="274" spans="1:6" x14ac:dyDescent="0.3">
      <c r="A274" s="23">
        <v>44080</v>
      </c>
      <c r="B274" s="27" t="s">
        <v>462</v>
      </c>
      <c r="C274" s="27">
        <v>4</v>
      </c>
      <c r="D274" s="27">
        <v>1661</v>
      </c>
      <c r="E274" s="27">
        <v>0</v>
      </c>
      <c r="F274" s="27">
        <v>169</v>
      </c>
    </row>
    <row r="275" spans="1:6" x14ac:dyDescent="0.3">
      <c r="A275" s="23">
        <v>44080</v>
      </c>
      <c r="B275" s="27" t="s">
        <v>461</v>
      </c>
      <c r="C275" s="27">
        <v>0</v>
      </c>
      <c r="D275" s="27">
        <v>670</v>
      </c>
      <c r="E275" s="27">
        <v>0</v>
      </c>
      <c r="F275" s="27">
        <v>46</v>
      </c>
    </row>
    <row r="276" spans="1:6" x14ac:dyDescent="0.3">
      <c r="A276" s="23">
        <v>44080</v>
      </c>
      <c r="B276" s="27" t="s">
        <v>460</v>
      </c>
      <c r="C276" s="27">
        <v>25</v>
      </c>
      <c r="D276" s="27">
        <v>9365</v>
      </c>
      <c r="E276" s="27">
        <v>2</v>
      </c>
      <c r="F276" s="27">
        <v>664</v>
      </c>
    </row>
    <row r="277" spans="1:6" x14ac:dyDescent="0.3">
      <c r="A277" s="23">
        <v>44080</v>
      </c>
      <c r="B277" s="27" t="s">
        <v>459</v>
      </c>
      <c r="C277" s="27">
        <v>0</v>
      </c>
      <c r="D277" s="27">
        <v>56</v>
      </c>
    </row>
    <row r="278" spans="1:6" x14ac:dyDescent="0.3">
      <c r="A278" s="23">
        <v>44080</v>
      </c>
      <c r="B278" s="27" t="s">
        <v>458</v>
      </c>
      <c r="C278" s="27">
        <v>66</v>
      </c>
      <c r="D278" s="27">
        <v>18382</v>
      </c>
      <c r="E278" s="27">
        <v>2</v>
      </c>
      <c r="F278" s="27">
        <v>1253</v>
      </c>
    </row>
    <row r="279" spans="1:6" x14ac:dyDescent="0.3">
      <c r="A279" s="23">
        <v>44080</v>
      </c>
      <c r="B279" s="27" t="s">
        <v>457</v>
      </c>
      <c r="C279" s="27">
        <v>0</v>
      </c>
      <c r="D279" s="27">
        <v>396</v>
      </c>
      <c r="E279" s="27">
        <v>0</v>
      </c>
      <c r="F279" s="27">
        <v>66</v>
      </c>
    </row>
    <row r="280" spans="1:6" x14ac:dyDescent="0.3">
      <c r="A280" s="23">
        <v>44080</v>
      </c>
      <c r="B280" s="27" t="s">
        <v>456</v>
      </c>
      <c r="C280" s="27">
        <v>23</v>
      </c>
      <c r="D280" s="27">
        <v>7762</v>
      </c>
      <c r="E280" s="27">
        <v>3</v>
      </c>
      <c r="F280" s="27">
        <v>759</v>
      </c>
    </row>
    <row r="281" spans="1:6" x14ac:dyDescent="0.3">
      <c r="A281" s="23">
        <v>44080</v>
      </c>
      <c r="B281" s="27" t="s">
        <v>455</v>
      </c>
      <c r="C281" s="27">
        <v>2</v>
      </c>
      <c r="D281" s="27">
        <v>1188</v>
      </c>
      <c r="E281" s="27">
        <v>0</v>
      </c>
      <c r="F281" s="27">
        <v>141</v>
      </c>
    </row>
    <row r="282" spans="1:6" x14ac:dyDescent="0.3">
      <c r="A282" s="23">
        <v>44080</v>
      </c>
      <c r="B282" s="27" t="s">
        <v>454</v>
      </c>
      <c r="C282" s="27">
        <v>83</v>
      </c>
      <c r="D282" s="27">
        <v>25712</v>
      </c>
      <c r="E282" s="27">
        <v>1</v>
      </c>
      <c r="F282" s="27">
        <v>2083</v>
      </c>
    </row>
    <row r="283" spans="1:6" x14ac:dyDescent="0.3">
      <c r="A283" s="23">
        <v>44080</v>
      </c>
      <c r="B283" s="27" t="s">
        <v>453</v>
      </c>
      <c r="C283" s="27">
        <v>0</v>
      </c>
      <c r="D283" s="27">
        <v>43</v>
      </c>
    </row>
    <row r="284" spans="1:6" x14ac:dyDescent="0.3">
      <c r="A284" s="23">
        <v>44080</v>
      </c>
      <c r="B284" s="27" t="s">
        <v>452</v>
      </c>
      <c r="C284" s="27">
        <v>25</v>
      </c>
      <c r="D284" s="27">
        <v>9679</v>
      </c>
      <c r="E284" s="27">
        <v>0</v>
      </c>
      <c r="F284" s="27">
        <v>1022</v>
      </c>
    </row>
    <row r="285" spans="1:6" x14ac:dyDescent="0.3">
      <c r="A285" s="23">
        <v>44080</v>
      </c>
      <c r="B285" s="27" t="s">
        <v>451</v>
      </c>
      <c r="C285" s="27">
        <v>29</v>
      </c>
      <c r="D285" s="27">
        <v>9227</v>
      </c>
      <c r="E285" s="27">
        <v>0</v>
      </c>
      <c r="F285" s="27">
        <v>746</v>
      </c>
    </row>
    <row r="286" spans="1:6" x14ac:dyDescent="0.3">
      <c r="A286" s="23">
        <v>44080</v>
      </c>
      <c r="B286" s="27" t="s">
        <v>450</v>
      </c>
      <c r="C286" s="27">
        <v>74</v>
      </c>
      <c r="D286" s="27">
        <v>22697</v>
      </c>
      <c r="E286" s="27">
        <v>0</v>
      </c>
      <c r="F286" s="27">
        <v>1110</v>
      </c>
    </row>
    <row r="287" spans="1:6" x14ac:dyDescent="0.3">
      <c r="A287" s="23">
        <v>44080</v>
      </c>
      <c r="B287" s="27" t="s">
        <v>449</v>
      </c>
      <c r="C287" s="27">
        <v>35</v>
      </c>
      <c r="D287" s="27">
        <v>13627</v>
      </c>
      <c r="E287" s="27">
        <v>1</v>
      </c>
      <c r="F287" s="27">
        <v>1060</v>
      </c>
    </row>
    <row r="288" spans="1:6" x14ac:dyDescent="0.3">
      <c r="A288" s="23">
        <v>44080</v>
      </c>
      <c r="B288" s="27" t="s">
        <v>438</v>
      </c>
      <c r="C288" s="27">
        <v>6</v>
      </c>
      <c r="D288" s="27">
        <v>359</v>
      </c>
      <c r="E288" s="27">
        <v>0</v>
      </c>
      <c r="F288" s="27">
        <v>5</v>
      </c>
    </row>
    <row r="289" spans="1:6" x14ac:dyDescent="0.3">
      <c r="A289" s="23">
        <v>44080</v>
      </c>
      <c r="B289" s="27" t="s">
        <v>448</v>
      </c>
      <c r="E289" s="27">
        <v>0</v>
      </c>
      <c r="F289" s="27">
        <v>1</v>
      </c>
    </row>
    <row r="290" spans="1:6" x14ac:dyDescent="0.3">
      <c r="A290" s="23">
        <v>44081</v>
      </c>
      <c r="B290" s="27" t="s">
        <v>462</v>
      </c>
      <c r="C290" s="27">
        <v>2</v>
      </c>
      <c r="D290" s="27">
        <v>1663</v>
      </c>
      <c r="E290" s="27">
        <v>0</v>
      </c>
      <c r="F290" s="27">
        <v>169</v>
      </c>
    </row>
    <row r="291" spans="1:6" x14ac:dyDescent="0.3">
      <c r="A291" s="23">
        <v>44081</v>
      </c>
      <c r="B291" s="27" t="s">
        <v>461</v>
      </c>
      <c r="C291" s="27">
        <v>2</v>
      </c>
      <c r="D291" s="27">
        <v>672</v>
      </c>
      <c r="E291" s="27">
        <v>0</v>
      </c>
      <c r="F291" s="27">
        <v>46</v>
      </c>
    </row>
    <row r="292" spans="1:6" x14ac:dyDescent="0.3">
      <c r="A292" s="23">
        <v>44081</v>
      </c>
      <c r="B292" s="27" t="s">
        <v>460</v>
      </c>
      <c r="C292" s="27">
        <v>28</v>
      </c>
      <c r="D292" s="27">
        <v>9393</v>
      </c>
      <c r="E292" s="27">
        <v>3</v>
      </c>
      <c r="F292" s="27">
        <v>667</v>
      </c>
    </row>
    <row r="293" spans="1:6" x14ac:dyDescent="0.3">
      <c r="A293" s="23">
        <v>44081</v>
      </c>
      <c r="B293" s="27" t="s">
        <v>459</v>
      </c>
      <c r="C293" s="27">
        <v>0</v>
      </c>
      <c r="D293" s="27">
        <v>56</v>
      </c>
    </row>
    <row r="294" spans="1:6" x14ac:dyDescent="0.3">
      <c r="A294" s="23">
        <v>44081</v>
      </c>
      <c r="B294" s="27" t="s">
        <v>458</v>
      </c>
      <c r="C294" s="27">
        <v>16</v>
      </c>
      <c r="D294" s="27">
        <v>18398</v>
      </c>
      <c r="E294" s="27">
        <v>0</v>
      </c>
      <c r="F294" s="27">
        <v>1253</v>
      </c>
    </row>
    <row r="295" spans="1:6" x14ac:dyDescent="0.3">
      <c r="A295" s="23">
        <v>44081</v>
      </c>
      <c r="B295" s="27" t="s">
        <v>457</v>
      </c>
      <c r="C295" s="27">
        <v>0</v>
      </c>
      <c r="D295" s="27">
        <v>396</v>
      </c>
      <c r="E295" s="27">
        <v>0</v>
      </c>
      <c r="F295" s="27">
        <v>66</v>
      </c>
    </row>
    <row r="296" spans="1:6" x14ac:dyDescent="0.3">
      <c r="A296" s="23">
        <v>44081</v>
      </c>
      <c r="B296" s="27" t="s">
        <v>456</v>
      </c>
      <c r="C296" s="27">
        <v>12</v>
      </c>
      <c r="D296" s="27">
        <v>7774</v>
      </c>
      <c r="E296" s="27">
        <v>0</v>
      </c>
      <c r="F296" s="27">
        <v>759</v>
      </c>
    </row>
    <row r="297" spans="1:6" x14ac:dyDescent="0.3">
      <c r="A297" s="23">
        <v>44081</v>
      </c>
      <c r="B297" s="27" t="s">
        <v>455</v>
      </c>
      <c r="C297" s="27">
        <v>1</v>
      </c>
      <c r="D297" s="27">
        <v>1189</v>
      </c>
      <c r="E297" s="27">
        <v>0</v>
      </c>
      <c r="F297" s="27">
        <v>141</v>
      </c>
    </row>
    <row r="298" spans="1:6" x14ac:dyDescent="0.3">
      <c r="A298" s="23">
        <v>44081</v>
      </c>
      <c r="B298" s="27" t="s">
        <v>454</v>
      </c>
      <c r="C298" s="27">
        <v>40</v>
      </c>
      <c r="D298" s="27">
        <v>25752</v>
      </c>
      <c r="E298" s="27">
        <v>3</v>
      </c>
      <c r="F298" s="27">
        <v>2086</v>
      </c>
    </row>
    <row r="299" spans="1:6" x14ac:dyDescent="0.3">
      <c r="A299" s="23">
        <v>44081</v>
      </c>
      <c r="B299" s="27" t="s">
        <v>453</v>
      </c>
      <c r="C299" s="27">
        <v>2</v>
      </c>
      <c r="D299" s="27">
        <v>45</v>
      </c>
    </row>
    <row r="300" spans="1:6" x14ac:dyDescent="0.3">
      <c r="A300" s="23">
        <v>44081</v>
      </c>
      <c r="B300" s="27" t="s">
        <v>452</v>
      </c>
      <c r="C300" s="27">
        <v>21</v>
      </c>
      <c r="D300" s="27">
        <v>9700</v>
      </c>
      <c r="E300" s="27">
        <v>0</v>
      </c>
      <c r="F300" s="27">
        <v>1022</v>
      </c>
    </row>
    <row r="301" spans="1:6" x14ac:dyDescent="0.3">
      <c r="A301" s="23">
        <v>44081</v>
      </c>
      <c r="B301" s="27" t="s">
        <v>451</v>
      </c>
      <c r="C301" s="27">
        <v>8</v>
      </c>
      <c r="D301" s="27">
        <v>9235</v>
      </c>
      <c r="E301" s="27">
        <v>0</v>
      </c>
      <c r="F301" s="27">
        <v>746</v>
      </c>
    </row>
    <row r="302" spans="1:6" x14ac:dyDescent="0.3">
      <c r="A302" s="23">
        <v>44081</v>
      </c>
      <c r="B302" s="27" t="s">
        <v>450</v>
      </c>
      <c r="C302" s="27">
        <v>59</v>
      </c>
      <c r="D302" s="27">
        <v>22756</v>
      </c>
      <c r="E302" s="27">
        <v>1</v>
      </c>
      <c r="F302" s="27">
        <v>1111</v>
      </c>
    </row>
    <row r="303" spans="1:6" x14ac:dyDescent="0.3">
      <c r="A303" s="23">
        <v>44081</v>
      </c>
      <c r="B303" s="27" t="s">
        <v>449</v>
      </c>
      <c r="C303" s="27">
        <v>27</v>
      </c>
      <c r="D303" s="27">
        <v>13654</v>
      </c>
      <c r="E303" s="27">
        <v>1</v>
      </c>
      <c r="F303" s="27">
        <v>1061</v>
      </c>
    </row>
    <row r="304" spans="1:6" x14ac:dyDescent="0.3">
      <c r="A304" s="23">
        <v>44081</v>
      </c>
      <c r="B304" s="27" t="s">
        <v>438</v>
      </c>
      <c r="C304" s="27">
        <v>4</v>
      </c>
      <c r="D304" s="27">
        <v>363</v>
      </c>
      <c r="E304" s="27">
        <v>0</v>
      </c>
      <c r="F304" s="27">
        <v>5</v>
      </c>
    </row>
    <row r="305" spans="1:6" x14ac:dyDescent="0.3">
      <c r="A305" s="23">
        <v>44081</v>
      </c>
      <c r="B305" s="27" t="s">
        <v>448</v>
      </c>
      <c r="E305" s="27">
        <v>0</v>
      </c>
      <c r="F305" s="27">
        <v>1</v>
      </c>
    </row>
    <row r="306" spans="1:6" x14ac:dyDescent="0.3">
      <c r="A306" s="23">
        <v>44082</v>
      </c>
      <c r="B306" s="27" t="s">
        <v>462</v>
      </c>
      <c r="C306" s="27">
        <v>0</v>
      </c>
      <c r="D306" s="27">
        <v>1662</v>
      </c>
      <c r="E306" s="27">
        <v>0</v>
      </c>
      <c r="F306" s="27">
        <v>169</v>
      </c>
    </row>
    <row r="307" spans="1:6" x14ac:dyDescent="0.3">
      <c r="A307" s="23">
        <v>44082</v>
      </c>
      <c r="B307" s="27" t="s">
        <v>461</v>
      </c>
      <c r="C307" s="27">
        <v>0</v>
      </c>
      <c r="D307" s="27">
        <v>672</v>
      </c>
      <c r="E307" s="27">
        <v>0</v>
      </c>
      <c r="F307" s="27">
        <v>46</v>
      </c>
    </row>
    <row r="308" spans="1:6" x14ac:dyDescent="0.3">
      <c r="A308" s="23">
        <v>44082</v>
      </c>
      <c r="B308" s="27" t="s">
        <v>460</v>
      </c>
      <c r="C308" s="27">
        <v>16</v>
      </c>
      <c r="D308" s="27">
        <v>9409</v>
      </c>
      <c r="E308" s="27">
        <v>1</v>
      </c>
      <c r="F308" s="27">
        <v>668</v>
      </c>
    </row>
    <row r="309" spans="1:6" x14ac:dyDescent="0.3">
      <c r="A309" s="23">
        <v>44082</v>
      </c>
      <c r="B309" s="27" t="s">
        <v>459</v>
      </c>
      <c r="C309" s="27">
        <v>1</v>
      </c>
      <c r="D309" s="27">
        <v>57</v>
      </c>
    </row>
    <row r="310" spans="1:6" x14ac:dyDescent="0.3">
      <c r="A310" s="23">
        <v>44082</v>
      </c>
      <c r="B310" s="27" t="s">
        <v>458</v>
      </c>
      <c r="C310" s="27">
        <v>33</v>
      </c>
      <c r="D310" s="27">
        <v>18431</v>
      </c>
      <c r="E310" s="27">
        <v>1</v>
      </c>
      <c r="F310" s="27">
        <v>1254</v>
      </c>
    </row>
    <row r="311" spans="1:6" x14ac:dyDescent="0.3">
      <c r="A311" s="23">
        <v>44082</v>
      </c>
      <c r="B311" s="27" t="s">
        <v>457</v>
      </c>
      <c r="C311" s="27">
        <v>0</v>
      </c>
      <c r="D311" s="27">
        <v>396</v>
      </c>
      <c r="E311" s="27">
        <v>0</v>
      </c>
      <c r="F311" s="27">
        <v>66</v>
      </c>
    </row>
    <row r="312" spans="1:6" x14ac:dyDescent="0.3">
      <c r="A312" s="23">
        <v>44082</v>
      </c>
      <c r="B312" s="27" t="s">
        <v>456</v>
      </c>
      <c r="C312" s="27">
        <v>15</v>
      </c>
      <c r="D312" s="27">
        <v>7789</v>
      </c>
      <c r="E312" s="27">
        <v>0</v>
      </c>
      <c r="F312" s="27">
        <v>759</v>
      </c>
    </row>
    <row r="313" spans="1:6" x14ac:dyDescent="0.3">
      <c r="A313" s="23">
        <v>44082</v>
      </c>
      <c r="B313" s="27" t="s">
        <v>455</v>
      </c>
      <c r="C313" s="27">
        <v>2</v>
      </c>
      <c r="D313" s="27">
        <v>1191</v>
      </c>
      <c r="E313" s="27">
        <v>0</v>
      </c>
      <c r="F313" s="27">
        <v>141</v>
      </c>
    </row>
    <row r="314" spans="1:6" x14ac:dyDescent="0.3">
      <c r="A314" s="23">
        <v>44082</v>
      </c>
      <c r="B314" s="27" t="s">
        <v>454</v>
      </c>
      <c r="C314" s="27">
        <v>40</v>
      </c>
      <c r="D314" s="27">
        <v>25792</v>
      </c>
      <c r="E314" s="27">
        <v>1</v>
      </c>
      <c r="F314" s="27">
        <v>2087</v>
      </c>
    </row>
    <row r="315" spans="1:6" x14ac:dyDescent="0.3">
      <c r="A315" s="23">
        <v>44082</v>
      </c>
      <c r="B315" s="27" t="s">
        <v>453</v>
      </c>
      <c r="C315" s="27">
        <v>1</v>
      </c>
      <c r="D315" s="27">
        <v>46</v>
      </c>
    </row>
    <row r="316" spans="1:6" x14ac:dyDescent="0.3">
      <c r="A316" s="23">
        <v>44082</v>
      </c>
      <c r="B316" s="27" t="s">
        <v>452</v>
      </c>
      <c r="C316" s="27">
        <v>4</v>
      </c>
      <c r="D316" s="27">
        <v>9704</v>
      </c>
      <c r="E316" s="27">
        <v>4</v>
      </c>
      <c r="F316" s="27">
        <v>1026</v>
      </c>
    </row>
    <row r="317" spans="1:6" x14ac:dyDescent="0.3">
      <c r="A317" s="23">
        <v>44082</v>
      </c>
      <c r="B317" s="27" t="s">
        <v>451</v>
      </c>
      <c r="C317" s="27">
        <v>7</v>
      </c>
      <c r="D317" s="27">
        <v>9242</v>
      </c>
      <c r="E317" s="27">
        <v>1</v>
      </c>
      <c r="F317" s="27">
        <v>747</v>
      </c>
    </row>
    <row r="318" spans="1:6" x14ac:dyDescent="0.3">
      <c r="A318" s="23">
        <v>44082</v>
      </c>
      <c r="B318" s="27" t="s">
        <v>450</v>
      </c>
      <c r="C318" s="27">
        <v>32</v>
      </c>
      <c r="D318" s="27">
        <v>22788</v>
      </c>
      <c r="E318" s="27">
        <v>0</v>
      </c>
      <c r="F318" s="27">
        <v>1111</v>
      </c>
    </row>
    <row r="319" spans="1:6" x14ac:dyDescent="0.3">
      <c r="A319" s="23">
        <v>44082</v>
      </c>
      <c r="B319" s="27" t="s">
        <v>449</v>
      </c>
      <c r="C319" s="27">
        <v>12</v>
      </c>
      <c r="D319" s="27">
        <v>13666</v>
      </c>
      <c r="E319" s="27">
        <v>0</v>
      </c>
      <c r="F319" s="27">
        <v>1061</v>
      </c>
    </row>
    <row r="320" spans="1:6" x14ac:dyDescent="0.3">
      <c r="A320" s="23">
        <v>44082</v>
      </c>
      <c r="B320" s="27" t="s">
        <v>438</v>
      </c>
      <c r="C320" s="27">
        <v>6</v>
      </c>
      <c r="D320" s="27">
        <v>369</v>
      </c>
      <c r="E320" s="27">
        <v>0</v>
      </c>
      <c r="F320" s="27">
        <v>5</v>
      </c>
    </row>
    <row r="321" spans="1:6" x14ac:dyDescent="0.3">
      <c r="A321" s="23">
        <v>44082</v>
      </c>
      <c r="B321" s="27" t="s">
        <v>448</v>
      </c>
      <c r="E321" s="27">
        <v>0</v>
      </c>
      <c r="F321" s="27">
        <v>1</v>
      </c>
    </row>
    <row r="322" spans="1:6" x14ac:dyDescent="0.3">
      <c r="A322" s="23">
        <v>44083</v>
      </c>
      <c r="B322" s="27" t="s">
        <v>462</v>
      </c>
      <c r="C322" s="27">
        <v>1</v>
      </c>
      <c r="D322" s="27">
        <v>1663</v>
      </c>
      <c r="E322" s="27">
        <v>0</v>
      </c>
      <c r="F322" s="27">
        <v>169</v>
      </c>
    </row>
    <row r="323" spans="1:6" x14ac:dyDescent="0.3">
      <c r="A323" s="23">
        <v>44083</v>
      </c>
      <c r="B323" s="27" t="s">
        <v>461</v>
      </c>
      <c r="C323" s="27">
        <v>4</v>
      </c>
      <c r="D323" s="27">
        <v>676</v>
      </c>
      <c r="E323" s="27">
        <v>0</v>
      </c>
      <c r="F323" s="27">
        <v>46</v>
      </c>
    </row>
    <row r="324" spans="1:6" x14ac:dyDescent="0.3">
      <c r="A324" s="23">
        <v>44083</v>
      </c>
      <c r="B324" s="27" t="s">
        <v>460</v>
      </c>
      <c r="C324" s="27">
        <v>9</v>
      </c>
      <c r="D324" s="27">
        <v>9418</v>
      </c>
      <c r="E324" s="27">
        <v>0</v>
      </c>
      <c r="F324" s="27">
        <v>668</v>
      </c>
    </row>
    <row r="325" spans="1:6" x14ac:dyDescent="0.3">
      <c r="A325" s="23">
        <v>44083</v>
      </c>
      <c r="B325" s="27" t="s">
        <v>459</v>
      </c>
      <c r="C325" s="27">
        <v>1</v>
      </c>
      <c r="D325" s="27">
        <v>58</v>
      </c>
    </row>
    <row r="326" spans="1:6" x14ac:dyDescent="0.3">
      <c r="A326" s="23">
        <v>44083</v>
      </c>
      <c r="B326" s="27" t="s">
        <v>458</v>
      </c>
      <c r="C326" s="27">
        <v>23</v>
      </c>
      <c r="D326" s="27">
        <v>18454</v>
      </c>
      <c r="E326" s="27">
        <v>2</v>
      </c>
      <c r="F326" s="27">
        <v>1256</v>
      </c>
    </row>
    <row r="327" spans="1:6" x14ac:dyDescent="0.3">
      <c r="A327" s="23">
        <v>44083</v>
      </c>
      <c r="B327" s="27" t="s">
        <v>457</v>
      </c>
      <c r="C327" s="27">
        <v>0</v>
      </c>
      <c r="D327" s="27">
        <v>396</v>
      </c>
      <c r="E327" s="27">
        <v>0</v>
      </c>
      <c r="F327" s="27">
        <v>66</v>
      </c>
    </row>
    <row r="328" spans="1:6" x14ac:dyDescent="0.3">
      <c r="A328" s="23">
        <v>44083</v>
      </c>
      <c r="B328" s="27" t="s">
        <v>456</v>
      </c>
      <c r="C328" s="27">
        <v>4</v>
      </c>
      <c r="D328" s="27">
        <v>7793</v>
      </c>
      <c r="E328" s="27">
        <v>0</v>
      </c>
      <c r="F328" s="27">
        <v>759</v>
      </c>
    </row>
    <row r="329" spans="1:6" x14ac:dyDescent="0.3">
      <c r="A329" s="23">
        <v>44083</v>
      </c>
      <c r="B329" s="27" t="s">
        <v>455</v>
      </c>
      <c r="C329" s="27">
        <v>0</v>
      </c>
      <c r="D329" s="27">
        <v>1191</v>
      </c>
      <c r="E329" s="27">
        <v>0</v>
      </c>
      <c r="F329" s="27">
        <v>141</v>
      </c>
    </row>
    <row r="330" spans="1:6" x14ac:dyDescent="0.3">
      <c r="A330" s="23">
        <v>44083</v>
      </c>
      <c r="B330" s="27" t="s">
        <v>454</v>
      </c>
      <c r="C330" s="27">
        <v>55</v>
      </c>
      <c r="D330" s="27">
        <v>25847</v>
      </c>
      <c r="E330" s="27">
        <v>2</v>
      </c>
      <c r="F330" s="27">
        <v>2089</v>
      </c>
    </row>
    <row r="331" spans="1:6" x14ac:dyDescent="0.3">
      <c r="A331" s="23">
        <v>44083</v>
      </c>
      <c r="B331" s="27" t="s">
        <v>453</v>
      </c>
      <c r="C331" s="27">
        <v>0</v>
      </c>
      <c r="D331" s="27">
        <v>46</v>
      </c>
    </row>
    <row r="332" spans="1:6" x14ac:dyDescent="0.3">
      <c r="A332" s="23">
        <v>44083</v>
      </c>
      <c r="B332" s="27" t="s">
        <v>452</v>
      </c>
      <c r="C332" s="27">
        <v>12</v>
      </c>
      <c r="D332" s="27">
        <v>9716</v>
      </c>
      <c r="E332" s="27">
        <v>0</v>
      </c>
      <c r="F332" s="27">
        <v>1026</v>
      </c>
    </row>
    <row r="333" spans="1:6" x14ac:dyDescent="0.3">
      <c r="A333" s="23">
        <v>44083</v>
      </c>
      <c r="B333" s="27" t="s">
        <v>451</v>
      </c>
      <c r="C333" s="27">
        <v>15</v>
      </c>
      <c r="D333" s="27">
        <v>9257</v>
      </c>
      <c r="E333" s="27">
        <v>0</v>
      </c>
      <c r="F333" s="27">
        <v>747</v>
      </c>
    </row>
    <row r="334" spans="1:6" x14ac:dyDescent="0.3">
      <c r="A334" s="23">
        <v>44083</v>
      </c>
      <c r="B334" s="27" t="s">
        <v>450</v>
      </c>
      <c r="C334" s="27">
        <v>43</v>
      </c>
      <c r="D334" s="27">
        <v>22831</v>
      </c>
      <c r="E334" s="27">
        <v>0</v>
      </c>
      <c r="F334" s="27">
        <v>1111</v>
      </c>
    </row>
    <row r="335" spans="1:6" x14ac:dyDescent="0.3">
      <c r="A335" s="23">
        <v>44083</v>
      </c>
      <c r="B335" s="27" t="s">
        <v>449</v>
      </c>
      <c r="C335" s="27">
        <v>12</v>
      </c>
      <c r="D335" s="27">
        <v>13678</v>
      </c>
      <c r="E335" s="27">
        <v>1</v>
      </c>
      <c r="F335" s="27">
        <v>1062</v>
      </c>
    </row>
    <row r="336" spans="1:6" x14ac:dyDescent="0.3">
      <c r="A336" s="23">
        <v>44083</v>
      </c>
      <c r="B336" s="27" t="s">
        <v>438</v>
      </c>
      <c r="C336" s="27">
        <v>3</v>
      </c>
      <c r="D336" s="27">
        <v>372</v>
      </c>
      <c r="E336" s="27">
        <v>0</v>
      </c>
      <c r="F336" s="27">
        <v>5</v>
      </c>
    </row>
    <row r="337" spans="1:6" x14ac:dyDescent="0.3">
      <c r="A337" s="23">
        <v>44083</v>
      </c>
      <c r="B337" s="27" t="s">
        <v>448</v>
      </c>
      <c r="E337" s="27">
        <v>0</v>
      </c>
      <c r="F337" s="27">
        <v>1</v>
      </c>
    </row>
    <row r="338" spans="1:6" x14ac:dyDescent="0.3">
      <c r="A338" s="23">
        <v>44084</v>
      </c>
      <c r="B338" s="27" t="s">
        <v>462</v>
      </c>
      <c r="C338" s="27">
        <v>4</v>
      </c>
      <c r="D338" s="27">
        <v>1667</v>
      </c>
      <c r="E338" s="27">
        <v>-1</v>
      </c>
      <c r="F338" s="27">
        <v>168</v>
      </c>
    </row>
    <row r="339" spans="1:6" x14ac:dyDescent="0.3">
      <c r="A339" s="23">
        <v>44084</v>
      </c>
      <c r="B339" s="27" t="s">
        <v>461</v>
      </c>
      <c r="C339" s="27">
        <v>1</v>
      </c>
      <c r="D339" s="27">
        <v>677</v>
      </c>
      <c r="E339" s="27">
        <v>0</v>
      </c>
      <c r="F339" s="27">
        <v>46</v>
      </c>
    </row>
    <row r="340" spans="1:6" x14ac:dyDescent="0.3">
      <c r="A340" s="23">
        <v>44084</v>
      </c>
      <c r="B340" s="27" t="s">
        <v>460</v>
      </c>
      <c r="C340" s="27">
        <v>30</v>
      </c>
      <c r="D340" s="27">
        <v>9448</v>
      </c>
      <c r="E340" s="27">
        <v>2</v>
      </c>
      <c r="F340" s="27">
        <v>670</v>
      </c>
    </row>
    <row r="341" spans="1:6" x14ac:dyDescent="0.3">
      <c r="A341" s="23">
        <v>44084</v>
      </c>
      <c r="B341" s="27" t="s">
        <v>459</v>
      </c>
      <c r="C341" s="27">
        <v>0</v>
      </c>
      <c r="D341" s="27">
        <v>58</v>
      </c>
    </row>
    <row r="342" spans="1:6" x14ac:dyDescent="0.3">
      <c r="A342" s="23">
        <v>44084</v>
      </c>
      <c r="B342" s="27" t="s">
        <v>458</v>
      </c>
      <c r="C342" s="27">
        <v>54</v>
      </c>
      <c r="D342" s="27">
        <v>18508</v>
      </c>
      <c r="E342" s="27">
        <v>1</v>
      </c>
      <c r="F342" s="27">
        <v>1257</v>
      </c>
    </row>
    <row r="343" spans="1:6" x14ac:dyDescent="0.3">
      <c r="A343" s="23">
        <v>44084</v>
      </c>
      <c r="B343" s="27" t="s">
        <v>457</v>
      </c>
      <c r="C343" s="27">
        <v>0</v>
      </c>
      <c r="D343" s="27">
        <v>396</v>
      </c>
      <c r="E343" s="27">
        <v>0</v>
      </c>
      <c r="F343" s="27">
        <v>66</v>
      </c>
    </row>
    <row r="344" spans="1:6" x14ac:dyDescent="0.3">
      <c r="A344" s="23">
        <v>44084</v>
      </c>
      <c r="B344" s="27" t="s">
        <v>456</v>
      </c>
      <c r="C344" s="27">
        <v>24</v>
      </c>
      <c r="D344" s="27">
        <v>7817</v>
      </c>
      <c r="E344" s="27">
        <v>3</v>
      </c>
      <c r="F344" s="27">
        <v>762</v>
      </c>
    </row>
    <row r="345" spans="1:6" x14ac:dyDescent="0.3">
      <c r="A345" s="23">
        <v>44084</v>
      </c>
      <c r="B345" s="27" t="s">
        <v>455</v>
      </c>
      <c r="C345" s="27">
        <v>2</v>
      </c>
      <c r="D345" s="27">
        <v>1193</v>
      </c>
      <c r="E345" s="27">
        <v>0</v>
      </c>
      <c r="F345" s="27">
        <v>141</v>
      </c>
    </row>
    <row r="346" spans="1:6" x14ac:dyDescent="0.3">
      <c r="A346" s="23">
        <v>44084</v>
      </c>
      <c r="B346" s="27" t="s">
        <v>454</v>
      </c>
      <c r="C346" s="27">
        <v>84</v>
      </c>
      <c r="D346" s="27">
        <v>25931</v>
      </c>
      <c r="E346" s="27">
        <v>5</v>
      </c>
      <c r="F346" s="27">
        <v>2094</v>
      </c>
    </row>
    <row r="347" spans="1:6" x14ac:dyDescent="0.3">
      <c r="A347" s="23">
        <v>44084</v>
      </c>
      <c r="B347" s="27" t="s">
        <v>453</v>
      </c>
      <c r="C347" s="27">
        <v>7</v>
      </c>
      <c r="D347" s="27">
        <v>53</v>
      </c>
    </row>
    <row r="348" spans="1:6" x14ac:dyDescent="0.3">
      <c r="A348" s="23">
        <v>44084</v>
      </c>
      <c r="B348" s="27" t="s">
        <v>452</v>
      </c>
      <c r="C348" s="27">
        <v>29</v>
      </c>
      <c r="D348" s="27">
        <v>9745</v>
      </c>
      <c r="E348" s="27">
        <v>3</v>
      </c>
      <c r="F348" s="27">
        <v>1029</v>
      </c>
    </row>
    <row r="349" spans="1:6" x14ac:dyDescent="0.3">
      <c r="A349" s="23">
        <v>44084</v>
      </c>
      <c r="B349" s="27" t="s">
        <v>451</v>
      </c>
      <c r="C349" s="27">
        <v>20</v>
      </c>
      <c r="D349" s="27">
        <v>9277</v>
      </c>
      <c r="E349" s="27">
        <v>1</v>
      </c>
      <c r="F349" s="27">
        <v>748</v>
      </c>
    </row>
    <row r="350" spans="1:6" x14ac:dyDescent="0.3">
      <c r="A350" s="23">
        <v>44084</v>
      </c>
      <c r="B350" s="27" t="s">
        <v>450</v>
      </c>
      <c r="C350" s="27">
        <v>89</v>
      </c>
      <c r="D350" s="27">
        <v>22920</v>
      </c>
      <c r="E350" s="27">
        <v>2</v>
      </c>
      <c r="F350" s="27">
        <v>1113</v>
      </c>
    </row>
    <row r="351" spans="1:6" x14ac:dyDescent="0.3">
      <c r="A351" s="23">
        <v>44084</v>
      </c>
      <c r="B351" s="27" t="s">
        <v>449</v>
      </c>
      <c r="C351" s="27">
        <v>38</v>
      </c>
      <c r="D351" s="27">
        <v>13716</v>
      </c>
      <c r="E351" s="27">
        <v>4</v>
      </c>
      <c r="F351" s="27">
        <v>1066</v>
      </c>
    </row>
    <row r="352" spans="1:6" x14ac:dyDescent="0.3">
      <c r="A352" s="23">
        <v>44084</v>
      </c>
      <c r="B352" s="27" t="s">
        <v>438</v>
      </c>
      <c r="D352" s="27">
        <v>353</v>
      </c>
      <c r="E352" s="27">
        <v>0</v>
      </c>
      <c r="F352" s="27">
        <v>5</v>
      </c>
    </row>
    <row r="353" spans="1:6" x14ac:dyDescent="0.3">
      <c r="A353" s="23">
        <v>44084</v>
      </c>
      <c r="B353" s="27" t="s">
        <v>448</v>
      </c>
      <c r="E353" s="27">
        <v>0</v>
      </c>
      <c r="F353" s="27">
        <v>1</v>
      </c>
    </row>
    <row r="354" spans="1:6" x14ac:dyDescent="0.3">
      <c r="A354" s="23">
        <v>44085</v>
      </c>
      <c r="B354" s="27" t="s">
        <v>462</v>
      </c>
      <c r="C354" s="27">
        <v>0</v>
      </c>
      <c r="D354" s="27">
        <v>1667</v>
      </c>
      <c r="E354" s="27">
        <v>1</v>
      </c>
      <c r="F354" s="27">
        <v>169</v>
      </c>
    </row>
    <row r="355" spans="1:6" x14ac:dyDescent="0.3">
      <c r="A355" s="23">
        <v>44085</v>
      </c>
      <c r="B355" s="27" t="s">
        <v>461</v>
      </c>
      <c r="C355" s="27">
        <v>2</v>
      </c>
      <c r="D355" s="27">
        <v>679</v>
      </c>
      <c r="E355" s="27">
        <v>0</v>
      </c>
      <c r="F355" s="27">
        <v>46</v>
      </c>
    </row>
    <row r="356" spans="1:6" x14ac:dyDescent="0.3">
      <c r="A356" s="23">
        <v>44085</v>
      </c>
      <c r="B356" s="27" t="s">
        <v>460</v>
      </c>
      <c r="C356" s="27">
        <v>30</v>
      </c>
      <c r="D356" s="27">
        <v>9478</v>
      </c>
      <c r="E356" s="27">
        <v>1</v>
      </c>
      <c r="F356" s="27">
        <v>671</v>
      </c>
    </row>
    <row r="357" spans="1:6" x14ac:dyDescent="0.3">
      <c r="A357" s="23">
        <v>44085</v>
      </c>
      <c r="B357" s="27" t="s">
        <v>459</v>
      </c>
      <c r="C357" s="27">
        <v>1</v>
      </c>
      <c r="D357" s="27">
        <v>59</v>
      </c>
    </row>
    <row r="358" spans="1:6" x14ac:dyDescent="0.3">
      <c r="A358" s="23">
        <v>44085</v>
      </c>
      <c r="B358" s="27" t="s">
        <v>458</v>
      </c>
      <c r="C358" s="27">
        <v>72</v>
      </c>
      <c r="D358" s="27">
        <v>18580</v>
      </c>
      <c r="E358" s="27">
        <v>1</v>
      </c>
      <c r="F358" s="27">
        <v>1258</v>
      </c>
    </row>
    <row r="359" spans="1:6" x14ac:dyDescent="0.3">
      <c r="A359" s="23">
        <v>44085</v>
      </c>
      <c r="B359" s="27" t="s">
        <v>457</v>
      </c>
      <c r="C359" s="27">
        <v>0</v>
      </c>
      <c r="D359" s="27">
        <v>396</v>
      </c>
      <c r="E359" s="27">
        <v>0</v>
      </c>
      <c r="F359" s="27">
        <v>66</v>
      </c>
    </row>
    <row r="360" spans="1:6" x14ac:dyDescent="0.3">
      <c r="A360" s="23">
        <v>44085</v>
      </c>
      <c r="B360" s="27" t="s">
        <v>456</v>
      </c>
      <c r="C360" s="27">
        <v>17</v>
      </c>
      <c r="D360" s="27">
        <v>7834</v>
      </c>
      <c r="E360" s="27">
        <v>5</v>
      </c>
      <c r="F360" s="27">
        <v>767</v>
      </c>
    </row>
    <row r="361" spans="1:6" x14ac:dyDescent="0.3">
      <c r="A361" s="23">
        <v>44085</v>
      </c>
      <c r="B361" s="27" t="s">
        <v>455</v>
      </c>
      <c r="C361" s="27">
        <v>1</v>
      </c>
      <c r="D361" s="27">
        <v>1194</v>
      </c>
      <c r="E361" s="27">
        <v>0</v>
      </c>
      <c r="F361" s="27">
        <v>141</v>
      </c>
    </row>
    <row r="362" spans="1:6" x14ac:dyDescent="0.3">
      <c r="A362" s="23">
        <v>44085</v>
      </c>
      <c r="B362" s="27" t="s">
        <v>454</v>
      </c>
      <c r="C362" s="27">
        <v>90</v>
      </c>
      <c r="D362" s="27">
        <v>26021</v>
      </c>
      <c r="E362" s="27">
        <v>2</v>
      </c>
      <c r="F362" s="27">
        <v>2096</v>
      </c>
    </row>
    <row r="363" spans="1:6" x14ac:dyDescent="0.3">
      <c r="A363" s="23">
        <v>44085</v>
      </c>
      <c r="B363" s="27" t="s">
        <v>453</v>
      </c>
      <c r="C363" s="27">
        <v>5</v>
      </c>
      <c r="D363" s="27">
        <v>58</v>
      </c>
    </row>
    <row r="364" spans="1:6" x14ac:dyDescent="0.3">
      <c r="A364" s="23">
        <v>44085</v>
      </c>
      <c r="B364" s="27" t="s">
        <v>452</v>
      </c>
      <c r="C364" s="27">
        <v>35</v>
      </c>
      <c r="D364" s="27">
        <v>9780</v>
      </c>
      <c r="E364" s="27">
        <v>0</v>
      </c>
      <c r="F364" s="27">
        <v>1029</v>
      </c>
    </row>
    <row r="365" spans="1:6" x14ac:dyDescent="0.3">
      <c r="A365" s="23">
        <v>44085</v>
      </c>
      <c r="B365" s="27" t="s">
        <v>451</v>
      </c>
      <c r="C365" s="27">
        <v>41</v>
      </c>
      <c r="D365" s="27">
        <v>9318</v>
      </c>
      <c r="E365" s="27">
        <v>0</v>
      </c>
      <c r="F365" s="27">
        <v>748</v>
      </c>
    </row>
    <row r="366" spans="1:6" x14ac:dyDescent="0.3">
      <c r="A366" s="23">
        <v>44085</v>
      </c>
      <c r="B366" s="27" t="s">
        <v>450</v>
      </c>
      <c r="C366" s="27">
        <v>108</v>
      </c>
      <c r="D366" s="27">
        <v>23028</v>
      </c>
      <c r="E366" s="27">
        <v>1</v>
      </c>
      <c r="F366" s="27">
        <v>1114</v>
      </c>
    </row>
    <row r="367" spans="1:6" x14ac:dyDescent="0.3">
      <c r="A367" s="23">
        <v>44085</v>
      </c>
      <c r="B367" s="27" t="s">
        <v>449</v>
      </c>
      <c r="C367" s="27">
        <v>50</v>
      </c>
      <c r="D367" s="27">
        <v>13766</v>
      </c>
      <c r="E367" s="27">
        <v>3</v>
      </c>
      <c r="F367" s="27">
        <v>1069</v>
      </c>
    </row>
    <row r="368" spans="1:6" x14ac:dyDescent="0.3">
      <c r="A368" s="23">
        <v>44085</v>
      </c>
      <c r="B368" s="27" t="s">
        <v>438</v>
      </c>
      <c r="C368" s="27">
        <v>0</v>
      </c>
      <c r="D368" s="27">
        <v>344</v>
      </c>
      <c r="E368" s="27">
        <v>0</v>
      </c>
      <c r="F368" s="27">
        <v>5</v>
      </c>
    </row>
    <row r="369" spans="1:6" x14ac:dyDescent="0.3">
      <c r="A369" s="23">
        <v>44085</v>
      </c>
      <c r="B369" s="27" t="s">
        <v>448</v>
      </c>
      <c r="E369" s="27">
        <v>0</v>
      </c>
      <c r="F369" s="27">
        <v>1</v>
      </c>
    </row>
    <row r="370" spans="1:6" x14ac:dyDescent="0.3">
      <c r="A370" s="23">
        <v>44086</v>
      </c>
      <c r="B370" s="27" t="s">
        <v>462</v>
      </c>
      <c r="C370" s="27">
        <v>9</v>
      </c>
      <c r="D370" s="27">
        <v>1676</v>
      </c>
      <c r="E370" s="27">
        <v>0</v>
      </c>
      <c r="F370" s="27">
        <v>169</v>
      </c>
    </row>
    <row r="371" spans="1:6" x14ac:dyDescent="0.3">
      <c r="A371" s="23">
        <v>44086</v>
      </c>
      <c r="B371" s="27" t="s">
        <v>461</v>
      </c>
      <c r="C371" s="27">
        <v>2</v>
      </c>
      <c r="D371" s="27">
        <v>681</v>
      </c>
      <c r="E371" s="27">
        <v>0</v>
      </c>
      <c r="F371" s="27">
        <v>46</v>
      </c>
    </row>
    <row r="372" spans="1:6" x14ac:dyDescent="0.3">
      <c r="A372" s="23">
        <v>44086</v>
      </c>
      <c r="B372" s="27" t="s">
        <v>460</v>
      </c>
      <c r="C372" s="27">
        <v>26</v>
      </c>
      <c r="D372" s="27">
        <v>9504</v>
      </c>
      <c r="E372" s="27">
        <v>2</v>
      </c>
      <c r="F372" s="27">
        <v>673</v>
      </c>
    </row>
    <row r="373" spans="1:6" x14ac:dyDescent="0.3">
      <c r="A373" s="23">
        <v>44086</v>
      </c>
      <c r="B373" s="27" t="s">
        <v>459</v>
      </c>
      <c r="C373" s="27">
        <v>1</v>
      </c>
      <c r="D373" s="27">
        <v>60</v>
      </c>
    </row>
    <row r="374" spans="1:6" x14ac:dyDescent="0.3">
      <c r="A374" s="23">
        <v>44086</v>
      </c>
      <c r="B374" s="27" t="s">
        <v>458</v>
      </c>
      <c r="C374" s="27">
        <v>63</v>
      </c>
      <c r="D374" s="27">
        <v>18643</v>
      </c>
      <c r="E374" s="27">
        <v>0</v>
      </c>
      <c r="F374" s="27">
        <v>1258</v>
      </c>
    </row>
    <row r="375" spans="1:6" x14ac:dyDescent="0.3">
      <c r="A375" s="23">
        <v>44086</v>
      </c>
      <c r="B375" s="27" t="s">
        <v>457</v>
      </c>
      <c r="C375" s="27">
        <v>0</v>
      </c>
      <c r="D375" s="27">
        <v>396</v>
      </c>
      <c r="E375" s="27">
        <v>0</v>
      </c>
      <c r="F375" s="27">
        <v>66</v>
      </c>
    </row>
    <row r="376" spans="1:6" x14ac:dyDescent="0.3">
      <c r="A376" s="23">
        <v>44086</v>
      </c>
      <c r="B376" s="27" t="s">
        <v>456</v>
      </c>
      <c r="C376" s="27">
        <v>12</v>
      </c>
      <c r="D376" s="27">
        <v>7846</v>
      </c>
      <c r="E376" s="27">
        <v>0</v>
      </c>
      <c r="F376" s="27">
        <v>767</v>
      </c>
    </row>
    <row r="377" spans="1:6" x14ac:dyDescent="0.3">
      <c r="A377" s="23">
        <v>44086</v>
      </c>
      <c r="B377" s="27" t="s">
        <v>455</v>
      </c>
      <c r="C377" s="27">
        <v>2</v>
      </c>
      <c r="D377" s="27">
        <v>1196</v>
      </c>
      <c r="E377" s="27">
        <v>0</v>
      </c>
      <c r="F377" s="27">
        <v>141</v>
      </c>
    </row>
    <row r="378" spans="1:6" x14ac:dyDescent="0.3">
      <c r="A378" s="23">
        <v>44086</v>
      </c>
      <c r="B378" s="27" t="s">
        <v>454</v>
      </c>
      <c r="C378" s="27">
        <v>117</v>
      </c>
      <c r="D378" s="27">
        <v>26138</v>
      </c>
      <c r="E378" s="27">
        <v>6</v>
      </c>
      <c r="F378" s="27">
        <v>2102</v>
      </c>
    </row>
    <row r="379" spans="1:6" x14ac:dyDescent="0.3">
      <c r="A379" s="23">
        <v>44086</v>
      </c>
      <c r="B379" s="27" t="s">
        <v>453</v>
      </c>
      <c r="C379" s="27">
        <v>4</v>
      </c>
      <c r="D379" s="27">
        <v>62</v>
      </c>
    </row>
    <row r="380" spans="1:6" x14ac:dyDescent="0.3">
      <c r="A380" s="23">
        <v>44086</v>
      </c>
      <c r="B380" s="27" t="s">
        <v>452</v>
      </c>
      <c r="C380" s="27">
        <v>29</v>
      </c>
      <c r="D380" s="27">
        <v>9809</v>
      </c>
      <c r="E380" s="27">
        <v>1</v>
      </c>
      <c r="F380" s="27">
        <v>1030</v>
      </c>
    </row>
    <row r="381" spans="1:6" x14ac:dyDescent="0.3">
      <c r="A381" s="23">
        <v>44086</v>
      </c>
      <c r="B381" s="27" t="s">
        <v>451</v>
      </c>
      <c r="C381" s="27">
        <v>36</v>
      </c>
      <c r="D381" s="27">
        <v>9354</v>
      </c>
      <c r="E381" s="27">
        <v>1</v>
      </c>
      <c r="F381" s="27">
        <v>749</v>
      </c>
    </row>
    <row r="382" spans="1:6" x14ac:dyDescent="0.3">
      <c r="A382" s="23">
        <v>44086</v>
      </c>
      <c r="B382" s="27" t="s">
        <v>450</v>
      </c>
      <c r="C382" s="27">
        <v>102</v>
      </c>
      <c r="D382" s="27">
        <v>23130</v>
      </c>
      <c r="E382" s="27">
        <v>2</v>
      </c>
      <c r="F382" s="27">
        <v>1116</v>
      </c>
    </row>
    <row r="383" spans="1:6" x14ac:dyDescent="0.3">
      <c r="A383" s="23">
        <v>44086</v>
      </c>
      <c r="B383" s="27" t="s">
        <v>449</v>
      </c>
      <c r="C383" s="27">
        <v>41</v>
      </c>
      <c r="D383" s="27">
        <v>13807</v>
      </c>
      <c r="E383" s="27">
        <v>4</v>
      </c>
      <c r="F383" s="27">
        <v>1073</v>
      </c>
    </row>
    <row r="384" spans="1:6" x14ac:dyDescent="0.3">
      <c r="A384" s="23">
        <v>44086</v>
      </c>
      <c r="B384" s="27" t="s">
        <v>438</v>
      </c>
      <c r="C384" s="27">
        <v>0</v>
      </c>
      <c r="D384" s="27">
        <v>335</v>
      </c>
      <c r="E384" s="27">
        <v>0</v>
      </c>
      <c r="F384" s="27">
        <v>5</v>
      </c>
    </row>
    <row r="385" spans="1:6" x14ac:dyDescent="0.3">
      <c r="A385" s="23">
        <v>44086</v>
      </c>
      <c r="B385" s="27" t="s">
        <v>448</v>
      </c>
      <c r="E385" s="27">
        <v>0</v>
      </c>
      <c r="F385" s="27">
        <v>1</v>
      </c>
    </row>
    <row r="386" spans="1:6" x14ac:dyDescent="0.3">
      <c r="A386" s="23">
        <v>44087</v>
      </c>
      <c r="B386" s="27" t="s">
        <v>462</v>
      </c>
      <c r="C386" s="27">
        <v>6</v>
      </c>
      <c r="D386" s="27">
        <v>1682</v>
      </c>
      <c r="E386" s="27">
        <v>0</v>
      </c>
      <c r="F386" s="27">
        <v>169</v>
      </c>
    </row>
    <row r="387" spans="1:6" x14ac:dyDescent="0.3">
      <c r="A387" s="23">
        <v>44087</v>
      </c>
      <c r="B387" s="27" t="s">
        <v>461</v>
      </c>
      <c r="C387" s="27">
        <v>2</v>
      </c>
      <c r="D387" s="27">
        <v>683</v>
      </c>
      <c r="E387" s="27">
        <v>1</v>
      </c>
      <c r="F387" s="27">
        <v>47</v>
      </c>
    </row>
    <row r="388" spans="1:6" x14ac:dyDescent="0.3">
      <c r="A388" s="23">
        <v>44087</v>
      </c>
      <c r="B388" s="27" t="s">
        <v>460</v>
      </c>
      <c r="C388" s="27">
        <v>21</v>
      </c>
      <c r="D388" s="27">
        <v>9525</v>
      </c>
      <c r="E388" s="27">
        <v>0</v>
      </c>
      <c r="F388" s="27">
        <v>673</v>
      </c>
    </row>
    <row r="389" spans="1:6" x14ac:dyDescent="0.3">
      <c r="A389" s="23">
        <v>44087</v>
      </c>
      <c r="B389" s="27" t="s">
        <v>459</v>
      </c>
      <c r="C389" s="27">
        <v>0</v>
      </c>
      <c r="D389" s="27">
        <v>60</v>
      </c>
    </row>
    <row r="390" spans="1:6" x14ac:dyDescent="0.3">
      <c r="A390" s="23">
        <v>44087</v>
      </c>
      <c r="B390" s="27" t="s">
        <v>458</v>
      </c>
      <c r="C390" s="27">
        <v>36</v>
      </c>
      <c r="D390" s="27">
        <v>18679</v>
      </c>
      <c r="E390" s="27">
        <v>2</v>
      </c>
      <c r="F390" s="27">
        <v>1260</v>
      </c>
    </row>
    <row r="391" spans="1:6" x14ac:dyDescent="0.3">
      <c r="A391" s="23">
        <v>44087</v>
      </c>
      <c r="B391" s="27" t="s">
        <v>457</v>
      </c>
      <c r="C391" s="27">
        <v>0</v>
      </c>
      <c r="D391" s="27">
        <v>396</v>
      </c>
      <c r="E391" s="27">
        <v>1</v>
      </c>
      <c r="F391" s="27">
        <v>67</v>
      </c>
    </row>
    <row r="392" spans="1:6" x14ac:dyDescent="0.3">
      <c r="A392" s="23">
        <v>44087</v>
      </c>
      <c r="B392" s="27" t="s">
        <v>456</v>
      </c>
      <c r="C392" s="27">
        <v>11</v>
      </c>
      <c r="D392" s="27">
        <v>7857</v>
      </c>
      <c r="E392" s="27">
        <v>0</v>
      </c>
      <c r="F392" s="27">
        <v>767</v>
      </c>
    </row>
    <row r="393" spans="1:6" x14ac:dyDescent="0.3">
      <c r="A393" s="23">
        <v>44087</v>
      </c>
      <c r="B393" s="27" t="s">
        <v>455</v>
      </c>
      <c r="C393" s="27">
        <v>0</v>
      </c>
      <c r="D393" s="27">
        <v>1196</v>
      </c>
      <c r="E393" s="27">
        <v>0</v>
      </c>
      <c r="F393" s="27">
        <v>141</v>
      </c>
    </row>
    <row r="394" spans="1:6" x14ac:dyDescent="0.3">
      <c r="A394" s="23">
        <v>44087</v>
      </c>
      <c r="B394" s="27" t="s">
        <v>454</v>
      </c>
      <c r="C394" s="27">
        <v>44</v>
      </c>
      <c r="D394" s="27">
        <v>26182</v>
      </c>
      <c r="E394" s="27">
        <v>3</v>
      </c>
      <c r="F394" s="27">
        <v>2105</v>
      </c>
    </row>
    <row r="395" spans="1:6" x14ac:dyDescent="0.3">
      <c r="A395" s="23">
        <v>44087</v>
      </c>
      <c r="B395" s="27" t="s">
        <v>453</v>
      </c>
      <c r="C395" s="27">
        <v>7</v>
      </c>
      <c r="D395" s="27">
        <v>69</v>
      </c>
    </row>
    <row r="396" spans="1:6" x14ac:dyDescent="0.3">
      <c r="A396" s="23">
        <v>44087</v>
      </c>
      <c r="B396" s="27" t="s">
        <v>452</v>
      </c>
      <c r="C396" s="27">
        <v>23</v>
      </c>
      <c r="D396" s="27">
        <v>9832</v>
      </c>
      <c r="E396" s="27">
        <v>3</v>
      </c>
      <c r="F396" s="27">
        <v>1033</v>
      </c>
    </row>
    <row r="397" spans="1:6" x14ac:dyDescent="0.3">
      <c r="A397" s="23">
        <v>44087</v>
      </c>
      <c r="B397" s="27" t="s">
        <v>451</v>
      </c>
      <c r="C397" s="27">
        <v>13</v>
      </c>
      <c r="D397" s="27">
        <v>9367</v>
      </c>
      <c r="E397" s="27">
        <v>3</v>
      </c>
      <c r="F397" s="27">
        <v>752</v>
      </c>
    </row>
    <row r="398" spans="1:6" x14ac:dyDescent="0.3">
      <c r="A398" s="23">
        <v>44087</v>
      </c>
      <c r="B398" s="27" t="s">
        <v>450</v>
      </c>
      <c r="C398" s="27">
        <v>64</v>
      </c>
      <c r="D398" s="27">
        <v>23194</v>
      </c>
      <c r="E398" s="27">
        <v>0</v>
      </c>
      <c r="F398" s="27">
        <v>1116</v>
      </c>
    </row>
    <row r="399" spans="1:6" x14ac:dyDescent="0.3">
      <c r="A399" s="23">
        <v>44087</v>
      </c>
      <c r="B399" s="27" t="s">
        <v>449</v>
      </c>
      <c r="C399" s="27">
        <v>35</v>
      </c>
      <c r="D399" s="27">
        <v>13842</v>
      </c>
      <c r="E399" s="27">
        <v>1</v>
      </c>
      <c r="F399" s="27">
        <v>1074</v>
      </c>
    </row>
    <row r="400" spans="1:6" x14ac:dyDescent="0.3">
      <c r="A400" s="23">
        <v>44087</v>
      </c>
      <c r="B400" s="27" t="s">
        <v>438</v>
      </c>
      <c r="C400" s="27">
        <v>5</v>
      </c>
      <c r="D400" s="27">
        <v>340</v>
      </c>
      <c r="E400" s="27">
        <v>0</v>
      </c>
      <c r="F400" s="27">
        <v>5</v>
      </c>
    </row>
    <row r="401" spans="1:6" x14ac:dyDescent="0.3">
      <c r="A401" s="23">
        <v>44087</v>
      </c>
      <c r="B401" s="27" t="s">
        <v>448</v>
      </c>
      <c r="E401" s="27">
        <v>0</v>
      </c>
      <c r="F401" s="27">
        <v>1</v>
      </c>
    </row>
    <row r="402" spans="1:6" x14ac:dyDescent="0.3">
      <c r="A402" s="23">
        <v>44088</v>
      </c>
      <c r="B402" s="27" t="s">
        <v>462</v>
      </c>
      <c r="C402" s="27">
        <v>1</v>
      </c>
      <c r="D402" s="27">
        <v>1683</v>
      </c>
      <c r="E402" s="27">
        <v>1</v>
      </c>
      <c r="F402" s="27">
        <v>170</v>
      </c>
    </row>
    <row r="403" spans="1:6" x14ac:dyDescent="0.3">
      <c r="A403" s="23">
        <v>44088</v>
      </c>
      <c r="B403" s="27" t="s">
        <v>461</v>
      </c>
      <c r="C403" s="27">
        <v>2</v>
      </c>
      <c r="D403" s="27">
        <v>685</v>
      </c>
      <c r="E403" s="27">
        <v>0</v>
      </c>
      <c r="F403" s="27">
        <v>47</v>
      </c>
    </row>
    <row r="404" spans="1:6" x14ac:dyDescent="0.3">
      <c r="A404" s="23">
        <v>44088</v>
      </c>
      <c r="B404" s="27" t="s">
        <v>460</v>
      </c>
      <c r="C404" s="27">
        <v>18</v>
      </c>
      <c r="D404" s="27">
        <v>9543</v>
      </c>
      <c r="E404" s="27">
        <v>1</v>
      </c>
      <c r="F404" s="27">
        <v>674</v>
      </c>
    </row>
    <row r="405" spans="1:6" x14ac:dyDescent="0.3">
      <c r="A405" s="23">
        <v>44088</v>
      </c>
      <c r="B405" s="27" t="s">
        <v>459</v>
      </c>
      <c r="C405" s="27">
        <v>0</v>
      </c>
      <c r="D405" s="27">
        <v>60</v>
      </c>
    </row>
    <row r="406" spans="1:6" x14ac:dyDescent="0.3">
      <c r="A406" s="23">
        <v>44088</v>
      </c>
      <c r="B406" s="27" t="s">
        <v>458</v>
      </c>
      <c r="C406" s="27">
        <v>24</v>
      </c>
      <c r="D406" s="27">
        <v>18703</v>
      </c>
      <c r="E406" s="27">
        <v>0</v>
      </c>
      <c r="F406" s="27">
        <v>1260</v>
      </c>
    </row>
    <row r="407" spans="1:6" x14ac:dyDescent="0.3">
      <c r="A407" s="23">
        <v>44088</v>
      </c>
      <c r="B407" s="27" t="s">
        <v>457</v>
      </c>
      <c r="C407" s="27">
        <v>0</v>
      </c>
      <c r="D407" s="27">
        <v>396</v>
      </c>
      <c r="E407" s="27">
        <v>0</v>
      </c>
      <c r="F407" s="27">
        <v>67</v>
      </c>
    </row>
    <row r="408" spans="1:6" x14ac:dyDescent="0.3">
      <c r="A408" s="23">
        <v>44088</v>
      </c>
      <c r="B408" s="27" t="s">
        <v>456</v>
      </c>
      <c r="C408" s="27">
        <v>11</v>
      </c>
      <c r="D408" s="27">
        <v>7868</v>
      </c>
      <c r="E408" s="27">
        <v>0</v>
      </c>
      <c r="F408" s="27">
        <v>767</v>
      </c>
    </row>
    <row r="409" spans="1:6" x14ac:dyDescent="0.3">
      <c r="A409" s="23">
        <v>44088</v>
      </c>
      <c r="B409" s="27" t="s">
        <v>455</v>
      </c>
      <c r="C409" s="27">
        <v>0</v>
      </c>
      <c r="D409" s="27">
        <v>1196</v>
      </c>
      <c r="E409" s="27">
        <v>0</v>
      </c>
      <c r="F409" s="27">
        <v>141</v>
      </c>
    </row>
    <row r="410" spans="1:6" x14ac:dyDescent="0.3">
      <c r="A410" s="23">
        <v>44088</v>
      </c>
      <c r="B410" s="27" t="s">
        <v>454</v>
      </c>
      <c r="C410" s="27">
        <v>64</v>
      </c>
      <c r="D410" s="27">
        <v>26246</v>
      </c>
      <c r="E410" s="27">
        <v>2</v>
      </c>
      <c r="F410" s="27">
        <v>2107</v>
      </c>
    </row>
    <row r="411" spans="1:6" x14ac:dyDescent="0.3">
      <c r="A411" s="23">
        <v>44088</v>
      </c>
      <c r="B411" s="27" t="s">
        <v>453</v>
      </c>
      <c r="C411" s="27">
        <v>3</v>
      </c>
      <c r="D411" s="27">
        <v>72</v>
      </c>
    </row>
    <row r="412" spans="1:6" x14ac:dyDescent="0.3">
      <c r="A412" s="23">
        <v>44088</v>
      </c>
      <c r="B412" s="27" t="s">
        <v>452</v>
      </c>
      <c r="C412" s="27">
        <v>13</v>
      </c>
      <c r="D412" s="27">
        <v>9845</v>
      </c>
      <c r="E412" s="27">
        <v>1</v>
      </c>
      <c r="F412" s="27">
        <v>1034</v>
      </c>
    </row>
    <row r="413" spans="1:6" x14ac:dyDescent="0.3">
      <c r="A413" s="23">
        <v>44088</v>
      </c>
      <c r="B413" s="27" t="s">
        <v>451</v>
      </c>
      <c r="C413" s="27">
        <v>22</v>
      </c>
      <c r="D413" s="27">
        <v>9389</v>
      </c>
      <c r="E413" s="27">
        <v>1</v>
      </c>
      <c r="F413" s="27">
        <v>753</v>
      </c>
    </row>
    <row r="414" spans="1:6" x14ac:dyDescent="0.3">
      <c r="A414" s="23">
        <v>44088</v>
      </c>
      <c r="B414" s="27" t="s">
        <v>450</v>
      </c>
      <c r="C414" s="27">
        <v>42</v>
      </c>
      <c r="D414" s="27">
        <v>23236</v>
      </c>
      <c r="E414" s="27">
        <v>3</v>
      </c>
      <c r="F414" s="27">
        <v>1119</v>
      </c>
    </row>
    <row r="415" spans="1:6" x14ac:dyDescent="0.3">
      <c r="A415" s="23">
        <v>44088</v>
      </c>
      <c r="B415" s="27" t="s">
        <v>449</v>
      </c>
      <c r="C415" s="27">
        <v>35</v>
      </c>
      <c r="D415" s="27">
        <v>13877</v>
      </c>
      <c r="E415" s="27">
        <v>0</v>
      </c>
      <c r="F415" s="27">
        <v>1074</v>
      </c>
    </row>
    <row r="416" spans="1:6" x14ac:dyDescent="0.3">
      <c r="A416" s="23">
        <v>44088</v>
      </c>
      <c r="B416" s="27" t="s">
        <v>438</v>
      </c>
      <c r="C416" s="27">
        <v>0</v>
      </c>
      <c r="D416" s="27">
        <v>340</v>
      </c>
      <c r="E416" s="27">
        <v>0</v>
      </c>
      <c r="F416" s="27">
        <v>5</v>
      </c>
    </row>
    <row r="417" spans="1:6" x14ac:dyDescent="0.3">
      <c r="A417" s="23">
        <v>44088</v>
      </c>
      <c r="B417" s="27" t="s">
        <v>448</v>
      </c>
      <c r="E417" s="27">
        <v>0</v>
      </c>
      <c r="F417" s="27">
        <v>1</v>
      </c>
    </row>
    <row r="418" spans="1:6" x14ac:dyDescent="0.3">
      <c r="A418" s="23">
        <v>44089</v>
      </c>
      <c r="B418" s="27" t="s">
        <v>462</v>
      </c>
      <c r="C418" s="27">
        <v>4</v>
      </c>
      <c r="D418" s="27">
        <v>1687</v>
      </c>
      <c r="E418" s="27">
        <v>0</v>
      </c>
      <c r="F418" s="27">
        <v>170</v>
      </c>
    </row>
    <row r="419" spans="1:6" x14ac:dyDescent="0.3">
      <c r="A419" s="23">
        <v>44089</v>
      </c>
      <c r="B419" s="27" t="s">
        <v>461</v>
      </c>
      <c r="C419" s="27">
        <v>2</v>
      </c>
      <c r="D419" s="27">
        <v>687</v>
      </c>
      <c r="E419" s="27">
        <v>0</v>
      </c>
      <c r="F419" s="27">
        <v>47</v>
      </c>
    </row>
    <row r="420" spans="1:6" x14ac:dyDescent="0.3">
      <c r="A420" s="23">
        <v>44089</v>
      </c>
      <c r="B420" s="27" t="s">
        <v>460</v>
      </c>
      <c r="C420" s="27">
        <v>22</v>
      </c>
      <c r="D420" s="27">
        <v>9565</v>
      </c>
      <c r="E420" s="27">
        <v>1</v>
      </c>
      <c r="F420" s="27">
        <v>675</v>
      </c>
    </row>
    <row r="421" spans="1:6" x14ac:dyDescent="0.3">
      <c r="A421" s="23">
        <v>44089</v>
      </c>
      <c r="B421" s="27" t="s">
        <v>459</v>
      </c>
      <c r="C421" s="27">
        <v>0</v>
      </c>
      <c r="D421" s="27">
        <v>60</v>
      </c>
    </row>
    <row r="422" spans="1:6" x14ac:dyDescent="0.3">
      <c r="A422" s="23">
        <v>44089</v>
      </c>
      <c r="B422" s="27" t="s">
        <v>458</v>
      </c>
      <c r="C422" s="27">
        <v>43</v>
      </c>
      <c r="D422" s="27">
        <v>18746</v>
      </c>
      <c r="E422" s="27">
        <v>1</v>
      </c>
      <c r="F422" s="27">
        <v>1261</v>
      </c>
    </row>
    <row r="423" spans="1:6" x14ac:dyDescent="0.3">
      <c r="A423" s="23">
        <v>44089</v>
      </c>
      <c r="B423" s="27" t="s">
        <v>457</v>
      </c>
      <c r="C423" s="27">
        <v>1</v>
      </c>
      <c r="D423" s="27">
        <v>397</v>
      </c>
      <c r="E423" s="27">
        <v>0</v>
      </c>
      <c r="F423" s="27">
        <v>67</v>
      </c>
    </row>
    <row r="424" spans="1:6" x14ac:dyDescent="0.3">
      <c r="A424" s="23">
        <v>44089</v>
      </c>
      <c r="B424" s="27" t="s">
        <v>456</v>
      </c>
      <c r="C424" s="27">
        <v>17</v>
      </c>
      <c r="D424" s="27">
        <v>7885</v>
      </c>
      <c r="E424" s="27">
        <v>0</v>
      </c>
      <c r="F424" s="27">
        <v>767</v>
      </c>
    </row>
    <row r="425" spans="1:6" x14ac:dyDescent="0.3">
      <c r="A425" s="23">
        <v>44089</v>
      </c>
      <c r="B425" s="27" t="s">
        <v>455</v>
      </c>
      <c r="C425" s="27">
        <v>2</v>
      </c>
      <c r="D425" s="27">
        <v>1198</v>
      </c>
      <c r="E425" s="27">
        <v>0</v>
      </c>
      <c r="F425" s="27">
        <v>141</v>
      </c>
    </row>
    <row r="426" spans="1:6" x14ac:dyDescent="0.3">
      <c r="A426" s="23">
        <v>44089</v>
      </c>
      <c r="B426" s="27" t="s">
        <v>454</v>
      </c>
      <c r="C426" s="27">
        <v>58</v>
      </c>
      <c r="D426" s="27">
        <v>26304</v>
      </c>
      <c r="E426" s="27">
        <v>2</v>
      </c>
      <c r="F426" s="27">
        <v>2109</v>
      </c>
    </row>
    <row r="427" spans="1:6" x14ac:dyDescent="0.3">
      <c r="A427" s="23">
        <v>44089</v>
      </c>
      <c r="B427" s="27" t="s">
        <v>453</v>
      </c>
      <c r="C427" s="27">
        <v>2</v>
      </c>
      <c r="D427" s="27">
        <v>74</v>
      </c>
    </row>
    <row r="428" spans="1:6" x14ac:dyDescent="0.3">
      <c r="A428" s="23">
        <v>44089</v>
      </c>
      <c r="B428" s="27" t="s">
        <v>452</v>
      </c>
      <c r="C428" s="27">
        <v>19</v>
      </c>
      <c r="D428" s="27">
        <v>9864</v>
      </c>
      <c r="E428" s="27">
        <v>0</v>
      </c>
      <c r="F428" s="27">
        <v>1034</v>
      </c>
    </row>
    <row r="429" spans="1:6" x14ac:dyDescent="0.3">
      <c r="A429" s="23">
        <v>44089</v>
      </c>
      <c r="B429" s="27" t="s">
        <v>451</v>
      </c>
      <c r="C429" s="27">
        <v>18</v>
      </c>
      <c r="D429" s="27">
        <v>9407</v>
      </c>
      <c r="E429" s="27">
        <v>0</v>
      </c>
      <c r="F429" s="27">
        <v>753</v>
      </c>
    </row>
    <row r="430" spans="1:6" x14ac:dyDescent="0.3">
      <c r="A430" s="23">
        <v>44089</v>
      </c>
      <c r="B430" s="27" t="s">
        <v>450</v>
      </c>
      <c r="C430" s="27">
        <v>70</v>
      </c>
      <c r="D430" s="27">
        <v>23306</v>
      </c>
      <c r="E430" s="27">
        <v>1</v>
      </c>
      <c r="F430" s="27">
        <v>1120</v>
      </c>
    </row>
    <row r="431" spans="1:6" x14ac:dyDescent="0.3">
      <c r="A431" s="23">
        <v>44089</v>
      </c>
      <c r="B431" s="27" t="s">
        <v>449</v>
      </c>
      <c r="C431" s="27">
        <v>25</v>
      </c>
      <c r="D431" s="27">
        <v>13902</v>
      </c>
      <c r="E431" s="27">
        <v>1</v>
      </c>
      <c r="F431" s="27">
        <v>1075</v>
      </c>
    </row>
    <row r="432" spans="1:6" x14ac:dyDescent="0.3">
      <c r="A432" s="23">
        <v>44089</v>
      </c>
      <c r="B432" s="27" t="s">
        <v>438</v>
      </c>
      <c r="C432" s="27">
        <v>3</v>
      </c>
      <c r="D432" s="27">
        <v>343</v>
      </c>
      <c r="E432" s="27">
        <v>0</v>
      </c>
      <c r="F432" s="27">
        <v>5</v>
      </c>
    </row>
    <row r="433" spans="1:6" x14ac:dyDescent="0.3">
      <c r="A433" s="23">
        <v>44089</v>
      </c>
      <c r="B433" s="27" t="s">
        <v>448</v>
      </c>
      <c r="E433" s="27">
        <v>0</v>
      </c>
      <c r="F433" s="27">
        <v>1</v>
      </c>
    </row>
    <row r="434" spans="1:6" x14ac:dyDescent="0.3">
      <c r="A434" s="23">
        <v>44090</v>
      </c>
      <c r="B434" s="27" t="s">
        <v>462</v>
      </c>
      <c r="C434" s="27">
        <v>3</v>
      </c>
      <c r="D434" s="27">
        <v>1690</v>
      </c>
      <c r="E434" s="27">
        <v>1</v>
      </c>
      <c r="F434" s="27">
        <v>171</v>
      </c>
    </row>
    <row r="435" spans="1:6" x14ac:dyDescent="0.3">
      <c r="A435" s="23">
        <v>44090</v>
      </c>
      <c r="B435" s="27" t="s">
        <v>461</v>
      </c>
      <c r="C435" s="27">
        <v>3</v>
      </c>
      <c r="D435" s="27">
        <v>690</v>
      </c>
      <c r="E435" s="27">
        <v>2</v>
      </c>
      <c r="F435" s="27">
        <v>49</v>
      </c>
    </row>
    <row r="436" spans="1:6" x14ac:dyDescent="0.3">
      <c r="A436" s="23">
        <v>44090</v>
      </c>
      <c r="B436" s="27" t="s">
        <v>460</v>
      </c>
      <c r="C436" s="27">
        <v>34</v>
      </c>
      <c r="D436" s="27">
        <v>9599</v>
      </c>
      <c r="E436" s="27">
        <v>0</v>
      </c>
      <c r="F436" s="27">
        <v>675</v>
      </c>
    </row>
    <row r="437" spans="1:6" x14ac:dyDescent="0.3">
      <c r="A437" s="23">
        <v>44090</v>
      </c>
      <c r="B437" s="27" t="s">
        <v>459</v>
      </c>
      <c r="C437" s="27">
        <v>0</v>
      </c>
      <c r="D437" s="27">
        <v>60</v>
      </c>
    </row>
    <row r="438" spans="1:6" x14ac:dyDescent="0.3">
      <c r="A438" s="23">
        <v>44090</v>
      </c>
      <c r="B438" s="27" t="s">
        <v>458</v>
      </c>
      <c r="C438" s="27">
        <v>24</v>
      </c>
      <c r="D438" s="27">
        <v>18770</v>
      </c>
      <c r="E438" s="27">
        <v>0</v>
      </c>
      <c r="F438" s="27">
        <v>1261</v>
      </c>
    </row>
    <row r="439" spans="1:6" x14ac:dyDescent="0.3">
      <c r="A439" s="23">
        <v>44090</v>
      </c>
      <c r="B439" s="27" t="s">
        <v>457</v>
      </c>
      <c r="C439" s="27">
        <v>0</v>
      </c>
      <c r="D439" s="27">
        <v>397</v>
      </c>
      <c r="E439" s="27">
        <v>0</v>
      </c>
      <c r="F439" s="27">
        <v>67</v>
      </c>
    </row>
    <row r="440" spans="1:6" x14ac:dyDescent="0.3">
      <c r="A440" s="23">
        <v>44090</v>
      </c>
      <c r="B440" s="27" t="s">
        <v>456</v>
      </c>
      <c r="C440" s="27">
        <v>17</v>
      </c>
      <c r="D440" s="27">
        <v>7902</v>
      </c>
      <c r="E440" s="27">
        <v>1</v>
      </c>
      <c r="F440" s="27">
        <v>768</v>
      </c>
    </row>
    <row r="441" spans="1:6" x14ac:dyDescent="0.3">
      <c r="A441" s="23">
        <v>44090</v>
      </c>
      <c r="B441" s="27" t="s">
        <v>455</v>
      </c>
      <c r="C441" s="27">
        <v>1</v>
      </c>
      <c r="D441" s="27">
        <v>1199</v>
      </c>
      <c r="E441" s="27">
        <v>0</v>
      </c>
      <c r="F441" s="27">
        <v>141</v>
      </c>
    </row>
    <row r="442" spans="1:6" x14ac:dyDescent="0.3">
      <c r="A442" s="23">
        <v>44090</v>
      </c>
      <c r="B442" s="27" t="s">
        <v>454</v>
      </c>
      <c r="C442" s="27">
        <v>79</v>
      </c>
      <c r="D442" s="27">
        <v>26383</v>
      </c>
      <c r="E442" s="27">
        <v>6</v>
      </c>
      <c r="F442" s="27">
        <v>2115</v>
      </c>
    </row>
    <row r="443" spans="1:6" x14ac:dyDescent="0.3">
      <c r="A443" s="23">
        <v>44090</v>
      </c>
      <c r="B443" s="27" t="s">
        <v>453</v>
      </c>
      <c r="C443" s="27">
        <v>5</v>
      </c>
      <c r="D443" s="27">
        <v>79</v>
      </c>
    </row>
    <row r="444" spans="1:6" x14ac:dyDescent="0.3">
      <c r="A444" s="23">
        <v>44090</v>
      </c>
      <c r="B444" s="27" t="s">
        <v>452</v>
      </c>
      <c r="C444" s="27">
        <v>25</v>
      </c>
      <c r="D444" s="27">
        <v>9889</v>
      </c>
      <c r="E444" s="27">
        <v>4</v>
      </c>
      <c r="F444" s="27">
        <v>1038</v>
      </c>
    </row>
    <row r="445" spans="1:6" x14ac:dyDescent="0.3">
      <c r="A445" s="23">
        <v>44090</v>
      </c>
      <c r="B445" s="27" t="s">
        <v>451</v>
      </c>
      <c r="C445" s="27">
        <v>24</v>
      </c>
      <c r="D445" s="27">
        <v>9431</v>
      </c>
      <c r="E445" s="27">
        <v>2</v>
      </c>
      <c r="F445" s="27">
        <v>755</v>
      </c>
    </row>
    <row r="446" spans="1:6" x14ac:dyDescent="0.3">
      <c r="A446" s="23">
        <v>44090</v>
      </c>
      <c r="B446" s="27" t="s">
        <v>450</v>
      </c>
      <c r="C446" s="27">
        <v>65</v>
      </c>
      <c r="D446" s="27">
        <v>23371</v>
      </c>
      <c r="E446" s="27">
        <v>2</v>
      </c>
      <c r="F446" s="27">
        <v>1122</v>
      </c>
    </row>
    <row r="447" spans="1:6" x14ac:dyDescent="0.3">
      <c r="A447" s="23">
        <v>44090</v>
      </c>
      <c r="B447" s="27" t="s">
        <v>449</v>
      </c>
      <c r="C447" s="27">
        <v>25</v>
      </c>
      <c r="D447" s="27">
        <v>13927</v>
      </c>
      <c r="E447" s="27">
        <v>2</v>
      </c>
      <c r="F447" s="27">
        <v>1077</v>
      </c>
    </row>
    <row r="448" spans="1:6" x14ac:dyDescent="0.3">
      <c r="A448" s="23">
        <v>44090</v>
      </c>
      <c r="B448" s="27" t="s">
        <v>438</v>
      </c>
      <c r="C448" s="27">
        <v>0</v>
      </c>
      <c r="D448" s="27">
        <v>333</v>
      </c>
      <c r="E448" s="27">
        <v>0</v>
      </c>
      <c r="F448" s="27">
        <v>5</v>
      </c>
    </row>
    <row r="449" spans="1:6" x14ac:dyDescent="0.3">
      <c r="A449" s="23">
        <v>44090</v>
      </c>
      <c r="B449" s="27" t="s">
        <v>448</v>
      </c>
      <c r="E449" s="27">
        <v>0</v>
      </c>
      <c r="F449" s="27">
        <v>1</v>
      </c>
    </row>
    <row r="450" spans="1:6" x14ac:dyDescent="0.3">
      <c r="A450" s="23">
        <v>44091</v>
      </c>
      <c r="B450" s="27" t="s">
        <v>462</v>
      </c>
      <c r="C450" s="27">
        <v>3</v>
      </c>
      <c r="D450" s="27">
        <v>1693</v>
      </c>
      <c r="E450" s="27">
        <v>0</v>
      </c>
      <c r="F450" s="27">
        <v>171</v>
      </c>
    </row>
    <row r="451" spans="1:6" x14ac:dyDescent="0.3">
      <c r="A451" s="23">
        <v>44091</v>
      </c>
      <c r="B451" s="27" t="s">
        <v>461</v>
      </c>
      <c r="C451" s="27">
        <v>2</v>
      </c>
      <c r="D451" s="27">
        <v>692</v>
      </c>
      <c r="E451" s="27">
        <v>0</v>
      </c>
      <c r="F451" s="27">
        <v>49</v>
      </c>
    </row>
    <row r="452" spans="1:6" x14ac:dyDescent="0.3">
      <c r="A452" s="23">
        <v>44091</v>
      </c>
      <c r="B452" s="27" t="s">
        <v>460</v>
      </c>
      <c r="C452" s="27">
        <v>58</v>
      </c>
      <c r="D452" s="27">
        <v>9657</v>
      </c>
      <c r="E452" s="27">
        <v>2</v>
      </c>
      <c r="F452" s="27">
        <v>677</v>
      </c>
    </row>
    <row r="453" spans="1:6" x14ac:dyDescent="0.3">
      <c r="A453" s="23">
        <v>44091</v>
      </c>
      <c r="B453" s="27" t="s">
        <v>459</v>
      </c>
      <c r="C453" s="27">
        <v>0</v>
      </c>
      <c r="D453" s="27">
        <v>60</v>
      </c>
    </row>
    <row r="454" spans="1:6" x14ac:dyDescent="0.3">
      <c r="A454" s="23">
        <v>44091</v>
      </c>
      <c r="B454" s="27" t="s">
        <v>458</v>
      </c>
      <c r="C454" s="27">
        <v>45</v>
      </c>
      <c r="D454" s="27">
        <v>18815</v>
      </c>
      <c r="E454" s="27">
        <v>1</v>
      </c>
      <c r="F454" s="27">
        <v>1262</v>
      </c>
    </row>
    <row r="455" spans="1:6" x14ac:dyDescent="0.3">
      <c r="A455" s="23">
        <v>44091</v>
      </c>
      <c r="B455" s="27" t="s">
        <v>457</v>
      </c>
      <c r="C455" s="27">
        <v>1</v>
      </c>
      <c r="D455" s="27">
        <v>398</v>
      </c>
      <c r="E455" s="27">
        <v>0</v>
      </c>
      <c r="F455" s="27">
        <v>67</v>
      </c>
    </row>
    <row r="456" spans="1:6" x14ac:dyDescent="0.3">
      <c r="A456" s="23">
        <v>44091</v>
      </c>
      <c r="B456" s="27" t="s">
        <v>456</v>
      </c>
      <c r="C456" s="27">
        <v>31</v>
      </c>
      <c r="D456" s="27">
        <v>7933</v>
      </c>
      <c r="E456" s="27">
        <v>0</v>
      </c>
      <c r="F456" s="27">
        <v>768</v>
      </c>
    </row>
    <row r="457" spans="1:6" x14ac:dyDescent="0.3">
      <c r="A457" s="23">
        <v>44091</v>
      </c>
      <c r="B457" s="27" t="s">
        <v>455</v>
      </c>
      <c r="C457" s="27">
        <v>1</v>
      </c>
      <c r="D457" s="27">
        <v>1200</v>
      </c>
      <c r="E457" s="27">
        <v>0</v>
      </c>
      <c r="F457" s="27">
        <v>141</v>
      </c>
    </row>
    <row r="458" spans="1:6" x14ac:dyDescent="0.3">
      <c r="A458" s="23">
        <v>44091</v>
      </c>
      <c r="B458" s="27" t="s">
        <v>454</v>
      </c>
      <c r="C458" s="27">
        <v>86</v>
      </c>
      <c r="D458" s="27">
        <v>26469</v>
      </c>
      <c r="E458" s="27">
        <v>0</v>
      </c>
      <c r="F458" s="27">
        <v>2115</v>
      </c>
    </row>
    <row r="459" spans="1:6" x14ac:dyDescent="0.3">
      <c r="A459" s="23">
        <v>44091</v>
      </c>
      <c r="B459" s="27" t="s">
        <v>453</v>
      </c>
      <c r="C459" s="27">
        <v>3</v>
      </c>
      <c r="D459" s="27">
        <v>82</v>
      </c>
    </row>
    <row r="460" spans="1:6" x14ac:dyDescent="0.3">
      <c r="A460" s="23">
        <v>44091</v>
      </c>
      <c r="B460" s="27" t="s">
        <v>452</v>
      </c>
      <c r="C460" s="27">
        <v>43</v>
      </c>
      <c r="D460" s="27">
        <v>9932</v>
      </c>
      <c r="E460" s="27">
        <v>4</v>
      </c>
      <c r="F460" s="27">
        <v>1042</v>
      </c>
    </row>
    <row r="461" spans="1:6" x14ac:dyDescent="0.3">
      <c r="A461" s="23">
        <v>44091</v>
      </c>
      <c r="B461" s="27" t="s">
        <v>451</v>
      </c>
      <c r="C461" s="27">
        <v>21</v>
      </c>
      <c r="D461" s="27">
        <v>9452</v>
      </c>
      <c r="E461" s="27">
        <v>2</v>
      </c>
      <c r="F461" s="27">
        <v>757</v>
      </c>
    </row>
    <row r="462" spans="1:6" x14ac:dyDescent="0.3">
      <c r="A462" s="23">
        <v>44091</v>
      </c>
      <c r="B462" s="27" t="s">
        <v>450</v>
      </c>
      <c r="C462" s="27">
        <v>93</v>
      </c>
      <c r="D462" s="27">
        <v>23464</v>
      </c>
      <c r="E462" s="27">
        <v>0</v>
      </c>
      <c r="F462" s="27">
        <v>1122</v>
      </c>
    </row>
    <row r="463" spans="1:6" x14ac:dyDescent="0.3">
      <c r="A463" s="23">
        <v>44091</v>
      </c>
      <c r="B463" s="27" t="s">
        <v>449</v>
      </c>
      <c r="C463" s="27">
        <v>42</v>
      </c>
      <c r="D463" s="27">
        <v>13969</v>
      </c>
      <c r="E463" s="27">
        <v>6</v>
      </c>
      <c r="F463" s="27">
        <v>1083</v>
      </c>
    </row>
    <row r="464" spans="1:6" x14ac:dyDescent="0.3">
      <c r="A464" s="23">
        <v>44091</v>
      </c>
      <c r="B464" s="27" t="s">
        <v>438</v>
      </c>
      <c r="C464" s="27">
        <v>0</v>
      </c>
      <c r="D464" s="27">
        <v>323</v>
      </c>
      <c r="E464" s="27">
        <v>0</v>
      </c>
      <c r="F464" s="27">
        <v>5</v>
      </c>
    </row>
    <row r="465" spans="1:6" x14ac:dyDescent="0.3">
      <c r="A465" s="23">
        <v>44091</v>
      </c>
      <c r="B465" s="27" t="s">
        <v>448</v>
      </c>
      <c r="E465" s="27">
        <v>0</v>
      </c>
      <c r="F465" s="27">
        <v>1</v>
      </c>
    </row>
    <row r="466" spans="1:6" x14ac:dyDescent="0.3">
      <c r="A466" s="23">
        <v>44092</v>
      </c>
      <c r="B466" s="27" t="s">
        <v>462</v>
      </c>
      <c r="C466" s="27">
        <v>4</v>
      </c>
      <c r="D466" s="27">
        <v>1697</v>
      </c>
      <c r="E466" s="27">
        <v>0</v>
      </c>
      <c r="F466" s="27">
        <v>171</v>
      </c>
    </row>
    <row r="467" spans="1:6" x14ac:dyDescent="0.3">
      <c r="A467" s="23">
        <v>44092</v>
      </c>
      <c r="B467" s="27" t="s">
        <v>461</v>
      </c>
      <c r="C467" s="27">
        <v>10</v>
      </c>
      <c r="D467" s="27">
        <v>702</v>
      </c>
      <c r="E467" s="27">
        <v>0</v>
      </c>
      <c r="F467" s="27">
        <v>49</v>
      </c>
    </row>
    <row r="468" spans="1:6" x14ac:dyDescent="0.3">
      <c r="A468" s="23">
        <v>44092</v>
      </c>
      <c r="B468" s="27" t="s">
        <v>460</v>
      </c>
      <c r="C468" s="27">
        <v>43</v>
      </c>
      <c r="D468" s="27">
        <v>9700</v>
      </c>
      <c r="E468" s="27">
        <v>3</v>
      </c>
      <c r="F468" s="27">
        <v>680</v>
      </c>
    </row>
    <row r="469" spans="1:6" x14ac:dyDescent="0.3">
      <c r="A469" s="23">
        <v>44092</v>
      </c>
      <c r="B469" s="27" t="s">
        <v>459</v>
      </c>
      <c r="C469" s="27">
        <v>1</v>
      </c>
      <c r="D469" s="27">
        <v>61</v>
      </c>
    </row>
    <row r="470" spans="1:6" x14ac:dyDescent="0.3">
      <c r="A470" s="23">
        <v>44092</v>
      </c>
      <c r="B470" s="27" t="s">
        <v>458</v>
      </c>
      <c r="C470" s="27">
        <v>57</v>
      </c>
      <c r="D470" s="27">
        <v>18872</v>
      </c>
      <c r="E470" s="27">
        <v>0</v>
      </c>
      <c r="F470" s="27">
        <v>1262</v>
      </c>
    </row>
    <row r="471" spans="1:6" x14ac:dyDescent="0.3">
      <c r="A471" s="23">
        <v>44092</v>
      </c>
      <c r="B471" s="27" t="s">
        <v>457</v>
      </c>
      <c r="C471" s="27">
        <v>3</v>
      </c>
      <c r="D471" s="27">
        <v>401</v>
      </c>
      <c r="E471" s="27">
        <v>0</v>
      </c>
      <c r="F471" s="27">
        <v>67</v>
      </c>
    </row>
    <row r="472" spans="1:6" x14ac:dyDescent="0.3">
      <c r="A472" s="23">
        <v>44092</v>
      </c>
      <c r="B472" s="27" t="s">
        <v>456</v>
      </c>
      <c r="C472" s="27">
        <v>14</v>
      </c>
      <c r="D472" s="27">
        <v>7947</v>
      </c>
      <c r="E472" s="27">
        <v>1</v>
      </c>
      <c r="F472" s="27">
        <v>769</v>
      </c>
    </row>
    <row r="473" spans="1:6" x14ac:dyDescent="0.3">
      <c r="A473" s="23">
        <v>44092</v>
      </c>
      <c r="B473" s="27" t="s">
        <v>455</v>
      </c>
      <c r="C473" s="27">
        <v>3</v>
      </c>
      <c r="D473" s="27">
        <v>1203</v>
      </c>
      <c r="E473" s="27">
        <v>0</v>
      </c>
      <c r="F473" s="27">
        <v>141</v>
      </c>
    </row>
    <row r="474" spans="1:6" x14ac:dyDescent="0.3">
      <c r="A474" s="23">
        <v>44092</v>
      </c>
      <c r="B474" s="27" t="s">
        <v>454</v>
      </c>
      <c r="C474" s="27">
        <v>76</v>
      </c>
      <c r="D474" s="27">
        <v>26545</v>
      </c>
      <c r="E474" s="27">
        <v>1</v>
      </c>
      <c r="F474" s="27">
        <v>2116</v>
      </c>
    </row>
    <row r="475" spans="1:6" x14ac:dyDescent="0.3">
      <c r="A475" s="23">
        <v>44092</v>
      </c>
      <c r="B475" s="27" t="s">
        <v>453</v>
      </c>
      <c r="C475" s="27">
        <v>3</v>
      </c>
      <c r="D475" s="27">
        <v>85</v>
      </c>
    </row>
    <row r="476" spans="1:6" x14ac:dyDescent="0.3">
      <c r="A476" s="23">
        <v>44092</v>
      </c>
      <c r="B476" s="27" t="s">
        <v>452</v>
      </c>
      <c r="C476" s="27">
        <v>48</v>
      </c>
      <c r="D476" s="27">
        <v>9980</v>
      </c>
      <c r="E476" s="27">
        <v>2</v>
      </c>
      <c r="F476" s="27">
        <v>1044</v>
      </c>
    </row>
    <row r="477" spans="1:6" x14ac:dyDescent="0.3">
      <c r="A477" s="23">
        <v>44092</v>
      </c>
      <c r="B477" s="27" t="s">
        <v>451</v>
      </c>
      <c r="C477" s="27">
        <v>35</v>
      </c>
      <c r="D477" s="27">
        <v>9487</v>
      </c>
      <c r="E477" s="27">
        <v>0</v>
      </c>
      <c r="F477" s="27">
        <v>757</v>
      </c>
    </row>
    <row r="478" spans="1:6" x14ac:dyDescent="0.3">
      <c r="A478" s="23">
        <v>44092</v>
      </c>
      <c r="B478" s="27" t="s">
        <v>450</v>
      </c>
      <c r="C478" s="27">
        <v>88</v>
      </c>
      <c r="D478" s="27">
        <v>23552</v>
      </c>
      <c r="E478" s="27">
        <v>2</v>
      </c>
      <c r="F478" s="27">
        <v>1124</v>
      </c>
    </row>
    <row r="479" spans="1:6" x14ac:dyDescent="0.3">
      <c r="A479" s="23">
        <v>44092</v>
      </c>
      <c r="B479" s="27" t="s">
        <v>449</v>
      </c>
      <c r="C479" s="27">
        <v>38</v>
      </c>
      <c r="D479" s="27">
        <v>14007</v>
      </c>
      <c r="E479" s="27">
        <v>0</v>
      </c>
      <c r="F479" s="27">
        <v>1083</v>
      </c>
    </row>
    <row r="480" spans="1:6" x14ac:dyDescent="0.3">
      <c r="A480" s="23">
        <v>44092</v>
      </c>
      <c r="B480" s="27" t="s">
        <v>438</v>
      </c>
      <c r="C480" s="27">
        <v>8</v>
      </c>
      <c r="D480" s="27">
        <v>331</v>
      </c>
      <c r="E480" s="27">
        <v>0</v>
      </c>
      <c r="F480" s="27">
        <v>5</v>
      </c>
    </row>
    <row r="481" spans="1:6" x14ac:dyDescent="0.3">
      <c r="A481" s="23">
        <v>44092</v>
      </c>
      <c r="B481" s="27" t="s">
        <v>448</v>
      </c>
      <c r="E481" s="27">
        <v>0</v>
      </c>
      <c r="F481" s="27">
        <v>1</v>
      </c>
    </row>
    <row r="482" spans="1:6" x14ac:dyDescent="0.3">
      <c r="A482" s="23">
        <v>44093</v>
      </c>
      <c r="B482" s="27" t="s">
        <v>462</v>
      </c>
      <c r="C482" s="27">
        <v>8</v>
      </c>
      <c r="D482" s="27">
        <v>1705</v>
      </c>
      <c r="E482" s="27">
        <v>1</v>
      </c>
      <c r="F482" s="27">
        <v>172</v>
      </c>
    </row>
    <row r="483" spans="1:6" x14ac:dyDescent="0.3">
      <c r="A483" s="23">
        <v>44093</v>
      </c>
      <c r="B483" s="27" t="s">
        <v>461</v>
      </c>
      <c r="C483" s="27">
        <v>0</v>
      </c>
      <c r="D483" s="27">
        <v>701</v>
      </c>
      <c r="E483" s="27">
        <v>0</v>
      </c>
      <c r="F483" s="27">
        <v>49</v>
      </c>
    </row>
    <row r="484" spans="1:6" x14ac:dyDescent="0.3">
      <c r="A484" s="23">
        <v>44093</v>
      </c>
      <c r="B484" s="27" t="s">
        <v>460</v>
      </c>
      <c r="C484" s="27">
        <v>46</v>
      </c>
      <c r="D484" s="27">
        <v>9746</v>
      </c>
      <c r="E484" s="27">
        <v>3</v>
      </c>
      <c r="F484" s="27">
        <v>683</v>
      </c>
    </row>
    <row r="485" spans="1:6" x14ac:dyDescent="0.3">
      <c r="A485" s="23">
        <v>44093</v>
      </c>
      <c r="B485" s="27" t="s">
        <v>459</v>
      </c>
      <c r="C485" s="27">
        <v>1</v>
      </c>
      <c r="D485" s="27">
        <v>62</v>
      </c>
    </row>
    <row r="486" spans="1:6" x14ac:dyDescent="0.3">
      <c r="A486" s="23">
        <v>44093</v>
      </c>
      <c r="B486" s="27" t="s">
        <v>458</v>
      </c>
      <c r="C486" s="27">
        <v>150</v>
      </c>
      <c r="D486" s="27">
        <v>19022</v>
      </c>
      <c r="E486" s="27">
        <v>4</v>
      </c>
      <c r="F486" s="27">
        <v>1266</v>
      </c>
    </row>
    <row r="487" spans="1:6" x14ac:dyDescent="0.3">
      <c r="A487" s="23">
        <v>44093</v>
      </c>
      <c r="B487" s="27" t="s">
        <v>457</v>
      </c>
      <c r="C487" s="27">
        <v>2</v>
      </c>
      <c r="D487" s="27">
        <v>403</v>
      </c>
      <c r="E487" s="27">
        <v>0</v>
      </c>
      <c r="F487" s="27">
        <v>67</v>
      </c>
    </row>
    <row r="488" spans="1:6" x14ac:dyDescent="0.3">
      <c r="A488" s="23">
        <v>44093</v>
      </c>
      <c r="B488" s="27" t="s">
        <v>456</v>
      </c>
      <c r="C488" s="27">
        <v>19</v>
      </c>
      <c r="D488" s="27">
        <v>7966</v>
      </c>
      <c r="E488" s="27">
        <v>2</v>
      </c>
      <c r="F488" s="27">
        <v>771</v>
      </c>
    </row>
    <row r="489" spans="1:6" x14ac:dyDescent="0.3">
      <c r="A489" s="23">
        <v>44093</v>
      </c>
      <c r="B489" s="27" t="s">
        <v>455</v>
      </c>
      <c r="C489" s="27">
        <v>2</v>
      </c>
      <c r="D489" s="27">
        <v>1205</v>
      </c>
      <c r="E489" s="27">
        <v>0</v>
      </c>
      <c r="F489" s="27">
        <v>141</v>
      </c>
    </row>
    <row r="490" spans="1:6" x14ac:dyDescent="0.3">
      <c r="A490" s="23">
        <v>44093</v>
      </c>
      <c r="B490" s="27" t="s">
        <v>454</v>
      </c>
      <c r="C490" s="27">
        <v>99</v>
      </c>
      <c r="D490" s="27">
        <v>26644</v>
      </c>
      <c r="E490" s="27">
        <v>4</v>
      </c>
      <c r="F490" s="27">
        <v>2120</v>
      </c>
    </row>
    <row r="491" spans="1:6" x14ac:dyDescent="0.3">
      <c r="A491" s="23">
        <v>44093</v>
      </c>
      <c r="B491" s="27" t="s">
        <v>453</v>
      </c>
      <c r="C491" s="27">
        <v>3</v>
      </c>
      <c r="D491" s="27">
        <v>88</v>
      </c>
    </row>
    <row r="492" spans="1:6" x14ac:dyDescent="0.3">
      <c r="A492" s="23">
        <v>44093</v>
      </c>
      <c r="B492" s="27" t="s">
        <v>452</v>
      </c>
      <c r="C492" s="27">
        <v>35</v>
      </c>
      <c r="D492" s="27">
        <v>10015</v>
      </c>
      <c r="E492" s="27">
        <v>2</v>
      </c>
      <c r="F492" s="27">
        <v>1046</v>
      </c>
    </row>
    <row r="493" spans="1:6" x14ac:dyDescent="0.3">
      <c r="A493" s="23">
        <v>44093</v>
      </c>
      <c r="B493" s="27" t="s">
        <v>451</v>
      </c>
      <c r="C493" s="27">
        <v>29</v>
      </c>
      <c r="D493" s="27">
        <v>9516</v>
      </c>
      <c r="E493" s="27">
        <v>3</v>
      </c>
      <c r="F493" s="27">
        <v>760</v>
      </c>
    </row>
    <row r="494" spans="1:6" x14ac:dyDescent="0.3">
      <c r="A494" s="23">
        <v>44093</v>
      </c>
      <c r="B494" s="27" t="s">
        <v>450</v>
      </c>
      <c r="C494" s="27">
        <v>122</v>
      </c>
      <c r="D494" s="27">
        <v>23674</v>
      </c>
      <c r="E494" s="27">
        <v>4</v>
      </c>
      <c r="F494" s="27">
        <v>1128</v>
      </c>
    </row>
    <row r="495" spans="1:6" x14ac:dyDescent="0.3">
      <c r="A495" s="23">
        <v>44093</v>
      </c>
      <c r="B495" s="27" t="s">
        <v>449</v>
      </c>
      <c r="C495" s="27">
        <v>43</v>
      </c>
      <c r="D495" s="27">
        <v>14050</v>
      </c>
      <c r="E495" s="27">
        <v>3</v>
      </c>
      <c r="F495" s="27">
        <v>1086</v>
      </c>
    </row>
    <row r="496" spans="1:6" x14ac:dyDescent="0.3">
      <c r="A496" s="23">
        <v>44093</v>
      </c>
      <c r="B496" s="27" t="s">
        <v>438</v>
      </c>
      <c r="C496" s="27">
        <v>11</v>
      </c>
      <c r="D496" s="27">
        <v>342</v>
      </c>
      <c r="E496" s="27">
        <v>0</v>
      </c>
      <c r="F496" s="27">
        <v>5</v>
      </c>
    </row>
    <row r="497" spans="1:6" x14ac:dyDescent="0.3">
      <c r="A497" s="23">
        <v>44093</v>
      </c>
      <c r="B497" s="27" t="s">
        <v>448</v>
      </c>
      <c r="E497" s="27">
        <v>0</v>
      </c>
      <c r="F497" s="27">
        <v>1</v>
      </c>
    </row>
    <row r="498" spans="1:6" x14ac:dyDescent="0.3">
      <c r="A498" s="23">
        <v>44094</v>
      </c>
      <c r="B498" s="27" t="s">
        <v>462</v>
      </c>
      <c r="C498" s="27">
        <v>1</v>
      </c>
      <c r="D498" s="27">
        <v>1706</v>
      </c>
      <c r="E498" s="27">
        <v>0</v>
      </c>
      <c r="F498" s="27">
        <v>172</v>
      </c>
    </row>
    <row r="499" spans="1:6" x14ac:dyDescent="0.3">
      <c r="A499" s="23">
        <v>44094</v>
      </c>
      <c r="B499" s="27" t="s">
        <v>461</v>
      </c>
      <c r="C499" s="27">
        <v>0</v>
      </c>
      <c r="D499" s="27">
        <v>701</v>
      </c>
      <c r="E499" s="27">
        <v>0</v>
      </c>
      <c r="F499" s="27">
        <v>49</v>
      </c>
    </row>
    <row r="500" spans="1:6" x14ac:dyDescent="0.3">
      <c r="A500" s="23">
        <v>44094</v>
      </c>
      <c r="B500" s="27" t="s">
        <v>460</v>
      </c>
      <c r="C500" s="27">
        <v>42</v>
      </c>
      <c r="D500" s="27">
        <v>9788</v>
      </c>
      <c r="E500" s="27">
        <v>2</v>
      </c>
      <c r="F500" s="27">
        <v>685</v>
      </c>
    </row>
    <row r="501" spans="1:6" x14ac:dyDescent="0.3">
      <c r="A501" s="23">
        <v>44094</v>
      </c>
      <c r="B501" s="27" t="s">
        <v>459</v>
      </c>
      <c r="C501" s="27">
        <v>0</v>
      </c>
      <c r="D501" s="27">
        <v>62</v>
      </c>
    </row>
    <row r="502" spans="1:6" x14ac:dyDescent="0.3">
      <c r="A502" s="23">
        <v>44094</v>
      </c>
      <c r="B502" s="27" t="s">
        <v>458</v>
      </c>
      <c r="C502" s="27">
        <v>52</v>
      </c>
      <c r="D502" s="27">
        <v>19074</v>
      </c>
      <c r="E502" s="27">
        <v>2</v>
      </c>
      <c r="F502" s="27">
        <v>1268</v>
      </c>
    </row>
    <row r="503" spans="1:6" x14ac:dyDescent="0.3">
      <c r="A503" s="23">
        <v>44094</v>
      </c>
      <c r="B503" s="27" t="s">
        <v>457</v>
      </c>
      <c r="C503" s="27">
        <v>0</v>
      </c>
      <c r="D503" s="27">
        <v>403</v>
      </c>
      <c r="E503" s="27">
        <v>0</v>
      </c>
      <c r="F503" s="27">
        <v>67</v>
      </c>
    </row>
    <row r="504" spans="1:6" x14ac:dyDescent="0.3">
      <c r="A504" s="23">
        <v>44094</v>
      </c>
      <c r="B504" s="27" t="s">
        <v>456</v>
      </c>
      <c r="C504" s="27">
        <v>20</v>
      </c>
      <c r="D504" s="27">
        <v>7986</v>
      </c>
      <c r="E504" s="27">
        <v>1</v>
      </c>
      <c r="F504" s="27">
        <v>772</v>
      </c>
    </row>
    <row r="505" spans="1:6" x14ac:dyDescent="0.3">
      <c r="A505" s="23">
        <v>44094</v>
      </c>
      <c r="B505" s="27" t="s">
        <v>455</v>
      </c>
      <c r="C505" s="27">
        <v>1</v>
      </c>
      <c r="D505" s="27">
        <v>1206</v>
      </c>
      <c r="E505" s="27">
        <v>0</v>
      </c>
      <c r="F505" s="27">
        <v>141</v>
      </c>
    </row>
    <row r="506" spans="1:6" x14ac:dyDescent="0.3">
      <c r="A506" s="23">
        <v>44094</v>
      </c>
      <c r="B506" s="27" t="s">
        <v>454</v>
      </c>
      <c r="C506" s="27">
        <v>88</v>
      </c>
      <c r="D506" s="27">
        <v>26732</v>
      </c>
      <c r="E506" s="27">
        <v>2</v>
      </c>
      <c r="F506" s="27">
        <v>2122</v>
      </c>
    </row>
    <row r="507" spans="1:6" x14ac:dyDescent="0.3">
      <c r="A507" s="23">
        <v>44094</v>
      </c>
      <c r="B507" s="27" t="s">
        <v>453</v>
      </c>
      <c r="C507" s="27">
        <v>0</v>
      </c>
      <c r="D507" s="27">
        <v>88</v>
      </c>
    </row>
    <row r="508" spans="1:6" x14ac:dyDescent="0.3">
      <c r="A508" s="23">
        <v>44094</v>
      </c>
      <c r="B508" s="27" t="s">
        <v>452</v>
      </c>
      <c r="C508" s="27">
        <v>29</v>
      </c>
      <c r="D508" s="27">
        <v>10044</v>
      </c>
      <c r="E508" s="27">
        <v>1</v>
      </c>
      <c r="F508" s="27">
        <v>1047</v>
      </c>
    </row>
    <row r="509" spans="1:6" x14ac:dyDescent="0.3">
      <c r="A509" s="23">
        <v>44094</v>
      </c>
      <c r="B509" s="27" t="s">
        <v>451</v>
      </c>
      <c r="C509" s="27">
        <v>17</v>
      </c>
      <c r="D509" s="27">
        <v>9533</v>
      </c>
      <c r="E509" s="27">
        <v>0</v>
      </c>
      <c r="F509" s="27">
        <v>760</v>
      </c>
    </row>
    <row r="510" spans="1:6" x14ac:dyDescent="0.3">
      <c r="A510" s="23">
        <v>44094</v>
      </c>
      <c r="B510" s="27" t="s">
        <v>450</v>
      </c>
      <c r="C510" s="27">
        <v>67</v>
      </c>
      <c r="D510" s="27">
        <v>23741</v>
      </c>
      <c r="E510" s="27">
        <v>3</v>
      </c>
      <c r="F510" s="27">
        <v>1131</v>
      </c>
    </row>
    <row r="511" spans="1:6" x14ac:dyDescent="0.3">
      <c r="A511" s="23">
        <v>44094</v>
      </c>
      <c r="B511" s="27" t="s">
        <v>449</v>
      </c>
      <c r="C511" s="27">
        <v>29</v>
      </c>
      <c r="D511" s="27">
        <v>14079</v>
      </c>
      <c r="E511" s="27">
        <v>4</v>
      </c>
      <c r="F511" s="27">
        <v>1090</v>
      </c>
    </row>
    <row r="512" spans="1:6" x14ac:dyDescent="0.3">
      <c r="A512" s="23">
        <v>44094</v>
      </c>
      <c r="B512" s="27" t="s">
        <v>438</v>
      </c>
      <c r="C512" s="27">
        <v>0</v>
      </c>
      <c r="D512" s="27">
        <v>336</v>
      </c>
      <c r="E512" s="27">
        <v>0</v>
      </c>
      <c r="F512" s="27">
        <v>5</v>
      </c>
    </row>
    <row r="513" spans="1:6" x14ac:dyDescent="0.3">
      <c r="A513" s="23">
        <v>44094</v>
      </c>
      <c r="B513" s="27" t="s">
        <v>448</v>
      </c>
      <c r="E513" s="27">
        <v>0</v>
      </c>
      <c r="F513" s="27">
        <v>1</v>
      </c>
    </row>
    <row r="514" spans="1:6" x14ac:dyDescent="0.3">
      <c r="A514" s="23">
        <v>44095</v>
      </c>
      <c r="B514" s="27" t="s">
        <v>462</v>
      </c>
      <c r="C514" s="27">
        <v>7</v>
      </c>
      <c r="D514" s="27">
        <v>1713</v>
      </c>
      <c r="E514" s="27">
        <v>0</v>
      </c>
      <c r="F514" s="27">
        <v>172</v>
      </c>
    </row>
    <row r="515" spans="1:6" x14ac:dyDescent="0.3">
      <c r="A515" s="23">
        <v>44095</v>
      </c>
      <c r="B515" s="27" t="s">
        <v>461</v>
      </c>
      <c r="C515" s="27">
        <v>1</v>
      </c>
      <c r="D515" s="27">
        <v>702</v>
      </c>
      <c r="E515" s="27">
        <v>0</v>
      </c>
      <c r="F515" s="27">
        <v>49</v>
      </c>
    </row>
    <row r="516" spans="1:6" x14ac:dyDescent="0.3">
      <c r="A516" s="23">
        <v>44095</v>
      </c>
      <c r="B516" s="27" t="s">
        <v>460</v>
      </c>
      <c r="C516" s="27">
        <v>23</v>
      </c>
      <c r="D516" s="27">
        <v>9811</v>
      </c>
      <c r="E516" s="27">
        <v>0</v>
      </c>
      <c r="F516" s="27">
        <v>685</v>
      </c>
    </row>
    <row r="517" spans="1:6" x14ac:dyDescent="0.3">
      <c r="A517" s="23">
        <v>44095</v>
      </c>
      <c r="B517" s="27" t="s">
        <v>459</v>
      </c>
      <c r="C517" s="27">
        <v>0</v>
      </c>
      <c r="D517" s="27">
        <v>62</v>
      </c>
    </row>
    <row r="518" spans="1:6" x14ac:dyDescent="0.3">
      <c r="A518" s="23">
        <v>44095</v>
      </c>
      <c r="B518" s="27" t="s">
        <v>458</v>
      </c>
      <c r="C518" s="27">
        <v>12</v>
      </c>
      <c r="D518" s="27">
        <v>19086</v>
      </c>
      <c r="E518" s="27">
        <v>1</v>
      </c>
      <c r="F518" s="27">
        <v>1269</v>
      </c>
    </row>
    <row r="519" spans="1:6" x14ac:dyDescent="0.3">
      <c r="A519" s="23">
        <v>44095</v>
      </c>
      <c r="B519" s="27" t="s">
        <v>457</v>
      </c>
      <c r="C519" s="27">
        <v>0</v>
      </c>
      <c r="D519" s="27">
        <v>403</v>
      </c>
      <c r="E519" s="27">
        <v>0</v>
      </c>
      <c r="F519" s="27">
        <v>67</v>
      </c>
    </row>
    <row r="520" spans="1:6" x14ac:dyDescent="0.3">
      <c r="A520" s="23">
        <v>44095</v>
      </c>
      <c r="B520" s="27" t="s">
        <v>456</v>
      </c>
      <c r="C520" s="27">
        <v>25</v>
      </c>
      <c r="D520" s="27">
        <v>8011</v>
      </c>
      <c r="E520" s="27">
        <v>0</v>
      </c>
      <c r="F520" s="27">
        <v>772</v>
      </c>
    </row>
    <row r="521" spans="1:6" x14ac:dyDescent="0.3">
      <c r="A521" s="23">
        <v>44095</v>
      </c>
      <c r="B521" s="27" t="s">
        <v>455</v>
      </c>
      <c r="C521" s="27">
        <v>0</v>
      </c>
      <c r="D521" s="27">
        <v>1206</v>
      </c>
      <c r="E521" s="27">
        <v>0</v>
      </c>
      <c r="F521" s="27">
        <v>141</v>
      </c>
    </row>
    <row r="522" spans="1:6" x14ac:dyDescent="0.3">
      <c r="A522" s="23">
        <v>44095</v>
      </c>
      <c r="B522" s="27" t="s">
        <v>454</v>
      </c>
      <c r="C522" s="27">
        <v>52</v>
      </c>
      <c r="D522" s="27">
        <v>26784</v>
      </c>
      <c r="E522" s="27">
        <v>1</v>
      </c>
      <c r="F522" s="27">
        <v>2123</v>
      </c>
    </row>
    <row r="523" spans="1:6" x14ac:dyDescent="0.3">
      <c r="A523" s="23">
        <v>44095</v>
      </c>
      <c r="B523" s="27" t="s">
        <v>453</v>
      </c>
      <c r="C523" s="27">
        <v>0</v>
      </c>
      <c r="D523" s="27">
        <v>88</v>
      </c>
    </row>
    <row r="524" spans="1:6" x14ac:dyDescent="0.3">
      <c r="A524" s="23">
        <v>44095</v>
      </c>
      <c r="B524" s="27" t="s">
        <v>452</v>
      </c>
      <c r="C524" s="27">
        <v>21</v>
      </c>
      <c r="D524" s="27">
        <v>10065</v>
      </c>
      <c r="E524" s="27">
        <v>1</v>
      </c>
      <c r="F524" s="27">
        <v>1048</v>
      </c>
    </row>
    <row r="525" spans="1:6" x14ac:dyDescent="0.3">
      <c r="A525" s="23">
        <v>44095</v>
      </c>
      <c r="B525" s="27" t="s">
        <v>451</v>
      </c>
      <c r="C525" s="27">
        <v>7</v>
      </c>
      <c r="D525" s="27">
        <v>9540</v>
      </c>
      <c r="E525" s="27">
        <v>1</v>
      </c>
      <c r="F525" s="27">
        <v>761</v>
      </c>
    </row>
    <row r="526" spans="1:6" x14ac:dyDescent="0.3">
      <c r="A526" s="23">
        <v>44095</v>
      </c>
      <c r="B526" s="27" t="s">
        <v>450</v>
      </c>
      <c r="C526" s="27">
        <v>57</v>
      </c>
      <c r="D526" s="27">
        <v>23798</v>
      </c>
      <c r="E526" s="27">
        <v>0</v>
      </c>
      <c r="F526" s="27">
        <v>1131</v>
      </c>
    </row>
    <row r="527" spans="1:6" x14ac:dyDescent="0.3">
      <c r="A527" s="23">
        <v>44095</v>
      </c>
      <c r="B527" s="27" t="s">
        <v>449</v>
      </c>
      <c r="C527" s="27">
        <v>35</v>
      </c>
      <c r="D527" s="27">
        <v>14114</v>
      </c>
      <c r="E527" s="27">
        <v>3</v>
      </c>
      <c r="F527" s="27">
        <v>1093</v>
      </c>
    </row>
    <row r="528" spans="1:6" x14ac:dyDescent="0.3">
      <c r="A528" s="23">
        <v>44095</v>
      </c>
      <c r="B528" s="27" t="s">
        <v>438</v>
      </c>
      <c r="C528" s="27">
        <v>4</v>
      </c>
      <c r="D528" s="27">
        <v>340</v>
      </c>
      <c r="E528" s="27">
        <v>0</v>
      </c>
      <c r="F528" s="27">
        <v>5</v>
      </c>
    </row>
    <row r="529" spans="1:6" x14ac:dyDescent="0.3">
      <c r="A529" s="23">
        <v>44095</v>
      </c>
      <c r="B529" s="27" t="s">
        <v>448</v>
      </c>
      <c r="E529" s="27">
        <v>0</v>
      </c>
      <c r="F529" s="27">
        <v>1</v>
      </c>
    </row>
    <row r="530" spans="1:6" x14ac:dyDescent="0.3">
      <c r="A530" s="23">
        <v>44096</v>
      </c>
      <c r="B530" s="27" t="s">
        <v>462</v>
      </c>
      <c r="C530" s="27">
        <v>1</v>
      </c>
      <c r="D530" s="27">
        <v>1714</v>
      </c>
      <c r="E530" s="27">
        <v>1</v>
      </c>
      <c r="F530" s="27">
        <v>173</v>
      </c>
    </row>
    <row r="531" spans="1:6" x14ac:dyDescent="0.3">
      <c r="A531" s="23">
        <v>44096</v>
      </c>
      <c r="B531" s="27" t="s">
        <v>461</v>
      </c>
      <c r="C531" s="27">
        <v>2</v>
      </c>
      <c r="D531" s="27">
        <v>704</v>
      </c>
      <c r="E531" s="27">
        <v>0</v>
      </c>
      <c r="F531" s="27">
        <v>49</v>
      </c>
    </row>
    <row r="532" spans="1:6" x14ac:dyDescent="0.3">
      <c r="A532" s="23">
        <v>44096</v>
      </c>
      <c r="B532" s="27" t="s">
        <v>460</v>
      </c>
      <c r="C532" s="27">
        <v>15</v>
      </c>
      <c r="D532" s="27">
        <v>9826</v>
      </c>
      <c r="E532" s="27">
        <v>1</v>
      </c>
      <c r="F532" s="27">
        <v>686</v>
      </c>
    </row>
    <row r="533" spans="1:6" x14ac:dyDescent="0.3">
      <c r="A533" s="23">
        <v>44096</v>
      </c>
      <c r="B533" s="27" t="s">
        <v>459</v>
      </c>
      <c r="C533" s="27">
        <v>0</v>
      </c>
      <c r="D533" s="27">
        <v>62</v>
      </c>
    </row>
    <row r="534" spans="1:6" x14ac:dyDescent="0.3">
      <c r="A534" s="23">
        <v>44096</v>
      </c>
      <c r="B534" s="27" t="s">
        <v>458</v>
      </c>
      <c r="C534" s="27">
        <v>34</v>
      </c>
      <c r="D534" s="27">
        <v>19120</v>
      </c>
      <c r="E534" s="27">
        <v>2</v>
      </c>
      <c r="F534" s="27">
        <v>1271</v>
      </c>
    </row>
    <row r="535" spans="1:6" x14ac:dyDescent="0.3">
      <c r="A535" s="23">
        <v>44096</v>
      </c>
      <c r="B535" s="27" t="s">
        <v>457</v>
      </c>
      <c r="C535" s="27">
        <v>1</v>
      </c>
      <c r="D535" s="27">
        <v>404</v>
      </c>
      <c r="E535" s="27">
        <v>0</v>
      </c>
      <c r="F535" s="27">
        <v>67</v>
      </c>
    </row>
    <row r="536" spans="1:6" x14ac:dyDescent="0.3">
      <c r="A536" s="23">
        <v>44096</v>
      </c>
      <c r="B536" s="27" t="s">
        <v>456</v>
      </c>
      <c r="C536" s="27">
        <v>14</v>
      </c>
      <c r="D536" s="27">
        <v>8025</v>
      </c>
      <c r="E536" s="27">
        <v>1</v>
      </c>
      <c r="F536" s="27">
        <v>773</v>
      </c>
    </row>
    <row r="537" spans="1:6" x14ac:dyDescent="0.3">
      <c r="A537" s="23">
        <v>44096</v>
      </c>
      <c r="B537" s="27" t="s">
        <v>455</v>
      </c>
      <c r="C537" s="27">
        <v>0</v>
      </c>
      <c r="D537" s="27">
        <v>1205</v>
      </c>
      <c r="E537" s="27">
        <v>0</v>
      </c>
      <c r="F537" s="27">
        <v>141</v>
      </c>
    </row>
    <row r="538" spans="1:6" x14ac:dyDescent="0.3">
      <c r="A538" s="23">
        <v>44096</v>
      </c>
      <c r="B538" s="27" t="s">
        <v>454</v>
      </c>
      <c r="C538" s="27">
        <v>36</v>
      </c>
      <c r="D538" s="27">
        <v>26820</v>
      </c>
      <c r="E538" s="27">
        <v>4</v>
      </c>
      <c r="F538" s="27">
        <v>2127</v>
      </c>
    </row>
    <row r="539" spans="1:6" x14ac:dyDescent="0.3">
      <c r="A539" s="23">
        <v>44096</v>
      </c>
      <c r="B539" s="27" t="s">
        <v>453</v>
      </c>
      <c r="C539" s="27">
        <v>0</v>
      </c>
      <c r="D539" s="27">
        <v>88</v>
      </c>
    </row>
    <row r="540" spans="1:6" x14ac:dyDescent="0.3">
      <c r="A540" s="23">
        <v>44096</v>
      </c>
      <c r="B540" s="27" t="s">
        <v>452</v>
      </c>
      <c r="C540" s="27">
        <v>15</v>
      </c>
      <c r="D540" s="27">
        <v>10080</v>
      </c>
      <c r="E540" s="27">
        <v>0</v>
      </c>
      <c r="F540" s="27">
        <v>1048</v>
      </c>
    </row>
    <row r="541" spans="1:6" x14ac:dyDescent="0.3">
      <c r="A541" s="23">
        <v>44096</v>
      </c>
      <c r="B541" s="27" t="s">
        <v>451</v>
      </c>
      <c r="C541" s="27">
        <v>11</v>
      </c>
      <c r="D541" s="27">
        <v>9551</v>
      </c>
      <c r="E541" s="27">
        <v>1</v>
      </c>
      <c r="F541" s="27">
        <v>762</v>
      </c>
    </row>
    <row r="542" spans="1:6" x14ac:dyDescent="0.3">
      <c r="A542" s="23">
        <v>44096</v>
      </c>
      <c r="B542" s="27" t="s">
        <v>450</v>
      </c>
      <c r="C542" s="27">
        <v>24</v>
      </c>
      <c r="D542" s="27">
        <v>23822</v>
      </c>
      <c r="E542" s="27">
        <v>0</v>
      </c>
      <c r="F542" s="27">
        <v>1131</v>
      </c>
    </row>
    <row r="543" spans="1:6" x14ac:dyDescent="0.3">
      <c r="A543" s="23">
        <v>44096</v>
      </c>
      <c r="B543" s="27" t="s">
        <v>449</v>
      </c>
      <c r="C543" s="27">
        <v>5</v>
      </c>
      <c r="D543" s="27">
        <v>14119</v>
      </c>
      <c r="E543" s="27">
        <v>1</v>
      </c>
      <c r="F543" s="27">
        <v>1094</v>
      </c>
    </row>
    <row r="544" spans="1:6" x14ac:dyDescent="0.3">
      <c r="A544" s="23">
        <v>44096</v>
      </c>
      <c r="B544" s="27" t="s">
        <v>438</v>
      </c>
      <c r="C544" s="27">
        <v>0</v>
      </c>
      <c r="D544" s="27">
        <v>326</v>
      </c>
      <c r="E544" s="27">
        <v>0</v>
      </c>
      <c r="F544" s="27">
        <v>5</v>
      </c>
    </row>
    <row r="545" spans="1:6" x14ac:dyDescent="0.3">
      <c r="A545" s="23">
        <v>44096</v>
      </c>
      <c r="B545" s="27" t="s">
        <v>448</v>
      </c>
      <c r="E545" s="27">
        <v>0</v>
      </c>
      <c r="F545" s="27">
        <v>1</v>
      </c>
    </row>
    <row r="546" spans="1:6" x14ac:dyDescent="0.3">
      <c r="A546" s="23">
        <v>44097</v>
      </c>
      <c r="B546" s="27" t="s">
        <v>462</v>
      </c>
      <c r="C546" s="27">
        <v>8</v>
      </c>
      <c r="D546" s="27">
        <v>1722</v>
      </c>
      <c r="E546" s="27">
        <v>1</v>
      </c>
      <c r="F546" s="27">
        <v>174</v>
      </c>
    </row>
    <row r="547" spans="1:6" x14ac:dyDescent="0.3">
      <c r="A547" s="23">
        <v>44097</v>
      </c>
      <c r="B547" s="27" t="s">
        <v>461</v>
      </c>
      <c r="C547" s="27">
        <v>2</v>
      </c>
      <c r="D547" s="27">
        <v>706</v>
      </c>
      <c r="E547" s="27">
        <v>0</v>
      </c>
      <c r="F547" s="27">
        <v>49</v>
      </c>
    </row>
    <row r="548" spans="1:6" x14ac:dyDescent="0.3">
      <c r="A548" s="23">
        <v>44097</v>
      </c>
      <c r="B548" s="27" t="s">
        <v>460</v>
      </c>
      <c r="C548" s="27">
        <v>32</v>
      </c>
      <c r="D548" s="27">
        <v>9858</v>
      </c>
      <c r="E548" s="27">
        <v>4</v>
      </c>
      <c r="F548" s="27">
        <v>690</v>
      </c>
    </row>
    <row r="549" spans="1:6" x14ac:dyDescent="0.3">
      <c r="A549" s="23">
        <v>44097</v>
      </c>
      <c r="B549" s="27" t="s">
        <v>459</v>
      </c>
      <c r="C549" s="27">
        <v>1</v>
      </c>
      <c r="D549" s="27">
        <v>63</v>
      </c>
    </row>
    <row r="550" spans="1:6" x14ac:dyDescent="0.3">
      <c r="A550" s="23">
        <v>44097</v>
      </c>
      <c r="B550" s="27" t="s">
        <v>458</v>
      </c>
      <c r="C550" s="27">
        <v>185</v>
      </c>
      <c r="D550" s="27">
        <v>19305</v>
      </c>
      <c r="E550" s="27">
        <v>2</v>
      </c>
      <c r="F550" s="27">
        <v>1273</v>
      </c>
    </row>
    <row r="551" spans="1:6" x14ac:dyDescent="0.3">
      <c r="A551" s="23">
        <v>44097</v>
      </c>
      <c r="B551" s="27" t="s">
        <v>457</v>
      </c>
      <c r="C551" s="27">
        <v>0</v>
      </c>
      <c r="D551" s="27">
        <v>404</v>
      </c>
      <c r="E551" s="27">
        <v>0</v>
      </c>
      <c r="F551" s="27">
        <v>67</v>
      </c>
    </row>
    <row r="552" spans="1:6" x14ac:dyDescent="0.3">
      <c r="A552" s="23">
        <v>44097</v>
      </c>
      <c r="B552" s="27" t="s">
        <v>456</v>
      </c>
      <c r="C552" s="27">
        <v>50</v>
      </c>
      <c r="D552" s="27">
        <v>8075</v>
      </c>
      <c r="E552" s="27">
        <v>0</v>
      </c>
      <c r="F552" s="27">
        <v>773</v>
      </c>
    </row>
    <row r="553" spans="1:6" x14ac:dyDescent="0.3">
      <c r="A553" s="23">
        <v>44097</v>
      </c>
      <c r="B553" s="27" t="s">
        <v>455</v>
      </c>
      <c r="C553" s="27">
        <v>3</v>
      </c>
      <c r="D553" s="27">
        <v>1208</v>
      </c>
      <c r="E553" s="27">
        <v>1</v>
      </c>
      <c r="F553" s="27">
        <v>142</v>
      </c>
    </row>
    <row r="554" spans="1:6" x14ac:dyDescent="0.3">
      <c r="A554" s="23">
        <v>44097</v>
      </c>
      <c r="B554" s="27" t="s">
        <v>454</v>
      </c>
      <c r="C554" s="27">
        <v>123</v>
      </c>
      <c r="D554" s="27">
        <v>26943</v>
      </c>
      <c r="E554" s="27">
        <v>6</v>
      </c>
      <c r="F554" s="27">
        <v>2133</v>
      </c>
    </row>
    <row r="555" spans="1:6" x14ac:dyDescent="0.3">
      <c r="A555" s="23">
        <v>44097</v>
      </c>
      <c r="B555" s="27" t="s">
        <v>453</v>
      </c>
      <c r="C555" s="27">
        <v>0</v>
      </c>
      <c r="D555" s="27">
        <v>88</v>
      </c>
    </row>
    <row r="556" spans="1:6" x14ac:dyDescent="0.3">
      <c r="A556" s="23">
        <v>44097</v>
      </c>
      <c r="B556" s="27" t="s">
        <v>452</v>
      </c>
      <c r="C556" s="27">
        <v>27</v>
      </c>
      <c r="D556" s="27">
        <v>10107</v>
      </c>
      <c r="E556" s="27">
        <v>2</v>
      </c>
      <c r="F556" s="27">
        <v>1050</v>
      </c>
    </row>
    <row r="557" spans="1:6" x14ac:dyDescent="0.3">
      <c r="A557" s="23">
        <v>44097</v>
      </c>
      <c r="B557" s="27" t="s">
        <v>451</v>
      </c>
      <c r="C557" s="27">
        <v>16</v>
      </c>
      <c r="D557" s="27">
        <v>9567</v>
      </c>
      <c r="E557" s="27">
        <v>2</v>
      </c>
      <c r="F557" s="27">
        <v>764</v>
      </c>
    </row>
    <row r="558" spans="1:6" x14ac:dyDescent="0.3">
      <c r="A558" s="23">
        <v>44097</v>
      </c>
      <c r="B558" s="27" t="s">
        <v>450</v>
      </c>
      <c r="C558" s="27">
        <v>69</v>
      </c>
      <c r="D558" s="27">
        <v>23891</v>
      </c>
      <c r="E558" s="27">
        <v>0</v>
      </c>
      <c r="F558" s="27">
        <v>1131</v>
      </c>
    </row>
    <row r="559" spans="1:6" x14ac:dyDescent="0.3">
      <c r="A559" s="23">
        <v>44097</v>
      </c>
      <c r="B559" s="27" t="s">
        <v>449</v>
      </c>
      <c r="C559" s="27">
        <v>40</v>
      </c>
      <c r="D559" s="27">
        <v>14159</v>
      </c>
      <c r="E559" s="27">
        <v>1</v>
      </c>
      <c r="F559" s="27">
        <v>1095</v>
      </c>
    </row>
    <row r="560" spans="1:6" x14ac:dyDescent="0.3">
      <c r="A560" s="23">
        <v>44097</v>
      </c>
      <c r="B560" s="27" t="s">
        <v>438</v>
      </c>
      <c r="C560" s="27">
        <v>0</v>
      </c>
      <c r="D560" s="27">
        <v>312</v>
      </c>
      <c r="E560" s="27">
        <v>0</v>
      </c>
      <c r="F560" s="27">
        <v>5</v>
      </c>
    </row>
    <row r="561" spans="1:6" x14ac:dyDescent="0.3">
      <c r="A561" s="23">
        <v>44097</v>
      </c>
      <c r="B561" s="27" t="s">
        <v>448</v>
      </c>
      <c r="E561" s="27">
        <v>0</v>
      </c>
      <c r="F561" s="27">
        <v>1</v>
      </c>
    </row>
    <row r="562" spans="1:6" x14ac:dyDescent="0.3">
      <c r="A562" s="23">
        <v>44098</v>
      </c>
      <c r="B562" s="27" t="s">
        <v>462</v>
      </c>
      <c r="C562" s="27">
        <v>6</v>
      </c>
      <c r="D562" s="27">
        <v>1728</v>
      </c>
      <c r="E562" s="27">
        <v>0</v>
      </c>
      <c r="F562" s="27">
        <v>174</v>
      </c>
    </row>
    <row r="563" spans="1:6" x14ac:dyDescent="0.3">
      <c r="A563" s="23">
        <v>44098</v>
      </c>
      <c r="B563" s="27" t="s">
        <v>461</v>
      </c>
      <c r="C563" s="27">
        <v>0</v>
      </c>
      <c r="D563" s="27">
        <v>705</v>
      </c>
      <c r="E563" s="27">
        <v>0</v>
      </c>
      <c r="F563" s="27">
        <v>49</v>
      </c>
    </row>
    <row r="564" spans="1:6" x14ac:dyDescent="0.3">
      <c r="A564" s="23">
        <v>44098</v>
      </c>
      <c r="B564" s="27" t="s">
        <v>460</v>
      </c>
      <c r="C564" s="27">
        <v>37</v>
      </c>
      <c r="D564" s="27">
        <v>9895</v>
      </c>
      <c r="E564" s="27">
        <v>2</v>
      </c>
      <c r="F564" s="27">
        <v>692</v>
      </c>
    </row>
    <row r="565" spans="1:6" x14ac:dyDescent="0.3">
      <c r="A565" s="23">
        <v>44098</v>
      </c>
      <c r="B565" s="27" t="s">
        <v>459</v>
      </c>
      <c r="C565" s="27">
        <v>0</v>
      </c>
      <c r="D565" s="27">
        <v>63</v>
      </c>
    </row>
    <row r="566" spans="1:6" x14ac:dyDescent="0.3">
      <c r="A566" s="23">
        <v>44098</v>
      </c>
      <c r="B566" s="27" t="s">
        <v>458</v>
      </c>
      <c r="C566" s="27">
        <v>117</v>
      </c>
      <c r="D566" s="27">
        <v>19422</v>
      </c>
      <c r="E566" s="27">
        <v>1</v>
      </c>
      <c r="F566" s="27">
        <v>1274</v>
      </c>
    </row>
    <row r="567" spans="1:6" x14ac:dyDescent="0.3">
      <c r="A567" s="23">
        <v>44098</v>
      </c>
      <c r="B567" s="27" t="s">
        <v>457</v>
      </c>
      <c r="C567" s="27">
        <v>1</v>
      </c>
      <c r="D567" s="27">
        <v>405</v>
      </c>
      <c r="E567" s="27">
        <v>1</v>
      </c>
      <c r="F567" s="27">
        <v>68</v>
      </c>
    </row>
    <row r="568" spans="1:6" x14ac:dyDescent="0.3">
      <c r="A568" s="23">
        <v>44098</v>
      </c>
      <c r="B568" s="27" t="s">
        <v>456</v>
      </c>
      <c r="C568" s="27">
        <v>23</v>
      </c>
      <c r="D568" s="27">
        <v>8098</v>
      </c>
      <c r="E568" s="27">
        <v>1</v>
      </c>
      <c r="F568" s="27">
        <v>774</v>
      </c>
    </row>
    <row r="569" spans="1:6" x14ac:dyDescent="0.3">
      <c r="A569" s="23">
        <v>44098</v>
      </c>
      <c r="B569" s="27" t="s">
        <v>455</v>
      </c>
      <c r="C569" s="27">
        <v>3</v>
      </c>
      <c r="D569" s="27">
        <v>1211</v>
      </c>
      <c r="E569" s="27">
        <v>1</v>
      </c>
      <c r="F569" s="27">
        <v>143</v>
      </c>
    </row>
    <row r="570" spans="1:6" x14ac:dyDescent="0.3">
      <c r="A570" s="23">
        <v>44098</v>
      </c>
      <c r="B570" s="27" t="s">
        <v>454</v>
      </c>
      <c r="C570" s="27">
        <v>71</v>
      </c>
      <c r="D570" s="27">
        <v>27014</v>
      </c>
      <c r="E570" s="27">
        <v>5</v>
      </c>
      <c r="F570" s="27">
        <v>2138</v>
      </c>
    </row>
    <row r="571" spans="1:6" x14ac:dyDescent="0.3">
      <c r="A571" s="23">
        <v>44098</v>
      </c>
      <c r="B571" s="27" t="s">
        <v>453</v>
      </c>
      <c r="C571" s="27">
        <v>0</v>
      </c>
      <c r="D571" s="27">
        <v>88</v>
      </c>
    </row>
    <row r="572" spans="1:6" x14ac:dyDescent="0.3">
      <c r="A572" s="23">
        <v>44098</v>
      </c>
      <c r="B572" s="27" t="s">
        <v>452</v>
      </c>
      <c r="C572" s="27">
        <v>35</v>
      </c>
      <c r="D572" s="27">
        <v>10142</v>
      </c>
      <c r="E572" s="27">
        <v>1</v>
      </c>
      <c r="F572" s="27">
        <v>1051</v>
      </c>
    </row>
    <row r="573" spans="1:6" x14ac:dyDescent="0.3">
      <c r="A573" s="23">
        <v>44098</v>
      </c>
      <c r="B573" s="27" t="s">
        <v>451</v>
      </c>
      <c r="C573" s="27">
        <v>25</v>
      </c>
      <c r="D573" s="27">
        <v>9592</v>
      </c>
      <c r="E573" s="27">
        <v>1</v>
      </c>
      <c r="F573" s="27">
        <v>765</v>
      </c>
    </row>
    <row r="574" spans="1:6" x14ac:dyDescent="0.3">
      <c r="A574" s="23">
        <v>44098</v>
      </c>
      <c r="B574" s="27" t="s">
        <v>450</v>
      </c>
      <c r="C574" s="27">
        <v>97</v>
      </c>
      <c r="D574" s="27">
        <v>23988</v>
      </c>
      <c r="E574" s="27">
        <v>1</v>
      </c>
      <c r="F574" s="27">
        <v>1132</v>
      </c>
    </row>
    <row r="575" spans="1:6" x14ac:dyDescent="0.3">
      <c r="A575" s="23">
        <v>44098</v>
      </c>
      <c r="B575" s="27" t="s">
        <v>449</v>
      </c>
      <c r="C575" s="27">
        <v>59</v>
      </c>
      <c r="D575" s="27">
        <v>14218</v>
      </c>
      <c r="E575" s="27">
        <v>1</v>
      </c>
      <c r="F575" s="27">
        <v>1096</v>
      </c>
    </row>
    <row r="576" spans="1:6" x14ac:dyDescent="0.3">
      <c r="A576" s="23">
        <v>44098</v>
      </c>
      <c r="B576" s="27" t="s">
        <v>438</v>
      </c>
      <c r="C576" s="27">
        <v>0</v>
      </c>
      <c r="D576" s="27">
        <v>294</v>
      </c>
      <c r="E576" s="27">
        <v>0</v>
      </c>
      <c r="F576" s="27">
        <v>5</v>
      </c>
    </row>
    <row r="577" spans="1:6" x14ac:dyDescent="0.3">
      <c r="A577" s="23">
        <v>44098</v>
      </c>
      <c r="B577" s="27" t="s">
        <v>448</v>
      </c>
      <c r="E577" s="27">
        <v>0</v>
      </c>
      <c r="F577" s="27">
        <v>1</v>
      </c>
    </row>
    <row r="578" spans="1:6" x14ac:dyDescent="0.3">
      <c r="A578" s="23">
        <v>44099</v>
      </c>
      <c r="B578" s="27" t="s">
        <v>462</v>
      </c>
      <c r="C578" s="27">
        <v>8</v>
      </c>
      <c r="D578" s="27">
        <v>1736</v>
      </c>
      <c r="E578" s="27">
        <v>0</v>
      </c>
      <c r="F578" s="27">
        <v>174</v>
      </c>
    </row>
    <row r="579" spans="1:6" x14ac:dyDescent="0.3">
      <c r="A579" s="23">
        <v>44099</v>
      </c>
      <c r="B579" s="27" t="s">
        <v>461</v>
      </c>
      <c r="C579" s="27">
        <v>2</v>
      </c>
      <c r="D579" s="27">
        <v>707</v>
      </c>
      <c r="E579" s="27">
        <v>0</v>
      </c>
      <c r="F579" s="27">
        <v>49</v>
      </c>
    </row>
    <row r="580" spans="1:6" x14ac:dyDescent="0.3">
      <c r="A580" s="23">
        <v>44099</v>
      </c>
      <c r="B580" s="27" t="s">
        <v>460</v>
      </c>
      <c r="C580" s="27">
        <v>31</v>
      </c>
      <c r="D580" s="27">
        <v>9926</v>
      </c>
      <c r="E580" s="27">
        <v>3</v>
      </c>
      <c r="F580" s="27">
        <v>695</v>
      </c>
    </row>
    <row r="581" spans="1:6" x14ac:dyDescent="0.3">
      <c r="A581" s="23">
        <v>44099</v>
      </c>
      <c r="B581" s="27" t="s">
        <v>459</v>
      </c>
      <c r="C581" s="27">
        <v>0</v>
      </c>
      <c r="D581" s="27">
        <v>63</v>
      </c>
    </row>
    <row r="582" spans="1:6" x14ac:dyDescent="0.3">
      <c r="A582" s="23">
        <v>44099</v>
      </c>
      <c r="B582" s="27" t="s">
        <v>458</v>
      </c>
      <c r="C582" s="27">
        <v>103</v>
      </c>
      <c r="D582" s="27">
        <v>19525</v>
      </c>
      <c r="E582" s="27">
        <v>1</v>
      </c>
      <c r="F582" s="27">
        <v>1275</v>
      </c>
    </row>
    <row r="583" spans="1:6" x14ac:dyDescent="0.3">
      <c r="A583" s="23">
        <v>44099</v>
      </c>
      <c r="B583" s="27" t="s">
        <v>457</v>
      </c>
      <c r="C583" s="27">
        <v>1</v>
      </c>
      <c r="D583" s="27">
        <v>406</v>
      </c>
      <c r="E583" s="27">
        <v>0</v>
      </c>
      <c r="F583" s="27">
        <v>68</v>
      </c>
    </row>
    <row r="584" spans="1:6" x14ac:dyDescent="0.3">
      <c r="A584" s="23">
        <v>44099</v>
      </c>
      <c r="B584" s="27" t="s">
        <v>456</v>
      </c>
      <c r="C584" s="27">
        <v>19</v>
      </c>
      <c r="D584" s="27">
        <v>8117</v>
      </c>
      <c r="E584" s="27">
        <v>0</v>
      </c>
      <c r="F584" s="27">
        <v>774</v>
      </c>
    </row>
    <row r="585" spans="1:6" x14ac:dyDescent="0.3">
      <c r="A585" s="23">
        <v>44099</v>
      </c>
      <c r="B585" s="27" t="s">
        <v>455</v>
      </c>
      <c r="C585" s="27">
        <v>3</v>
      </c>
      <c r="D585" s="27">
        <v>1214</v>
      </c>
      <c r="E585" s="27">
        <v>0</v>
      </c>
      <c r="F585" s="27">
        <v>143</v>
      </c>
    </row>
    <row r="586" spans="1:6" x14ac:dyDescent="0.3">
      <c r="A586" s="23">
        <v>44099</v>
      </c>
      <c r="B586" s="27" t="s">
        <v>454</v>
      </c>
      <c r="C586" s="27">
        <v>89</v>
      </c>
      <c r="D586" s="27">
        <v>27103</v>
      </c>
      <c r="E586" s="27">
        <v>1</v>
      </c>
      <c r="F586" s="27">
        <v>2139</v>
      </c>
    </row>
    <row r="587" spans="1:6" x14ac:dyDescent="0.3">
      <c r="A587" s="23">
        <v>44099</v>
      </c>
      <c r="B587" s="27" t="s">
        <v>453</v>
      </c>
      <c r="C587" s="27">
        <v>3</v>
      </c>
      <c r="D587" s="27">
        <v>91</v>
      </c>
    </row>
    <row r="588" spans="1:6" x14ac:dyDescent="0.3">
      <c r="A588" s="23">
        <v>44099</v>
      </c>
      <c r="B588" s="27" t="s">
        <v>452</v>
      </c>
      <c r="C588" s="27">
        <v>28</v>
      </c>
      <c r="D588" s="27">
        <v>10170</v>
      </c>
      <c r="E588" s="27">
        <v>3</v>
      </c>
      <c r="F588" s="27">
        <v>1054</v>
      </c>
    </row>
    <row r="589" spans="1:6" x14ac:dyDescent="0.3">
      <c r="A589" s="23">
        <v>44099</v>
      </c>
      <c r="B589" s="27" t="s">
        <v>451</v>
      </c>
      <c r="C589" s="27">
        <v>29</v>
      </c>
      <c r="D589" s="27">
        <v>9621</v>
      </c>
      <c r="E589" s="27">
        <v>1</v>
      </c>
      <c r="F589" s="27">
        <v>766</v>
      </c>
    </row>
    <row r="590" spans="1:6" x14ac:dyDescent="0.3">
      <c r="A590" s="23">
        <v>44099</v>
      </c>
      <c r="B590" s="27" t="s">
        <v>450</v>
      </c>
      <c r="C590" s="27">
        <v>101</v>
      </c>
      <c r="D590" s="27">
        <v>24089</v>
      </c>
      <c r="E590" s="27">
        <v>1</v>
      </c>
      <c r="F590" s="27">
        <v>1133</v>
      </c>
    </row>
    <row r="591" spans="1:6" x14ac:dyDescent="0.3">
      <c r="A591" s="23">
        <v>44099</v>
      </c>
      <c r="B591" s="27" t="s">
        <v>449</v>
      </c>
      <c r="C591" s="27">
        <v>34</v>
      </c>
      <c r="D591" s="27">
        <v>14252</v>
      </c>
      <c r="E591" s="27">
        <v>1</v>
      </c>
      <c r="F591" s="27">
        <v>1097</v>
      </c>
    </row>
    <row r="592" spans="1:6" x14ac:dyDescent="0.3">
      <c r="A592" s="23">
        <v>44099</v>
      </c>
      <c r="B592" s="27" t="s">
        <v>438</v>
      </c>
      <c r="C592" s="27">
        <v>3</v>
      </c>
      <c r="D592" s="27">
        <v>297</v>
      </c>
      <c r="E592" s="27">
        <v>0</v>
      </c>
      <c r="F592" s="27">
        <v>5</v>
      </c>
    </row>
    <row r="593" spans="1:6" x14ac:dyDescent="0.3">
      <c r="A593" s="23">
        <v>44099</v>
      </c>
      <c r="B593" s="27" t="s">
        <v>448</v>
      </c>
      <c r="E593" s="27">
        <v>0</v>
      </c>
      <c r="F593" s="27">
        <v>1</v>
      </c>
    </row>
    <row r="594" spans="1:6" x14ac:dyDescent="0.3">
      <c r="A594" s="23">
        <v>44100</v>
      </c>
      <c r="B594" s="27" t="s">
        <v>462</v>
      </c>
      <c r="C594" s="27">
        <v>14</v>
      </c>
      <c r="D594" s="27">
        <v>1750</v>
      </c>
      <c r="E594" s="27">
        <v>0</v>
      </c>
      <c r="F594" s="27">
        <v>174</v>
      </c>
    </row>
    <row r="595" spans="1:6" x14ac:dyDescent="0.3">
      <c r="A595" s="23">
        <v>44100</v>
      </c>
      <c r="B595" s="27" t="s">
        <v>461</v>
      </c>
      <c r="C595" s="27">
        <v>0</v>
      </c>
      <c r="D595" s="27">
        <v>707</v>
      </c>
      <c r="E595" s="27">
        <v>0</v>
      </c>
      <c r="F595" s="27">
        <v>49</v>
      </c>
    </row>
    <row r="596" spans="1:6" x14ac:dyDescent="0.3">
      <c r="A596" s="23">
        <v>44100</v>
      </c>
      <c r="B596" s="27" t="s">
        <v>460</v>
      </c>
      <c r="C596" s="27">
        <v>55</v>
      </c>
      <c r="D596" s="27">
        <v>9981</v>
      </c>
      <c r="E596" s="27">
        <v>1</v>
      </c>
      <c r="F596" s="27">
        <v>696</v>
      </c>
    </row>
    <row r="597" spans="1:6" x14ac:dyDescent="0.3">
      <c r="A597" s="23">
        <v>44100</v>
      </c>
      <c r="B597" s="27" t="s">
        <v>459</v>
      </c>
      <c r="C597" s="27">
        <v>0</v>
      </c>
      <c r="D597" s="27">
        <v>63</v>
      </c>
    </row>
    <row r="598" spans="1:6" x14ac:dyDescent="0.3">
      <c r="A598" s="23">
        <v>44100</v>
      </c>
      <c r="B598" s="27" t="s">
        <v>458</v>
      </c>
      <c r="C598" s="27">
        <v>112</v>
      </c>
      <c r="D598" s="27">
        <v>19637</v>
      </c>
      <c r="E598" s="27">
        <v>5</v>
      </c>
      <c r="F598" s="27">
        <v>1280</v>
      </c>
    </row>
    <row r="599" spans="1:6" x14ac:dyDescent="0.3">
      <c r="A599" s="23">
        <v>44100</v>
      </c>
      <c r="B599" s="27" t="s">
        <v>457</v>
      </c>
      <c r="C599" s="27">
        <v>2</v>
      </c>
      <c r="D599" s="27">
        <v>408</v>
      </c>
      <c r="E599" s="27">
        <v>0</v>
      </c>
      <c r="F599" s="27">
        <v>68</v>
      </c>
    </row>
    <row r="600" spans="1:6" x14ac:dyDescent="0.3">
      <c r="A600" s="23">
        <v>44100</v>
      </c>
      <c r="B600" s="27" t="s">
        <v>456</v>
      </c>
      <c r="C600" s="27">
        <v>30</v>
      </c>
      <c r="D600" s="27">
        <v>8147</v>
      </c>
      <c r="E600" s="27">
        <v>1</v>
      </c>
      <c r="F600" s="27">
        <v>775</v>
      </c>
    </row>
    <row r="601" spans="1:6" x14ac:dyDescent="0.3">
      <c r="A601" s="23">
        <v>44100</v>
      </c>
      <c r="B601" s="27" t="s">
        <v>455</v>
      </c>
      <c r="C601" s="27">
        <v>8</v>
      </c>
      <c r="D601" s="27">
        <v>1222</v>
      </c>
      <c r="E601" s="27">
        <v>0</v>
      </c>
      <c r="F601" s="27">
        <v>143</v>
      </c>
    </row>
    <row r="602" spans="1:6" x14ac:dyDescent="0.3">
      <c r="A602" s="23">
        <v>44100</v>
      </c>
      <c r="B602" s="27" t="s">
        <v>454</v>
      </c>
      <c r="C602" s="27">
        <v>98</v>
      </c>
      <c r="D602" s="27">
        <v>27201</v>
      </c>
      <c r="E602" s="27">
        <v>4</v>
      </c>
      <c r="F602" s="27">
        <v>2143</v>
      </c>
    </row>
    <row r="603" spans="1:6" x14ac:dyDescent="0.3">
      <c r="A603" s="23">
        <v>44100</v>
      </c>
      <c r="B603" s="27" t="s">
        <v>453</v>
      </c>
      <c r="C603" s="27">
        <v>3</v>
      </c>
      <c r="D603" s="27">
        <v>94</v>
      </c>
    </row>
    <row r="604" spans="1:6" x14ac:dyDescent="0.3">
      <c r="A604" s="23">
        <v>44100</v>
      </c>
      <c r="B604" s="27" t="s">
        <v>452</v>
      </c>
      <c r="C604" s="27">
        <v>42</v>
      </c>
      <c r="D604" s="27">
        <v>10212</v>
      </c>
      <c r="E604" s="27">
        <v>4</v>
      </c>
      <c r="F604" s="27">
        <v>1058</v>
      </c>
    </row>
    <row r="605" spans="1:6" x14ac:dyDescent="0.3">
      <c r="A605" s="23">
        <v>44100</v>
      </c>
      <c r="B605" s="27" t="s">
        <v>451</v>
      </c>
      <c r="C605" s="27">
        <v>18</v>
      </c>
      <c r="D605" s="27">
        <v>9639</v>
      </c>
      <c r="E605" s="27">
        <v>1</v>
      </c>
      <c r="F605" s="27">
        <v>767</v>
      </c>
    </row>
    <row r="606" spans="1:6" x14ac:dyDescent="0.3">
      <c r="A606" s="23">
        <v>44100</v>
      </c>
      <c r="B606" s="27" t="s">
        <v>450</v>
      </c>
      <c r="C606" s="27">
        <v>88</v>
      </c>
      <c r="D606" s="27">
        <v>24177</v>
      </c>
      <c r="E606" s="27">
        <v>1</v>
      </c>
      <c r="F606" s="27">
        <v>1134</v>
      </c>
    </row>
    <row r="607" spans="1:6" x14ac:dyDescent="0.3">
      <c r="A607" s="23">
        <v>44100</v>
      </c>
      <c r="B607" s="27" t="s">
        <v>449</v>
      </c>
      <c r="C607" s="27">
        <v>49</v>
      </c>
      <c r="D607" s="27">
        <v>14301</v>
      </c>
      <c r="E607" s="27">
        <v>1</v>
      </c>
      <c r="F607" s="27">
        <v>1098</v>
      </c>
    </row>
    <row r="608" spans="1:6" x14ac:dyDescent="0.3">
      <c r="A608" s="23">
        <v>44100</v>
      </c>
      <c r="B608" s="27" t="s">
        <v>438</v>
      </c>
      <c r="C608" s="27">
        <v>0</v>
      </c>
      <c r="D608" s="27">
        <v>293</v>
      </c>
      <c r="E608" s="27">
        <v>0</v>
      </c>
      <c r="F608" s="27">
        <v>5</v>
      </c>
    </row>
    <row r="609" spans="1:6" x14ac:dyDescent="0.3">
      <c r="A609" s="23">
        <v>44100</v>
      </c>
      <c r="B609" s="27" t="s">
        <v>448</v>
      </c>
      <c r="E609" s="27">
        <v>0</v>
      </c>
      <c r="F609" s="27">
        <v>1</v>
      </c>
    </row>
    <row r="610" spans="1:6" x14ac:dyDescent="0.3">
      <c r="A610" s="23">
        <v>44101</v>
      </c>
      <c r="B610" s="27" t="s">
        <v>462</v>
      </c>
      <c r="C610" s="27">
        <v>7</v>
      </c>
      <c r="D610" s="27">
        <v>1757</v>
      </c>
      <c r="E610" s="27">
        <v>0</v>
      </c>
      <c r="F610" s="27">
        <v>174</v>
      </c>
    </row>
    <row r="611" spans="1:6" x14ac:dyDescent="0.3">
      <c r="A611" s="23">
        <v>44101</v>
      </c>
      <c r="B611" s="27" t="s">
        <v>461</v>
      </c>
      <c r="C611" s="27">
        <v>4</v>
      </c>
      <c r="D611" s="27">
        <v>711</v>
      </c>
      <c r="E611" s="27">
        <v>0</v>
      </c>
      <c r="F611" s="27">
        <v>49</v>
      </c>
    </row>
    <row r="612" spans="1:6" x14ac:dyDescent="0.3">
      <c r="A612" s="23">
        <v>44101</v>
      </c>
      <c r="B612" s="27" t="s">
        <v>460</v>
      </c>
      <c r="C612" s="27">
        <v>37</v>
      </c>
      <c r="D612" s="27">
        <v>10018</v>
      </c>
      <c r="E612" s="27">
        <v>1</v>
      </c>
      <c r="F612" s="27">
        <v>697</v>
      </c>
    </row>
    <row r="613" spans="1:6" x14ac:dyDescent="0.3">
      <c r="A613" s="23">
        <v>44101</v>
      </c>
      <c r="B613" s="27" t="s">
        <v>459</v>
      </c>
      <c r="C613" s="27">
        <v>0</v>
      </c>
      <c r="D613" s="27">
        <v>63</v>
      </c>
    </row>
    <row r="614" spans="1:6" x14ac:dyDescent="0.3">
      <c r="A614" s="23">
        <v>44101</v>
      </c>
      <c r="B614" s="27" t="s">
        <v>458</v>
      </c>
      <c r="C614" s="27">
        <v>128</v>
      </c>
      <c r="D614" s="27">
        <v>19765</v>
      </c>
      <c r="E614" s="27">
        <v>1</v>
      </c>
      <c r="F614" s="27">
        <v>1281</v>
      </c>
    </row>
    <row r="615" spans="1:6" x14ac:dyDescent="0.3">
      <c r="A615" s="23">
        <v>44101</v>
      </c>
      <c r="B615" s="27" t="s">
        <v>457</v>
      </c>
      <c r="C615" s="27">
        <v>2</v>
      </c>
      <c r="D615" s="27">
        <v>410</v>
      </c>
      <c r="E615" s="27">
        <v>0</v>
      </c>
      <c r="F615" s="27">
        <v>68</v>
      </c>
    </row>
    <row r="616" spans="1:6" x14ac:dyDescent="0.3">
      <c r="A616" s="23">
        <v>44101</v>
      </c>
      <c r="B616" s="27" t="s">
        <v>456</v>
      </c>
      <c r="C616" s="27">
        <v>52</v>
      </c>
      <c r="D616" s="27">
        <v>8199</v>
      </c>
      <c r="E616" s="27">
        <v>1</v>
      </c>
      <c r="F616" s="27">
        <v>776</v>
      </c>
    </row>
    <row r="617" spans="1:6" x14ac:dyDescent="0.3">
      <c r="A617" s="23">
        <v>44101</v>
      </c>
      <c r="B617" s="27" t="s">
        <v>455</v>
      </c>
      <c r="C617" s="27">
        <v>4</v>
      </c>
      <c r="D617" s="27">
        <v>1226</v>
      </c>
      <c r="E617" s="27">
        <v>1</v>
      </c>
      <c r="F617" s="27">
        <v>144</v>
      </c>
    </row>
    <row r="618" spans="1:6" x14ac:dyDescent="0.3">
      <c r="A618" s="23">
        <v>44101</v>
      </c>
      <c r="B618" s="27" t="s">
        <v>454</v>
      </c>
      <c r="C618" s="27">
        <v>139</v>
      </c>
      <c r="D618" s="27">
        <v>27340</v>
      </c>
      <c r="E618" s="27">
        <v>3</v>
      </c>
      <c r="F618" s="27">
        <v>2146</v>
      </c>
    </row>
    <row r="619" spans="1:6" x14ac:dyDescent="0.3">
      <c r="A619" s="23">
        <v>44101</v>
      </c>
      <c r="B619" s="27" t="s">
        <v>453</v>
      </c>
      <c r="C619" s="27">
        <v>0</v>
      </c>
      <c r="D619" s="27">
        <v>94</v>
      </c>
    </row>
    <row r="620" spans="1:6" x14ac:dyDescent="0.3">
      <c r="A620" s="23">
        <v>44101</v>
      </c>
      <c r="B620" s="27" t="s">
        <v>452</v>
      </c>
      <c r="C620" s="27">
        <v>35</v>
      </c>
      <c r="D620" s="27">
        <v>10247</v>
      </c>
      <c r="E620" s="27">
        <v>0</v>
      </c>
      <c r="F620" s="27">
        <v>1058</v>
      </c>
    </row>
    <row r="621" spans="1:6" x14ac:dyDescent="0.3">
      <c r="A621" s="23">
        <v>44101</v>
      </c>
      <c r="B621" s="27" t="s">
        <v>451</v>
      </c>
      <c r="C621" s="27">
        <v>32</v>
      </c>
      <c r="D621" s="27">
        <v>9671</v>
      </c>
      <c r="E621" s="27">
        <v>2</v>
      </c>
      <c r="F621" s="27">
        <v>769</v>
      </c>
    </row>
    <row r="622" spans="1:6" x14ac:dyDescent="0.3">
      <c r="A622" s="23">
        <v>44101</v>
      </c>
      <c r="B622" s="27" t="s">
        <v>450</v>
      </c>
      <c r="C622" s="27">
        <v>104</v>
      </c>
      <c r="D622" s="27">
        <v>24281</v>
      </c>
      <c r="E622" s="27">
        <v>1</v>
      </c>
      <c r="F622" s="27">
        <v>1135</v>
      </c>
    </row>
    <row r="623" spans="1:6" x14ac:dyDescent="0.3">
      <c r="A623" s="23">
        <v>44101</v>
      </c>
      <c r="B623" s="27" t="s">
        <v>449</v>
      </c>
      <c r="C623" s="27">
        <v>43</v>
      </c>
      <c r="D623" s="27">
        <v>14344</v>
      </c>
      <c r="E623" s="27">
        <v>3</v>
      </c>
      <c r="F623" s="27">
        <v>1101</v>
      </c>
    </row>
    <row r="624" spans="1:6" x14ac:dyDescent="0.3">
      <c r="A624" s="23">
        <v>44101</v>
      </c>
      <c r="B624" s="27" t="s">
        <v>438</v>
      </c>
      <c r="C624" s="27">
        <v>7</v>
      </c>
      <c r="D624" s="27">
        <v>300</v>
      </c>
      <c r="E624" s="27">
        <v>0</v>
      </c>
      <c r="F624" s="27">
        <v>5</v>
      </c>
    </row>
    <row r="625" spans="1:6" x14ac:dyDescent="0.3">
      <c r="A625" s="23">
        <v>44101</v>
      </c>
      <c r="B625" s="27" t="s">
        <v>448</v>
      </c>
      <c r="E625" s="27">
        <v>0</v>
      </c>
      <c r="F625" s="27">
        <v>1</v>
      </c>
    </row>
    <row r="626" spans="1:6" x14ac:dyDescent="0.3">
      <c r="A626" s="23">
        <v>44102</v>
      </c>
      <c r="B626" s="27" t="s">
        <v>462</v>
      </c>
      <c r="C626" s="27">
        <v>9</v>
      </c>
      <c r="D626" s="27">
        <v>1766</v>
      </c>
      <c r="E626" s="27">
        <v>0</v>
      </c>
      <c r="F626" s="27">
        <v>174</v>
      </c>
    </row>
    <row r="627" spans="1:6" x14ac:dyDescent="0.3">
      <c r="A627" s="23">
        <v>44102</v>
      </c>
      <c r="B627" s="27" t="s">
        <v>461</v>
      </c>
      <c r="C627" s="27">
        <v>2</v>
      </c>
      <c r="D627" s="27">
        <v>713</v>
      </c>
      <c r="E627" s="27">
        <v>1</v>
      </c>
      <c r="F627" s="27">
        <v>50</v>
      </c>
    </row>
    <row r="628" spans="1:6" x14ac:dyDescent="0.3">
      <c r="A628" s="23">
        <v>44102</v>
      </c>
      <c r="B628" s="27" t="s">
        <v>460</v>
      </c>
      <c r="C628" s="27">
        <v>32</v>
      </c>
      <c r="D628" s="27">
        <v>10050</v>
      </c>
      <c r="E628" s="27">
        <v>0</v>
      </c>
      <c r="F628" s="27">
        <v>697</v>
      </c>
    </row>
    <row r="629" spans="1:6" x14ac:dyDescent="0.3">
      <c r="A629" s="23">
        <v>44102</v>
      </c>
      <c r="B629" s="27" t="s">
        <v>459</v>
      </c>
      <c r="C629" s="27">
        <v>0</v>
      </c>
      <c r="D629" s="27">
        <v>63</v>
      </c>
    </row>
    <row r="630" spans="1:6" x14ac:dyDescent="0.3">
      <c r="A630" s="23">
        <v>44102</v>
      </c>
      <c r="B630" s="27" t="s">
        <v>458</v>
      </c>
      <c r="C630" s="27">
        <v>54</v>
      </c>
      <c r="D630" s="27">
        <v>19819</v>
      </c>
      <c r="E630" s="27">
        <v>1</v>
      </c>
      <c r="F630" s="27">
        <v>1282</v>
      </c>
    </row>
    <row r="631" spans="1:6" x14ac:dyDescent="0.3">
      <c r="A631" s="23">
        <v>44102</v>
      </c>
      <c r="B631" s="27" t="s">
        <v>457</v>
      </c>
      <c r="C631" s="27">
        <v>0</v>
      </c>
      <c r="D631" s="27">
        <v>410</v>
      </c>
      <c r="E631" s="27">
        <v>0</v>
      </c>
      <c r="F631" s="27">
        <v>68</v>
      </c>
    </row>
    <row r="632" spans="1:6" x14ac:dyDescent="0.3">
      <c r="A632" s="23">
        <v>44102</v>
      </c>
      <c r="B632" s="27" t="s">
        <v>456</v>
      </c>
      <c r="C632" s="27">
        <v>41</v>
      </c>
      <c r="D632" s="27">
        <v>8240</v>
      </c>
      <c r="E632" s="27">
        <v>2</v>
      </c>
      <c r="F632" s="27">
        <v>778</v>
      </c>
    </row>
    <row r="633" spans="1:6" x14ac:dyDescent="0.3">
      <c r="A633" s="23">
        <v>44102</v>
      </c>
      <c r="B633" s="27" t="s">
        <v>455</v>
      </c>
      <c r="C633" s="27">
        <v>4</v>
      </c>
      <c r="D633" s="27">
        <v>1230</v>
      </c>
      <c r="E633" s="27">
        <v>0</v>
      </c>
      <c r="F633" s="27">
        <v>144</v>
      </c>
    </row>
    <row r="634" spans="1:6" x14ac:dyDescent="0.3">
      <c r="A634" s="23">
        <v>44102</v>
      </c>
      <c r="B634" s="27" t="s">
        <v>454</v>
      </c>
      <c r="C634" s="27">
        <v>52</v>
      </c>
      <c r="D634" s="27">
        <v>27392</v>
      </c>
      <c r="E634" s="27">
        <v>3</v>
      </c>
      <c r="F634" s="27">
        <v>2149</v>
      </c>
    </row>
    <row r="635" spans="1:6" x14ac:dyDescent="0.3">
      <c r="A635" s="23">
        <v>44102</v>
      </c>
      <c r="B635" s="27" t="s">
        <v>453</v>
      </c>
      <c r="C635" s="27">
        <v>10</v>
      </c>
      <c r="D635" s="27">
        <v>104</v>
      </c>
    </row>
    <row r="636" spans="1:6" x14ac:dyDescent="0.3">
      <c r="A636" s="23">
        <v>44102</v>
      </c>
      <c r="B636" s="27" t="s">
        <v>452</v>
      </c>
      <c r="C636" s="27">
        <v>24</v>
      </c>
      <c r="D636" s="27">
        <v>10271</v>
      </c>
      <c r="E636" s="27">
        <v>1</v>
      </c>
      <c r="F636" s="27">
        <v>1059</v>
      </c>
    </row>
    <row r="637" spans="1:6" x14ac:dyDescent="0.3">
      <c r="A637" s="23">
        <v>44102</v>
      </c>
      <c r="B637" s="27" t="s">
        <v>451</v>
      </c>
      <c r="C637" s="27">
        <v>28</v>
      </c>
      <c r="D637" s="27">
        <v>9699</v>
      </c>
      <c r="E637" s="27">
        <v>1</v>
      </c>
      <c r="F637" s="27">
        <v>770</v>
      </c>
    </row>
    <row r="638" spans="1:6" x14ac:dyDescent="0.3">
      <c r="A638" s="23">
        <v>44102</v>
      </c>
      <c r="B638" s="27" t="s">
        <v>450</v>
      </c>
      <c r="C638" s="27">
        <v>79</v>
      </c>
      <c r="D638" s="27">
        <v>24360</v>
      </c>
      <c r="E638" s="27">
        <v>0</v>
      </c>
      <c r="F638" s="27">
        <v>1135</v>
      </c>
    </row>
    <row r="639" spans="1:6" x14ac:dyDescent="0.3">
      <c r="A639" s="23">
        <v>44102</v>
      </c>
      <c r="B639" s="27" t="s">
        <v>449</v>
      </c>
      <c r="C639" s="27">
        <v>31</v>
      </c>
      <c r="D639" s="27">
        <v>14375</v>
      </c>
      <c r="E639" s="27">
        <v>2</v>
      </c>
      <c r="F639" s="27">
        <v>1103</v>
      </c>
    </row>
    <row r="640" spans="1:6" x14ac:dyDescent="0.3">
      <c r="A640" s="23">
        <v>44102</v>
      </c>
      <c r="B640" s="27" t="s">
        <v>438</v>
      </c>
      <c r="C640" s="27">
        <v>1</v>
      </c>
      <c r="D640" s="27">
        <v>301</v>
      </c>
      <c r="E640" s="27">
        <v>0</v>
      </c>
      <c r="F640" s="27">
        <v>5</v>
      </c>
    </row>
    <row r="641" spans="1:6" x14ac:dyDescent="0.3">
      <c r="A641" s="23">
        <v>44102</v>
      </c>
      <c r="B641" s="27" t="s">
        <v>448</v>
      </c>
      <c r="E641" s="27">
        <v>0</v>
      </c>
      <c r="F641" s="27">
        <v>1</v>
      </c>
    </row>
    <row r="642" spans="1:6" x14ac:dyDescent="0.3">
      <c r="A642" s="23">
        <v>44103</v>
      </c>
      <c r="B642" s="27" t="s">
        <v>462</v>
      </c>
      <c r="C642" s="27">
        <v>13</v>
      </c>
      <c r="D642" s="27">
        <v>1779</v>
      </c>
      <c r="E642" s="27">
        <v>0</v>
      </c>
      <c r="F642" s="27">
        <v>174</v>
      </c>
    </row>
    <row r="643" spans="1:6" x14ac:dyDescent="0.3">
      <c r="A643" s="23">
        <v>44103</v>
      </c>
      <c r="B643" s="27" t="s">
        <v>461</v>
      </c>
      <c r="C643" s="27">
        <v>4</v>
      </c>
      <c r="D643" s="27">
        <v>717</v>
      </c>
      <c r="E643" s="27">
        <v>0</v>
      </c>
      <c r="F643" s="27">
        <v>50</v>
      </c>
    </row>
    <row r="644" spans="1:6" x14ac:dyDescent="0.3">
      <c r="A644" s="23">
        <v>44103</v>
      </c>
      <c r="B644" s="27" t="s">
        <v>460</v>
      </c>
      <c r="C644" s="27">
        <v>24</v>
      </c>
      <c r="D644" s="27">
        <v>10074</v>
      </c>
      <c r="E644" s="27">
        <v>0</v>
      </c>
      <c r="F644" s="27">
        <v>697</v>
      </c>
    </row>
    <row r="645" spans="1:6" x14ac:dyDescent="0.3">
      <c r="A645" s="23">
        <v>44103</v>
      </c>
      <c r="B645" s="27" t="s">
        <v>459</v>
      </c>
      <c r="C645" s="27">
        <v>1</v>
      </c>
      <c r="D645" s="27">
        <v>64</v>
      </c>
    </row>
    <row r="646" spans="1:6" x14ac:dyDescent="0.3">
      <c r="A646" s="23">
        <v>44103</v>
      </c>
      <c r="B646" s="27" t="s">
        <v>458</v>
      </c>
      <c r="C646" s="27">
        <v>102</v>
      </c>
      <c r="D646" s="27">
        <v>19921</v>
      </c>
      <c r="E646" s="27">
        <v>1</v>
      </c>
      <c r="F646" s="27">
        <v>1283</v>
      </c>
    </row>
    <row r="647" spans="1:6" x14ac:dyDescent="0.3">
      <c r="A647" s="23">
        <v>44103</v>
      </c>
      <c r="B647" s="27" t="s">
        <v>457</v>
      </c>
      <c r="C647" s="27">
        <v>1</v>
      </c>
      <c r="D647" s="27">
        <v>411</v>
      </c>
      <c r="E647" s="27">
        <v>0</v>
      </c>
      <c r="F647" s="27">
        <v>68</v>
      </c>
    </row>
    <row r="648" spans="1:6" x14ac:dyDescent="0.3">
      <c r="A648" s="23">
        <v>44103</v>
      </c>
      <c r="B648" s="27" t="s">
        <v>456</v>
      </c>
      <c r="C648" s="27">
        <v>14</v>
      </c>
      <c r="D648" s="27">
        <v>8254</v>
      </c>
      <c r="E648" s="27">
        <v>1</v>
      </c>
      <c r="F648" s="27">
        <v>779</v>
      </c>
    </row>
    <row r="649" spans="1:6" x14ac:dyDescent="0.3">
      <c r="A649" s="23">
        <v>44103</v>
      </c>
      <c r="B649" s="27" t="s">
        <v>455</v>
      </c>
      <c r="C649" s="27">
        <v>5</v>
      </c>
      <c r="D649" s="27">
        <v>1235</v>
      </c>
      <c r="E649" s="27">
        <v>0</v>
      </c>
      <c r="F649" s="27">
        <v>144</v>
      </c>
    </row>
    <row r="650" spans="1:6" x14ac:dyDescent="0.3">
      <c r="A650" s="23">
        <v>44103</v>
      </c>
      <c r="B650" s="27" t="s">
        <v>454</v>
      </c>
      <c r="C650" s="27">
        <v>115</v>
      </c>
      <c r="D650" s="27">
        <v>27507</v>
      </c>
      <c r="E650" s="27">
        <v>0</v>
      </c>
      <c r="F650" s="27">
        <v>2149</v>
      </c>
    </row>
    <row r="651" spans="1:6" x14ac:dyDescent="0.3">
      <c r="A651" s="23">
        <v>44103</v>
      </c>
      <c r="B651" s="27" t="s">
        <v>453</v>
      </c>
      <c r="C651" s="27">
        <v>1</v>
      </c>
      <c r="D651" s="27">
        <v>105</v>
      </c>
    </row>
    <row r="652" spans="1:6" x14ac:dyDescent="0.3">
      <c r="A652" s="23">
        <v>44103</v>
      </c>
      <c r="B652" s="27" t="s">
        <v>452</v>
      </c>
      <c r="C652" s="27">
        <v>37</v>
      </c>
      <c r="D652" s="27">
        <v>10308</v>
      </c>
      <c r="E652" s="27">
        <v>2</v>
      </c>
      <c r="F652" s="27">
        <v>1061</v>
      </c>
    </row>
    <row r="653" spans="1:6" x14ac:dyDescent="0.3">
      <c r="A653" s="23">
        <v>44103</v>
      </c>
      <c r="B653" s="27" t="s">
        <v>451</v>
      </c>
      <c r="C653" s="27">
        <v>27</v>
      </c>
      <c r="D653" s="27">
        <v>9726</v>
      </c>
      <c r="E653" s="27">
        <v>0</v>
      </c>
      <c r="F653" s="27">
        <v>770</v>
      </c>
    </row>
    <row r="654" spans="1:6" x14ac:dyDescent="0.3">
      <c r="A654" s="23">
        <v>44103</v>
      </c>
      <c r="B654" s="27" t="s">
        <v>450</v>
      </c>
      <c r="C654" s="27">
        <v>66</v>
      </c>
      <c r="D654" s="27">
        <v>24426</v>
      </c>
      <c r="E654" s="27">
        <v>0</v>
      </c>
      <c r="F654" s="27">
        <v>1135</v>
      </c>
    </row>
    <row r="655" spans="1:6" x14ac:dyDescent="0.3">
      <c r="A655" s="23">
        <v>44103</v>
      </c>
      <c r="B655" s="27" t="s">
        <v>449</v>
      </c>
      <c r="C655" s="27">
        <v>42</v>
      </c>
      <c r="D655" s="27">
        <v>14417</v>
      </c>
      <c r="E655" s="27">
        <v>4</v>
      </c>
      <c r="F655" s="27">
        <v>1107</v>
      </c>
    </row>
    <row r="656" spans="1:6" x14ac:dyDescent="0.3">
      <c r="A656" s="23">
        <v>44103</v>
      </c>
      <c r="B656" s="27" t="s">
        <v>438</v>
      </c>
      <c r="C656" s="27">
        <v>0</v>
      </c>
      <c r="D656" s="27">
        <v>299</v>
      </c>
      <c r="E656" s="27">
        <v>0</v>
      </c>
      <c r="F656" s="27">
        <v>5</v>
      </c>
    </row>
    <row r="657" spans="1:6" x14ac:dyDescent="0.3">
      <c r="A657" s="23">
        <v>44103</v>
      </c>
      <c r="B657" s="27" t="s">
        <v>448</v>
      </c>
      <c r="E657" s="27">
        <v>0</v>
      </c>
      <c r="F657" s="27">
        <v>1</v>
      </c>
    </row>
    <row r="658" spans="1:6" x14ac:dyDescent="0.3">
      <c r="A658" s="23">
        <v>44104</v>
      </c>
      <c r="B658" s="27" t="s">
        <v>462</v>
      </c>
      <c r="C658" s="27">
        <v>7</v>
      </c>
      <c r="D658" s="27">
        <v>1786</v>
      </c>
      <c r="E658" s="27">
        <v>0</v>
      </c>
      <c r="F658" s="27">
        <v>174</v>
      </c>
    </row>
    <row r="659" spans="1:6" x14ac:dyDescent="0.3">
      <c r="A659" s="23">
        <v>44104</v>
      </c>
      <c r="B659" s="27" t="s">
        <v>461</v>
      </c>
      <c r="C659" s="27">
        <v>0</v>
      </c>
      <c r="D659" s="27">
        <v>716</v>
      </c>
      <c r="E659" s="27">
        <v>0</v>
      </c>
      <c r="F659" s="27">
        <v>50</v>
      </c>
    </row>
    <row r="660" spans="1:6" x14ac:dyDescent="0.3">
      <c r="A660" s="23">
        <v>44104</v>
      </c>
      <c r="B660" s="27" t="s">
        <v>460</v>
      </c>
      <c r="C660" s="27">
        <v>40</v>
      </c>
      <c r="D660" s="27">
        <v>10114</v>
      </c>
      <c r="E660" s="27">
        <v>4</v>
      </c>
      <c r="F660" s="27">
        <v>701</v>
      </c>
    </row>
    <row r="661" spans="1:6" x14ac:dyDescent="0.3">
      <c r="A661" s="23">
        <v>44104</v>
      </c>
      <c r="B661" s="27" t="s">
        <v>459</v>
      </c>
      <c r="C661" s="27">
        <v>0</v>
      </c>
      <c r="D661" s="27">
        <v>64</v>
      </c>
    </row>
    <row r="662" spans="1:6" x14ac:dyDescent="0.3">
      <c r="A662" s="23">
        <v>44104</v>
      </c>
      <c r="B662" s="27" t="s">
        <v>458</v>
      </c>
      <c r="C662" s="27">
        <v>110</v>
      </c>
      <c r="D662" s="27">
        <v>20031</v>
      </c>
      <c r="E662" s="27">
        <v>7</v>
      </c>
      <c r="F662" s="27">
        <v>1290</v>
      </c>
    </row>
    <row r="663" spans="1:6" x14ac:dyDescent="0.3">
      <c r="A663" s="23">
        <v>44104</v>
      </c>
      <c r="B663" s="27" t="s">
        <v>457</v>
      </c>
      <c r="C663" s="27">
        <v>1</v>
      </c>
      <c r="D663" s="27">
        <v>412</v>
      </c>
      <c r="E663" s="27">
        <v>0</v>
      </c>
      <c r="F663" s="27">
        <v>68</v>
      </c>
    </row>
    <row r="664" spans="1:6" x14ac:dyDescent="0.3">
      <c r="A664" s="23">
        <v>44104</v>
      </c>
      <c r="B664" s="27" t="s">
        <v>456</v>
      </c>
      <c r="C664" s="27">
        <v>29</v>
      </c>
      <c r="D664" s="27">
        <v>8283</v>
      </c>
      <c r="E664" s="27">
        <v>2</v>
      </c>
      <c r="F664" s="27">
        <v>781</v>
      </c>
    </row>
    <row r="665" spans="1:6" x14ac:dyDescent="0.3">
      <c r="A665" s="23">
        <v>44104</v>
      </c>
      <c r="B665" s="27" t="s">
        <v>455</v>
      </c>
      <c r="C665" s="27">
        <v>16</v>
      </c>
      <c r="D665" s="27">
        <v>1251</v>
      </c>
      <c r="E665" s="27">
        <v>0</v>
      </c>
      <c r="F665" s="27">
        <v>144</v>
      </c>
    </row>
    <row r="666" spans="1:6" x14ac:dyDescent="0.3">
      <c r="A666" s="23">
        <v>44104</v>
      </c>
      <c r="B666" s="27" t="s">
        <v>454</v>
      </c>
      <c r="C666" s="27">
        <v>117</v>
      </c>
      <c r="D666" s="27">
        <v>27624</v>
      </c>
      <c r="E666" s="27">
        <v>5</v>
      </c>
      <c r="F666" s="27">
        <v>2154</v>
      </c>
    </row>
    <row r="667" spans="1:6" x14ac:dyDescent="0.3">
      <c r="A667" s="23">
        <v>44104</v>
      </c>
      <c r="B667" s="27" t="s">
        <v>453</v>
      </c>
      <c r="C667" s="27">
        <v>0</v>
      </c>
      <c r="D667" s="27">
        <v>104</v>
      </c>
    </row>
    <row r="668" spans="1:6" x14ac:dyDescent="0.3">
      <c r="A668" s="23">
        <v>44104</v>
      </c>
      <c r="B668" s="27" t="s">
        <v>452</v>
      </c>
      <c r="C668" s="27">
        <v>30</v>
      </c>
      <c r="D668" s="27">
        <v>10338</v>
      </c>
      <c r="E668" s="27">
        <v>5</v>
      </c>
      <c r="F668" s="27">
        <v>1066</v>
      </c>
    </row>
    <row r="669" spans="1:6" x14ac:dyDescent="0.3">
      <c r="A669" s="23">
        <v>44104</v>
      </c>
      <c r="B669" s="27" t="s">
        <v>451</v>
      </c>
      <c r="C669" s="27">
        <v>51</v>
      </c>
      <c r="D669" s="27">
        <v>9777</v>
      </c>
      <c r="E669" s="27">
        <v>0</v>
      </c>
      <c r="F669" s="27">
        <v>770</v>
      </c>
    </row>
    <row r="670" spans="1:6" x14ac:dyDescent="0.3">
      <c r="A670" s="23">
        <v>44104</v>
      </c>
      <c r="B670" s="27" t="s">
        <v>450</v>
      </c>
      <c r="C670" s="27">
        <v>53</v>
      </c>
      <c r="D670" s="27">
        <v>24479</v>
      </c>
      <c r="E670" s="27">
        <v>2</v>
      </c>
      <c r="F670" s="27">
        <v>1137</v>
      </c>
    </row>
    <row r="671" spans="1:6" x14ac:dyDescent="0.3">
      <c r="A671" s="23">
        <v>44104</v>
      </c>
      <c r="B671" s="27" t="s">
        <v>449</v>
      </c>
      <c r="C671" s="27">
        <v>54</v>
      </c>
      <c r="D671" s="27">
        <v>14471</v>
      </c>
      <c r="E671" s="27">
        <v>8</v>
      </c>
      <c r="F671" s="27">
        <v>1115</v>
      </c>
    </row>
    <row r="672" spans="1:6" x14ac:dyDescent="0.3">
      <c r="A672" s="23">
        <v>44104</v>
      </c>
      <c r="B672" s="27" t="s">
        <v>438</v>
      </c>
      <c r="C672" s="27">
        <v>4</v>
      </c>
      <c r="D672" s="27">
        <v>303</v>
      </c>
      <c r="E672" s="27">
        <v>0</v>
      </c>
      <c r="F672" s="27">
        <v>5</v>
      </c>
    </row>
    <row r="673" spans="1:6" x14ac:dyDescent="0.3">
      <c r="A673" s="23">
        <v>44104</v>
      </c>
      <c r="B673" s="27" t="s">
        <v>448</v>
      </c>
      <c r="E673" s="27">
        <v>0</v>
      </c>
      <c r="F673" s="27">
        <v>1</v>
      </c>
    </row>
    <row r="674" spans="1:6" x14ac:dyDescent="0.3">
      <c r="A674" s="23">
        <v>44105</v>
      </c>
      <c r="B674" s="27" t="s">
        <v>462</v>
      </c>
      <c r="C674" s="27">
        <v>13</v>
      </c>
      <c r="D674" s="27">
        <v>1799</v>
      </c>
      <c r="E674" s="27">
        <v>0</v>
      </c>
      <c r="F674" s="27">
        <v>174</v>
      </c>
    </row>
    <row r="675" spans="1:6" x14ac:dyDescent="0.3">
      <c r="A675" s="23">
        <v>44105</v>
      </c>
      <c r="B675" s="27" t="s">
        <v>461</v>
      </c>
      <c r="C675" s="27">
        <v>0</v>
      </c>
      <c r="D675" s="27">
        <v>716</v>
      </c>
      <c r="E675" s="27">
        <v>0</v>
      </c>
      <c r="F675" s="27">
        <v>50</v>
      </c>
    </row>
    <row r="676" spans="1:6" x14ac:dyDescent="0.3">
      <c r="A676" s="23">
        <v>44105</v>
      </c>
      <c r="B676" s="27" t="s">
        <v>460</v>
      </c>
      <c r="C676" s="27">
        <v>47</v>
      </c>
      <c r="D676" s="27">
        <v>10161</v>
      </c>
      <c r="E676" s="27">
        <v>1</v>
      </c>
      <c r="F676" s="27">
        <v>702</v>
      </c>
    </row>
    <row r="677" spans="1:6" x14ac:dyDescent="0.3">
      <c r="A677" s="23">
        <v>44105</v>
      </c>
      <c r="B677" s="27" t="s">
        <v>459</v>
      </c>
      <c r="C677" s="27">
        <v>0</v>
      </c>
      <c r="D677" s="27">
        <v>64</v>
      </c>
    </row>
    <row r="678" spans="1:6" x14ac:dyDescent="0.3">
      <c r="A678" s="23">
        <v>44105</v>
      </c>
      <c r="B678" s="27" t="s">
        <v>458</v>
      </c>
      <c r="C678" s="27">
        <v>125</v>
      </c>
      <c r="D678" s="27">
        <v>20156</v>
      </c>
      <c r="E678" s="27">
        <v>3</v>
      </c>
      <c r="F678" s="27">
        <v>1293</v>
      </c>
    </row>
    <row r="679" spans="1:6" x14ac:dyDescent="0.3">
      <c r="A679" s="23">
        <v>44105</v>
      </c>
      <c r="B679" s="27" t="s">
        <v>457</v>
      </c>
      <c r="C679" s="27">
        <v>0</v>
      </c>
      <c r="D679" s="27">
        <v>412</v>
      </c>
      <c r="E679" s="27">
        <v>0</v>
      </c>
      <c r="F679" s="27">
        <v>68</v>
      </c>
    </row>
    <row r="680" spans="1:6" x14ac:dyDescent="0.3">
      <c r="A680" s="23">
        <v>44105</v>
      </c>
      <c r="B680" s="27" t="s">
        <v>456</v>
      </c>
      <c r="C680" s="27">
        <v>56</v>
      </c>
      <c r="D680" s="27">
        <v>8339</v>
      </c>
      <c r="E680" s="27">
        <v>5</v>
      </c>
      <c r="F680" s="27">
        <v>786</v>
      </c>
    </row>
    <row r="681" spans="1:6" x14ac:dyDescent="0.3">
      <c r="A681" s="23">
        <v>44105</v>
      </c>
      <c r="B681" s="27" t="s">
        <v>455</v>
      </c>
      <c r="C681" s="27">
        <v>22</v>
      </c>
      <c r="D681" s="27">
        <v>1273</v>
      </c>
      <c r="E681" s="27">
        <v>1</v>
      </c>
      <c r="F681" s="27">
        <v>145</v>
      </c>
    </row>
    <row r="682" spans="1:6" x14ac:dyDescent="0.3">
      <c r="A682" s="23">
        <v>44105</v>
      </c>
      <c r="B682" s="27" t="s">
        <v>454</v>
      </c>
      <c r="C682" s="27">
        <v>155</v>
      </c>
      <c r="D682" s="27">
        <v>27779</v>
      </c>
      <c r="E682" s="27">
        <v>2</v>
      </c>
      <c r="F682" s="27">
        <v>2156</v>
      </c>
    </row>
    <row r="683" spans="1:6" x14ac:dyDescent="0.3">
      <c r="A683" s="23">
        <v>44105</v>
      </c>
      <c r="B683" s="27" t="s">
        <v>453</v>
      </c>
      <c r="C683" s="27">
        <v>11</v>
      </c>
      <c r="D683" s="27">
        <v>115</v>
      </c>
    </row>
    <row r="684" spans="1:6" x14ac:dyDescent="0.3">
      <c r="A684" s="23">
        <v>44105</v>
      </c>
      <c r="B684" s="27" t="s">
        <v>452</v>
      </c>
      <c r="C684" s="27">
        <v>46</v>
      </c>
      <c r="D684" s="27">
        <v>10384</v>
      </c>
      <c r="E684" s="27">
        <v>2</v>
      </c>
      <c r="F684" s="27">
        <v>1068</v>
      </c>
    </row>
    <row r="685" spans="1:6" x14ac:dyDescent="0.3">
      <c r="A685" s="23">
        <v>44105</v>
      </c>
      <c r="B685" s="27" t="s">
        <v>451</v>
      </c>
      <c r="C685" s="27">
        <v>30</v>
      </c>
      <c r="D685" s="27">
        <v>9807</v>
      </c>
      <c r="E685" s="27">
        <v>3</v>
      </c>
      <c r="F685" s="27">
        <v>773</v>
      </c>
    </row>
    <row r="686" spans="1:6" x14ac:dyDescent="0.3">
      <c r="A686" s="23">
        <v>44105</v>
      </c>
      <c r="B686" s="27" t="s">
        <v>450</v>
      </c>
      <c r="C686" s="27">
        <v>143</v>
      </c>
      <c r="D686" s="27">
        <v>24622</v>
      </c>
      <c r="E686" s="27">
        <v>5</v>
      </c>
      <c r="F686" s="27">
        <v>1142</v>
      </c>
    </row>
    <row r="687" spans="1:6" x14ac:dyDescent="0.3">
      <c r="A687" s="23">
        <v>44105</v>
      </c>
      <c r="B687" s="27" t="s">
        <v>449</v>
      </c>
      <c r="C687" s="27">
        <v>57</v>
      </c>
      <c r="D687" s="27">
        <v>14528</v>
      </c>
      <c r="E687" s="27">
        <v>2</v>
      </c>
      <c r="F687" s="27">
        <v>1117</v>
      </c>
    </row>
    <row r="688" spans="1:6" x14ac:dyDescent="0.3">
      <c r="A688" s="23">
        <v>44105</v>
      </c>
      <c r="B688" s="27" t="s">
        <v>438</v>
      </c>
      <c r="C688" s="27">
        <v>3</v>
      </c>
      <c r="D688" s="27">
        <v>306</v>
      </c>
      <c r="E688" s="27">
        <v>0</v>
      </c>
      <c r="F688" s="27">
        <v>5</v>
      </c>
    </row>
    <row r="689" spans="1:6" x14ac:dyDescent="0.3">
      <c r="A689" s="23">
        <v>44105</v>
      </c>
      <c r="B689" s="27" t="s">
        <v>448</v>
      </c>
      <c r="E689" s="27">
        <v>0</v>
      </c>
      <c r="F689" s="27">
        <v>1</v>
      </c>
    </row>
    <row r="690" spans="1:6" x14ac:dyDescent="0.3">
      <c r="A690" s="23">
        <v>44106</v>
      </c>
      <c r="B690" s="27" t="s">
        <v>462</v>
      </c>
      <c r="C690" s="27">
        <v>8</v>
      </c>
      <c r="D690" s="27">
        <v>1807</v>
      </c>
      <c r="E690" s="27">
        <v>0</v>
      </c>
      <c r="F690" s="27">
        <v>174</v>
      </c>
    </row>
    <row r="691" spans="1:6" x14ac:dyDescent="0.3">
      <c r="A691" s="23">
        <v>44106</v>
      </c>
      <c r="B691" s="27" t="s">
        <v>461</v>
      </c>
      <c r="C691" s="27">
        <v>2</v>
      </c>
      <c r="D691" s="27">
        <v>718</v>
      </c>
      <c r="E691" s="27">
        <v>0</v>
      </c>
      <c r="F691" s="27">
        <v>50</v>
      </c>
    </row>
    <row r="692" spans="1:6" x14ac:dyDescent="0.3">
      <c r="A692" s="23">
        <v>44106</v>
      </c>
      <c r="B692" s="27" t="s">
        <v>460</v>
      </c>
      <c r="C692" s="27">
        <v>65</v>
      </c>
      <c r="D692" s="27">
        <v>10226</v>
      </c>
      <c r="E692" s="27">
        <v>0</v>
      </c>
      <c r="F692" s="27">
        <v>702</v>
      </c>
    </row>
    <row r="693" spans="1:6" x14ac:dyDescent="0.3">
      <c r="A693" s="23">
        <v>44106</v>
      </c>
      <c r="B693" s="27" t="s">
        <v>459</v>
      </c>
      <c r="C693" s="27">
        <v>2</v>
      </c>
      <c r="D693" s="27">
        <v>66</v>
      </c>
    </row>
    <row r="694" spans="1:6" x14ac:dyDescent="0.3">
      <c r="A694" s="23">
        <v>44106</v>
      </c>
      <c r="B694" s="27" t="s">
        <v>458</v>
      </c>
      <c r="C694" s="27">
        <v>101</v>
      </c>
      <c r="D694" s="27">
        <v>20257</v>
      </c>
      <c r="E694" s="27">
        <v>1</v>
      </c>
      <c r="F694" s="27">
        <v>1294</v>
      </c>
    </row>
    <row r="695" spans="1:6" x14ac:dyDescent="0.3">
      <c r="A695" s="23">
        <v>44106</v>
      </c>
      <c r="B695" s="27" t="s">
        <v>457</v>
      </c>
      <c r="C695" s="27">
        <v>1</v>
      </c>
      <c r="D695" s="27">
        <v>413</v>
      </c>
      <c r="E695" s="27">
        <v>0</v>
      </c>
      <c r="F695" s="27">
        <v>68</v>
      </c>
    </row>
    <row r="696" spans="1:6" x14ac:dyDescent="0.3">
      <c r="A696" s="23">
        <v>44106</v>
      </c>
      <c r="B696" s="27" t="s">
        <v>456</v>
      </c>
      <c r="C696" s="27">
        <v>64</v>
      </c>
      <c r="D696" s="27">
        <v>8403</v>
      </c>
      <c r="E696" s="27">
        <v>1</v>
      </c>
      <c r="F696" s="27">
        <v>787</v>
      </c>
    </row>
    <row r="697" spans="1:6" x14ac:dyDescent="0.3">
      <c r="A697" s="23">
        <v>44106</v>
      </c>
      <c r="B697" s="27" t="s">
        <v>455</v>
      </c>
      <c r="C697" s="27">
        <v>25</v>
      </c>
      <c r="D697" s="27">
        <v>1298</v>
      </c>
      <c r="E697" s="27">
        <v>2</v>
      </c>
      <c r="F697" s="27">
        <v>147</v>
      </c>
    </row>
    <row r="698" spans="1:6" x14ac:dyDescent="0.3">
      <c r="A698" s="23">
        <v>44106</v>
      </c>
      <c r="B698" s="27" t="s">
        <v>454</v>
      </c>
      <c r="C698" s="27">
        <v>182</v>
      </c>
      <c r="D698" s="27">
        <v>27961</v>
      </c>
      <c r="E698" s="27">
        <v>4</v>
      </c>
      <c r="F698" s="27">
        <v>2160</v>
      </c>
    </row>
    <row r="699" spans="1:6" x14ac:dyDescent="0.3">
      <c r="A699" s="23">
        <v>44106</v>
      </c>
      <c r="B699" s="27" t="s">
        <v>453</v>
      </c>
      <c r="C699" s="27">
        <v>4</v>
      </c>
      <c r="D699" s="27">
        <v>119</v>
      </c>
    </row>
    <row r="700" spans="1:6" x14ac:dyDescent="0.3">
      <c r="A700" s="23">
        <v>44106</v>
      </c>
      <c r="B700" s="27" t="s">
        <v>452</v>
      </c>
      <c r="C700" s="27">
        <v>46</v>
      </c>
      <c r="D700" s="27">
        <v>10430</v>
      </c>
      <c r="E700" s="27">
        <v>0</v>
      </c>
      <c r="F700" s="27">
        <v>1068</v>
      </c>
    </row>
    <row r="701" spans="1:6" x14ac:dyDescent="0.3">
      <c r="A701" s="23">
        <v>44106</v>
      </c>
      <c r="B701" s="27" t="s">
        <v>451</v>
      </c>
      <c r="C701" s="27">
        <v>45</v>
      </c>
      <c r="D701" s="27">
        <v>9852</v>
      </c>
      <c r="E701" s="27">
        <v>0</v>
      </c>
      <c r="F701" s="27">
        <v>773</v>
      </c>
    </row>
    <row r="702" spans="1:6" x14ac:dyDescent="0.3">
      <c r="A702" s="23">
        <v>44106</v>
      </c>
      <c r="B702" s="27" t="s">
        <v>450</v>
      </c>
      <c r="C702" s="27">
        <v>142</v>
      </c>
      <c r="D702" s="27">
        <v>24764</v>
      </c>
      <c r="E702" s="27">
        <v>0</v>
      </c>
      <c r="F702" s="27">
        <v>1142</v>
      </c>
    </row>
    <row r="703" spans="1:6" x14ac:dyDescent="0.3">
      <c r="A703" s="23">
        <v>44106</v>
      </c>
      <c r="B703" s="27" t="s">
        <v>449</v>
      </c>
      <c r="C703" s="27">
        <v>70</v>
      </c>
      <c r="D703" s="27">
        <v>14598</v>
      </c>
      <c r="E703" s="27">
        <v>2</v>
      </c>
      <c r="F703" s="27">
        <v>1119</v>
      </c>
    </row>
    <row r="704" spans="1:6" x14ac:dyDescent="0.3">
      <c r="A704" s="23">
        <v>44106</v>
      </c>
      <c r="B704" s="27" t="s">
        <v>438</v>
      </c>
      <c r="C704" s="27">
        <v>0</v>
      </c>
      <c r="D704" s="27">
        <v>302</v>
      </c>
      <c r="E704" s="27">
        <v>0</v>
      </c>
      <c r="F704" s="27">
        <v>5</v>
      </c>
    </row>
    <row r="705" spans="1:6" x14ac:dyDescent="0.3">
      <c r="A705" s="23">
        <v>44106</v>
      </c>
      <c r="B705" s="27" t="s">
        <v>448</v>
      </c>
      <c r="E705" s="27">
        <v>0</v>
      </c>
      <c r="F705" s="27">
        <v>1</v>
      </c>
    </row>
    <row r="706" spans="1:6" x14ac:dyDescent="0.3">
      <c r="A706" s="23">
        <v>44107</v>
      </c>
      <c r="B706" s="27" t="s">
        <v>462</v>
      </c>
      <c r="C706" s="27">
        <v>11</v>
      </c>
      <c r="D706" s="27">
        <v>1818</v>
      </c>
      <c r="E706" s="27">
        <v>0</v>
      </c>
      <c r="F706" s="27">
        <v>174</v>
      </c>
    </row>
    <row r="707" spans="1:6" x14ac:dyDescent="0.3">
      <c r="A707" s="23">
        <v>44107</v>
      </c>
      <c r="B707" s="27" t="s">
        <v>461</v>
      </c>
      <c r="C707" s="27">
        <v>0</v>
      </c>
      <c r="D707" s="27">
        <v>718</v>
      </c>
      <c r="E707" s="27">
        <v>0</v>
      </c>
      <c r="F707" s="27">
        <v>50</v>
      </c>
    </row>
    <row r="708" spans="1:6" x14ac:dyDescent="0.3">
      <c r="A708" s="23">
        <v>44107</v>
      </c>
      <c r="B708" s="27" t="s">
        <v>460</v>
      </c>
      <c r="C708" s="27">
        <v>43</v>
      </c>
      <c r="D708" s="27">
        <v>10269</v>
      </c>
      <c r="E708" s="27">
        <v>0</v>
      </c>
      <c r="F708" s="27">
        <v>702</v>
      </c>
    </row>
    <row r="709" spans="1:6" x14ac:dyDescent="0.3">
      <c r="A709" s="23">
        <v>44107</v>
      </c>
      <c r="B709" s="27" t="s">
        <v>459</v>
      </c>
      <c r="C709" s="27">
        <v>0</v>
      </c>
      <c r="D709" s="27">
        <v>66</v>
      </c>
    </row>
    <row r="710" spans="1:6" x14ac:dyDescent="0.3">
      <c r="A710" s="23">
        <v>44107</v>
      </c>
      <c r="B710" s="27" t="s">
        <v>458</v>
      </c>
      <c r="C710" s="27">
        <v>113</v>
      </c>
      <c r="D710" s="27">
        <v>20370</v>
      </c>
      <c r="E710" s="27">
        <v>1</v>
      </c>
      <c r="F710" s="27">
        <v>1295</v>
      </c>
    </row>
    <row r="711" spans="1:6" x14ac:dyDescent="0.3">
      <c r="A711" s="23">
        <v>44107</v>
      </c>
      <c r="B711" s="27" t="s">
        <v>457</v>
      </c>
      <c r="C711" s="27">
        <v>2</v>
      </c>
      <c r="D711" s="27">
        <v>415</v>
      </c>
      <c r="E711" s="27">
        <v>0</v>
      </c>
      <c r="F711" s="27">
        <v>68</v>
      </c>
    </row>
    <row r="712" spans="1:6" x14ac:dyDescent="0.3">
      <c r="A712" s="23">
        <v>44107</v>
      </c>
      <c r="B712" s="27" t="s">
        <v>456</v>
      </c>
      <c r="C712" s="27">
        <v>32</v>
      </c>
      <c r="D712" s="27">
        <v>8435</v>
      </c>
      <c r="E712" s="27">
        <v>2</v>
      </c>
      <c r="F712" s="27">
        <v>789</v>
      </c>
    </row>
    <row r="713" spans="1:6" x14ac:dyDescent="0.3">
      <c r="A713" s="23">
        <v>44107</v>
      </c>
      <c r="B713" s="27" t="s">
        <v>455</v>
      </c>
      <c r="C713" s="27">
        <v>18</v>
      </c>
      <c r="D713" s="27">
        <v>1316</v>
      </c>
      <c r="E713" s="27">
        <v>1</v>
      </c>
      <c r="F713" s="27">
        <v>148</v>
      </c>
    </row>
    <row r="714" spans="1:6" x14ac:dyDescent="0.3">
      <c r="A714" s="23">
        <v>44107</v>
      </c>
      <c r="B714" s="27" t="s">
        <v>454</v>
      </c>
      <c r="C714" s="27">
        <v>140</v>
      </c>
      <c r="D714" s="27">
        <v>28101</v>
      </c>
      <c r="E714" s="27">
        <v>6</v>
      </c>
      <c r="F714" s="27">
        <v>2166</v>
      </c>
    </row>
    <row r="715" spans="1:6" x14ac:dyDescent="0.3">
      <c r="A715" s="23">
        <v>44107</v>
      </c>
      <c r="B715" s="27" t="s">
        <v>453</v>
      </c>
      <c r="C715" s="27">
        <v>5</v>
      </c>
      <c r="D715" s="27">
        <v>124</v>
      </c>
    </row>
    <row r="716" spans="1:6" x14ac:dyDescent="0.3">
      <c r="A716" s="23">
        <v>44107</v>
      </c>
      <c r="B716" s="27" t="s">
        <v>452</v>
      </c>
      <c r="C716" s="27">
        <v>51</v>
      </c>
      <c r="D716" s="27">
        <v>10481</v>
      </c>
      <c r="E716" s="27">
        <v>3</v>
      </c>
      <c r="F716" s="27">
        <v>1071</v>
      </c>
    </row>
    <row r="717" spans="1:6" x14ac:dyDescent="0.3">
      <c r="A717" s="23">
        <v>44107</v>
      </c>
      <c r="B717" s="27" t="s">
        <v>451</v>
      </c>
      <c r="C717" s="27">
        <v>52</v>
      </c>
      <c r="D717" s="27">
        <v>9904</v>
      </c>
      <c r="E717" s="27">
        <v>3</v>
      </c>
      <c r="F717" s="27">
        <v>776</v>
      </c>
    </row>
    <row r="718" spans="1:6" x14ac:dyDescent="0.3">
      <c r="A718" s="23">
        <v>44107</v>
      </c>
      <c r="B718" s="27" t="s">
        <v>450</v>
      </c>
      <c r="C718" s="27">
        <v>107</v>
      </c>
      <c r="D718" s="27">
        <v>24871</v>
      </c>
      <c r="E718" s="27">
        <v>0</v>
      </c>
      <c r="F718" s="27">
        <v>1142</v>
      </c>
    </row>
    <row r="719" spans="1:6" x14ac:dyDescent="0.3">
      <c r="A719" s="23">
        <v>44107</v>
      </c>
      <c r="B719" s="27" t="s">
        <v>449</v>
      </c>
      <c r="C719" s="27">
        <v>39</v>
      </c>
      <c r="D719" s="27">
        <v>14637</v>
      </c>
      <c r="E719" s="27">
        <v>1</v>
      </c>
      <c r="F719" s="27">
        <v>1120</v>
      </c>
    </row>
    <row r="720" spans="1:6" x14ac:dyDescent="0.3">
      <c r="A720" s="23">
        <v>44107</v>
      </c>
      <c r="B720" s="27" t="s">
        <v>438</v>
      </c>
      <c r="C720" s="27">
        <v>0</v>
      </c>
      <c r="D720" s="27">
        <v>289</v>
      </c>
      <c r="E720" s="27">
        <v>0</v>
      </c>
      <c r="F720" s="27">
        <v>5</v>
      </c>
    </row>
    <row r="721" spans="1:6" x14ac:dyDescent="0.3">
      <c r="A721" s="23">
        <v>44107</v>
      </c>
      <c r="B721" s="27" t="s">
        <v>448</v>
      </c>
      <c r="E721" s="27">
        <v>0</v>
      </c>
      <c r="F721" s="27">
        <v>1</v>
      </c>
    </row>
    <row r="722" spans="1:6" x14ac:dyDescent="0.3">
      <c r="A722" s="23">
        <v>44108</v>
      </c>
      <c r="B722" s="27" t="s">
        <v>462</v>
      </c>
      <c r="C722" s="27">
        <v>6</v>
      </c>
      <c r="D722" s="27">
        <v>1824</v>
      </c>
      <c r="E722" s="27">
        <v>0</v>
      </c>
      <c r="F722" s="27">
        <v>174</v>
      </c>
    </row>
    <row r="723" spans="1:6" x14ac:dyDescent="0.3">
      <c r="A723" s="23">
        <v>44108</v>
      </c>
      <c r="B723" s="27" t="s">
        <v>461</v>
      </c>
      <c r="C723" s="27">
        <v>5</v>
      </c>
      <c r="D723" s="27">
        <v>723</v>
      </c>
      <c r="E723" s="27">
        <v>0</v>
      </c>
      <c r="F723" s="27">
        <v>50</v>
      </c>
    </row>
    <row r="724" spans="1:6" x14ac:dyDescent="0.3">
      <c r="A724" s="23">
        <v>44108</v>
      </c>
      <c r="B724" s="27" t="s">
        <v>460</v>
      </c>
      <c r="C724" s="27">
        <v>42</v>
      </c>
      <c r="D724" s="27">
        <v>10311</v>
      </c>
      <c r="E724" s="27">
        <v>1</v>
      </c>
      <c r="F724" s="27">
        <v>703</v>
      </c>
    </row>
    <row r="725" spans="1:6" x14ac:dyDescent="0.3">
      <c r="A725" s="23">
        <v>44108</v>
      </c>
      <c r="B725" s="27" t="s">
        <v>459</v>
      </c>
      <c r="C725" s="27">
        <v>1</v>
      </c>
      <c r="D725" s="27">
        <v>67</v>
      </c>
    </row>
    <row r="726" spans="1:6" x14ac:dyDescent="0.3">
      <c r="A726" s="23">
        <v>44108</v>
      </c>
      <c r="B726" s="27" t="s">
        <v>458</v>
      </c>
      <c r="C726" s="27">
        <v>95</v>
      </c>
      <c r="D726" s="27">
        <v>20465</v>
      </c>
      <c r="E726" s="27">
        <v>1</v>
      </c>
      <c r="F726" s="27">
        <v>1296</v>
      </c>
    </row>
    <row r="727" spans="1:6" x14ac:dyDescent="0.3">
      <c r="A727" s="23">
        <v>44108</v>
      </c>
      <c r="B727" s="27" t="s">
        <v>457</v>
      </c>
      <c r="C727" s="27">
        <v>6</v>
      </c>
      <c r="D727" s="27">
        <v>421</v>
      </c>
      <c r="E727" s="27">
        <v>0</v>
      </c>
      <c r="F727" s="27">
        <v>68</v>
      </c>
    </row>
    <row r="728" spans="1:6" x14ac:dyDescent="0.3">
      <c r="A728" s="23">
        <v>44108</v>
      </c>
      <c r="B728" s="27" t="s">
        <v>456</v>
      </c>
      <c r="C728" s="27">
        <v>58</v>
      </c>
      <c r="D728" s="27">
        <v>8493</v>
      </c>
      <c r="E728" s="27">
        <v>0</v>
      </c>
      <c r="F728" s="27">
        <v>789</v>
      </c>
    </row>
    <row r="729" spans="1:6" x14ac:dyDescent="0.3">
      <c r="A729" s="23">
        <v>44108</v>
      </c>
      <c r="B729" s="27" t="s">
        <v>455</v>
      </c>
      <c r="C729" s="27">
        <v>8</v>
      </c>
      <c r="D729" s="27">
        <v>1324</v>
      </c>
      <c r="E729" s="27">
        <v>0</v>
      </c>
      <c r="F729" s="27">
        <v>148</v>
      </c>
    </row>
    <row r="730" spans="1:6" x14ac:dyDescent="0.3">
      <c r="A730" s="23">
        <v>44108</v>
      </c>
      <c r="B730" s="27" t="s">
        <v>454</v>
      </c>
      <c r="C730" s="27">
        <v>142</v>
      </c>
      <c r="D730" s="27">
        <v>28243</v>
      </c>
      <c r="E730" s="27">
        <v>0</v>
      </c>
      <c r="F730" s="27">
        <v>2166</v>
      </c>
    </row>
    <row r="731" spans="1:6" x14ac:dyDescent="0.3">
      <c r="A731" s="23">
        <v>44108</v>
      </c>
      <c r="B731" s="27" t="s">
        <v>453</v>
      </c>
      <c r="C731" s="27">
        <v>0</v>
      </c>
      <c r="D731" s="27">
        <v>124</v>
      </c>
    </row>
    <row r="732" spans="1:6" x14ac:dyDescent="0.3">
      <c r="A732" s="23">
        <v>44108</v>
      </c>
      <c r="B732" s="27" t="s">
        <v>452</v>
      </c>
      <c r="C732" s="27">
        <v>52</v>
      </c>
      <c r="D732" s="27">
        <v>10533</v>
      </c>
      <c r="E732" s="27">
        <v>0</v>
      </c>
      <c r="F732" s="27">
        <v>1071</v>
      </c>
    </row>
    <row r="733" spans="1:6" x14ac:dyDescent="0.3">
      <c r="A733" s="23">
        <v>44108</v>
      </c>
      <c r="B733" s="27" t="s">
        <v>451</v>
      </c>
      <c r="C733" s="27">
        <v>32</v>
      </c>
      <c r="D733" s="27">
        <v>9936</v>
      </c>
      <c r="E733" s="27">
        <v>1</v>
      </c>
      <c r="F733" s="27">
        <v>777</v>
      </c>
    </row>
    <row r="734" spans="1:6" x14ac:dyDescent="0.3">
      <c r="A734" s="23">
        <v>44108</v>
      </c>
      <c r="B734" s="27" t="s">
        <v>450</v>
      </c>
      <c r="C734" s="27">
        <v>116</v>
      </c>
      <c r="D734" s="27">
        <v>24987</v>
      </c>
      <c r="E734" s="27">
        <v>0</v>
      </c>
      <c r="F734" s="27">
        <v>1142</v>
      </c>
    </row>
    <row r="735" spans="1:6" x14ac:dyDescent="0.3">
      <c r="A735" s="23">
        <v>44108</v>
      </c>
      <c r="B735" s="27" t="s">
        <v>449</v>
      </c>
      <c r="C735" s="27">
        <v>51</v>
      </c>
      <c r="D735" s="27">
        <v>14688</v>
      </c>
      <c r="E735" s="27">
        <v>0</v>
      </c>
      <c r="F735" s="27">
        <v>1120</v>
      </c>
    </row>
    <row r="736" spans="1:6" x14ac:dyDescent="0.3">
      <c r="A736" s="23">
        <v>44108</v>
      </c>
      <c r="B736" s="27" t="s">
        <v>438</v>
      </c>
      <c r="C736" s="27">
        <v>12</v>
      </c>
      <c r="D736" s="27">
        <v>301</v>
      </c>
      <c r="E736" s="27">
        <v>0</v>
      </c>
      <c r="F736" s="27">
        <v>5</v>
      </c>
    </row>
    <row r="737" spans="1:6" x14ac:dyDescent="0.3">
      <c r="A737" s="23">
        <v>44108</v>
      </c>
      <c r="B737" s="27" t="s">
        <v>448</v>
      </c>
      <c r="E737" s="27">
        <v>0</v>
      </c>
      <c r="F737" s="27">
        <v>1</v>
      </c>
    </row>
    <row r="738" spans="1:6" x14ac:dyDescent="0.3">
      <c r="A738" s="23">
        <v>44109</v>
      </c>
      <c r="B738" s="27" t="s">
        <v>462</v>
      </c>
      <c r="C738" s="27">
        <v>3</v>
      </c>
      <c r="D738" s="27">
        <v>1827</v>
      </c>
      <c r="E738" s="27">
        <v>0</v>
      </c>
      <c r="F738" s="27">
        <v>174</v>
      </c>
    </row>
    <row r="739" spans="1:6" x14ac:dyDescent="0.3">
      <c r="A739" s="23">
        <v>44109</v>
      </c>
      <c r="B739" s="27" t="s">
        <v>461</v>
      </c>
      <c r="C739" s="27">
        <v>2</v>
      </c>
      <c r="D739" s="27">
        <v>725</v>
      </c>
      <c r="E739" s="27">
        <v>1</v>
      </c>
      <c r="F739" s="27">
        <v>51</v>
      </c>
    </row>
    <row r="740" spans="1:6" x14ac:dyDescent="0.3">
      <c r="A740" s="23">
        <v>44109</v>
      </c>
      <c r="B740" s="27" t="s">
        <v>460</v>
      </c>
      <c r="C740" s="27">
        <v>29</v>
      </c>
      <c r="D740" s="27">
        <v>10340</v>
      </c>
      <c r="E740" s="27">
        <v>3</v>
      </c>
      <c r="F740" s="27">
        <v>706</v>
      </c>
    </row>
    <row r="741" spans="1:6" x14ac:dyDescent="0.3">
      <c r="A741" s="23">
        <v>44109</v>
      </c>
      <c r="B741" s="27" t="s">
        <v>459</v>
      </c>
      <c r="C741" s="27">
        <v>0</v>
      </c>
      <c r="D741" s="27">
        <v>67</v>
      </c>
    </row>
    <row r="742" spans="1:6" x14ac:dyDescent="0.3">
      <c r="A742" s="23">
        <v>44109</v>
      </c>
      <c r="B742" s="27" t="s">
        <v>458</v>
      </c>
      <c r="C742" s="27">
        <v>152</v>
      </c>
      <c r="D742" s="27">
        <v>20617</v>
      </c>
      <c r="E742" s="27">
        <v>4</v>
      </c>
      <c r="F742" s="27">
        <v>1300</v>
      </c>
    </row>
    <row r="743" spans="1:6" x14ac:dyDescent="0.3">
      <c r="A743" s="23">
        <v>44109</v>
      </c>
      <c r="B743" s="27" t="s">
        <v>457</v>
      </c>
      <c r="C743" s="27">
        <v>0</v>
      </c>
      <c r="D743" s="27">
        <v>421</v>
      </c>
      <c r="E743" s="27">
        <v>1</v>
      </c>
      <c r="F743" s="27">
        <v>69</v>
      </c>
    </row>
    <row r="744" spans="1:6" x14ac:dyDescent="0.3">
      <c r="A744" s="23">
        <v>44109</v>
      </c>
      <c r="B744" s="27" t="s">
        <v>456</v>
      </c>
      <c r="C744" s="27">
        <v>40</v>
      </c>
      <c r="D744" s="27">
        <v>8533</v>
      </c>
      <c r="E744" s="27">
        <v>1</v>
      </c>
      <c r="F744" s="27">
        <v>790</v>
      </c>
    </row>
    <row r="745" spans="1:6" x14ac:dyDescent="0.3">
      <c r="A745" s="23">
        <v>44109</v>
      </c>
      <c r="B745" s="27" t="s">
        <v>455</v>
      </c>
      <c r="C745" s="27">
        <v>3</v>
      </c>
      <c r="D745" s="27">
        <v>1327</v>
      </c>
      <c r="E745" s="27">
        <v>0</v>
      </c>
      <c r="F745" s="27">
        <v>148</v>
      </c>
    </row>
    <row r="746" spans="1:6" x14ac:dyDescent="0.3">
      <c r="A746" s="23">
        <v>44109</v>
      </c>
      <c r="B746" s="27" t="s">
        <v>454</v>
      </c>
      <c r="C746" s="27">
        <v>65</v>
      </c>
      <c r="D746" s="27">
        <v>28308</v>
      </c>
      <c r="E746" s="27">
        <v>6</v>
      </c>
      <c r="F746" s="27">
        <v>2172</v>
      </c>
    </row>
    <row r="747" spans="1:6" x14ac:dyDescent="0.3">
      <c r="A747" s="23">
        <v>44109</v>
      </c>
      <c r="B747" s="27" t="s">
        <v>453</v>
      </c>
      <c r="C747" s="27">
        <v>0</v>
      </c>
      <c r="D747" s="27">
        <v>124</v>
      </c>
    </row>
    <row r="748" spans="1:6" x14ac:dyDescent="0.3">
      <c r="A748" s="23">
        <v>44109</v>
      </c>
      <c r="B748" s="27" t="s">
        <v>452</v>
      </c>
      <c r="C748" s="27">
        <v>25</v>
      </c>
      <c r="D748" s="27">
        <v>10558</v>
      </c>
      <c r="E748" s="27">
        <v>2</v>
      </c>
      <c r="F748" s="27">
        <v>1073</v>
      </c>
    </row>
    <row r="749" spans="1:6" x14ac:dyDescent="0.3">
      <c r="A749" s="23">
        <v>44109</v>
      </c>
      <c r="B749" s="27" t="s">
        <v>451</v>
      </c>
      <c r="C749" s="27">
        <v>23</v>
      </c>
      <c r="D749" s="27">
        <v>9959</v>
      </c>
      <c r="E749" s="27">
        <v>0</v>
      </c>
      <c r="F749" s="27">
        <v>777</v>
      </c>
    </row>
    <row r="750" spans="1:6" x14ac:dyDescent="0.3">
      <c r="A750" s="23">
        <v>44109</v>
      </c>
      <c r="B750" s="27" t="s">
        <v>450</v>
      </c>
      <c r="C750" s="27">
        <v>65</v>
      </c>
      <c r="D750" s="27">
        <v>25052</v>
      </c>
      <c r="E750" s="27">
        <v>0</v>
      </c>
      <c r="F750" s="27">
        <v>1142</v>
      </c>
    </row>
    <row r="751" spans="1:6" x14ac:dyDescent="0.3">
      <c r="A751" s="23">
        <v>44109</v>
      </c>
      <c r="B751" s="27" t="s">
        <v>449</v>
      </c>
      <c r="C751" s="27">
        <v>52</v>
      </c>
      <c r="D751" s="27">
        <v>14740</v>
      </c>
      <c r="E751" s="27">
        <v>2</v>
      </c>
      <c r="F751" s="27">
        <v>1122</v>
      </c>
    </row>
    <row r="752" spans="1:6" x14ac:dyDescent="0.3">
      <c r="A752" s="23">
        <v>44109</v>
      </c>
      <c r="B752" s="27" t="s">
        <v>438</v>
      </c>
      <c r="C752" s="27">
        <v>6</v>
      </c>
      <c r="D752" s="27">
        <v>307</v>
      </c>
      <c r="E752" s="27">
        <v>0</v>
      </c>
      <c r="F752" s="27">
        <v>5</v>
      </c>
    </row>
    <row r="753" spans="1:6" x14ac:dyDescent="0.3">
      <c r="A753" s="23">
        <v>44109</v>
      </c>
      <c r="B753" s="27" t="s">
        <v>448</v>
      </c>
      <c r="E753" s="27">
        <v>0</v>
      </c>
      <c r="F753" s="27">
        <v>1</v>
      </c>
    </row>
    <row r="754" spans="1:6" x14ac:dyDescent="0.3">
      <c r="A754" s="23">
        <v>44110</v>
      </c>
      <c r="B754" s="27" t="s">
        <v>462</v>
      </c>
      <c r="C754" s="27">
        <v>5</v>
      </c>
      <c r="D754" s="27">
        <v>1832</v>
      </c>
      <c r="E754" s="27">
        <v>0</v>
      </c>
      <c r="F754" s="27">
        <v>174</v>
      </c>
    </row>
    <row r="755" spans="1:6" x14ac:dyDescent="0.3">
      <c r="A755" s="23">
        <v>44110</v>
      </c>
      <c r="B755" s="27" t="s">
        <v>461</v>
      </c>
      <c r="C755" s="27">
        <v>0</v>
      </c>
      <c r="D755" s="27">
        <v>725</v>
      </c>
      <c r="E755" s="27">
        <v>0</v>
      </c>
      <c r="F755" s="27">
        <v>51</v>
      </c>
    </row>
    <row r="756" spans="1:6" x14ac:dyDescent="0.3">
      <c r="A756" s="23">
        <v>44110</v>
      </c>
      <c r="B756" s="27" t="s">
        <v>460</v>
      </c>
      <c r="C756" s="27">
        <v>46</v>
      </c>
      <c r="D756" s="27">
        <v>10386</v>
      </c>
      <c r="E756" s="27">
        <v>3</v>
      </c>
      <c r="F756" s="27">
        <v>709</v>
      </c>
    </row>
    <row r="757" spans="1:6" x14ac:dyDescent="0.3">
      <c r="A757" s="23">
        <v>44110</v>
      </c>
      <c r="B757" s="27" t="s">
        <v>459</v>
      </c>
      <c r="C757" s="27">
        <v>0</v>
      </c>
      <c r="D757" s="27">
        <v>67</v>
      </c>
    </row>
    <row r="758" spans="1:6" x14ac:dyDescent="0.3">
      <c r="A758" s="23">
        <v>44110</v>
      </c>
      <c r="B758" s="27" t="s">
        <v>458</v>
      </c>
      <c r="C758" s="27">
        <v>55</v>
      </c>
      <c r="D758" s="27">
        <v>20672</v>
      </c>
      <c r="E758" s="27">
        <v>0</v>
      </c>
      <c r="F758" s="27">
        <v>1300</v>
      </c>
    </row>
    <row r="759" spans="1:6" x14ac:dyDescent="0.3">
      <c r="A759" s="23">
        <v>44110</v>
      </c>
      <c r="B759" s="27" t="s">
        <v>457</v>
      </c>
      <c r="C759" s="27">
        <v>0</v>
      </c>
      <c r="D759" s="27">
        <v>420</v>
      </c>
      <c r="E759" s="27">
        <v>0</v>
      </c>
      <c r="F759" s="27">
        <v>69</v>
      </c>
    </row>
    <row r="760" spans="1:6" x14ac:dyDescent="0.3">
      <c r="A760" s="23">
        <v>44110</v>
      </c>
      <c r="B760" s="27" t="s">
        <v>456</v>
      </c>
      <c r="C760" s="27">
        <v>41</v>
      </c>
      <c r="D760" s="27">
        <v>8574</v>
      </c>
      <c r="E760" s="27">
        <v>1</v>
      </c>
      <c r="F760" s="27">
        <v>791</v>
      </c>
    </row>
    <row r="761" spans="1:6" x14ac:dyDescent="0.3">
      <c r="A761" s="23">
        <v>44110</v>
      </c>
      <c r="B761" s="27" t="s">
        <v>455</v>
      </c>
      <c r="C761" s="27">
        <v>6</v>
      </c>
      <c r="D761" s="27">
        <v>1333</v>
      </c>
      <c r="E761" s="27">
        <v>0</v>
      </c>
      <c r="F761" s="27">
        <v>148</v>
      </c>
    </row>
    <row r="762" spans="1:6" x14ac:dyDescent="0.3">
      <c r="A762" s="23">
        <v>44110</v>
      </c>
      <c r="B762" s="27" t="s">
        <v>454</v>
      </c>
      <c r="C762" s="27">
        <v>84</v>
      </c>
      <c r="D762" s="27">
        <v>28392</v>
      </c>
      <c r="E762" s="27">
        <v>0</v>
      </c>
      <c r="F762" s="27">
        <v>2172</v>
      </c>
    </row>
    <row r="763" spans="1:6" x14ac:dyDescent="0.3">
      <c r="A763" s="23">
        <v>44110</v>
      </c>
      <c r="B763" s="27" t="s">
        <v>453</v>
      </c>
      <c r="C763" s="27">
        <v>0</v>
      </c>
      <c r="D763" s="27">
        <v>124</v>
      </c>
    </row>
    <row r="764" spans="1:6" x14ac:dyDescent="0.3">
      <c r="A764" s="23">
        <v>44110</v>
      </c>
      <c r="B764" s="27" t="s">
        <v>452</v>
      </c>
      <c r="C764" s="27">
        <v>50</v>
      </c>
      <c r="D764" s="27">
        <v>10608</v>
      </c>
      <c r="E764" s="27">
        <v>1</v>
      </c>
      <c r="F764" s="27">
        <v>1074</v>
      </c>
    </row>
    <row r="765" spans="1:6" x14ac:dyDescent="0.3">
      <c r="A765" s="23">
        <v>44110</v>
      </c>
      <c r="B765" s="27" t="s">
        <v>451</v>
      </c>
      <c r="C765" s="27">
        <v>48</v>
      </c>
      <c r="D765" s="27">
        <v>10007</v>
      </c>
      <c r="E765" s="27">
        <v>0</v>
      </c>
      <c r="F765" s="27">
        <v>777</v>
      </c>
    </row>
    <row r="766" spans="1:6" x14ac:dyDescent="0.3">
      <c r="A766" s="23">
        <v>44110</v>
      </c>
      <c r="B766" s="27" t="s">
        <v>450</v>
      </c>
      <c r="C766" s="27">
        <v>65</v>
      </c>
      <c r="D766" s="27">
        <v>25117</v>
      </c>
      <c r="E766" s="27">
        <v>0</v>
      </c>
      <c r="F766" s="27">
        <v>1142</v>
      </c>
    </row>
    <row r="767" spans="1:6" x14ac:dyDescent="0.3">
      <c r="A767" s="23">
        <v>44110</v>
      </c>
      <c r="B767" s="27" t="s">
        <v>449</v>
      </c>
      <c r="C767" s="27">
        <v>51</v>
      </c>
      <c r="D767" s="27">
        <v>14791</v>
      </c>
      <c r="E767" s="27">
        <v>2</v>
      </c>
      <c r="F767" s="27">
        <v>1124</v>
      </c>
    </row>
    <row r="768" spans="1:6" x14ac:dyDescent="0.3">
      <c r="A768" s="23">
        <v>44110</v>
      </c>
      <c r="B768" s="27" t="s">
        <v>438</v>
      </c>
      <c r="C768" s="27">
        <v>4</v>
      </c>
      <c r="D768" s="27">
        <v>311</v>
      </c>
      <c r="E768" s="27">
        <v>0</v>
      </c>
      <c r="F768" s="27">
        <v>5</v>
      </c>
    </row>
    <row r="769" spans="1:6" x14ac:dyDescent="0.3">
      <c r="A769" s="23">
        <v>44110</v>
      </c>
      <c r="B769" s="27" t="s">
        <v>448</v>
      </c>
      <c r="E769" s="27">
        <v>1</v>
      </c>
      <c r="F769" s="27">
        <v>2</v>
      </c>
    </row>
    <row r="770" spans="1:6" x14ac:dyDescent="0.3">
      <c r="A770" s="23">
        <v>44111</v>
      </c>
      <c r="B770" s="27" t="s">
        <v>462</v>
      </c>
      <c r="C770" s="27">
        <v>5</v>
      </c>
      <c r="D770" s="27">
        <v>1837</v>
      </c>
      <c r="E770" s="27">
        <v>1</v>
      </c>
      <c r="F770" s="27">
        <v>175</v>
      </c>
    </row>
    <row r="771" spans="1:6" x14ac:dyDescent="0.3">
      <c r="A771" s="23">
        <v>44111</v>
      </c>
      <c r="B771" s="27" t="s">
        <v>461</v>
      </c>
      <c r="C771" s="27">
        <v>1</v>
      </c>
      <c r="D771" s="27">
        <v>726</v>
      </c>
      <c r="E771" s="27">
        <v>0</v>
      </c>
      <c r="F771" s="27">
        <v>51</v>
      </c>
    </row>
    <row r="772" spans="1:6" x14ac:dyDescent="0.3">
      <c r="A772" s="23">
        <v>44111</v>
      </c>
      <c r="B772" s="27" t="s">
        <v>460</v>
      </c>
      <c r="C772" s="27">
        <v>37</v>
      </c>
      <c r="D772" s="27">
        <v>10423</v>
      </c>
      <c r="E772" s="27">
        <v>6</v>
      </c>
      <c r="F772" s="27">
        <v>715</v>
      </c>
    </row>
    <row r="773" spans="1:6" x14ac:dyDescent="0.3">
      <c r="A773" s="23">
        <v>44111</v>
      </c>
      <c r="B773" s="27" t="s">
        <v>459</v>
      </c>
      <c r="C773" s="27">
        <v>0</v>
      </c>
      <c r="D773" s="27">
        <v>67</v>
      </c>
    </row>
    <row r="774" spans="1:6" x14ac:dyDescent="0.3">
      <c r="A774" s="23">
        <v>44111</v>
      </c>
      <c r="B774" s="27" t="s">
        <v>458</v>
      </c>
      <c r="C774" s="27">
        <v>96</v>
      </c>
      <c r="D774" s="27">
        <v>20768</v>
      </c>
      <c r="E774" s="27">
        <v>3</v>
      </c>
      <c r="F774" s="27">
        <v>1303</v>
      </c>
    </row>
    <row r="775" spans="1:6" x14ac:dyDescent="0.3">
      <c r="A775" s="23">
        <v>44111</v>
      </c>
      <c r="B775" s="27" t="s">
        <v>457</v>
      </c>
      <c r="C775" s="27">
        <v>2</v>
      </c>
      <c r="D775" s="27">
        <v>422</v>
      </c>
      <c r="E775" s="27">
        <v>0</v>
      </c>
      <c r="F775" s="27">
        <v>69</v>
      </c>
    </row>
    <row r="776" spans="1:6" x14ac:dyDescent="0.3">
      <c r="A776" s="23">
        <v>44111</v>
      </c>
      <c r="B776" s="27" t="s">
        <v>456</v>
      </c>
      <c r="C776" s="27">
        <v>37</v>
      </c>
      <c r="D776" s="27">
        <v>8611</v>
      </c>
      <c r="E776" s="27">
        <v>0</v>
      </c>
      <c r="F776" s="27">
        <v>791</v>
      </c>
    </row>
    <row r="777" spans="1:6" x14ac:dyDescent="0.3">
      <c r="A777" s="23">
        <v>44111</v>
      </c>
      <c r="B777" s="27" t="s">
        <v>455</v>
      </c>
      <c r="C777" s="27">
        <v>8</v>
      </c>
      <c r="D777" s="27">
        <v>1341</v>
      </c>
      <c r="E777" s="27">
        <v>0</v>
      </c>
      <c r="F777" s="27">
        <v>148</v>
      </c>
    </row>
    <row r="778" spans="1:6" x14ac:dyDescent="0.3">
      <c r="A778" s="23">
        <v>44111</v>
      </c>
      <c r="B778" s="27" t="s">
        <v>454</v>
      </c>
      <c r="C778" s="27">
        <v>141</v>
      </c>
      <c r="D778" s="27">
        <v>28533</v>
      </c>
      <c r="E778" s="27">
        <v>3</v>
      </c>
      <c r="F778" s="27">
        <v>2175</v>
      </c>
    </row>
    <row r="779" spans="1:6" x14ac:dyDescent="0.3">
      <c r="A779" s="23">
        <v>44111</v>
      </c>
      <c r="B779" s="27" t="s">
        <v>453</v>
      </c>
      <c r="C779" s="27">
        <v>1</v>
      </c>
      <c r="D779" s="27">
        <v>125</v>
      </c>
    </row>
    <row r="780" spans="1:6" x14ac:dyDescent="0.3">
      <c r="A780" s="23">
        <v>44111</v>
      </c>
      <c r="B780" s="27" t="s">
        <v>452</v>
      </c>
      <c r="C780" s="27">
        <v>24</v>
      </c>
      <c r="D780" s="27">
        <v>10632</v>
      </c>
      <c r="E780" s="27">
        <v>3</v>
      </c>
      <c r="F780" s="27">
        <v>1077</v>
      </c>
    </row>
    <row r="781" spans="1:6" x14ac:dyDescent="0.3">
      <c r="A781" s="23">
        <v>44111</v>
      </c>
      <c r="B781" s="27" t="s">
        <v>451</v>
      </c>
      <c r="C781" s="27">
        <v>17</v>
      </c>
      <c r="D781" s="27">
        <v>10024</v>
      </c>
      <c r="E781" s="27">
        <v>1</v>
      </c>
      <c r="F781" s="27">
        <v>778</v>
      </c>
    </row>
    <row r="782" spans="1:6" x14ac:dyDescent="0.3">
      <c r="A782" s="23">
        <v>44111</v>
      </c>
      <c r="B782" s="27" t="s">
        <v>450</v>
      </c>
      <c r="C782" s="27">
        <v>83</v>
      </c>
      <c r="D782" s="27">
        <v>25200</v>
      </c>
      <c r="E782" s="27">
        <v>1</v>
      </c>
      <c r="F782" s="27">
        <v>1143</v>
      </c>
    </row>
    <row r="783" spans="1:6" x14ac:dyDescent="0.3">
      <c r="A783" s="23">
        <v>44111</v>
      </c>
      <c r="B783" s="27" t="s">
        <v>449</v>
      </c>
      <c r="C783" s="27">
        <v>73</v>
      </c>
      <c r="D783" s="27">
        <v>14864</v>
      </c>
      <c r="E783" s="27">
        <v>1</v>
      </c>
      <c r="F783" s="27">
        <v>1125</v>
      </c>
    </row>
    <row r="784" spans="1:6" x14ac:dyDescent="0.3">
      <c r="A784" s="23">
        <v>44111</v>
      </c>
      <c r="B784" s="27" t="s">
        <v>438</v>
      </c>
      <c r="C784" s="27">
        <v>0</v>
      </c>
      <c r="D784" s="27">
        <v>295</v>
      </c>
      <c r="E784" s="27">
        <v>0</v>
      </c>
      <c r="F784" s="27">
        <v>5</v>
      </c>
    </row>
    <row r="785" spans="1:6" x14ac:dyDescent="0.3">
      <c r="A785" s="23">
        <v>44111</v>
      </c>
      <c r="B785" s="27" t="s">
        <v>448</v>
      </c>
      <c r="E785" s="27">
        <v>0</v>
      </c>
      <c r="F785" s="27">
        <v>2</v>
      </c>
    </row>
    <row r="786" spans="1:6" x14ac:dyDescent="0.3">
      <c r="A786" s="23">
        <v>44112</v>
      </c>
      <c r="B786" s="27" t="s">
        <v>462</v>
      </c>
      <c r="C786" s="27">
        <v>12</v>
      </c>
      <c r="D786" s="27">
        <v>1849</v>
      </c>
      <c r="E786" s="27">
        <v>0</v>
      </c>
      <c r="F786" s="27">
        <v>175</v>
      </c>
    </row>
    <row r="787" spans="1:6" x14ac:dyDescent="0.3">
      <c r="A787" s="23">
        <v>44112</v>
      </c>
      <c r="B787" s="27" t="s">
        <v>461</v>
      </c>
      <c r="C787" s="27">
        <v>0</v>
      </c>
      <c r="D787" s="27">
        <v>726</v>
      </c>
      <c r="E787" s="27">
        <v>0</v>
      </c>
      <c r="F787" s="27">
        <v>51</v>
      </c>
    </row>
    <row r="788" spans="1:6" x14ac:dyDescent="0.3">
      <c r="A788" s="23">
        <v>44112</v>
      </c>
      <c r="B788" s="27" t="s">
        <v>460</v>
      </c>
      <c r="C788" s="27">
        <v>29</v>
      </c>
      <c r="D788" s="27">
        <v>10452</v>
      </c>
      <c r="E788" s="27">
        <v>1</v>
      </c>
      <c r="F788" s="27">
        <v>716</v>
      </c>
    </row>
    <row r="789" spans="1:6" x14ac:dyDescent="0.3">
      <c r="A789" s="23">
        <v>44112</v>
      </c>
      <c r="B789" s="27" t="s">
        <v>459</v>
      </c>
      <c r="C789" s="27">
        <v>1</v>
      </c>
      <c r="D789" s="27">
        <v>68</v>
      </c>
    </row>
    <row r="790" spans="1:6" x14ac:dyDescent="0.3">
      <c r="A790" s="23">
        <v>44112</v>
      </c>
      <c r="B790" s="27" t="s">
        <v>458</v>
      </c>
      <c r="C790" s="27">
        <v>67</v>
      </c>
      <c r="D790" s="27">
        <v>20835</v>
      </c>
      <c r="E790" s="27">
        <v>3</v>
      </c>
      <c r="F790" s="27">
        <v>1306</v>
      </c>
    </row>
    <row r="791" spans="1:6" x14ac:dyDescent="0.3">
      <c r="A791" s="23">
        <v>44112</v>
      </c>
      <c r="B791" s="27" t="s">
        <v>457</v>
      </c>
      <c r="C791" s="27">
        <v>2</v>
      </c>
      <c r="D791" s="27">
        <v>424</v>
      </c>
      <c r="E791" s="27">
        <v>0</v>
      </c>
      <c r="F791" s="27">
        <v>69</v>
      </c>
    </row>
    <row r="792" spans="1:6" x14ac:dyDescent="0.3">
      <c r="A792" s="23">
        <v>44112</v>
      </c>
      <c r="B792" s="27" t="s">
        <v>456</v>
      </c>
      <c r="C792" s="27">
        <v>10</v>
      </c>
      <c r="D792" s="27">
        <v>8621</v>
      </c>
      <c r="E792" s="27">
        <v>0</v>
      </c>
      <c r="F792" s="27">
        <v>791</v>
      </c>
    </row>
    <row r="793" spans="1:6" x14ac:dyDescent="0.3">
      <c r="A793" s="23">
        <v>44112</v>
      </c>
      <c r="B793" s="27" t="s">
        <v>455</v>
      </c>
      <c r="C793" s="27">
        <v>4</v>
      </c>
      <c r="D793" s="27">
        <v>1345</v>
      </c>
      <c r="E793" s="27">
        <v>0</v>
      </c>
      <c r="F793" s="27">
        <v>148</v>
      </c>
    </row>
    <row r="794" spans="1:6" x14ac:dyDescent="0.3">
      <c r="A794" s="23">
        <v>44112</v>
      </c>
      <c r="B794" s="27" t="s">
        <v>454</v>
      </c>
      <c r="C794" s="27">
        <v>105</v>
      </c>
      <c r="D794" s="27">
        <v>28638</v>
      </c>
      <c r="E794" s="27">
        <v>3</v>
      </c>
      <c r="F794" s="27">
        <v>2178</v>
      </c>
    </row>
    <row r="795" spans="1:6" x14ac:dyDescent="0.3">
      <c r="A795" s="23">
        <v>44112</v>
      </c>
      <c r="B795" s="27" t="s">
        <v>453</v>
      </c>
      <c r="C795" s="27">
        <v>1</v>
      </c>
      <c r="D795" s="27">
        <v>126</v>
      </c>
    </row>
    <row r="796" spans="1:6" x14ac:dyDescent="0.3">
      <c r="A796" s="23">
        <v>44112</v>
      </c>
      <c r="B796" s="27" t="s">
        <v>452</v>
      </c>
      <c r="C796" s="27">
        <v>34</v>
      </c>
      <c r="D796" s="27">
        <v>10666</v>
      </c>
      <c r="E796" s="27">
        <v>0</v>
      </c>
      <c r="F796" s="27">
        <v>1077</v>
      </c>
    </row>
    <row r="797" spans="1:6" x14ac:dyDescent="0.3">
      <c r="A797" s="23">
        <v>44112</v>
      </c>
      <c r="B797" s="27" t="s">
        <v>451</v>
      </c>
      <c r="C797" s="27">
        <v>34</v>
      </c>
      <c r="D797" s="27">
        <v>10058</v>
      </c>
      <c r="E797" s="27">
        <v>0</v>
      </c>
      <c r="F797" s="27">
        <v>778</v>
      </c>
    </row>
    <row r="798" spans="1:6" x14ac:dyDescent="0.3">
      <c r="A798" s="23">
        <v>44112</v>
      </c>
      <c r="B798" s="27" t="s">
        <v>450</v>
      </c>
      <c r="C798" s="27">
        <v>73</v>
      </c>
      <c r="D798" s="27">
        <v>25273</v>
      </c>
      <c r="E798" s="27">
        <v>0</v>
      </c>
      <c r="F798" s="27">
        <v>1143</v>
      </c>
    </row>
    <row r="799" spans="1:6" x14ac:dyDescent="0.3">
      <c r="A799" s="23">
        <v>44112</v>
      </c>
      <c r="B799" s="27" t="s">
        <v>449</v>
      </c>
      <c r="C799" s="27">
        <v>41</v>
      </c>
      <c r="D799" s="27">
        <v>14905</v>
      </c>
      <c r="E799" s="27">
        <v>1</v>
      </c>
      <c r="F799" s="27">
        <v>1126</v>
      </c>
    </row>
    <row r="800" spans="1:6" x14ac:dyDescent="0.3">
      <c r="A800" s="23">
        <v>44112</v>
      </c>
      <c r="B800" s="27" t="s">
        <v>438</v>
      </c>
      <c r="C800" s="27">
        <v>0</v>
      </c>
      <c r="D800" s="27">
        <v>291</v>
      </c>
      <c r="E800" s="27">
        <v>0</v>
      </c>
      <c r="F800" s="27">
        <v>5</v>
      </c>
    </row>
    <row r="801" spans="1:6" x14ac:dyDescent="0.3">
      <c r="A801" s="23">
        <v>44112</v>
      </c>
      <c r="B801" s="27" t="s">
        <v>448</v>
      </c>
      <c r="E801" s="27">
        <v>0</v>
      </c>
      <c r="F801" s="27">
        <v>2</v>
      </c>
    </row>
    <row r="802" spans="1:6" x14ac:dyDescent="0.3">
      <c r="A802" s="23">
        <v>44113</v>
      </c>
      <c r="B802" s="27" t="s">
        <v>462</v>
      </c>
      <c r="C802" s="27">
        <v>6</v>
      </c>
      <c r="D802" s="27">
        <v>1855</v>
      </c>
      <c r="E802" s="27">
        <v>0</v>
      </c>
      <c r="F802" s="27">
        <v>175</v>
      </c>
    </row>
    <row r="803" spans="1:6" x14ac:dyDescent="0.3">
      <c r="A803" s="23">
        <v>44113</v>
      </c>
      <c r="B803" s="27" t="s">
        <v>461</v>
      </c>
      <c r="C803" s="27">
        <v>3</v>
      </c>
      <c r="D803" s="27">
        <v>729</v>
      </c>
      <c r="E803" s="27">
        <v>0</v>
      </c>
      <c r="F803" s="27">
        <v>51</v>
      </c>
    </row>
    <row r="804" spans="1:6" x14ac:dyDescent="0.3">
      <c r="A804" s="23">
        <v>44113</v>
      </c>
      <c r="B804" s="27" t="s">
        <v>460</v>
      </c>
      <c r="C804" s="27">
        <v>59</v>
      </c>
      <c r="D804" s="27">
        <v>10511</v>
      </c>
      <c r="E804" s="27">
        <v>1</v>
      </c>
      <c r="F804" s="27">
        <v>717</v>
      </c>
    </row>
    <row r="805" spans="1:6" x14ac:dyDescent="0.3">
      <c r="A805" s="23">
        <v>44113</v>
      </c>
      <c r="B805" s="27" t="s">
        <v>459</v>
      </c>
      <c r="C805" s="27">
        <v>0</v>
      </c>
      <c r="D805" s="27">
        <v>68</v>
      </c>
    </row>
    <row r="806" spans="1:6" x14ac:dyDescent="0.3">
      <c r="A806" s="23">
        <v>44113</v>
      </c>
      <c r="B806" s="27" t="s">
        <v>458</v>
      </c>
      <c r="C806" s="27">
        <v>110</v>
      </c>
      <c r="D806" s="27">
        <v>20945</v>
      </c>
      <c r="E806" s="27">
        <v>1</v>
      </c>
      <c r="F806" s="27">
        <v>1307</v>
      </c>
    </row>
    <row r="807" spans="1:6" x14ac:dyDescent="0.3">
      <c r="A807" s="23">
        <v>44113</v>
      </c>
      <c r="B807" s="27" t="s">
        <v>457</v>
      </c>
      <c r="C807" s="27">
        <v>0</v>
      </c>
      <c r="D807" s="27">
        <v>424</v>
      </c>
      <c r="E807" s="27">
        <v>0</v>
      </c>
      <c r="F807" s="27">
        <v>69</v>
      </c>
    </row>
    <row r="808" spans="1:6" x14ac:dyDescent="0.3">
      <c r="A808" s="23">
        <v>44113</v>
      </c>
      <c r="B808" s="27" t="s">
        <v>456</v>
      </c>
      <c r="C808" s="27">
        <v>60</v>
      </c>
      <c r="D808" s="27">
        <v>8681</v>
      </c>
      <c r="E808" s="27">
        <v>1</v>
      </c>
      <c r="F808" s="27">
        <v>792</v>
      </c>
    </row>
    <row r="809" spans="1:6" x14ac:dyDescent="0.3">
      <c r="A809" s="23">
        <v>44113</v>
      </c>
      <c r="B809" s="27" t="s">
        <v>455</v>
      </c>
      <c r="C809" s="27">
        <v>4</v>
      </c>
      <c r="D809" s="27">
        <v>1349</v>
      </c>
      <c r="E809" s="27">
        <v>1</v>
      </c>
      <c r="F809" s="27">
        <v>149</v>
      </c>
    </row>
    <row r="810" spans="1:6" x14ac:dyDescent="0.3">
      <c r="A810" s="23">
        <v>44113</v>
      </c>
      <c r="B810" s="27" t="s">
        <v>454</v>
      </c>
      <c r="C810" s="27">
        <v>158</v>
      </c>
      <c r="D810" s="27">
        <v>28796</v>
      </c>
      <c r="E810" s="27">
        <v>4</v>
      </c>
      <c r="F810" s="27">
        <v>2182</v>
      </c>
    </row>
    <row r="811" spans="1:6" x14ac:dyDescent="0.3">
      <c r="A811" s="23">
        <v>44113</v>
      </c>
      <c r="B811" s="27" t="s">
        <v>453</v>
      </c>
      <c r="C811" s="27">
        <v>3</v>
      </c>
      <c r="D811" s="27">
        <v>129</v>
      </c>
    </row>
    <row r="812" spans="1:6" x14ac:dyDescent="0.3">
      <c r="A812" s="23">
        <v>44113</v>
      </c>
      <c r="B812" s="27" t="s">
        <v>452</v>
      </c>
      <c r="C812" s="27">
        <v>73</v>
      </c>
      <c r="D812" s="27">
        <v>10739</v>
      </c>
      <c r="E812" s="27">
        <v>1</v>
      </c>
      <c r="F812" s="27">
        <v>1078</v>
      </c>
    </row>
    <row r="813" spans="1:6" x14ac:dyDescent="0.3">
      <c r="A813" s="23">
        <v>44113</v>
      </c>
      <c r="B813" s="27" t="s">
        <v>451</v>
      </c>
      <c r="C813" s="27">
        <v>72</v>
      </c>
      <c r="D813" s="27">
        <v>10130</v>
      </c>
      <c r="E813" s="27">
        <v>1</v>
      </c>
      <c r="F813" s="27">
        <v>779</v>
      </c>
    </row>
    <row r="814" spans="1:6" x14ac:dyDescent="0.3">
      <c r="A814" s="23">
        <v>44113</v>
      </c>
      <c r="B814" s="27" t="s">
        <v>450</v>
      </c>
      <c r="C814" s="27">
        <v>109</v>
      </c>
      <c r="D814" s="27">
        <v>25382</v>
      </c>
      <c r="E814" s="27">
        <v>1</v>
      </c>
      <c r="F814" s="27">
        <v>1144</v>
      </c>
    </row>
    <row r="815" spans="1:6" x14ac:dyDescent="0.3">
      <c r="A815" s="23">
        <v>44113</v>
      </c>
      <c r="B815" s="27" t="s">
        <v>449</v>
      </c>
      <c r="C815" s="27">
        <v>77</v>
      </c>
      <c r="D815" s="27">
        <v>14982</v>
      </c>
      <c r="E815" s="27">
        <v>1</v>
      </c>
      <c r="F815" s="27">
        <v>1127</v>
      </c>
    </row>
    <row r="816" spans="1:6" x14ac:dyDescent="0.3">
      <c r="A816" s="23">
        <v>44113</v>
      </c>
      <c r="B816" s="27" t="s">
        <v>438</v>
      </c>
      <c r="C816" s="27">
        <v>0</v>
      </c>
      <c r="D816" s="27">
        <v>291</v>
      </c>
      <c r="E816" s="27">
        <v>0</v>
      </c>
      <c r="F816" s="27">
        <v>5</v>
      </c>
    </row>
    <row r="817" spans="1:6" x14ac:dyDescent="0.3">
      <c r="A817" s="23">
        <v>44113</v>
      </c>
      <c r="B817" s="27" t="s">
        <v>448</v>
      </c>
      <c r="E817" s="27">
        <v>0</v>
      </c>
      <c r="F817" s="27">
        <v>2</v>
      </c>
    </row>
    <row r="818" spans="1:6" x14ac:dyDescent="0.3">
      <c r="A818" s="23">
        <v>44114</v>
      </c>
      <c r="B818" s="27" t="s">
        <v>462</v>
      </c>
      <c r="C818" s="27">
        <v>3</v>
      </c>
      <c r="D818" s="27">
        <v>1858</v>
      </c>
      <c r="E818" s="27">
        <v>1</v>
      </c>
      <c r="F818" s="27">
        <v>176</v>
      </c>
    </row>
    <row r="819" spans="1:6" x14ac:dyDescent="0.3">
      <c r="A819" s="23">
        <v>44114</v>
      </c>
      <c r="B819" s="27" t="s">
        <v>461</v>
      </c>
      <c r="C819" s="27">
        <v>1</v>
      </c>
      <c r="D819" s="27">
        <v>730</v>
      </c>
      <c r="E819" s="27">
        <v>0</v>
      </c>
      <c r="F819" s="27">
        <v>51</v>
      </c>
    </row>
    <row r="820" spans="1:6" x14ac:dyDescent="0.3">
      <c r="A820" s="23">
        <v>44114</v>
      </c>
      <c r="B820" s="27" t="s">
        <v>460</v>
      </c>
      <c r="C820" s="27">
        <v>44</v>
      </c>
      <c r="D820" s="27">
        <v>10555</v>
      </c>
      <c r="E820" s="27">
        <v>1</v>
      </c>
      <c r="F820" s="27">
        <v>718</v>
      </c>
    </row>
    <row r="821" spans="1:6" x14ac:dyDescent="0.3">
      <c r="A821" s="23">
        <v>44114</v>
      </c>
      <c r="B821" s="27" t="s">
        <v>459</v>
      </c>
      <c r="C821" s="27">
        <v>1</v>
      </c>
      <c r="D821" s="27">
        <v>69</v>
      </c>
    </row>
    <row r="822" spans="1:6" x14ac:dyDescent="0.3">
      <c r="A822" s="23">
        <v>44114</v>
      </c>
      <c r="B822" s="27" t="s">
        <v>458</v>
      </c>
      <c r="C822" s="27">
        <v>133</v>
      </c>
      <c r="D822" s="27">
        <v>21078</v>
      </c>
      <c r="E822" s="27">
        <v>0</v>
      </c>
      <c r="F822" s="27">
        <v>1307</v>
      </c>
    </row>
    <row r="823" spans="1:6" x14ac:dyDescent="0.3">
      <c r="A823" s="23">
        <v>44114</v>
      </c>
      <c r="B823" s="27" t="s">
        <v>457</v>
      </c>
      <c r="C823" s="27">
        <v>1</v>
      </c>
      <c r="D823" s="27">
        <v>425</v>
      </c>
      <c r="E823" s="27">
        <v>0</v>
      </c>
      <c r="F823" s="27">
        <v>69</v>
      </c>
    </row>
    <row r="824" spans="1:6" x14ac:dyDescent="0.3">
      <c r="A824" s="23">
        <v>44114</v>
      </c>
      <c r="B824" s="27" t="s">
        <v>456</v>
      </c>
      <c r="C824" s="27">
        <v>35</v>
      </c>
      <c r="D824" s="27">
        <v>8716</v>
      </c>
      <c r="E824" s="27">
        <v>0</v>
      </c>
      <c r="F824" s="27">
        <v>792</v>
      </c>
    </row>
    <row r="825" spans="1:6" x14ac:dyDescent="0.3">
      <c r="A825" s="23">
        <v>44114</v>
      </c>
      <c r="B825" s="27" t="s">
        <v>455</v>
      </c>
      <c r="C825" s="27">
        <v>3</v>
      </c>
      <c r="D825" s="27">
        <v>1352</v>
      </c>
      <c r="E825" s="27">
        <v>0</v>
      </c>
      <c r="F825" s="27">
        <v>149</v>
      </c>
    </row>
    <row r="826" spans="1:6" x14ac:dyDescent="0.3">
      <c r="A826" s="23">
        <v>44114</v>
      </c>
      <c r="B826" s="27" t="s">
        <v>454</v>
      </c>
      <c r="C826" s="27">
        <v>121</v>
      </c>
      <c r="D826" s="27">
        <v>28917</v>
      </c>
      <c r="E826" s="27">
        <v>4</v>
      </c>
      <c r="F826" s="27">
        <v>2186</v>
      </c>
    </row>
    <row r="827" spans="1:6" x14ac:dyDescent="0.3">
      <c r="A827" s="23">
        <v>44114</v>
      </c>
      <c r="B827" s="27" t="s">
        <v>453</v>
      </c>
      <c r="C827" s="27">
        <v>0</v>
      </c>
      <c r="D827" s="27">
        <v>129</v>
      </c>
    </row>
    <row r="828" spans="1:6" x14ac:dyDescent="0.3">
      <c r="A828" s="23">
        <v>44114</v>
      </c>
      <c r="B828" s="27" t="s">
        <v>452</v>
      </c>
      <c r="C828" s="27">
        <v>53</v>
      </c>
      <c r="D828" s="27">
        <v>10792</v>
      </c>
      <c r="E828" s="27">
        <v>2</v>
      </c>
      <c r="F828" s="27">
        <v>1080</v>
      </c>
    </row>
    <row r="829" spans="1:6" x14ac:dyDescent="0.3">
      <c r="A829" s="23">
        <v>44114</v>
      </c>
      <c r="B829" s="27" t="s">
        <v>451</v>
      </c>
      <c r="C829" s="27">
        <v>42</v>
      </c>
      <c r="D829" s="27">
        <v>10172</v>
      </c>
      <c r="E829" s="27">
        <v>1</v>
      </c>
      <c r="F829" s="27">
        <v>780</v>
      </c>
    </row>
    <row r="830" spans="1:6" x14ac:dyDescent="0.3">
      <c r="A830" s="23">
        <v>44114</v>
      </c>
      <c r="B830" s="27" t="s">
        <v>450</v>
      </c>
      <c r="C830" s="27">
        <v>115</v>
      </c>
      <c r="D830" s="27">
        <v>25497</v>
      </c>
      <c r="E830" s="27">
        <v>1</v>
      </c>
      <c r="F830" s="27">
        <v>1145</v>
      </c>
    </row>
    <row r="831" spans="1:6" x14ac:dyDescent="0.3">
      <c r="A831" s="23">
        <v>44114</v>
      </c>
      <c r="B831" s="27" t="s">
        <v>449</v>
      </c>
      <c r="C831" s="27">
        <v>40</v>
      </c>
      <c r="D831" s="27">
        <v>15022</v>
      </c>
      <c r="E831" s="27">
        <v>0</v>
      </c>
      <c r="F831" s="27">
        <v>1127</v>
      </c>
    </row>
    <row r="832" spans="1:6" x14ac:dyDescent="0.3">
      <c r="A832" s="23">
        <v>44114</v>
      </c>
      <c r="B832" s="27" t="s">
        <v>438</v>
      </c>
      <c r="C832" s="27">
        <v>0</v>
      </c>
      <c r="D832" s="27">
        <v>286</v>
      </c>
      <c r="E832" s="27">
        <v>0</v>
      </c>
      <c r="F832" s="27">
        <v>5</v>
      </c>
    </row>
    <row r="833" spans="1:6" x14ac:dyDescent="0.3">
      <c r="A833" s="23">
        <v>44114</v>
      </c>
      <c r="B833" s="27" t="s">
        <v>448</v>
      </c>
      <c r="E833" s="27">
        <v>0</v>
      </c>
      <c r="F833" s="27">
        <v>2</v>
      </c>
    </row>
    <row r="834" spans="1:6" x14ac:dyDescent="0.3">
      <c r="A834" s="23">
        <v>44115</v>
      </c>
      <c r="B834" s="27" t="s">
        <v>462</v>
      </c>
      <c r="C834" s="27">
        <v>5</v>
      </c>
      <c r="D834" s="27">
        <v>1863</v>
      </c>
      <c r="E834" s="27">
        <v>0</v>
      </c>
      <c r="F834" s="27">
        <v>176</v>
      </c>
    </row>
    <row r="835" spans="1:6" x14ac:dyDescent="0.3">
      <c r="A835" s="23">
        <v>44115</v>
      </c>
      <c r="B835" s="27" t="s">
        <v>461</v>
      </c>
      <c r="C835" s="27">
        <v>0</v>
      </c>
      <c r="D835" s="27">
        <v>730</v>
      </c>
      <c r="E835" s="27">
        <v>0</v>
      </c>
      <c r="F835" s="27">
        <v>51</v>
      </c>
    </row>
    <row r="836" spans="1:6" x14ac:dyDescent="0.3">
      <c r="A836" s="23">
        <v>44115</v>
      </c>
      <c r="B836" s="27" t="s">
        <v>460</v>
      </c>
      <c r="C836" s="27">
        <v>44</v>
      </c>
      <c r="D836" s="27">
        <v>10599</v>
      </c>
      <c r="E836" s="27">
        <v>3</v>
      </c>
      <c r="F836" s="27">
        <v>721</v>
      </c>
    </row>
    <row r="837" spans="1:6" x14ac:dyDescent="0.3">
      <c r="A837" s="23">
        <v>44115</v>
      </c>
      <c r="B837" s="27" t="s">
        <v>459</v>
      </c>
      <c r="C837" s="27">
        <v>0</v>
      </c>
      <c r="D837" s="27">
        <v>69</v>
      </c>
    </row>
    <row r="838" spans="1:6" x14ac:dyDescent="0.3">
      <c r="A838" s="23">
        <v>44115</v>
      </c>
      <c r="B838" s="27" t="s">
        <v>458</v>
      </c>
      <c r="C838" s="27">
        <v>115</v>
      </c>
      <c r="D838" s="27">
        <v>21193</v>
      </c>
      <c r="E838" s="27">
        <v>2</v>
      </c>
      <c r="F838" s="27">
        <v>1309</v>
      </c>
    </row>
    <row r="839" spans="1:6" x14ac:dyDescent="0.3">
      <c r="A839" s="23">
        <v>44115</v>
      </c>
      <c r="B839" s="27" t="s">
        <v>457</v>
      </c>
      <c r="C839" s="27">
        <v>1</v>
      </c>
      <c r="D839" s="27">
        <v>426</v>
      </c>
      <c r="E839" s="27">
        <v>2</v>
      </c>
      <c r="F839" s="27">
        <v>71</v>
      </c>
    </row>
    <row r="840" spans="1:6" x14ac:dyDescent="0.3">
      <c r="A840" s="23">
        <v>44115</v>
      </c>
      <c r="B840" s="27" t="s">
        <v>456</v>
      </c>
      <c r="C840" s="27">
        <v>38</v>
      </c>
      <c r="D840" s="27">
        <v>8754</v>
      </c>
      <c r="E840" s="27">
        <v>0</v>
      </c>
      <c r="F840" s="27">
        <v>792</v>
      </c>
    </row>
    <row r="841" spans="1:6" x14ac:dyDescent="0.3">
      <c r="A841" s="23">
        <v>44115</v>
      </c>
      <c r="B841" s="27" t="s">
        <v>455</v>
      </c>
      <c r="C841" s="27">
        <v>4</v>
      </c>
      <c r="D841" s="27">
        <v>1356</v>
      </c>
      <c r="E841" s="27">
        <v>1</v>
      </c>
      <c r="F841" s="27">
        <v>150</v>
      </c>
    </row>
    <row r="842" spans="1:6" x14ac:dyDescent="0.3">
      <c r="A842" s="23">
        <v>44115</v>
      </c>
      <c r="B842" s="27" t="s">
        <v>454</v>
      </c>
      <c r="C842" s="27">
        <v>138</v>
      </c>
      <c r="D842" s="27">
        <v>29055</v>
      </c>
      <c r="E842" s="27">
        <v>4</v>
      </c>
      <c r="F842" s="27">
        <v>2190</v>
      </c>
    </row>
    <row r="843" spans="1:6" x14ac:dyDescent="0.3">
      <c r="A843" s="23">
        <v>44115</v>
      </c>
      <c r="B843" s="27" t="s">
        <v>453</v>
      </c>
      <c r="C843" s="27">
        <v>2</v>
      </c>
      <c r="D843" s="27">
        <v>131</v>
      </c>
    </row>
    <row r="844" spans="1:6" x14ac:dyDescent="0.3">
      <c r="A844" s="23">
        <v>44115</v>
      </c>
      <c r="B844" s="27" t="s">
        <v>452</v>
      </c>
      <c r="C844" s="27">
        <v>32</v>
      </c>
      <c r="D844" s="27">
        <v>10824</v>
      </c>
      <c r="E844" s="27">
        <v>2</v>
      </c>
      <c r="F844" s="27">
        <v>1082</v>
      </c>
    </row>
    <row r="845" spans="1:6" x14ac:dyDescent="0.3">
      <c r="A845" s="23">
        <v>44115</v>
      </c>
      <c r="B845" s="27" t="s">
        <v>451</v>
      </c>
      <c r="C845" s="27">
        <v>46</v>
      </c>
      <c r="D845" s="27">
        <v>10218</v>
      </c>
      <c r="E845" s="27">
        <v>0</v>
      </c>
      <c r="F845" s="27">
        <v>780</v>
      </c>
    </row>
    <row r="846" spans="1:6" x14ac:dyDescent="0.3">
      <c r="A846" s="23">
        <v>44115</v>
      </c>
      <c r="B846" s="27" t="s">
        <v>450</v>
      </c>
      <c r="C846" s="27">
        <v>65</v>
      </c>
      <c r="D846" s="27">
        <v>25562</v>
      </c>
      <c r="E846" s="27">
        <v>2</v>
      </c>
      <c r="F846" s="27">
        <v>1147</v>
      </c>
    </row>
    <row r="847" spans="1:6" x14ac:dyDescent="0.3">
      <c r="A847" s="23">
        <v>44115</v>
      </c>
      <c r="B847" s="27" t="s">
        <v>449</v>
      </c>
      <c r="C847" s="27">
        <v>68</v>
      </c>
      <c r="D847" s="27">
        <v>15090</v>
      </c>
      <c r="E847" s="27">
        <v>1</v>
      </c>
      <c r="F847" s="27">
        <v>1128</v>
      </c>
    </row>
    <row r="848" spans="1:6" x14ac:dyDescent="0.3">
      <c r="A848" s="23">
        <v>44115</v>
      </c>
      <c r="B848" s="27" t="s">
        <v>438</v>
      </c>
      <c r="C848" s="27">
        <v>12</v>
      </c>
      <c r="D848" s="27">
        <v>298</v>
      </c>
      <c r="E848" s="27">
        <v>0</v>
      </c>
      <c r="F848" s="27">
        <v>5</v>
      </c>
    </row>
    <row r="849" spans="1:6" x14ac:dyDescent="0.3">
      <c r="A849" s="23">
        <v>44115</v>
      </c>
      <c r="B849" s="27" t="s">
        <v>448</v>
      </c>
      <c r="E849" s="27">
        <v>0</v>
      </c>
      <c r="F849" s="27">
        <v>2</v>
      </c>
    </row>
    <row r="850" spans="1:6" x14ac:dyDescent="0.3">
      <c r="A850" s="23">
        <v>44116</v>
      </c>
      <c r="B850" s="27" t="s">
        <v>462</v>
      </c>
      <c r="C850" s="27">
        <v>13</v>
      </c>
      <c r="D850" s="27">
        <v>1876</v>
      </c>
      <c r="E850" s="27">
        <v>1</v>
      </c>
      <c r="F850" s="27">
        <v>177</v>
      </c>
    </row>
    <row r="851" spans="1:6" x14ac:dyDescent="0.3">
      <c r="A851" s="23">
        <v>44116</v>
      </c>
      <c r="B851" s="27" t="s">
        <v>461</v>
      </c>
      <c r="C851" s="27">
        <v>0</v>
      </c>
      <c r="D851" s="27">
        <v>730</v>
      </c>
      <c r="E851" s="27">
        <v>0</v>
      </c>
      <c r="F851" s="27">
        <v>51</v>
      </c>
    </row>
    <row r="852" spans="1:6" x14ac:dyDescent="0.3">
      <c r="A852" s="23">
        <v>44116</v>
      </c>
      <c r="B852" s="27" t="s">
        <v>460</v>
      </c>
      <c r="C852" s="27">
        <v>71</v>
      </c>
      <c r="D852" s="27">
        <v>10670</v>
      </c>
      <c r="E852" s="27">
        <v>3</v>
      </c>
      <c r="F852" s="27">
        <v>724</v>
      </c>
    </row>
    <row r="853" spans="1:6" x14ac:dyDescent="0.3">
      <c r="A853" s="23">
        <v>44116</v>
      </c>
      <c r="B853" s="27" t="s">
        <v>459</v>
      </c>
      <c r="C853" s="27">
        <v>1</v>
      </c>
      <c r="D853" s="27">
        <v>70</v>
      </c>
    </row>
    <row r="854" spans="1:6" x14ac:dyDescent="0.3">
      <c r="A854" s="23">
        <v>44116</v>
      </c>
      <c r="B854" s="27" t="s">
        <v>458</v>
      </c>
      <c r="C854" s="27">
        <v>103</v>
      </c>
      <c r="D854" s="27">
        <v>21296</v>
      </c>
      <c r="E854" s="27">
        <v>2</v>
      </c>
      <c r="F854" s="27">
        <v>1311</v>
      </c>
    </row>
    <row r="855" spans="1:6" x14ac:dyDescent="0.3">
      <c r="A855" s="23">
        <v>44116</v>
      </c>
      <c r="B855" s="27" t="s">
        <v>457</v>
      </c>
      <c r="C855" s="27">
        <v>0</v>
      </c>
      <c r="D855" s="27">
        <v>426</v>
      </c>
      <c r="E855" s="27">
        <v>0</v>
      </c>
      <c r="F855" s="27">
        <v>71</v>
      </c>
    </row>
    <row r="856" spans="1:6" x14ac:dyDescent="0.3">
      <c r="A856" s="23">
        <v>44116</v>
      </c>
      <c r="B856" s="27" t="s">
        <v>456</v>
      </c>
      <c r="C856" s="27">
        <v>64</v>
      </c>
      <c r="D856" s="27">
        <v>8818</v>
      </c>
      <c r="E856" s="27">
        <v>0</v>
      </c>
      <c r="F856" s="27">
        <v>792</v>
      </c>
    </row>
    <row r="857" spans="1:6" x14ac:dyDescent="0.3">
      <c r="A857" s="23">
        <v>44116</v>
      </c>
      <c r="B857" s="27" t="s">
        <v>455</v>
      </c>
      <c r="C857" s="27">
        <v>3</v>
      </c>
      <c r="D857" s="27">
        <v>1359</v>
      </c>
      <c r="E857" s="27">
        <v>0</v>
      </c>
      <c r="F857" s="27">
        <v>150</v>
      </c>
    </row>
    <row r="858" spans="1:6" x14ac:dyDescent="0.3">
      <c r="A858" s="23">
        <v>44116</v>
      </c>
      <c r="B858" s="27" t="s">
        <v>454</v>
      </c>
      <c r="C858" s="27">
        <v>170</v>
      </c>
      <c r="D858" s="27">
        <v>29225</v>
      </c>
      <c r="E858" s="27">
        <v>2</v>
      </c>
      <c r="F858" s="27">
        <v>2192</v>
      </c>
    </row>
    <row r="859" spans="1:6" x14ac:dyDescent="0.3">
      <c r="A859" s="23">
        <v>44116</v>
      </c>
      <c r="B859" s="27" t="s">
        <v>453</v>
      </c>
      <c r="C859" s="27">
        <v>0</v>
      </c>
      <c r="D859" s="27">
        <v>131</v>
      </c>
    </row>
    <row r="860" spans="1:6" x14ac:dyDescent="0.3">
      <c r="A860" s="23">
        <v>44116</v>
      </c>
      <c r="B860" s="27" t="s">
        <v>452</v>
      </c>
      <c r="C860" s="27">
        <v>56</v>
      </c>
      <c r="D860" s="27">
        <v>10880</v>
      </c>
      <c r="E860" s="27">
        <v>1</v>
      </c>
      <c r="F860" s="27">
        <v>1083</v>
      </c>
    </row>
    <row r="861" spans="1:6" x14ac:dyDescent="0.3">
      <c r="A861" s="23">
        <v>44116</v>
      </c>
      <c r="B861" s="27" t="s">
        <v>451</v>
      </c>
      <c r="C861" s="27">
        <v>106</v>
      </c>
      <c r="D861" s="27">
        <v>10324</v>
      </c>
      <c r="E861" s="27">
        <v>3</v>
      </c>
      <c r="F861" s="27">
        <v>783</v>
      </c>
    </row>
    <row r="862" spans="1:6" x14ac:dyDescent="0.3">
      <c r="A862" s="23">
        <v>44116</v>
      </c>
      <c r="B862" s="27" t="s">
        <v>450</v>
      </c>
      <c r="C862" s="27">
        <v>140</v>
      </c>
      <c r="D862" s="27">
        <v>25702</v>
      </c>
      <c r="E862" s="27">
        <v>0</v>
      </c>
      <c r="F862" s="27">
        <v>1147</v>
      </c>
    </row>
    <row r="863" spans="1:6" x14ac:dyDescent="0.3">
      <c r="A863" s="23">
        <v>44116</v>
      </c>
      <c r="B863" s="27" t="s">
        <v>449</v>
      </c>
      <c r="C863" s="27">
        <v>51</v>
      </c>
      <c r="D863" s="27">
        <v>15141</v>
      </c>
      <c r="E863" s="27">
        <v>1</v>
      </c>
      <c r="F863" s="27">
        <v>1129</v>
      </c>
    </row>
    <row r="864" spans="1:6" x14ac:dyDescent="0.3">
      <c r="A864" s="23">
        <v>44116</v>
      </c>
      <c r="B864" s="27" t="s">
        <v>438</v>
      </c>
      <c r="C864" s="27">
        <v>0</v>
      </c>
      <c r="D864" s="27">
        <v>285</v>
      </c>
      <c r="E864" s="27">
        <v>0</v>
      </c>
      <c r="F864" s="27">
        <v>5</v>
      </c>
    </row>
    <row r="865" spans="1:6" x14ac:dyDescent="0.3">
      <c r="A865" s="23">
        <v>44116</v>
      </c>
      <c r="B865" s="27" t="s">
        <v>448</v>
      </c>
      <c r="E865" s="27">
        <v>0</v>
      </c>
      <c r="F865" s="27">
        <v>2</v>
      </c>
    </row>
    <row r="866" spans="1:6" x14ac:dyDescent="0.3">
      <c r="A866" s="23">
        <v>44117</v>
      </c>
      <c r="B866" s="27" t="s">
        <v>462</v>
      </c>
      <c r="C866" s="27">
        <v>2</v>
      </c>
      <c r="D866" s="27">
        <v>1878</v>
      </c>
      <c r="E866" s="27">
        <v>1</v>
      </c>
      <c r="F866" s="27">
        <v>178</v>
      </c>
    </row>
    <row r="867" spans="1:6" x14ac:dyDescent="0.3">
      <c r="A867" s="23">
        <v>44117</v>
      </c>
      <c r="B867" s="27" t="s">
        <v>461</v>
      </c>
      <c r="C867" s="27">
        <v>2</v>
      </c>
      <c r="D867" s="27">
        <v>732</v>
      </c>
      <c r="E867" s="27">
        <v>0</v>
      </c>
      <c r="F867" s="27">
        <v>51</v>
      </c>
    </row>
    <row r="868" spans="1:6" x14ac:dyDescent="0.3">
      <c r="A868" s="23">
        <v>44117</v>
      </c>
      <c r="B868" s="27" t="s">
        <v>460</v>
      </c>
      <c r="C868" s="27">
        <v>69</v>
      </c>
      <c r="D868" s="27">
        <v>10739</v>
      </c>
      <c r="E868" s="27">
        <v>1</v>
      </c>
      <c r="F868" s="27">
        <v>725</v>
      </c>
    </row>
    <row r="869" spans="1:6" x14ac:dyDescent="0.3">
      <c r="A869" s="23">
        <v>44117</v>
      </c>
      <c r="B869" s="27" t="s">
        <v>459</v>
      </c>
      <c r="C869" s="27">
        <v>0</v>
      </c>
      <c r="D869" s="27">
        <v>70</v>
      </c>
    </row>
    <row r="870" spans="1:6" x14ac:dyDescent="0.3">
      <c r="A870" s="23">
        <v>44117</v>
      </c>
      <c r="B870" s="27" t="s">
        <v>458</v>
      </c>
      <c r="C870" s="27">
        <v>84</v>
      </c>
      <c r="D870" s="27">
        <v>21380</v>
      </c>
      <c r="E870" s="27">
        <v>2</v>
      </c>
      <c r="F870" s="27">
        <v>1313</v>
      </c>
    </row>
    <row r="871" spans="1:6" x14ac:dyDescent="0.3">
      <c r="A871" s="23">
        <v>44117</v>
      </c>
      <c r="B871" s="27" t="s">
        <v>457</v>
      </c>
      <c r="C871" s="27">
        <v>0</v>
      </c>
      <c r="D871" s="27">
        <v>426</v>
      </c>
      <c r="E871" s="27">
        <v>0</v>
      </c>
      <c r="F871" s="27">
        <v>71</v>
      </c>
    </row>
    <row r="872" spans="1:6" x14ac:dyDescent="0.3">
      <c r="A872" s="23">
        <v>44117</v>
      </c>
      <c r="B872" s="27" t="s">
        <v>456</v>
      </c>
      <c r="C872" s="27">
        <v>36</v>
      </c>
      <c r="D872" s="27">
        <v>8854</v>
      </c>
      <c r="E872" s="27">
        <v>0</v>
      </c>
      <c r="F872" s="27">
        <v>792</v>
      </c>
    </row>
    <row r="873" spans="1:6" x14ac:dyDescent="0.3">
      <c r="A873" s="23">
        <v>44117</v>
      </c>
      <c r="B873" s="27" t="s">
        <v>455</v>
      </c>
      <c r="C873" s="27">
        <v>5</v>
      </c>
      <c r="D873" s="27">
        <v>1364</v>
      </c>
      <c r="E873" s="27">
        <v>0</v>
      </c>
      <c r="F873" s="27">
        <v>150</v>
      </c>
    </row>
    <row r="874" spans="1:6" x14ac:dyDescent="0.3">
      <c r="A874" s="23">
        <v>44117</v>
      </c>
      <c r="B874" s="27" t="s">
        <v>454</v>
      </c>
      <c r="C874" s="27">
        <v>133</v>
      </c>
      <c r="D874" s="27">
        <v>29358</v>
      </c>
      <c r="E874" s="27">
        <v>4</v>
      </c>
      <c r="F874" s="27">
        <v>2196</v>
      </c>
    </row>
    <row r="875" spans="1:6" x14ac:dyDescent="0.3">
      <c r="A875" s="23">
        <v>44117</v>
      </c>
      <c r="B875" s="27" t="s">
        <v>453</v>
      </c>
      <c r="C875" s="27">
        <v>0</v>
      </c>
      <c r="D875" s="27">
        <v>131</v>
      </c>
    </row>
    <row r="876" spans="1:6" x14ac:dyDescent="0.3">
      <c r="A876" s="23">
        <v>44117</v>
      </c>
      <c r="B876" s="27" t="s">
        <v>452</v>
      </c>
      <c r="C876" s="27">
        <v>62</v>
      </c>
      <c r="D876" s="27">
        <v>10942</v>
      </c>
      <c r="E876" s="27">
        <v>1</v>
      </c>
      <c r="F876" s="27">
        <v>1084</v>
      </c>
    </row>
    <row r="877" spans="1:6" x14ac:dyDescent="0.3">
      <c r="A877" s="23">
        <v>44117</v>
      </c>
      <c r="B877" s="27" t="s">
        <v>451</v>
      </c>
      <c r="C877" s="27">
        <v>56</v>
      </c>
      <c r="D877" s="27">
        <v>10380</v>
      </c>
      <c r="E877" s="27">
        <v>1</v>
      </c>
      <c r="F877" s="27">
        <v>784</v>
      </c>
    </row>
    <row r="878" spans="1:6" x14ac:dyDescent="0.3">
      <c r="A878" s="23">
        <v>44117</v>
      </c>
      <c r="B878" s="27" t="s">
        <v>450</v>
      </c>
      <c r="C878" s="27">
        <v>122</v>
      </c>
      <c r="D878" s="27">
        <v>25824</v>
      </c>
      <c r="E878" s="27">
        <v>1</v>
      </c>
      <c r="F878" s="27">
        <v>1148</v>
      </c>
    </row>
    <row r="879" spans="1:6" x14ac:dyDescent="0.3">
      <c r="A879" s="23">
        <v>44117</v>
      </c>
      <c r="B879" s="27" t="s">
        <v>449</v>
      </c>
      <c r="C879" s="27">
        <v>48</v>
      </c>
      <c r="D879" s="27">
        <v>15189</v>
      </c>
      <c r="E879" s="27">
        <v>2</v>
      </c>
      <c r="F879" s="27">
        <v>1131</v>
      </c>
    </row>
    <row r="880" spans="1:6" x14ac:dyDescent="0.3">
      <c r="A880" s="23">
        <v>44117</v>
      </c>
      <c r="B880" s="27" t="s">
        <v>438</v>
      </c>
      <c r="C880" s="27">
        <v>13</v>
      </c>
      <c r="D880" s="27">
        <v>298</v>
      </c>
      <c r="E880" s="27">
        <v>0</v>
      </c>
      <c r="F880" s="27">
        <v>5</v>
      </c>
    </row>
    <row r="881" spans="1:6" x14ac:dyDescent="0.3">
      <c r="A881" s="23">
        <v>44117</v>
      </c>
      <c r="B881" s="27" t="s">
        <v>448</v>
      </c>
      <c r="E881" s="27">
        <v>0</v>
      </c>
      <c r="F881" s="27">
        <v>2</v>
      </c>
    </row>
    <row r="882" spans="1:6" x14ac:dyDescent="0.3">
      <c r="A882" s="23">
        <v>44118</v>
      </c>
      <c r="B882" s="27" t="s">
        <v>462</v>
      </c>
      <c r="C882" s="27">
        <v>0</v>
      </c>
      <c r="D882" s="27">
        <v>1877</v>
      </c>
      <c r="E882" s="27">
        <v>0</v>
      </c>
      <c r="F882" s="27">
        <v>178</v>
      </c>
    </row>
    <row r="883" spans="1:6" x14ac:dyDescent="0.3">
      <c r="A883" s="23">
        <v>44118</v>
      </c>
      <c r="B883" s="27" t="s">
        <v>461</v>
      </c>
      <c r="C883" s="27">
        <v>1</v>
      </c>
      <c r="D883" s="27">
        <v>733</v>
      </c>
      <c r="E883" s="27">
        <v>0</v>
      </c>
      <c r="F883" s="27">
        <v>51</v>
      </c>
    </row>
    <row r="884" spans="1:6" x14ac:dyDescent="0.3">
      <c r="A884" s="23">
        <v>44118</v>
      </c>
      <c r="B884" s="27" t="s">
        <v>460</v>
      </c>
      <c r="C884" s="27">
        <v>38</v>
      </c>
      <c r="D884" s="27">
        <v>10777</v>
      </c>
      <c r="E884" s="27">
        <v>0</v>
      </c>
      <c r="F884" s="27">
        <v>725</v>
      </c>
    </row>
    <row r="885" spans="1:6" x14ac:dyDescent="0.3">
      <c r="A885" s="23">
        <v>44118</v>
      </c>
      <c r="B885" s="27" t="s">
        <v>459</v>
      </c>
      <c r="C885" s="27">
        <v>0</v>
      </c>
      <c r="D885" s="27">
        <v>70</v>
      </c>
    </row>
    <row r="886" spans="1:6" x14ac:dyDescent="0.3">
      <c r="A886" s="23">
        <v>44118</v>
      </c>
      <c r="B886" s="27" t="s">
        <v>458</v>
      </c>
      <c r="C886" s="27">
        <v>136</v>
      </c>
      <c r="D886" s="27">
        <v>21516</v>
      </c>
      <c r="E886" s="27">
        <v>2</v>
      </c>
      <c r="F886" s="27">
        <v>1315</v>
      </c>
    </row>
    <row r="887" spans="1:6" x14ac:dyDescent="0.3">
      <c r="A887" s="23">
        <v>44118</v>
      </c>
      <c r="B887" s="27" t="s">
        <v>457</v>
      </c>
      <c r="C887" s="27">
        <v>0</v>
      </c>
      <c r="D887" s="27">
        <v>426</v>
      </c>
      <c r="E887" s="27">
        <v>0</v>
      </c>
      <c r="F887" s="27">
        <v>71</v>
      </c>
    </row>
    <row r="888" spans="1:6" x14ac:dyDescent="0.3">
      <c r="A888" s="23">
        <v>44118</v>
      </c>
      <c r="B888" s="27" t="s">
        <v>456</v>
      </c>
      <c r="C888" s="27">
        <v>40</v>
      </c>
      <c r="D888" s="27">
        <v>8894</v>
      </c>
      <c r="E888" s="27">
        <v>2</v>
      </c>
      <c r="F888" s="27">
        <v>794</v>
      </c>
    </row>
    <row r="889" spans="1:6" x14ac:dyDescent="0.3">
      <c r="A889" s="23">
        <v>44118</v>
      </c>
      <c r="B889" s="27" t="s">
        <v>455</v>
      </c>
      <c r="C889" s="27">
        <v>10</v>
      </c>
      <c r="D889" s="27">
        <v>1374</v>
      </c>
      <c r="E889" s="27">
        <v>2</v>
      </c>
      <c r="F889" s="27">
        <v>152</v>
      </c>
    </row>
    <row r="890" spans="1:6" x14ac:dyDescent="0.3">
      <c r="A890" s="23">
        <v>44118</v>
      </c>
      <c r="B890" s="27" t="s">
        <v>454</v>
      </c>
      <c r="C890" s="27">
        <v>102</v>
      </c>
      <c r="D890" s="27">
        <v>29460</v>
      </c>
      <c r="E890" s="27">
        <v>4</v>
      </c>
      <c r="F890" s="27">
        <v>2200</v>
      </c>
    </row>
    <row r="891" spans="1:6" x14ac:dyDescent="0.3">
      <c r="A891" s="23">
        <v>44118</v>
      </c>
      <c r="B891" s="27" t="s">
        <v>453</v>
      </c>
      <c r="C891" s="27">
        <v>0</v>
      </c>
      <c r="D891" s="27">
        <v>131</v>
      </c>
    </row>
    <row r="892" spans="1:6" x14ac:dyDescent="0.3">
      <c r="A892" s="23">
        <v>44118</v>
      </c>
      <c r="B892" s="27" t="s">
        <v>452</v>
      </c>
      <c r="C892" s="27">
        <v>33</v>
      </c>
      <c r="D892" s="27">
        <v>10975</v>
      </c>
      <c r="E892" s="27">
        <v>2</v>
      </c>
      <c r="F892" s="27">
        <v>1086</v>
      </c>
    </row>
    <row r="893" spans="1:6" x14ac:dyDescent="0.3">
      <c r="A893" s="23">
        <v>44118</v>
      </c>
      <c r="B893" s="27" t="s">
        <v>451</v>
      </c>
      <c r="C893" s="27">
        <v>44</v>
      </c>
      <c r="D893" s="27">
        <v>10424</v>
      </c>
      <c r="E893" s="27">
        <v>2</v>
      </c>
      <c r="F893" s="27">
        <v>786</v>
      </c>
    </row>
    <row r="894" spans="1:6" x14ac:dyDescent="0.3">
      <c r="A894" s="23">
        <v>44118</v>
      </c>
      <c r="B894" s="27" t="s">
        <v>450</v>
      </c>
      <c r="C894" s="27">
        <v>72</v>
      </c>
      <c r="D894" s="27">
        <v>25896</v>
      </c>
      <c r="E894" s="27">
        <v>2</v>
      </c>
      <c r="F894" s="27">
        <v>1150</v>
      </c>
    </row>
    <row r="895" spans="1:6" x14ac:dyDescent="0.3">
      <c r="A895" s="23">
        <v>44118</v>
      </c>
      <c r="B895" s="27" t="s">
        <v>449</v>
      </c>
      <c r="C895" s="27">
        <v>49</v>
      </c>
      <c r="D895" s="27">
        <v>15238</v>
      </c>
      <c r="E895" s="27">
        <v>1</v>
      </c>
      <c r="F895" s="27">
        <v>1132</v>
      </c>
    </row>
    <row r="896" spans="1:6" x14ac:dyDescent="0.3">
      <c r="A896" s="23">
        <v>44118</v>
      </c>
      <c r="B896" s="27" t="s">
        <v>438</v>
      </c>
      <c r="C896" s="27">
        <v>0</v>
      </c>
      <c r="D896" s="27">
        <v>292</v>
      </c>
      <c r="E896" s="27">
        <v>0</v>
      </c>
      <c r="F896" s="27">
        <v>5</v>
      </c>
    </row>
    <row r="897" spans="1:6" x14ac:dyDescent="0.3">
      <c r="A897" s="23">
        <v>44118</v>
      </c>
      <c r="B897" s="27" t="s">
        <v>448</v>
      </c>
      <c r="E897" s="27">
        <v>0</v>
      </c>
      <c r="F897" s="27">
        <v>2</v>
      </c>
    </row>
    <row r="898" spans="1:6" x14ac:dyDescent="0.3">
      <c r="A898" s="23">
        <v>44119</v>
      </c>
      <c r="B898" s="27" t="s">
        <v>462</v>
      </c>
      <c r="C898" s="27">
        <v>5</v>
      </c>
      <c r="D898" s="27">
        <v>1882</v>
      </c>
      <c r="E898" s="27">
        <v>0</v>
      </c>
      <c r="F898" s="27">
        <v>178</v>
      </c>
    </row>
    <row r="899" spans="1:6" x14ac:dyDescent="0.3">
      <c r="A899" s="23">
        <v>44119</v>
      </c>
      <c r="B899" s="27" t="s">
        <v>461</v>
      </c>
      <c r="C899" s="27">
        <v>2</v>
      </c>
      <c r="D899" s="27">
        <v>735</v>
      </c>
      <c r="E899" s="27">
        <v>0</v>
      </c>
      <c r="F899" s="27">
        <v>51</v>
      </c>
    </row>
    <row r="900" spans="1:6" x14ac:dyDescent="0.3">
      <c r="A900" s="23">
        <v>44119</v>
      </c>
      <c r="B900" s="27" t="s">
        <v>460</v>
      </c>
      <c r="C900" s="27">
        <v>51</v>
      </c>
      <c r="D900" s="27">
        <v>10828</v>
      </c>
      <c r="E900" s="27">
        <v>2</v>
      </c>
      <c r="F900" s="27">
        <v>727</v>
      </c>
    </row>
    <row r="901" spans="1:6" x14ac:dyDescent="0.3">
      <c r="A901" s="23">
        <v>44119</v>
      </c>
      <c r="B901" s="27" t="s">
        <v>459</v>
      </c>
      <c r="C901" s="27">
        <v>0</v>
      </c>
      <c r="D901" s="27">
        <v>70</v>
      </c>
    </row>
    <row r="902" spans="1:6" x14ac:dyDescent="0.3">
      <c r="A902" s="23">
        <v>44119</v>
      </c>
      <c r="B902" s="27" t="s">
        <v>458</v>
      </c>
      <c r="C902" s="27">
        <v>103</v>
      </c>
      <c r="D902" s="27">
        <v>21619</v>
      </c>
      <c r="E902" s="27">
        <v>3</v>
      </c>
      <c r="F902" s="27">
        <v>1318</v>
      </c>
    </row>
    <row r="903" spans="1:6" x14ac:dyDescent="0.3">
      <c r="A903" s="23">
        <v>44119</v>
      </c>
      <c r="B903" s="27" t="s">
        <v>457</v>
      </c>
      <c r="C903" s="27">
        <v>0</v>
      </c>
      <c r="D903" s="27">
        <v>426</v>
      </c>
      <c r="E903" s="27">
        <v>0</v>
      </c>
      <c r="F903" s="27">
        <v>71</v>
      </c>
    </row>
    <row r="904" spans="1:6" x14ac:dyDescent="0.3">
      <c r="A904" s="23">
        <v>44119</v>
      </c>
      <c r="B904" s="27" t="s">
        <v>456</v>
      </c>
      <c r="C904" s="27">
        <v>27</v>
      </c>
      <c r="D904" s="27">
        <v>8921</v>
      </c>
      <c r="E904" s="27">
        <v>0</v>
      </c>
      <c r="F904" s="27">
        <v>794</v>
      </c>
    </row>
    <row r="905" spans="1:6" x14ac:dyDescent="0.3">
      <c r="A905" s="23">
        <v>44119</v>
      </c>
      <c r="B905" s="27" t="s">
        <v>455</v>
      </c>
      <c r="C905" s="27">
        <v>2</v>
      </c>
      <c r="D905" s="27">
        <v>1376</v>
      </c>
      <c r="E905" s="27">
        <v>0</v>
      </c>
      <c r="F905" s="27">
        <v>152</v>
      </c>
    </row>
    <row r="906" spans="1:6" x14ac:dyDescent="0.3">
      <c r="A906" s="23">
        <v>44119</v>
      </c>
      <c r="B906" s="27" t="s">
        <v>454</v>
      </c>
      <c r="C906" s="27">
        <v>127</v>
      </c>
      <c r="D906" s="27">
        <v>29587</v>
      </c>
      <c r="E906" s="27">
        <v>5</v>
      </c>
      <c r="F906" s="27">
        <v>2205</v>
      </c>
    </row>
    <row r="907" spans="1:6" x14ac:dyDescent="0.3">
      <c r="A907" s="23">
        <v>44119</v>
      </c>
      <c r="B907" s="27" t="s">
        <v>453</v>
      </c>
      <c r="C907" s="27">
        <v>1</v>
      </c>
      <c r="D907" s="27">
        <v>132</v>
      </c>
    </row>
    <row r="908" spans="1:6" x14ac:dyDescent="0.3">
      <c r="A908" s="23">
        <v>44119</v>
      </c>
      <c r="B908" s="27" t="s">
        <v>452</v>
      </c>
      <c r="C908" s="27">
        <v>33</v>
      </c>
      <c r="D908" s="27">
        <v>11008</v>
      </c>
      <c r="E908" s="27">
        <v>0</v>
      </c>
      <c r="F908" s="27">
        <v>1086</v>
      </c>
    </row>
    <row r="909" spans="1:6" x14ac:dyDescent="0.3">
      <c r="A909" s="23">
        <v>44119</v>
      </c>
      <c r="B909" s="27" t="s">
        <v>451</v>
      </c>
      <c r="C909" s="27">
        <v>62</v>
      </c>
      <c r="D909" s="27">
        <v>10486</v>
      </c>
      <c r="E909" s="27">
        <v>7</v>
      </c>
      <c r="F909" s="27">
        <v>793</v>
      </c>
    </row>
    <row r="910" spans="1:6" x14ac:dyDescent="0.3">
      <c r="A910" s="23">
        <v>44119</v>
      </c>
      <c r="B910" s="27" t="s">
        <v>450</v>
      </c>
      <c r="C910" s="27">
        <v>116</v>
      </c>
      <c r="D910" s="27">
        <v>26012</v>
      </c>
      <c r="E910" s="27">
        <v>3</v>
      </c>
      <c r="F910" s="27">
        <v>1153</v>
      </c>
    </row>
    <row r="911" spans="1:6" x14ac:dyDescent="0.3">
      <c r="A911" s="23">
        <v>44119</v>
      </c>
      <c r="B911" s="27" t="s">
        <v>449</v>
      </c>
      <c r="C911" s="27">
        <v>42</v>
      </c>
      <c r="D911" s="27">
        <v>15280</v>
      </c>
      <c r="E911" s="27">
        <v>5</v>
      </c>
      <c r="F911" s="27">
        <v>1137</v>
      </c>
    </row>
    <row r="912" spans="1:6" x14ac:dyDescent="0.3">
      <c r="A912" s="23">
        <v>44119</v>
      </c>
      <c r="B912" s="27" t="s">
        <v>438</v>
      </c>
      <c r="C912" s="27">
        <v>0</v>
      </c>
      <c r="D912" s="27">
        <v>289</v>
      </c>
      <c r="E912" s="27">
        <v>0</v>
      </c>
      <c r="F912" s="27">
        <v>5</v>
      </c>
    </row>
    <row r="913" spans="1:6" x14ac:dyDescent="0.3">
      <c r="A913" s="23">
        <v>44119</v>
      </c>
      <c r="B913" s="27" t="s">
        <v>448</v>
      </c>
      <c r="E913" s="27">
        <v>0</v>
      </c>
      <c r="F913" s="27">
        <v>2</v>
      </c>
    </row>
    <row r="914" spans="1:6" x14ac:dyDescent="0.3">
      <c r="A914" s="23">
        <v>44120</v>
      </c>
      <c r="B914" s="27" t="s">
        <v>462</v>
      </c>
      <c r="C914" s="27">
        <v>6</v>
      </c>
      <c r="D914" s="27">
        <v>1888</v>
      </c>
      <c r="E914" s="27">
        <v>2</v>
      </c>
      <c r="F914" s="27">
        <v>180</v>
      </c>
    </row>
    <row r="915" spans="1:6" x14ac:dyDescent="0.3">
      <c r="A915" s="23">
        <v>44120</v>
      </c>
      <c r="B915" s="27" t="s">
        <v>461</v>
      </c>
      <c r="C915" s="27">
        <v>0</v>
      </c>
      <c r="D915" s="27">
        <v>735</v>
      </c>
      <c r="E915" s="27">
        <v>0</v>
      </c>
      <c r="F915" s="27">
        <v>51</v>
      </c>
    </row>
    <row r="916" spans="1:6" x14ac:dyDescent="0.3">
      <c r="A916" s="23">
        <v>44120</v>
      </c>
      <c r="B916" s="27" t="s">
        <v>460</v>
      </c>
      <c r="C916" s="27">
        <v>36</v>
      </c>
      <c r="D916" s="27">
        <v>10864</v>
      </c>
      <c r="E916" s="27">
        <v>2</v>
      </c>
      <c r="F916" s="27">
        <v>729</v>
      </c>
    </row>
    <row r="917" spans="1:6" x14ac:dyDescent="0.3">
      <c r="A917" s="23">
        <v>44120</v>
      </c>
      <c r="B917" s="27" t="s">
        <v>459</v>
      </c>
      <c r="C917" s="27">
        <v>0</v>
      </c>
      <c r="D917" s="27">
        <v>70</v>
      </c>
    </row>
    <row r="918" spans="1:6" x14ac:dyDescent="0.3">
      <c r="A918" s="23">
        <v>44120</v>
      </c>
      <c r="B918" s="27" t="s">
        <v>458</v>
      </c>
      <c r="C918" s="27">
        <v>117</v>
      </c>
      <c r="D918" s="27">
        <v>21736</v>
      </c>
      <c r="E918" s="27">
        <v>2</v>
      </c>
      <c r="F918" s="27">
        <v>1320</v>
      </c>
    </row>
    <row r="919" spans="1:6" x14ac:dyDescent="0.3">
      <c r="A919" s="23">
        <v>44120</v>
      </c>
      <c r="B919" s="27" t="s">
        <v>457</v>
      </c>
      <c r="C919" s="27">
        <v>6</v>
      </c>
      <c r="D919" s="27">
        <v>432</v>
      </c>
      <c r="E919" s="27">
        <v>0</v>
      </c>
      <c r="F919" s="27">
        <v>71</v>
      </c>
    </row>
    <row r="920" spans="1:6" x14ac:dyDescent="0.3">
      <c r="A920" s="23">
        <v>44120</v>
      </c>
      <c r="B920" s="27" t="s">
        <v>456</v>
      </c>
      <c r="C920" s="27">
        <v>50</v>
      </c>
      <c r="D920" s="27">
        <v>8971</v>
      </c>
      <c r="E920" s="27">
        <v>2</v>
      </c>
      <c r="F920" s="27">
        <v>796</v>
      </c>
    </row>
    <row r="921" spans="1:6" x14ac:dyDescent="0.3">
      <c r="A921" s="23">
        <v>44120</v>
      </c>
      <c r="B921" s="27" t="s">
        <v>455</v>
      </c>
      <c r="C921" s="27">
        <v>10</v>
      </c>
      <c r="D921" s="27">
        <v>1386</v>
      </c>
      <c r="E921" s="27">
        <v>0</v>
      </c>
      <c r="F921" s="27">
        <v>152</v>
      </c>
    </row>
    <row r="922" spans="1:6" x14ac:dyDescent="0.3">
      <c r="A922" s="23">
        <v>44120</v>
      </c>
      <c r="B922" s="27" t="s">
        <v>454</v>
      </c>
      <c r="C922" s="27">
        <v>141</v>
      </c>
      <c r="D922" s="27">
        <v>29728</v>
      </c>
      <c r="E922" s="27">
        <v>9</v>
      </c>
      <c r="F922" s="27">
        <v>2214</v>
      </c>
    </row>
    <row r="923" spans="1:6" x14ac:dyDescent="0.3">
      <c r="A923" s="23">
        <v>44120</v>
      </c>
      <c r="B923" s="27" t="s">
        <v>453</v>
      </c>
      <c r="C923" s="27">
        <v>0</v>
      </c>
      <c r="D923" s="27">
        <v>132</v>
      </c>
    </row>
    <row r="924" spans="1:6" x14ac:dyDescent="0.3">
      <c r="A924" s="23">
        <v>44120</v>
      </c>
      <c r="B924" s="27" t="s">
        <v>452</v>
      </c>
      <c r="C924" s="27">
        <v>42</v>
      </c>
      <c r="D924" s="27">
        <v>11050</v>
      </c>
      <c r="E924" s="27">
        <v>1</v>
      </c>
      <c r="F924" s="27">
        <v>1087</v>
      </c>
    </row>
    <row r="925" spans="1:6" x14ac:dyDescent="0.3">
      <c r="A925" s="23">
        <v>44120</v>
      </c>
      <c r="B925" s="27" t="s">
        <v>451</v>
      </c>
      <c r="C925" s="27">
        <v>54</v>
      </c>
      <c r="D925" s="27">
        <v>10540</v>
      </c>
      <c r="E925" s="27">
        <v>7</v>
      </c>
      <c r="F925" s="27">
        <v>800</v>
      </c>
    </row>
    <row r="926" spans="1:6" x14ac:dyDescent="0.3">
      <c r="A926" s="23">
        <v>44120</v>
      </c>
      <c r="B926" s="27" t="s">
        <v>450</v>
      </c>
      <c r="C926" s="27">
        <v>148</v>
      </c>
      <c r="D926" s="27">
        <v>26160</v>
      </c>
      <c r="E926" s="27">
        <v>2</v>
      </c>
      <c r="F926" s="27">
        <v>1155</v>
      </c>
    </row>
    <row r="927" spans="1:6" x14ac:dyDescent="0.3">
      <c r="A927" s="23">
        <v>44120</v>
      </c>
      <c r="B927" s="27" t="s">
        <v>449</v>
      </c>
      <c r="C927" s="27">
        <v>77</v>
      </c>
      <c r="D927" s="27">
        <v>15357</v>
      </c>
      <c r="E927" s="27">
        <v>3</v>
      </c>
      <c r="F927" s="27">
        <v>1140</v>
      </c>
    </row>
    <row r="928" spans="1:6" x14ac:dyDescent="0.3">
      <c r="A928" s="23">
        <v>44120</v>
      </c>
      <c r="B928" s="27" t="s">
        <v>438</v>
      </c>
      <c r="C928" s="27">
        <v>15</v>
      </c>
      <c r="D928" s="27">
        <v>304</v>
      </c>
      <c r="E928" s="27">
        <v>0</v>
      </c>
      <c r="F928" s="27">
        <v>5</v>
      </c>
    </row>
    <row r="929" spans="1:6" x14ac:dyDescent="0.3">
      <c r="A929" s="23">
        <v>44120</v>
      </c>
      <c r="B929" s="27" t="s">
        <v>448</v>
      </c>
      <c r="E929" s="27">
        <v>0</v>
      </c>
      <c r="F929" s="27">
        <v>2</v>
      </c>
    </row>
    <row r="930" spans="1:6" x14ac:dyDescent="0.3">
      <c r="A930" s="23">
        <v>44121</v>
      </c>
      <c r="B930" s="27" t="s">
        <v>462</v>
      </c>
      <c r="C930" s="27">
        <v>0</v>
      </c>
      <c r="D930" s="27">
        <v>1888</v>
      </c>
      <c r="E930" s="27">
        <v>1</v>
      </c>
      <c r="F930" s="27">
        <v>181</v>
      </c>
    </row>
    <row r="931" spans="1:6" x14ac:dyDescent="0.3">
      <c r="A931" s="23">
        <v>44121</v>
      </c>
      <c r="B931" s="27" t="s">
        <v>461</v>
      </c>
      <c r="C931" s="27">
        <v>1</v>
      </c>
      <c r="D931" s="27">
        <v>736</v>
      </c>
      <c r="E931" s="27">
        <v>0</v>
      </c>
      <c r="F931" s="27">
        <v>51</v>
      </c>
    </row>
    <row r="932" spans="1:6" x14ac:dyDescent="0.3">
      <c r="A932" s="23">
        <v>44121</v>
      </c>
      <c r="B932" s="27" t="s">
        <v>460</v>
      </c>
      <c r="C932" s="27">
        <v>55</v>
      </c>
      <c r="D932" s="27">
        <v>10919</v>
      </c>
      <c r="E932" s="27">
        <v>2</v>
      </c>
      <c r="F932" s="27">
        <v>731</v>
      </c>
    </row>
    <row r="933" spans="1:6" x14ac:dyDescent="0.3">
      <c r="A933" s="23">
        <v>44121</v>
      </c>
      <c r="B933" s="27" t="s">
        <v>459</v>
      </c>
      <c r="C933" s="27">
        <v>1</v>
      </c>
      <c r="D933" s="27">
        <v>71</v>
      </c>
    </row>
    <row r="934" spans="1:6" x14ac:dyDescent="0.3">
      <c r="A934" s="23">
        <v>44121</v>
      </c>
      <c r="B934" s="27" t="s">
        <v>458</v>
      </c>
      <c r="C934" s="27">
        <v>129</v>
      </c>
      <c r="D934" s="27">
        <v>21865</v>
      </c>
      <c r="E934" s="27">
        <v>2</v>
      </c>
      <c r="F934" s="27">
        <v>1322</v>
      </c>
    </row>
    <row r="935" spans="1:6" x14ac:dyDescent="0.3">
      <c r="A935" s="23">
        <v>44121</v>
      </c>
      <c r="B935" s="27" t="s">
        <v>457</v>
      </c>
      <c r="C935" s="27">
        <v>2</v>
      </c>
      <c r="D935" s="27">
        <v>434</v>
      </c>
      <c r="E935" s="27">
        <v>0</v>
      </c>
      <c r="F935" s="27">
        <v>71</v>
      </c>
    </row>
    <row r="936" spans="1:6" x14ac:dyDescent="0.3">
      <c r="A936" s="23">
        <v>44121</v>
      </c>
      <c r="B936" s="27" t="s">
        <v>456</v>
      </c>
      <c r="C936" s="27">
        <v>43</v>
      </c>
      <c r="D936" s="27">
        <v>9014</v>
      </c>
      <c r="E936" s="27">
        <v>2</v>
      </c>
      <c r="F936" s="27">
        <v>798</v>
      </c>
    </row>
    <row r="937" spans="1:6" x14ac:dyDescent="0.3">
      <c r="A937" s="23">
        <v>44121</v>
      </c>
      <c r="B937" s="27" t="s">
        <v>455</v>
      </c>
      <c r="C937" s="27">
        <v>3</v>
      </c>
      <c r="D937" s="27">
        <v>1389</v>
      </c>
      <c r="E937" s="27">
        <v>1</v>
      </c>
      <c r="F937" s="27">
        <v>153</v>
      </c>
    </row>
    <row r="938" spans="1:6" x14ac:dyDescent="0.3">
      <c r="A938" s="23">
        <v>44121</v>
      </c>
      <c r="B938" s="27" t="s">
        <v>454</v>
      </c>
      <c r="C938" s="27">
        <v>117</v>
      </c>
      <c r="D938" s="27">
        <v>29845</v>
      </c>
      <c r="E938" s="27">
        <v>5</v>
      </c>
      <c r="F938" s="27">
        <v>2219</v>
      </c>
    </row>
    <row r="939" spans="1:6" x14ac:dyDescent="0.3">
      <c r="A939" s="23">
        <v>44121</v>
      </c>
      <c r="B939" s="27" t="s">
        <v>453</v>
      </c>
      <c r="C939" s="27">
        <v>1</v>
      </c>
      <c r="D939" s="27">
        <v>133</v>
      </c>
    </row>
    <row r="940" spans="1:6" x14ac:dyDescent="0.3">
      <c r="A940" s="23">
        <v>44121</v>
      </c>
      <c r="B940" s="27" t="s">
        <v>452</v>
      </c>
      <c r="C940" s="27">
        <v>35</v>
      </c>
      <c r="D940" s="27">
        <v>11085</v>
      </c>
      <c r="E940" s="27">
        <v>3</v>
      </c>
      <c r="F940" s="27">
        <v>1090</v>
      </c>
    </row>
    <row r="941" spans="1:6" x14ac:dyDescent="0.3">
      <c r="A941" s="23">
        <v>44121</v>
      </c>
      <c r="B941" s="27" t="s">
        <v>451</v>
      </c>
      <c r="C941" s="27">
        <v>33</v>
      </c>
      <c r="D941" s="27">
        <v>10573</v>
      </c>
      <c r="E941" s="27">
        <v>2</v>
      </c>
      <c r="F941" s="27">
        <v>802</v>
      </c>
    </row>
    <row r="942" spans="1:6" x14ac:dyDescent="0.3">
      <c r="A942" s="23">
        <v>44121</v>
      </c>
      <c r="B942" s="27" t="s">
        <v>450</v>
      </c>
      <c r="C942" s="27">
        <v>90</v>
      </c>
      <c r="D942" s="27">
        <v>26250</v>
      </c>
      <c r="E942" s="27">
        <v>1</v>
      </c>
      <c r="F942" s="27">
        <v>1156</v>
      </c>
    </row>
    <row r="943" spans="1:6" x14ac:dyDescent="0.3">
      <c r="A943" s="23">
        <v>44121</v>
      </c>
      <c r="B943" s="27" t="s">
        <v>449</v>
      </c>
      <c r="C943" s="27">
        <v>55</v>
      </c>
      <c r="D943" s="27">
        <v>15412</v>
      </c>
      <c r="E943" s="27">
        <v>2</v>
      </c>
      <c r="F943" s="27">
        <v>1142</v>
      </c>
    </row>
    <row r="944" spans="1:6" x14ac:dyDescent="0.3">
      <c r="A944" s="23">
        <v>44121</v>
      </c>
      <c r="B944" s="27" t="s">
        <v>438</v>
      </c>
      <c r="C944" s="27">
        <v>0</v>
      </c>
      <c r="D944" s="27">
        <v>289</v>
      </c>
      <c r="E944" s="27">
        <v>0</v>
      </c>
      <c r="F944" s="27">
        <v>5</v>
      </c>
    </row>
    <row r="945" spans="1:6" x14ac:dyDescent="0.3">
      <c r="A945" s="23">
        <v>44121</v>
      </c>
      <c r="B945" s="27" t="s">
        <v>448</v>
      </c>
      <c r="E945" s="27">
        <v>0</v>
      </c>
      <c r="F945" s="27">
        <v>2</v>
      </c>
    </row>
    <row r="946" spans="1:6" x14ac:dyDescent="0.3">
      <c r="A946" s="23">
        <v>44122</v>
      </c>
      <c r="B946" s="27" t="s">
        <v>462</v>
      </c>
      <c r="C946" s="27">
        <v>8</v>
      </c>
      <c r="D946" s="27">
        <v>1896</v>
      </c>
      <c r="E946" s="27">
        <v>0</v>
      </c>
      <c r="F946" s="27">
        <v>181</v>
      </c>
    </row>
    <row r="947" spans="1:6" x14ac:dyDescent="0.3">
      <c r="A947" s="23">
        <v>44122</v>
      </c>
      <c r="B947" s="27" t="s">
        <v>461</v>
      </c>
      <c r="C947" s="27">
        <v>0</v>
      </c>
      <c r="D947" s="27">
        <v>736</v>
      </c>
      <c r="E947" s="27">
        <v>0</v>
      </c>
      <c r="F947" s="27">
        <v>51</v>
      </c>
    </row>
    <row r="948" spans="1:6" x14ac:dyDescent="0.3">
      <c r="A948" s="23">
        <v>44122</v>
      </c>
      <c r="B948" s="27" t="s">
        <v>460</v>
      </c>
      <c r="C948" s="27">
        <v>66</v>
      </c>
      <c r="D948" s="27">
        <v>10985</v>
      </c>
      <c r="E948" s="27">
        <v>0</v>
      </c>
      <c r="F948" s="27">
        <v>731</v>
      </c>
    </row>
    <row r="949" spans="1:6" x14ac:dyDescent="0.3">
      <c r="A949" s="23">
        <v>44122</v>
      </c>
      <c r="B949" s="27" t="s">
        <v>459</v>
      </c>
      <c r="C949" s="27">
        <v>0</v>
      </c>
      <c r="D949" s="27">
        <v>71</v>
      </c>
    </row>
    <row r="950" spans="1:6" x14ac:dyDescent="0.3">
      <c r="A950" s="23">
        <v>44122</v>
      </c>
      <c r="B950" s="27" t="s">
        <v>458</v>
      </c>
      <c r="C950" s="27">
        <v>170</v>
      </c>
      <c r="D950" s="27">
        <v>22035</v>
      </c>
      <c r="E950" s="27">
        <v>4</v>
      </c>
      <c r="F950" s="27">
        <v>1326</v>
      </c>
    </row>
    <row r="951" spans="1:6" x14ac:dyDescent="0.3">
      <c r="A951" s="23">
        <v>44122</v>
      </c>
      <c r="B951" s="27" t="s">
        <v>457</v>
      </c>
      <c r="C951" s="27">
        <v>3</v>
      </c>
      <c r="D951" s="27">
        <v>437</v>
      </c>
      <c r="E951" s="27">
        <v>1</v>
      </c>
      <c r="F951" s="27">
        <v>72</v>
      </c>
    </row>
    <row r="952" spans="1:6" x14ac:dyDescent="0.3">
      <c r="A952" s="23">
        <v>44122</v>
      </c>
      <c r="B952" s="27" t="s">
        <v>456</v>
      </c>
      <c r="C952" s="27">
        <v>60</v>
      </c>
      <c r="D952" s="27">
        <v>9074</v>
      </c>
      <c r="E952" s="27">
        <v>0</v>
      </c>
      <c r="F952" s="27">
        <v>798</v>
      </c>
    </row>
    <row r="953" spans="1:6" x14ac:dyDescent="0.3">
      <c r="A953" s="23">
        <v>44122</v>
      </c>
      <c r="B953" s="27" t="s">
        <v>455</v>
      </c>
      <c r="C953" s="27">
        <v>11</v>
      </c>
      <c r="D953" s="27">
        <v>1400</v>
      </c>
      <c r="E953" s="27">
        <v>0</v>
      </c>
      <c r="F953" s="27">
        <v>153</v>
      </c>
    </row>
    <row r="954" spans="1:6" x14ac:dyDescent="0.3">
      <c r="A954" s="23">
        <v>44122</v>
      </c>
      <c r="B954" s="27" t="s">
        <v>454</v>
      </c>
      <c r="C954" s="27">
        <v>141</v>
      </c>
      <c r="D954" s="27">
        <v>29986</v>
      </c>
      <c r="E954" s="27">
        <v>4</v>
      </c>
      <c r="F954" s="27">
        <v>2223</v>
      </c>
    </row>
    <row r="955" spans="1:6" x14ac:dyDescent="0.3">
      <c r="A955" s="23">
        <v>44122</v>
      </c>
      <c r="B955" s="27" t="s">
        <v>453</v>
      </c>
      <c r="C955" s="27">
        <v>0</v>
      </c>
      <c r="D955" s="27">
        <v>133</v>
      </c>
    </row>
    <row r="956" spans="1:6" x14ac:dyDescent="0.3">
      <c r="A956" s="23">
        <v>44122</v>
      </c>
      <c r="B956" s="27" t="s">
        <v>452</v>
      </c>
      <c r="C956" s="27">
        <v>43</v>
      </c>
      <c r="D956" s="27">
        <v>11128</v>
      </c>
      <c r="E956" s="27">
        <v>1</v>
      </c>
      <c r="F956" s="27">
        <v>1091</v>
      </c>
    </row>
    <row r="957" spans="1:6" x14ac:dyDescent="0.3">
      <c r="A957" s="23">
        <v>44122</v>
      </c>
      <c r="B957" s="27" t="s">
        <v>451</v>
      </c>
      <c r="C957" s="27">
        <v>46</v>
      </c>
      <c r="D957" s="27">
        <v>10619</v>
      </c>
      <c r="E957" s="27">
        <v>2</v>
      </c>
      <c r="F957" s="27">
        <v>804</v>
      </c>
    </row>
    <row r="958" spans="1:6" x14ac:dyDescent="0.3">
      <c r="A958" s="23">
        <v>44122</v>
      </c>
      <c r="B958" s="27" t="s">
        <v>450</v>
      </c>
      <c r="C958" s="27">
        <v>133</v>
      </c>
      <c r="D958" s="27">
        <v>26383</v>
      </c>
      <c r="E958" s="27">
        <v>0</v>
      </c>
      <c r="F958" s="27">
        <v>1156</v>
      </c>
    </row>
    <row r="959" spans="1:6" x14ac:dyDescent="0.3">
      <c r="A959" s="23">
        <v>44122</v>
      </c>
      <c r="B959" s="27" t="s">
        <v>449</v>
      </c>
      <c r="C959" s="27">
        <v>63</v>
      </c>
      <c r="D959" s="27">
        <v>15475</v>
      </c>
      <c r="E959" s="27">
        <v>2</v>
      </c>
      <c r="F959" s="27">
        <v>1144</v>
      </c>
    </row>
    <row r="960" spans="1:6" x14ac:dyDescent="0.3">
      <c r="A960" s="23">
        <v>44122</v>
      </c>
      <c r="B960" s="27" t="s">
        <v>438</v>
      </c>
      <c r="C960" s="27">
        <v>0</v>
      </c>
      <c r="D960" s="27">
        <v>289</v>
      </c>
      <c r="E960" s="27">
        <v>0</v>
      </c>
      <c r="F960" s="27">
        <v>5</v>
      </c>
    </row>
    <row r="961" spans="1:6" x14ac:dyDescent="0.3">
      <c r="A961" s="23">
        <v>44122</v>
      </c>
      <c r="B961" s="27" t="s">
        <v>448</v>
      </c>
      <c r="E961" s="27">
        <v>0</v>
      </c>
      <c r="F961" s="27">
        <v>2</v>
      </c>
    </row>
    <row r="962" spans="1:6" x14ac:dyDescent="0.3">
      <c r="A962" s="23">
        <v>44123</v>
      </c>
      <c r="B962" s="27" t="s">
        <v>462</v>
      </c>
      <c r="C962" s="27">
        <v>2</v>
      </c>
      <c r="D962" s="27">
        <v>1898</v>
      </c>
      <c r="E962" s="27">
        <v>0</v>
      </c>
      <c r="F962" s="27">
        <v>181</v>
      </c>
    </row>
    <row r="963" spans="1:6" x14ac:dyDescent="0.3">
      <c r="A963" s="23">
        <v>44123</v>
      </c>
      <c r="B963" s="27" t="s">
        <v>461</v>
      </c>
      <c r="C963" s="27">
        <v>4</v>
      </c>
      <c r="D963" s="27">
        <v>740</v>
      </c>
      <c r="E963" s="27">
        <v>0</v>
      </c>
      <c r="F963" s="27">
        <v>51</v>
      </c>
    </row>
    <row r="964" spans="1:6" x14ac:dyDescent="0.3">
      <c r="A964" s="23">
        <v>44123</v>
      </c>
      <c r="B964" s="27" t="s">
        <v>460</v>
      </c>
      <c r="C964" s="27">
        <v>61</v>
      </c>
      <c r="D964" s="27">
        <v>11046</v>
      </c>
      <c r="E964" s="27">
        <v>1</v>
      </c>
      <c r="F964" s="27">
        <v>732</v>
      </c>
    </row>
    <row r="965" spans="1:6" x14ac:dyDescent="0.3">
      <c r="A965" s="23">
        <v>44123</v>
      </c>
      <c r="B965" s="27" t="s">
        <v>459</v>
      </c>
      <c r="C965" s="27">
        <v>0</v>
      </c>
      <c r="D965" s="27">
        <v>71</v>
      </c>
    </row>
    <row r="966" spans="1:6" x14ac:dyDescent="0.3">
      <c r="A966" s="23">
        <v>44123</v>
      </c>
      <c r="B966" s="27" t="s">
        <v>458</v>
      </c>
      <c r="C966" s="27">
        <v>157</v>
      </c>
      <c r="D966" s="27">
        <v>22192</v>
      </c>
      <c r="E966" s="27">
        <v>4</v>
      </c>
      <c r="F966" s="27">
        <v>1330</v>
      </c>
    </row>
    <row r="967" spans="1:6" x14ac:dyDescent="0.3">
      <c r="A967" s="23">
        <v>44123</v>
      </c>
      <c r="B967" s="27" t="s">
        <v>457</v>
      </c>
      <c r="C967" s="27">
        <v>1</v>
      </c>
      <c r="D967" s="27">
        <v>438</v>
      </c>
      <c r="E967" s="27">
        <v>0</v>
      </c>
      <c r="F967" s="27">
        <v>72</v>
      </c>
    </row>
    <row r="968" spans="1:6" x14ac:dyDescent="0.3">
      <c r="A968" s="23">
        <v>44123</v>
      </c>
      <c r="B968" s="27" t="s">
        <v>456</v>
      </c>
      <c r="C968" s="27">
        <v>51</v>
      </c>
      <c r="D968" s="27">
        <v>9125</v>
      </c>
      <c r="E968" s="27">
        <v>1</v>
      </c>
      <c r="F968" s="27">
        <v>799</v>
      </c>
    </row>
    <row r="969" spans="1:6" x14ac:dyDescent="0.3">
      <c r="A969" s="23">
        <v>44123</v>
      </c>
      <c r="B969" s="27" t="s">
        <v>455</v>
      </c>
      <c r="C969" s="27">
        <v>1</v>
      </c>
      <c r="D969" s="27">
        <v>1401</v>
      </c>
      <c r="E969" s="27">
        <v>0</v>
      </c>
      <c r="F969" s="27">
        <v>153</v>
      </c>
    </row>
    <row r="970" spans="1:6" x14ac:dyDescent="0.3">
      <c r="A970" s="23">
        <v>44123</v>
      </c>
      <c r="B970" s="27" t="s">
        <v>454</v>
      </c>
      <c r="C970" s="27">
        <v>196</v>
      </c>
      <c r="D970" s="27">
        <v>30182</v>
      </c>
      <c r="E970" s="27">
        <v>3</v>
      </c>
      <c r="F970" s="27">
        <v>2226</v>
      </c>
    </row>
    <row r="971" spans="1:6" x14ac:dyDescent="0.3">
      <c r="A971" s="23">
        <v>44123</v>
      </c>
      <c r="B971" s="27" t="s">
        <v>453</v>
      </c>
      <c r="C971" s="27">
        <v>0</v>
      </c>
      <c r="D971" s="27">
        <v>133</v>
      </c>
    </row>
    <row r="972" spans="1:6" x14ac:dyDescent="0.3">
      <c r="A972" s="23">
        <v>44123</v>
      </c>
      <c r="B972" s="27" t="s">
        <v>452</v>
      </c>
      <c r="C972" s="27">
        <v>48</v>
      </c>
      <c r="D972" s="27">
        <v>11176</v>
      </c>
      <c r="E972" s="27">
        <v>2</v>
      </c>
      <c r="F972" s="27">
        <v>1093</v>
      </c>
    </row>
    <row r="973" spans="1:6" x14ac:dyDescent="0.3">
      <c r="A973" s="23">
        <v>44123</v>
      </c>
      <c r="B973" s="27" t="s">
        <v>451</v>
      </c>
      <c r="C973" s="27">
        <v>74</v>
      </c>
      <c r="D973" s="27">
        <v>10693</v>
      </c>
      <c r="E973" s="27">
        <v>0</v>
      </c>
      <c r="F973" s="27">
        <v>804</v>
      </c>
    </row>
    <row r="974" spans="1:6" x14ac:dyDescent="0.3">
      <c r="A974" s="23">
        <v>44123</v>
      </c>
      <c r="B974" s="27" t="s">
        <v>450</v>
      </c>
      <c r="C974" s="27">
        <v>163</v>
      </c>
      <c r="D974" s="27">
        <v>26546</v>
      </c>
      <c r="E974" s="27">
        <v>4</v>
      </c>
      <c r="F974" s="27">
        <v>1160</v>
      </c>
    </row>
    <row r="975" spans="1:6" x14ac:dyDescent="0.3">
      <c r="A975" s="23">
        <v>44123</v>
      </c>
      <c r="B975" s="27" t="s">
        <v>449</v>
      </c>
      <c r="C975" s="27">
        <v>69</v>
      </c>
      <c r="D975" s="27">
        <v>15544</v>
      </c>
      <c r="E975" s="27">
        <v>1</v>
      </c>
      <c r="F975" s="27">
        <v>1145</v>
      </c>
    </row>
    <row r="976" spans="1:6" x14ac:dyDescent="0.3">
      <c r="A976" s="23">
        <v>44123</v>
      </c>
      <c r="B976" s="27" t="s">
        <v>438</v>
      </c>
      <c r="C976" s="27">
        <v>0</v>
      </c>
      <c r="D976" s="27">
        <v>289</v>
      </c>
      <c r="E976" s="27">
        <v>0</v>
      </c>
      <c r="F976" s="27">
        <v>5</v>
      </c>
    </row>
    <row r="977" spans="1:6" x14ac:dyDescent="0.3">
      <c r="A977" s="23">
        <v>44123</v>
      </c>
      <c r="B977" s="27" t="s">
        <v>448</v>
      </c>
      <c r="E977" s="27">
        <v>0</v>
      </c>
      <c r="F977" s="27">
        <v>2</v>
      </c>
    </row>
    <row r="978" spans="1:6" x14ac:dyDescent="0.3">
      <c r="A978" s="23">
        <v>44124</v>
      </c>
      <c r="B978" s="27" t="s">
        <v>462</v>
      </c>
      <c r="C978" s="27">
        <v>4</v>
      </c>
      <c r="D978" s="27">
        <v>1902</v>
      </c>
      <c r="E978" s="27">
        <v>0</v>
      </c>
      <c r="F978" s="27">
        <v>181</v>
      </c>
    </row>
    <row r="979" spans="1:6" x14ac:dyDescent="0.3">
      <c r="A979" s="23">
        <v>44124</v>
      </c>
      <c r="B979" s="27" t="s">
        <v>461</v>
      </c>
      <c r="C979" s="27">
        <v>2</v>
      </c>
      <c r="D979" s="27">
        <v>742</v>
      </c>
      <c r="E979" s="27">
        <v>0</v>
      </c>
      <c r="F979" s="27">
        <v>51</v>
      </c>
    </row>
    <row r="980" spans="1:6" x14ac:dyDescent="0.3">
      <c r="A980" s="23">
        <v>44124</v>
      </c>
      <c r="B980" s="27" t="s">
        <v>460</v>
      </c>
      <c r="C980" s="27">
        <v>80</v>
      </c>
      <c r="D980" s="27">
        <v>11126</v>
      </c>
      <c r="E980" s="27">
        <v>0</v>
      </c>
      <c r="F980" s="27">
        <v>732</v>
      </c>
    </row>
    <row r="981" spans="1:6" x14ac:dyDescent="0.3">
      <c r="A981" s="23">
        <v>44124</v>
      </c>
      <c r="B981" s="27" t="s">
        <v>459</v>
      </c>
      <c r="C981" s="27">
        <v>0</v>
      </c>
      <c r="D981" s="27">
        <v>71</v>
      </c>
    </row>
    <row r="982" spans="1:6" x14ac:dyDescent="0.3">
      <c r="A982" s="23">
        <v>44124</v>
      </c>
      <c r="B982" s="27" t="s">
        <v>458</v>
      </c>
      <c r="C982" s="27">
        <v>123</v>
      </c>
      <c r="D982" s="27">
        <v>22315</v>
      </c>
      <c r="E982" s="27">
        <v>0</v>
      </c>
      <c r="F982" s="27">
        <v>1330</v>
      </c>
    </row>
    <row r="983" spans="1:6" x14ac:dyDescent="0.3">
      <c r="A983" s="23">
        <v>44124</v>
      </c>
      <c r="B983" s="27" t="s">
        <v>457</v>
      </c>
      <c r="C983" s="27">
        <v>3</v>
      </c>
      <c r="D983" s="27">
        <v>441</v>
      </c>
      <c r="E983" s="27">
        <v>0</v>
      </c>
      <c r="F983" s="27">
        <v>72</v>
      </c>
    </row>
    <row r="984" spans="1:6" x14ac:dyDescent="0.3">
      <c r="A984" s="23">
        <v>44124</v>
      </c>
      <c r="B984" s="27" t="s">
        <v>456</v>
      </c>
      <c r="C984" s="27">
        <v>46</v>
      </c>
      <c r="D984" s="27">
        <v>9171</v>
      </c>
      <c r="E984" s="27">
        <v>0</v>
      </c>
      <c r="F984" s="27">
        <v>799</v>
      </c>
    </row>
    <row r="985" spans="1:6" x14ac:dyDescent="0.3">
      <c r="A985" s="23">
        <v>44124</v>
      </c>
      <c r="B985" s="27" t="s">
        <v>455</v>
      </c>
      <c r="C985" s="27">
        <v>11</v>
      </c>
      <c r="D985" s="27">
        <v>1412</v>
      </c>
      <c r="E985" s="27">
        <v>0</v>
      </c>
      <c r="F985" s="27">
        <v>153</v>
      </c>
    </row>
    <row r="986" spans="1:6" x14ac:dyDescent="0.3">
      <c r="A986" s="23">
        <v>44124</v>
      </c>
      <c r="B986" s="27" t="s">
        <v>454</v>
      </c>
      <c r="C986" s="27">
        <v>185</v>
      </c>
      <c r="D986" s="27">
        <v>30367</v>
      </c>
      <c r="E986" s="27">
        <v>0</v>
      </c>
      <c r="F986" s="27">
        <v>2226</v>
      </c>
    </row>
    <row r="987" spans="1:6" x14ac:dyDescent="0.3">
      <c r="A987" s="23">
        <v>44124</v>
      </c>
      <c r="B987" s="27" t="s">
        <v>453</v>
      </c>
      <c r="C987" s="27">
        <v>4</v>
      </c>
      <c r="D987" s="27">
        <v>137</v>
      </c>
    </row>
    <row r="988" spans="1:6" x14ac:dyDescent="0.3">
      <c r="A988" s="23">
        <v>44124</v>
      </c>
      <c r="B988" s="27" t="s">
        <v>452</v>
      </c>
      <c r="C988" s="27">
        <v>62</v>
      </c>
      <c r="D988" s="27">
        <v>11238</v>
      </c>
      <c r="E988" s="27">
        <v>0</v>
      </c>
      <c r="F988" s="27">
        <v>1093</v>
      </c>
    </row>
    <row r="989" spans="1:6" x14ac:dyDescent="0.3">
      <c r="A989" s="23">
        <v>44124</v>
      </c>
      <c r="B989" s="27" t="s">
        <v>451</v>
      </c>
      <c r="C989" s="27">
        <v>93</v>
      </c>
      <c r="D989" s="27">
        <v>10786</v>
      </c>
      <c r="E989" s="27">
        <v>2</v>
      </c>
      <c r="F989" s="27">
        <v>806</v>
      </c>
    </row>
    <row r="990" spans="1:6" x14ac:dyDescent="0.3">
      <c r="A990" s="23">
        <v>44124</v>
      </c>
      <c r="B990" s="27" t="s">
        <v>450</v>
      </c>
      <c r="C990" s="27">
        <v>117</v>
      </c>
      <c r="D990" s="27">
        <v>26663</v>
      </c>
      <c r="E990" s="27">
        <v>1</v>
      </c>
      <c r="F990" s="27">
        <v>1161</v>
      </c>
    </row>
    <row r="991" spans="1:6" x14ac:dyDescent="0.3">
      <c r="A991" s="23">
        <v>44124</v>
      </c>
      <c r="B991" s="27" t="s">
        <v>449</v>
      </c>
      <c r="C991" s="27">
        <v>78</v>
      </c>
      <c r="D991" s="27">
        <v>15622</v>
      </c>
      <c r="E991" s="27">
        <v>2</v>
      </c>
      <c r="F991" s="27">
        <v>1147</v>
      </c>
    </row>
    <row r="992" spans="1:6" x14ac:dyDescent="0.3">
      <c r="A992" s="23">
        <v>44124</v>
      </c>
      <c r="B992" s="27" t="s">
        <v>438</v>
      </c>
      <c r="C992" s="27">
        <v>13</v>
      </c>
      <c r="D992" s="27">
        <v>302</v>
      </c>
      <c r="E992" s="27">
        <v>0</v>
      </c>
      <c r="F992" s="27">
        <v>5</v>
      </c>
    </row>
    <row r="993" spans="1:6" x14ac:dyDescent="0.3">
      <c r="A993" s="23">
        <v>44124</v>
      </c>
      <c r="B993" s="27" t="s">
        <v>448</v>
      </c>
      <c r="E993" s="27">
        <v>0</v>
      </c>
      <c r="F993" s="27">
        <v>2</v>
      </c>
    </row>
    <row r="994" spans="1:6" x14ac:dyDescent="0.3">
      <c r="A994" s="23">
        <v>44125</v>
      </c>
      <c r="B994" s="27" t="s">
        <v>462</v>
      </c>
      <c r="C994" s="27">
        <v>9</v>
      </c>
      <c r="D994" s="27">
        <v>1911</v>
      </c>
      <c r="E994" s="27">
        <v>0</v>
      </c>
      <c r="F994" s="27">
        <v>181</v>
      </c>
    </row>
    <row r="995" spans="1:6" x14ac:dyDescent="0.3">
      <c r="A995" s="23">
        <v>44125</v>
      </c>
      <c r="B995" s="27" t="s">
        <v>461</v>
      </c>
      <c r="C995" s="27">
        <v>0</v>
      </c>
      <c r="D995" s="27">
        <v>742</v>
      </c>
      <c r="E995" s="27">
        <v>0</v>
      </c>
      <c r="F995" s="27">
        <v>51</v>
      </c>
    </row>
    <row r="996" spans="1:6" x14ac:dyDescent="0.3">
      <c r="A996" s="23">
        <v>44125</v>
      </c>
      <c r="B996" s="27" t="s">
        <v>460</v>
      </c>
      <c r="C996" s="27">
        <v>44</v>
      </c>
      <c r="D996" s="27">
        <v>11170</v>
      </c>
      <c r="E996" s="27">
        <v>1</v>
      </c>
      <c r="F996" s="27">
        <v>733</v>
      </c>
    </row>
    <row r="997" spans="1:6" x14ac:dyDescent="0.3">
      <c r="A997" s="23">
        <v>44125</v>
      </c>
      <c r="B997" s="27" t="s">
        <v>459</v>
      </c>
      <c r="C997" s="27">
        <v>0</v>
      </c>
      <c r="D997" s="27">
        <v>71</v>
      </c>
    </row>
    <row r="998" spans="1:6" x14ac:dyDescent="0.3">
      <c r="A998" s="23">
        <v>44125</v>
      </c>
      <c r="B998" s="27" t="s">
        <v>458</v>
      </c>
      <c r="C998" s="27">
        <v>131</v>
      </c>
      <c r="D998" s="27">
        <v>22446</v>
      </c>
      <c r="E998" s="27">
        <v>1</v>
      </c>
      <c r="F998" s="27">
        <v>1331</v>
      </c>
    </row>
    <row r="999" spans="1:6" x14ac:dyDescent="0.3">
      <c r="A999" s="23">
        <v>44125</v>
      </c>
      <c r="B999" s="27" t="s">
        <v>457</v>
      </c>
      <c r="C999" s="27">
        <v>4</v>
      </c>
      <c r="D999" s="27">
        <v>445</v>
      </c>
      <c r="E999" s="27">
        <v>0</v>
      </c>
      <c r="F999" s="27">
        <v>72</v>
      </c>
    </row>
    <row r="1000" spans="1:6" x14ac:dyDescent="0.3">
      <c r="A1000" s="23">
        <v>44125</v>
      </c>
      <c r="B1000" s="27" t="s">
        <v>456</v>
      </c>
      <c r="C1000" s="27">
        <v>48</v>
      </c>
      <c r="D1000" s="27">
        <v>9219</v>
      </c>
      <c r="E1000" s="27">
        <v>1</v>
      </c>
      <c r="F1000" s="27">
        <v>800</v>
      </c>
    </row>
    <row r="1001" spans="1:6" x14ac:dyDescent="0.3">
      <c r="A1001" s="23">
        <v>44125</v>
      </c>
      <c r="B1001" s="27" t="s">
        <v>455</v>
      </c>
      <c r="C1001" s="27">
        <v>8</v>
      </c>
      <c r="D1001" s="27">
        <v>1420</v>
      </c>
      <c r="E1001" s="27">
        <v>0</v>
      </c>
      <c r="F1001" s="27">
        <v>153</v>
      </c>
    </row>
    <row r="1002" spans="1:6" x14ac:dyDescent="0.3">
      <c r="A1002" s="23">
        <v>44125</v>
      </c>
      <c r="B1002" s="27" t="s">
        <v>454</v>
      </c>
      <c r="C1002" s="27">
        <v>135</v>
      </c>
      <c r="D1002" s="27">
        <v>30502</v>
      </c>
      <c r="E1002" s="27">
        <v>6</v>
      </c>
      <c r="F1002" s="27">
        <v>2232</v>
      </c>
    </row>
    <row r="1003" spans="1:6" x14ac:dyDescent="0.3">
      <c r="A1003" s="23">
        <v>44125</v>
      </c>
      <c r="B1003" s="27" t="s">
        <v>453</v>
      </c>
      <c r="C1003" s="27">
        <v>0</v>
      </c>
      <c r="D1003" s="27">
        <v>137</v>
      </c>
    </row>
    <row r="1004" spans="1:6" x14ac:dyDescent="0.3">
      <c r="A1004" s="23">
        <v>44125</v>
      </c>
      <c r="B1004" s="27" t="s">
        <v>452</v>
      </c>
      <c r="C1004" s="27">
        <v>36</v>
      </c>
      <c r="D1004" s="27">
        <v>11274</v>
      </c>
      <c r="E1004" s="27">
        <v>1</v>
      </c>
      <c r="F1004" s="27">
        <v>1094</v>
      </c>
    </row>
    <row r="1005" spans="1:6" x14ac:dyDescent="0.3">
      <c r="A1005" s="23">
        <v>44125</v>
      </c>
      <c r="B1005" s="27" t="s">
        <v>451</v>
      </c>
      <c r="C1005" s="27">
        <v>38</v>
      </c>
      <c r="D1005" s="27">
        <v>10824</v>
      </c>
      <c r="E1005" s="27">
        <v>3</v>
      </c>
      <c r="F1005" s="27">
        <v>809</v>
      </c>
    </row>
    <row r="1006" spans="1:6" x14ac:dyDescent="0.3">
      <c r="A1006" s="23">
        <v>44125</v>
      </c>
      <c r="B1006" s="27" t="s">
        <v>450</v>
      </c>
      <c r="C1006" s="27">
        <v>124</v>
      </c>
      <c r="D1006" s="27">
        <v>26787</v>
      </c>
      <c r="E1006" s="27">
        <v>2</v>
      </c>
      <c r="F1006" s="27">
        <v>1163</v>
      </c>
    </row>
    <row r="1007" spans="1:6" x14ac:dyDescent="0.3">
      <c r="A1007" s="23">
        <v>44125</v>
      </c>
      <c r="B1007" s="27" t="s">
        <v>449</v>
      </c>
      <c r="C1007" s="27">
        <v>59</v>
      </c>
      <c r="D1007" s="27">
        <v>15681</v>
      </c>
      <c r="E1007" s="27">
        <v>7</v>
      </c>
      <c r="F1007" s="27">
        <v>1154</v>
      </c>
    </row>
    <row r="1008" spans="1:6" x14ac:dyDescent="0.3">
      <c r="A1008" s="23">
        <v>44125</v>
      </c>
      <c r="B1008" s="27" t="s">
        <v>438</v>
      </c>
      <c r="C1008" s="27">
        <v>10</v>
      </c>
      <c r="D1008" s="27">
        <v>312</v>
      </c>
      <c r="E1008" s="27">
        <v>0</v>
      </c>
      <c r="F1008" s="27">
        <v>5</v>
      </c>
    </row>
    <row r="1009" spans="1:6" x14ac:dyDescent="0.3">
      <c r="A1009" s="23">
        <v>44125</v>
      </c>
      <c r="B1009" s="27" t="s">
        <v>448</v>
      </c>
      <c r="E1009" s="27">
        <v>0</v>
      </c>
      <c r="F1009" s="27">
        <v>2</v>
      </c>
    </row>
    <row r="1010" spans="1:6" x14ac:dyDescent="0.3">
      <c r="A1010" s="23">
        <v>44126</v>
      </c>
      <c r="B1010" s="27" t="s">
        <v>462</v>
      </c>
      <c r="C1010" s="27">
        <v>11</v>
      </c>
      <c r="D1010" s="27">
        <v>1922</v>
      </c>
      <c r="E1010" s="27">
        <v>1</v>
      </c>
      <c r="F1010" s="27">
        <v>182</v>
      </c>
    </row>
    <row r="1011" spans="1:6" x14ac:dyDescent="0.3">
      <c r="A1011" s="23">
        <v>44126</v>
      </c>
      <c r="B1011" s="27" t="s">
        <v>461</v>
      </c>
      <c r="C1011" s="27">
        <v>2</v>
      </c>
      <c r="D1011" s="27">
        <v>744</v>
      </c>
      <c r="E1011" s="27">
        <v>0</v>
      </c>
      <c r="F1011" s="27">
        <v>51</v>
      </c>
    </row>
    <row r="1012" spans="1:6" x14ac:dyDescent="0.3">
      <c r="A1012" s="23">
        <v>44126</v>
      </c>
      <c r="B1012" s="27" t="s">
        <v>460</v>
      </c>
      <c r="C1012" s="27">
        <v>164</v>
      </c>
      <c r="D1012" s="27">
        <v>11334</v>
      </c>
      <c r="E1012" s="27">
        <v>2</v>
      </c>
      <c r="F1012" s="27">
        <v>735</v>
      </c>
    </row>
    <row r="1013" spans="1:6" x14ac:dyDescent="0.3">
      <c r="A1013" s="23">
        <v>44126</v>
      </c>
      <c r="B1013" s="27" t="s">
        <v>459</v>
      </c>
      <c r="C1013" s="27">
        <v>0</v>
      </c>
      <c r="D1013" s="27">
        <v>71</v>
      </c>
    </row>
    <row r="1014" spans="1:6" x14ac:dyDescent="0.3">
      <c r="A1014" s="23">
        <v>44126</v>
      </c>
      <c r="B1014" s="27" t="s">
        <v>458</v>
      </c>
      <c r="C1014" s="27">
        <v>150</v>
      </c>
      <c r="D1014" s="27">
        <v>22596</v>
      </c>
      <c r="E1014" s="27">
        <v>2</v>
      </c>
      <c r="F1014" s="27">
        <v>1333</v>
      </c>
    </row>
    <row r="1015" spans="1:6" x14ac:dyDescent="0.3">
      <c r="A1015" s="23">
        <v>44126</v>
      </c>
      <c r="B1015" s="27" t="s">
        <v>457</v>
      </c>
      <c r="C1015" s="27">
        <v>11</v>
      </c>
      <c r="D1015" s="27">
        <v>456</v>
      </c>
      <c r="E1015" s="27">
        <v>0</v>
      </c>
      <c r="F1015" s="27">
        <v>72</v>
      </c>
    </row>
    <row r="1016" spans="1:6" x14ac:dyDescent="0.3">
      <c r="A1016" s="23">
        <v>44126</v>
      </c>
      <c r="B1016" s="27" t="s">
        <v>456</v>
      </c>
      <c r="C1016" s="27">
        <v>86</v>
      </c>
      <c r="D1016" s="27">
        <v>9305</v>
      </c>
      <c r="E1016" s="27">
        <v>4</v>
      </c>
      <c r="F1016" s="27">
        <v>804</v>
      </c>
    </row>
    <row r="1017" spans="1:6" x14ac:dyDescent="0.3">
      <c r="A1017" s="23">
        <v>44126</v>
      </c>
      <c r="B1017" s="27" t="s">
        <v>455</v>
      </c>
      <c r="C1017" s="27">
        <v>10</v>
      </c>
      <c r="D1017" s="27">
        <v>1430</v>
      </c>
      <c r="E1017" s="27">
        <v>0</v>
      </c>
      <c r="F1017" s="27">
        <v>153</v>
      </c>
    </row>
    <row r="1018" spans="1:6" x14ac:dyDescent="0.3">
      <c r="A1018" s="23">
        <v>44126</v>
      </c>
      <c r="B1018" s="27" t="s">
        <v>454</v>
      </c>
      <c r="C1018" s="27">
        <v>154</v>
      </c>
      <c r="D1018" s="27">
        <v>30656</v>
      </c>
      <c r="E1018" s="27">
        <v>8</v>
      </c>
      <c r="F1018" s="27">
        <v>2240</v>
      </c>
    </row>
    <row r="1019" spans="1:6" x14ac:dyDescent="0.3">
      <c r="A1019" s="23">
        <v>44126</v>
      </c>
      <c r="B1019" s="27" t="s">
        <v>453</v>
      </c>
      <c r="C1019" s="27">
        <v>1</v>
      </c>
      <c r="D1019" s="27">
        <v>138</v>
      </c>
    </row>
    <row r="1020" spans="1:6" x14ac:dyDescent="0.3">
      <c r="A1020" s="23">
        <v>44126</v>
      </c>
      <c r="B1020" s="27" t="s">
        <v>452</v>
      </c>
      <c r="C1020" s="27">
        <v>62</v>
      </c>
      <c r="D1020" s="27">
        <v>11336</v>
      </c>
      <c r="E1020" s="27">
        <v>3</v>
      </c>
      <c r="F1020" s="27">
        <v>1097</v>
      </c>
    </row>
    <row r="1021" spans="1:6" x14ac:dyDescent="0.3">
      <c r="A1021" s="23">
        <v>44126</v>
      </c>
      <c r="B1021" s="27" t="s">
        <v>451</v>
      </c>
      <c r="C1021" s="27">
        <v>71</v>
      </c>
      <c r="D1021" s="27">
        <v>10895</v>
      </c>
      <c r="E1021" s="27">
        <v>5</v>
      </c>
      <c r="F1021" s="27">
        <v>814</v>
      </c>
    </row>
    <row r="1022" spans="1:6" x14ac:dyDescent="0.3">
      <c r="A1022" s="23">
        <v>44126</v>
      </c>
      <c r="B1022" s="27" t="s">
        <v>450</v>
      </c>
      <c r="C1022" s="27">
        <v>167</v>
      </c>
      <c r="D1022" s="27">
        <v>26954</v>
      </c>
      <c r="E1022" s="27">
        <v>3</v>
      </c>
      <c r="F1022" s="27">
        <v>1166</v>
      </c>
    </row>
    <row r="1023" spans="1:6" x14ac:dyDescent="0.3">
      <c r="A1023" s="23">
        <v>44126</v>
      </c>
      <c r="B1023" s="27" t="s">
        <v>449</v>
      </c>
      <c r="C1023" s="27">
        <v>97</v>
      </c>
      <c r="D1023" s="27">
        <v>15778</v>
      </c>
      <c r="E1023" s="27">
        <v>2</v>
      </c>
      <c r="F1023" s="27">
        <v>1156</v>
      </c>
    </row>
    <row r="1024" spans="1:6" x14ac:dyDescent="0.3">
      <c r="A1024" s="23">
        <v>44126</v>
      </c>
      <c r="B1024" s="27" t="s">
        <v>438</v>
      </c>
      <c r="C1024" s="27">
        <v>0</v>
      </c>
      <c r="D1024" s="27">
        <v>312</v>
      </c>
      <c r="E1024" s="27">
        <v>0</v>
      </c>
      <c r="F1024" s="27">
        <v>5</v>
      </c>
    </row>
    <row r="1025" spans="1:6" x14ac:dyDescent="0.3">
      <c r="A1025" s="23">
        <v>44126</v>
      </c>
      <c r="B1025" s="27" t="s">
        <v>448</v>
      </c>
      <c r="E1025" s="27">
        <v>0</v>
      </c>
      <c r="F1025" s="27">
        <v>2</v>
      </c>
    </row>
    <row r="1026" spans="1:6" x14ac:dyDescent="0.3">
      <c r="A1026" s="23">
        <v>44127</v>
      </c>
      <c r="B1026" s="27" t="s">
        <v>462</v>
      </c>
      <c r="C1026" s="27">
        <v>7</v>
      </c>
      <c r="D1026" s="27">
        <v>1929</v>
      </c>
      <c r="E1026" s="27">
        <v>0</v>
      </c>
      <c r="F1026" s="27">
        <v>182</v>
      </c>
    </row>
    <row r="1027" spans="1:6" x14ac:dyDescent="0.3">
      <c r="A1027" s="23">
        <v>44127</v>
      </c>
      <c r="B1027" s="27" t="s">
        <v>461</v>
      </c>
      <c r="C1027" s="27">
        <v>3</v>
      </c>
      <c r="D1027" s="27">
        <v>747</v>
      </c>
      <c r="E1027" s="27">
        <v>0</v>
      </c>
      <c r="F1027" s="27">
        <v>51</v>
      </c>
    </row>
    <row r="1028" spans="1:6" x14ac:dyDescent="0.3">
      <c r="A1028" s="23">
        <v>44127</v>
      </c>
      <c r="B1028" s="27" t="s">
        <v>460</v>
      </c>
      <c r="C1028" s="27">
        <v>117</v>
      </c>
      <c r="D1028" s="27">
        <v>11451</v>
      </c>
      <c r="E1028" s="27">
        <v>0</v>
      </c>
      <c r="F1028" s="27">
        <v>735</v>
      </c>
    </row>
    <row r="1029" spans="1:6" x14ac:dyDescent="0.3">
      <c r="A1029" s="23">
        <v>44127</v>
      </c>
      <c r="B1029" s="27" t="s">
        <v>459</v>
      </c>
      <c r="C1029" s="27">
        <v>2</v>
      </c>
      <c r="D1029" s="27">
        <v>73</v>
      </c>
    </row>
    <row r="1030" spans="1:6" x14ac:dyDescent="0.3">
      <c r="A1030" s="23">
        <v>44127</v>
      </c>
      <c r="B1030" s="27" t="s">
        <v>458</v>
      </c>
      <c r="C1030" s="27">
        <v>143</v>
      </c>
      <c r="D1030" s="27">
        <v>22739</v>
      </c>
      <c r="E1030" s="27">
        <v>3</v>
      </c>
      <c r="F1030" s="27">
        <v>1336</v>
      </c>
    </row>
    <row r="1031" spans="1:6" x14ac:dyDescent="0.3">
      <c r="A1031" s="23">
        <v>44127</v>
      </c>
      <c r="B1031" s="27" t="s">
        <v>457</v>
      </c>
      <c r="C1031" s="27">
        <v>0</v>
      </c>
      <c r="D1031" s="27">
        <v>456</v>
      </c>
      <c r="E1031" s="27">
        <v>0</v>
      </c>
      <c r="F1031" s="27">
        <v>72</v>
      </c>
    </row>
    <row r="1032" spans="1:6" x14ac:dyDescent="0.3">
      <c r="A1032" s="23">
        <v>44127</v>
      </c>
      <c r="B1032" s="27" t="s">
        <v>456</v>
      </c>
      <c r="C1032" s="27">
        <v>74</v>
      </c>
      <c r="D1032" s="27">
        <v>9379</v>
      </c>
      <c r="E1032" s="27">
        <v>3</v>
      </c>
      <c r="F1032" s="27">
        <v>807</v>
      </c>
    </row>
    <row r="1033" spans="1:6" x14ac:dyDescent="0.3">
      <c r="A1033" s="23">
        <v>44127</v>
      </c>
      <c r="B1033" s="27" t="s">
        <v>455</v>
      </c>
      <c r="C1033" s="27">
        <v>5</v>
      </c>
      <c r="D1033" s="27">
        <v>1435</v>
      </c>
      <c r="E1033" s="27">
        <v>0</v>
      </c>
      <c r="F1033" s="27">
        <v>153</v>
      </c>
    </row>
    <row r="1034" spans="1:6" x14ac:dyDescent="0.3">
      <c r="A1034" s="23">
        <v>44127</v>
      </c>
      <c r="B1034" s="27" t="s">
        <v>454</v>
      </c>
      <c r="C1034" s="27">
        <v>175</v>
      </c>
      <c r="D1034" s="27">
        <v>30831</v>
      </c>
      <c r="E1034" s="27">
        <v>3</v>
      </c>
      <c r="F1034" s="27">
        <v>2243</v>
      </c>
    </row>
    <row r="1035" spans="1:6" x14ac:dyDescent="0.3">
      <c r="A1035" s="23">
        <v>44127</v>
      </c>
      <c r="B1035" s="27" t="s">
        <v>453</v>
      </c>
      <c r="C1035" s="27">
        <v>2</v>
      </c>
      <c r="D1035" s="27">
        <v>140</v>
      </c>
    </row>
    <row r="1036" spans="1:6" x14ac:dyDescent="0.3">
      <c r="A1036" s="23">
        <v>44127</v>
      </c>
      <c r="B1036" s="27" t="s">
        <v>452</v>
      </c>
      <c r="C1036" s="27">
        <v>61</v>
      </c>
      <c r="D1036" s="27">
        <v>11397</v>
      </c>
      <c r="E1036" s="27">
        <v>2</v>
      </c>
      <c r="F1036" s="27">
        <v>1099</v>
      </c>
    </row>
    <row r="1037" spans="1:6" x14ac:dyDescent="0.3">
      <c r="A1037" s="23">
        <v>44127</v>
      </c>
      <c r="B1037" s="27" t="s">
        <v>451</v>
      </c>
      <c r="C1037" s="27">
        <v>80</v>
      </c>
      <c r="D1037" s="27">
        <v>10975</v>
      </c>
      <c r="E1037" s="27">
        <v>6</v>
      </c>
      <c r="F1037" s="27">
        <v>820</v>
      </c>
    </row>
    <row r="1038" spans="1:6" x14ac:dyDescent="0.3">
      <c r="A1038" s="23">
        <v>44127</v>
      </c>
      <c r="B1038" s="27" t="s">
        <v>450</v>
      </c>
      <c r="C1038" s="27">
        <v>226</v>
      </c>
      <c r="D1038" s="27">
        <v>27180</v>
      </c>
      <c r="E1038" s="27">
        <v>2</v>
      </c>
      <c r="F1038" s="27">
        <v>1168</v>
      </c>
    </row>
    <row r="1039" spans="1:6" x14ac:dyDescent="0.3">
      <c r="A1039" s="23">
        <v>44127</v>
      </c>
      <c r="B1039" s="27" t="s">
        <v>449</v>
      </c>
      <c r="C1039" s="27">
        <v>82</v>
      </c>
      <c r="D1039" s="27">
        <v>15860</v>
      </c>
      <c r="E1039" s="27">
        <v>1</v>
      </c>
      <c r="F1039" s="27">
        <v>1157</v>
      </c>
    </row>
    <row r="1040" spans="1:6" x14ac:dyDescent="0.3">
      <c r="A1040" s="23">
        <v>44127</v>
      </c>
      <c r="B1040" s="27" t="s">
        <v>438</v>
      </c>
      <c r="C1040" s="27">
        <v>0</v>
      </c>
      <c r="D1040" s="27">
        <v>303</v>
      </c>
      <c r="E1040" s="27">
        <v>0</v>
      </c>
      <c r="F1040" s="27">
        <v>5</v>
      </c>
    </row>
    <row r="1041" spans="1:6" x14ac:dyDescent="0.3">
      <c r="A1041" s="23">
        <v>44127</v>
      </c>
      <c r="B1041" s="27" t="s">
        <v>448</v>
      </c>
      <c r="E1041" s="27">
        <v>0</v>
      </c>
      <c r="F1041" s="27">
        <v>2</v>
      </c>
    </row>
    <row r="1042" spans="1:6" x14ac:dyDescent="0.3">
      <c r="A1042" s="23">
        <v>44128</v>
      </c>
      <c r="B1042" s="27" t="s">
        <v>462</v>
      </c>
      <c r="C1042" s="27">
        <v>4</v>
      </c>
      <c r="D1042" s="27">
        <v>1933</v>
      </c>
      <c r="E1042" s="27">
        <v>0</v>
      </c>
      <c r="F1042" s="27">
        <v>182</v>
      </c>
    </row>
    <row r="1043" spans="1:6" x14ac:dyDescent="0.3">
      <c r="A1043" s="23">
        <v>44128</v>
      </c>
      <c r="B1043" s="27" t="s">
        <v>461</v>
      </c>
      <c r="C1043" s="27">
        <v>4</v>
      </c>
      <c r="D1043" s="27">
        <v>751</v>
      </c>
      <c r="E1043" s="27">
        <v>0</v>
      </c>
      <c r="F1043" s="27">
        <v>51</v>
      </c>
    </row>
    <row r="1044" spans="1:6" x14ac:dyDescent="0.3">
      <c r="A1044" s="23">
        <v>44128</v>
      </c>
      <c r="B1044" s="27" t="s">
        <v>460</v>
      </c>
      <c r="C1044" s="27">
        <v>117</v>
      </c>
      <c r="D1044" s="27">
        <v>11568</v>
      </c>
      <c r="E1044" s="27">
        <v>2</v>
      </c>
      <c r="F1044" s="27">
        <v>737</v>
      </c>
    </row>
    <row r="1045" spans="1:6" x14ac:dyDescent="0.3">
      <c r="A1045" s="23">
        <v>44128</v>
      </c>
      <c r="B1045" s="27" t="s">
        <v>459</v>
      </c>
      <c r="C1045" s="27">
        <v>0</v>
      </c>
      <c r="D1045" s="27">
        <v>73</v>
      </c>
    </row>
    <row r="1046" spans="1:6" x14ac:dyDescent="0.3">
      <c r="A1046" s="23">
        <v>44128</v>
      </c>
      <c r="B1046" s="27" t="s">
        <v>458</v>
      </c>
      <c r="C1046" s="27">
        <v>200</v>
      </c>
      <c r="D1046" s="27">
        <v>22939</v>
      </c>
      <c r="E1046" s="27">
        <v>1</v>
      </c>
      <c r="F1046" s="27">
        <v>1337</v>
      </c>
    </row>
    <row r="1047" spans="1:6" x14ac:dyDescent="0.3">
      <c r="A1047" s="23">
        <v>44128</v>
      </c>
      <c r="B1047" s="27" t="s">
        <v>457</v>
      </c>
      <c r="C1047" s="27">
        <v>4</v>
      </c>
      <c r="D1047" s="27">
        <v>460</v>
      </c>
      <c r="E1047" s="27">
        <v>0</v>
      </c>
      <c r="F1047" s="27">
        <v>72</v>
      </c>
    </row>
    <row r="1048" spans="1:6" x14ac:dyDescent="0.3">
      <c r="A1048" s="23">
        <v>44128</v>
      </c>
      <c r="B1048" s="27" t="s">
        <v>456</v>
      </c>
      <c r="C1048" s="27">
        <v>122</v>
      </c>
      <c r="D1048" s="27">
        <v>9501</v>
      </c>
      <c r="E1048" s="27">
        <v>2</v>
      </c>
      <c r="F1048" s="27">
        <v>809</v>
      </c>
    </row>
    <row r="1049" spans="1:6" x14ac:dyDescent="0.3">
      <c r="A1049" s="23">
        <v>44128</v>
      </c>
      <c r="B1049" s="27" t="s">
        <v>455</v>
      </c>
      <c r="C1049" s="27">
        <v>6</v>
      </c>
      <c r="D1049" s="27">
        <v>1441</v>
      </c>
      <c r="E1049" s="27">
        <v>0</v>
      </c>
      <c r="F1049" s="27">
        <v>153</v>
      </c>
    </row>
    <row r="1050" spans="1:6" x14ac:dyDescent="0.3">
      <c r="A1050" s="23">
        <v>44128</v>
      </c>
      <c r="B1050" s="27" t="s">
        <v>454</v>
      </c>
      <c r="C1050" s="27">
        <v>201</v>
      </c>
      <c r="D1050" s="27">
        <v>31032</v>
      </c>
      <c r="E1050" s="27">
        <v>2</v>
      </c>
      <c r="F1050" s="27">
        <v>2245</v>
      </c>
    </row>
    <row r="1051" spans="1:6" x14ac:dyDescent="0.3">
      <c r="A1051" s="23">
        <v>44128</v>
      </c>
      <c r="B1051" s="27" t="s">
        <v>453</v>
      </c>
      <c r="C1051" s="27">
        <v>5</v>
      </c>
      <c r="D1051" s="27">
        <v>145</v>
      </c>
    </row>
    <row r="1052" spans="1:6" x14ac:dyDescent="0.3">
      <c r="A1052" s="23">
        <v>44128</v>
      </c>
      <c r="B1052" s="27" t="s">
        <v>452</v>
      </c>
      <c r="C1052" s="27">
        <v>72</v>
      </c>
      <c r="D1052" s="27">
        <v>11469</v>
      </c>
      <c r="E1052" s="27">
        <v>2</v>
      </c>
      <c r="F1052" s="27">
        <v>1101</v>
      </c>
    </row>
    <row r="1053" spans="1:6" x14ac:dyDescent="0.3">
      <c r="A1053" s="23">
        <v>44128</v>
      </c>
      <c r="B1053" s="27" t="s">
        <v>451</v>
      </c>
      <c r="C1053" s="27">
        <v>92</v>
      </c>
      <c r="D1053" s="27">
        <v>11067</v>
      </c>
      <c r="E1053" s="27">
        <v>0</v>
      </c>
      <c r="F1053" s="27">
        <v>820</v>
      </c>
    </row>
    <row r="1054" spans="1:6" x14ac:dyDescent="0.3">
      <c r="A1054" s="23">
        <v>44128</v>
      </c>
      <c r="B1054" s="27" t="s">
        <v>450</v>
      </c>
      <c r="C1054" s="27">
        <v>166</v>
      </c>
      <c r="D1054" s="27">
        <v>27346</v>
      </c>
      <c r="E1054" s="27">
        <v>0</v>
      </c>
      <c r="F1054" s="27">
        <v>1168</v>
      </c>
    </row>
    <row r="1055" spans="1:6" x14ac:dyDescent="0.3">
      <c r="A1055" s="23">
        <v>44128</v>
      </c>
      <c r="B1055" s="27" t="s">
        <v>449</v>
      </c>
      <c r="C1055" s="27">
        <v>117</v>
      </c>
      <c r="D1055" s="27">
        <v>15977</v>
      </c>
      <c r="E1055" s="27">
        <v>0</v>
      </c>
      <c r="F1055" s="27">
        <v>1157</v>
      </c>
    </row>
    <row r="1056" spans="1:6" x14ac:dyDescent="0.3">
      <c r="A1056" s="23">
        <v>44128</v>
      </c>
      <c r="B1056" s="27" t="s">
        <v>438</v>
      </c>
      <c r="C1056" s="27">
        <v>18</v>
      </c>
      <c r="D1056" s="27">
        <v>321</v>
      </c>
      <c r="E1056" s="27">
        <v>0</v>
      </c>
      <c r="F1056" s="27">
        <v>5</v>
      </c>
    </row>
    <row r="1057" spans="1:6" x14ac:dyDescent="0.3">
      <c r="A1057" s="23">
        <v>44128</v>
      </c>
      <c r="B1057" s="27" t="s">
        <v>448</v>
      </c>
      <c r="E1057" s="27">
        <v>0</v>
      </c>
      <c r="F1057" s="27">
        <v>2</v>
      </c>
    </row>
    <row r="1058" spans="1:6" x14ac:dyDescent="0.3">
      <c r="A1058" s="23">
        <v>44129</v>
      </c>
      <c r="B1058" s="27" t="s">
        <v>462</v>
      </c>
      <c r="C1058" s="27">
        <v>11</v>
      </c>
      <c r="D1058" s="27">
        <v>1944</v>
      </c>
      <c r="E1058" s="27">
        <v>0</v>
      </c>
      <c r="F1058" s="27">
        <v>182</v>
      </c>
    </row>
    <row r="1059" spans="1:6" x14ac:dyDescent="0.3">
      <c r="A1059" s="23">
        <v>44129</v>
      </c>
      <c r="B1059" s="27" t="s">
        <v>461</v>
      </c>
      <c r="C1059" s="27">
        <v>10</v>
      </c>
      <c r="D1059" s="27">
        <v>761</v>
      </c>
      <c r="E1059" s="27">
        <v>0</v>
      </c>
      <c r="F1059" s="27">
        <v>51</v>
      </c>
    </row>
    <row r="1060" spans="1:6" x14ac:dyDescent="0.3">
      <c r="A1060" s="23">
        <v>44129</v>
      </c>
      <c r="B1060" s="27" t="s">
        <v>460</v>
      </c>
      <c r="C1060" s="27">
        <v>150</v>
      </c>
      <c r="D1060" s="27">
        <v>11718</v>
      </c>
      <c r="E1060" s="27">
        <v>4</v>
      </c>
      <c r="F1060" s="27">
        <v>741</v>
      </c>
    </row>
    <row r="1061" spans="1:6" x14ac:dyDescent="0.3">
      <c r="A1061" s="23">
        <v>44129</v>
      </c>
      <c r="B1061" s="27" t="s">
        <v>459</v>
      </c>
      <c r="C1061" s="27">
        <v>0</v>
      </c>
      <c r="D1061" s="27">
        <v>73</v>
      </c>
    </row>
    <row r="1062" spans="1:6" x14ac:dyDescent="0.3">
      <c r="A1062" s="23">
        <v>44129</v>
      </c>
      <c r="B1062" s="27" t="s">
        <v>458</v>
      </c>
      <c r="C1062" s="27">
        <v>236</v>
      </c>
      <c r="D1062" s="27">
        <v>23175</v>
      </c>
      <c r="E1062" s="27">
        <v>3</v>
      </c>
      <c r="F1062" s="27">
        <v>1340</v>
      </c>
    </row>
    <row r="1063" spans="1:6" x14ac:dyDescent="0.3">
      <c r="A1063" s="23">
        <v>44129</v>
      </c>
      <c r="B1063" s="27" t="s">
        <v>457</v>
      </c>
      <c r="C1063" s="27">
        <v>1</v>
      </c>
      <c r="D1063" s="27">
        <v>461</v>
      </c>
      <c r="E1063" s="27">
        <v>0</v>
      </c>
      <c r="F1063" s="27">
        <v>72</v>
      </c>
    </row>
    <row r="1064" spans="1:6" x14ac:dyDescent="0.3">
      <c r="A1064" s="23">
        <v>44129</v>
      </c>
      <c r="B1064" s="27" t="s">
        <v>456</v>
      </c>
      <c r="C1064" s="27">
        <v>47</v>
      </c>
      <c r="D1064" s="27">
        <v>9548</v>
      </c>
      <c r="E1064" s="27">
        <v>2</v>
      </c>
      <c r="F1064" s="27">
        <v>811</v>
      </c>
    </row>
    <row r="1065" spans="1:6" x14ac:dyDescent="0.3">
      <c r="A1065" s="23">
        <v>44129</v>
      </c>
      <c r="B1065" s="27" t="s">
        <v>455</v>
      </c>
      <c r="C1065" s="27">
        <v>8</v>
      </c>
      <c r="D1065" s="27">
        <v>1449</v>
      </c>
      <c r="E1065" s="27">
        <v>1</v>
      </c>
      <c r="F1065" s="27">
        <v>154</v>
      </c>
    </row>
    <row r="1066" spans="1:6" x14ac:dyDescent="0.3">
      <c r="A1066" s="23">
        <v>44129</v>
      </c>
      <c r="B1066" s="27" t="s">
        <v>454</v>
      </c>
      <c r="C1066" s="27">
        <v>225</v>
      </c>
      <c r="D1066" s="27">
        <v>31257</v>
      </c>
      <c r="E1066" s="27">
        <v>7</v>
      </c>
      <c r="F1066" s="27">
        <v>2252</v>
      </c>
    </row>
    <row r="1067" spans="1:6" x14ac:dyDescent="0.3">
      <c r="A1067" s="23">
        <v>44129</v>
      </c>
      <c r="B1067" s="27" t="s">
        <v>453</v>
      </c>
      <c r="C1067" s="27">
        <v>0</v>
      </c>
      <c r="D1067" s="27">
        <v>145</v>
      </c>
    </row>
    <row r="1068" spans="1:6" x14ac:dyDescent="0.3">
      <c r="A1068" s="23">
        <v>44129</v>
      </c>
      <c r="B1068" s="27" t="s">
        <v>452</v>
      </c>
      <c r="C1068" s="27">
        <v>61</v>
      </c>
      <c r="D1068" s="27">
        <v>11530</v>
      </c>
      <c r="E1068" s="27">
        <v>3</v>
      </c>
      <c r="F1068" s="27">
        <v>1104</v>
      </c>
    </row>
    <row r="1069" spans="1:6" x14ac:dyDescent="0.3">
      <c r="A1069" s="23">
        <v>44129</v>
      </c>
      <c r="B1069" s="27" t="s">
        <v>451</v>
      </c>
      <c r="C1069" s="27">
        <v>56</v>
      </c>
      <c r="D1069" s="27">
        <v>11123</v>
      </c>
      <c r="E1069" s="27">
        <v>3</v>
      </c>
      <c r="F1069" s="27">
        <v>823</v>
      </c>
    </row>
    <row r="1070" spans="1:6" x14ac:dyDescent="0.3">
      <c r="A1070" s="23">
        <v>44129</v>
      </c>
      <c r="B1070" s="27" t="s">
        <v>450</v>
      </c>
      <c r="C1070" s="27">
        <v>225</v>
      </c>
      <c r="D1070" s="27">
        <v>27571</v>
      </c>
      <c r="E1070" s="27">
        <v>1</v>
      </c>
      <c r="F1070" s="27">
        <v>1169</v>
      </c>
    </row>
    <row r="1071" spans="1:6" x14ac:dyDescent="0.3">
      <c r="A1071" s="23">
        <v>44129</v>
      </c>
      <c r="B1071" s="27" t="s">
        <v>449</v>
      </c>
      <c r="C1071" s="27">
        <v>87</v>
      </c>
      <c r="D1071" s="27">
        <v>16064</v>
      </c>
      <c r="E1071" s="27">
        <v>1</v>
      </c>
      <c r="F1071" s="27">
        <v>1158</v>
      </c>
    </row>
    <row r="1072" spans="1:6" x14ac:dyDescent="0.3">
      <c r="A1072" s="23">
        <v>44129</v>
      </c>
      <c r="B1072" s="27" t="s">
        <v>438</v>
      </c>
      <c r="C1072" s="27">
        <v>0</v>
      </c>
      <c r="D1072" s="27">
        <v>301</v>
      </c>
      <c r="E1072" s="27">
        <v>0</v>
      </c>
      <c r="F1072" s="27">
        <v>5</v>
      </c>
    </row>
    <row r="1073" spans="1:6" x14ac:dyDescent="0.3">
      <c r="A1073" s="23">
        <v>44129</v>
      </c>
      <c r="B1073" s="27" t="s">
        <v>448</v>
      </c>
      <c r="E1073" s="27">
        <v>0</v>
      </c>
      <c r="F1073" s="27">
        <v>2</v>
      </c>
    </row>
    <row r="1074" spans="1:6" x14ac:dyDescent="0.3">
      <c r="A1074" s="23">
        <v>44130</v>
      </c>
      <c r="B1074" s="27" t="s">
        <v>462</v>
      </c>
      <c r="C1074" s="27">
        <v>24</v>
      </c>
      <c r="D1074" s="27">
        <v>1968</v>
      </c>
      <c r="E1074" s="27">
        <v>0</v>
      </c>
      <c r="F1074" s="27">
        <v>182</v>
      </c>
    </row>
    <row r="1075" spans="1:6" x14ac:dyDescent="0.3">
      <c r="A1075" s="23">
        <v>44130</v>
      </c>
      <c r="B1075" s="27" t="s">
        <v>461</v>
      </c>
      <c r="C1075" s="27">
        <v>4</v>
      </c>
      <c r="D1075" s="27">
        <v>765</v>
      </c>
      <c r="E1075" s="27">
        <v>0</v>
      </c>
      <c r="F1075" s="27">
        <v>51</v>
      </c>
    </row>
    <row r="1076" spans="1:6" x14ac:dyDescent="0.3">
      <c r="A1076" s="23">
        <v>44130</v>
      </c>
      <c r="B1076" s="27" t="s">
        <v>460</v>
      </c>
      <c r="C1076" s="27">
        <v>160</v>
      </c>
      <c r="D1076" s="27">
        <v>11878</v>
      </c>
      <c r="E1076" s="27">
        <v>2</v>
      </c>
      <c r="F1076" s="27">
        <v>743</v>
      </c>
    </row>
    <row r="1077" spans="1:6" x14ac:dyDescent="0.3">
      <c r="A1077" s="23">
        <v>44130</v>
      </c>
      <c r="B1077" s="27" t="s">
        <v>459</v>
      </c>
      <c r="C1077" s="27">
        <v>2</v>
      </c>
      <c r="D1077" s="27">
        <v>75</v>
      </c>
    </row>
    <row r="1078" spans="1:6" x14ac:dyDescent="0.3">
      <c r="A1078" s="23">
        <v>44130</v>
      </c>
      <c r="B1078" s="27" t="s">
        <v>458</v>
      </c>
      <c r="C1078" s="27">
        <v>121</v>
      </c>
      <c r="D1078" s="27">
        <v>23296</v>
      </c>
      <c r="E1078" s="27">
        <v>1</v>
      </c>
      <c r="F1078" s="27">
        <v>1341</v>
      </c>
    </row>
    <row r="1079" spans="1:6" x14ac:dyDescent="0.3">
      <c r="A1079" s="23">
        <v>44130</v>
      </c>
      <c r="B1079" s="27" t="s">
        <v>457</v>
      </c>
      <c r="C1079" s="27">
        <v>6</v>
      </c>
      <c r="D1079" s="27">
        <v>467</v>
      </c>
      <c r="E1079" s="27">
        <v>0</v>
      </c>
      <c r="F1079" s="27">
        <v>72</v>
      </c>
    </row>
    <row r="1080" spans="1:6" x14ac:dyDescent="0.3">
      <c r="A1080" s="23">
        <v>44130</v>
      </c>
      <c r="B1080" s="27" t="s">
        <v>456</v>
      </c>
      <c r="C1080" s="27">
        <v>175</v>
      </c>
      <c r="D1080" s="27">
        <v>9723</v>
      </c>
      <c r="E1080" s="27">
        <v>1</v>
      </c>
      <c r="F1080" s="27">
        <v>812</v>
      </c>
    </row>
    <row r="1081" spans="1:6" x14ac:dyDescent="0.3">
      <c r="A1081" s="23">
        <v>44130</v>
      </c>
      <c r="B1081" s="27" t="s">
        <v>455</v>
      </c>
      <c r="C1081" s="27">
        <v>9</v>
      </c>
      <c r="D1081" s="27">
        <v>1458</v>
      </c>
      <c r="E1081" s="27">
        <v>0</v>
      </c>
      <c r="F1081" s="27">
        <v>154</v>
      </c>
    </row>
    <row r="1082" spans="1:6" x14ac:dyDescent="0.3">
      <c r="A1082" s="23">
        <v>44130</v>
      </c>
      <c r="B1082" s="27" t="s">
        <v>454</v>
      </c>
      <c r="C1082" s="27">
        <v>144</v>
      </c>
      <c r="D1082" s="27">
        <v>31401</v>
      </c>
      <c r="E1082" s="27">
        <v>4</v>
      </c>
      <c r="F1082" s="27">
        <v>2256</v>
      </c>
    </row>
    <row r="1083" spans="1:6" x14ac:dyDescent="0.3">
      <c r="A1083" s="23">
        <v>44130</v>
      </c>
      <c r="B1083" s="27" t="s">
        <v>453</v>
      </c>
      <c r="C1083" s="27">
        <v>9</v>
      </c>
      <c r="D1083" s="27">
        <v>154</v>
      </c>
    </row>
    <row r="1084" spans="1:6" x14ac:dyDescent="0.3">
      <c r="A1084" s="23">
        <v>44130</v>
      </c>
      <c r="B1084" s="27" t="s">
        <v>452</v>
      </c>
      <c r="C1084" s="27">
        <v>61</v>
      </c>
      <c r="D1084" s="27">
        <v>11591</v>
      </c>
      <c r="E1084" s="27">
        <v>1</v>
      </c>
      <c r="F1084" s="27">
        <v>1105</v>
      </c>
    </row>
    <row r="1085" spans="1:6" x14ac:dyDescent="0.3">
      <c r="A1085" s="23">
        <v>44130</v>
      </c>
      <c r="B1085" s="27" t="s">
        <v>451</v>
      </c>
      <c r="C1085" s="27">
        <v>94</v>
      </c>
      <c r="D1085" s="27">
        <v>11217</v>
      </c>
      <c r="E1085" s="27">
        <v>3</v>
      </c>
      <c r="F1085" s="27">
        <v>826</v>
      </c>
    </row>
    <row r="1086" spans="1:6" x14ac:dyDescent="0.3">
      <c r="A1086" s="23">
        <v>44130</v>
      </c>
      <c r="B1086" s="27" t="s">
        <v>450</v>
      </c>
      <c r="C1086" s="27">
        <v>252</v>
      </c>
      <c r="D1086" s="27">
        <v>27823</v>
      </c>
      <c r="E1086" s="27">
        <v>2</v>
      </c>
      <c r="F1086" s="27">
        <v>1171</v>
      </c>
    </row>
    <row r="1087" spans="1:6" x14ac:dyDescent="0.3">
      <c r="A1087" s="23">
        <v>44130</v>
      </c>
      <c r="B1087" s="27" t="s">
        <v>449</v>
      </c>
      <c r="C1087" s="27">
        <v>146</v>
      </c>
      <c r="D1087" s="27">
        <v>16210</v>
      </c>
      <c r="E1087" s="27">
        <v>3</v>
      </c>
      <c r="F1087" s="27">
        <v>1161</v>
      </c>
    </row>
    <row r="1088" spans="1:6" x14ac:dyDescent="0.3">
      <c r="A1088" s="23">
        <v>44130</v>
      </c>
      <c r="B1088" s="27" t="s">
        <v>438</v>
      </c>
      <c r="C1088" s="27">
        <v>9</v>
      </c>
      <c r="D1088" s="27">
        <v>310</v>
      </c>
      <c r="E1088" s="27">
        <v>0</v>
      </c>
      <c r="F1088" s="27">
        <v>5</v>
      </c>
    </row>
    <row r="1089" spans="1:6" x14ac:dyDescent="0.3">
      <c r="A1089" s="23">
        <v>44130</v>
      </c>
      <c r="B1089" s="27" t="s">
        <v>448</v>
      </c>
      <c r="E1089" s="27">
        <v>0</v>
      </c>
      <c r="F1089" s="27">
        <v>2</v>
      </c>
    </row>
    <row r="1090" spans="1:6" x14ac:dyDescent="0.3">
      <c r="A1090" s="23">
        <v>44131</v>
      </c>
      <c r="B1090" s="27" t="s">
        <v>462</v>
      </c>
      <c r="C1090" s="27">
        <v>24</v>
      </c>
      <c r="D1090" s="27">
        <v>1992</v>
      </c>
      <c r="E1090" s="27">
        <v>0</v>
      </c>
      <c r="F1090" s="27">
        <v>182</v>
      </c>
    </row>
    <row r="1091" spans="1:6" x14ac:dyDescent="0.3">
      <c r="A1091" s="23">
        <v>44131</v>
      </c>
      <c r="B1091" s="27" t="s">
        <v>461</v>
      </c>
      <c r="C1091" s="27">
        <v>9</v>
      </c>
      <c r="D1091" s="27">
        <v>774</v>
      </c>
      <c r="E1091" s="27">
        <v>1</v>
      </c>
      <c r="F1091" s="27">
        <v>52</v>
      </c>
    </row>
    <row r="1092" spans="1:6" x14ac:dyDescent="0.3">
      <c r="A1092" s="23">
        <v>44131</v>
      </c>
      <c r="B1092" s="27" t="s">
        <v>460</v>
      </c>
      <c r="C1092" s="27">
        <v>108</v>
      </c>
      <c r="D1092" s="27">
        <v>11986</v>
      </c>
      <c r="E1092" s="27">
        <v>0</v>
      </c>
      <c r="F1092" s="27">
        <v>743</v>
      </c>
    </row>
    <row r="1093" spans="1:6" x14ac:dyDescent="0.3">
      <c r="A1093" s="23">
        <v>44131</v>
      </c>
      <c r="B1093" s="27" t="s">
        <v>459</v>
      </c>
      <c r="C1093" s="27">
        <v>1</v>
      </c>
      <c r="D1093" s="27">
        <v>76</v>
      </c>
    </row>
    <row r="1094" spans="1:6" x14ac:dyDescent="0.3">
      <c r="A1094" s="23">
        <v>44131</v>
      </c>
      <c r="B1094" s="27" t="s">
        <v>458</v>
      </c>
      <c r="C1094" s="27">
        <v>122</v>
      </c>
      <c r="D1094" s="27">
        <v>23418</v>
      </c>
      <c r="E1094" s="27">
        <v>1</v>
      </c>
      <c r="F1094" s="27">
        <v>1342</v>
      </c>
    </row>
    <row r="1095" spans="1:6" x14ac:dyDescent="0.3">
      <c r="A1095" s="23">
        <v>44131</v>
      </c>
      <c r="B1095" s="27" t="s">
        <v>457</v>
      </c>
      <c r="C1095" s="27">
        <v>5</v>
      </c>
      <c r="D1095" s="27">
        <v>472</v>
      </c>
      <c r="E1095" s="27">
        <v>0</v>
      </c>
      <c r="F1095" s="27">
        <v>72</v>
      </c>
    </row>
    <row r="1096" spans="1:6" x14ac:dyDescent="0.3">
      <c r="A1096" s="23">
        <v>44131</v>
      </c>
      <c r="B1096" s="27" t="s">
        <v>456</v>
      </c>
      <c r="C1096" s="27">
        <v>77</v>
      </c>
      <c r="D1096" s="27">
        <v>9800</v>
      </c>
      <c r="E1096" s="27">
        <v>0</v>
      </c>
      <c r="F1096" s="27">
        <v>812</v>
      </c>
    </row>
    <row r="1097" spans="1:6" x14ac:dyDescent="0.3">
      <c r="A1097" s="23">
        <v>44131</v>
      </c>
      <c r="B1097" s="27" t="s">
        <v>455</v>
      </c>
      <c r="C1097" s="27">
        <v>7</v>
      </c>
      <c r="D1097" s="27">
        <v>1465</v>
      </c>
      <c r="E1097" s="27">
        <v>0</v>
      </c>
      <c r="F1097" s="27">
        <v>154</v>
      </c>
    </row>
    <row r="1098" spans="1:6" x14ac:dyDescent="0.3">
      <c r="A1098" s="23">
        <v>44131</v>
      </c>
      <c r="B1098" s="27" t="s">
        <v>454</v>
      </c>
      <c r="C1098" s="27">
        <v>193</v>
      </c>
      <c r="D1098" s="27">
        <v>31594</v>
      </c>
      <c r="E1098" s="27">
        <v>1</v>
      </c>
      <c r="F1098" s="27">
        <v>2257</v>
      </c>
    </row>
    <row r="1099" spans="1:6" x14ac:dyDescent="0.3">
      <c r="A1099" s="23">
        <v>44131</v>
      </c>
      <c r="B1099" s="27" t="s">
        <v>453</v>
      </c>
      <c r="C1099" s="27">
        <v>0</v>
      </c>
      <c r="D1099" s="27">
        <v>154</v>
      </c>
    </row>
    <row r="1100" spans="1:6" x14ac:dyDescent="0.3">
      <c r="A1100" s="23">
        <v>44131</v>
      </c>
      <c r="B1100" s="27" t="s">
        <v>452</v>
      </c>
      <c r="C1100" s="27">
        <v>85</v>
      </c>
      <c r="D1100" s="27">
        <v>11676</v>
      </c>
      <c r="E1100" s="27">
        <v>1</v>
      </c>
      <c r="F1100" s="27">
        <v>1106</v>
      </c>
    </row>
    <row r="1101" spans="1:6" x14ac:dyDescent="0.3">
      <c r="A1101" s="23">
        <v>44131</v>
      </c>
      <c r="B1101" s="27" t="s">
        <v>451</v>
      </c>
      <c r="C1101" s="27">
        <v>77</v>
      </c>
      <c r="D1101" s="27">
        <v>11294</v>
      </c>
      <c r="E1101" s="27">
        <v>2</v>
      </c>
      <c r="F1101" s="27">
        <v>828</v>
      </c>
    </row>
    <row r="1102" spans="1:6" x14ac:dyDescent="0.3">
      <c r="A1102" s="23">
        <v>44131</v>
      </c>
      <c r="B1102" s="27" t="s">
        <v>450</v>
      </c>
      <c r="C1102" s="27">
        <v>169</v>
      </c>
      <c r="D1102" s="27">
        <v>27992</v>
      </c>
      <c r="E1102" s="27">
        <v>0</v>
      </c>
      <c r="F1102" s="27">
        <v>1171</v>
      </c>
    </row>
    <row r="1103" spans="1:6" x14ac:dyDescent="0.3">
      <c r="A1103" s="23">
        <v>44131</v>
      </c>
      <c r="B1103" s="27" t="s">
        <v>449</v>
      </c>
      <c r="C1103" s="27">
        <v>139</v>
      </c>
      <c r="D1103" s="27">
        <v>16349</v>
      </c>
      <c r="E1103" s="27">
        <v>1</v>
      </c>
      <c r="F1103" s="27">
        <v>1162</v>
      </c>
    </row>
    <row r="1104" spans="1:6" x14ac:dyDescent="0.3">
      <c r="A1104" s="23">
        <v>44131</v>
      </c>
      <c r="B1104" s="27" t="s">
        <v>438</v>
      </c>
      <c r="C1104" s="27">
        <v>9</v>
      </c>
      <c r="D1104" s="27">
        <v>319</v>
      </c>
      <c r="E1104" s="27">
        <v>0</v>
      </c>
      <c r="F1104" s="27">
        <v>5</v>
      </c>
    </row>
    <row r="1105" spans="1:6" x14ac:dyDescent="0.3">
      <c r="A1105" s="23">
        <v>44131</v>
      </c>
      <c r="B1105" s="27" t="s">
        <v>448</v>
      </c>
      <c r="E1105" s="27">
        <v>0</v>
      </c>
      <c r="F1105" s="27">
        <v>2</v>
      </c>
    </row>
    <row r="1106" spans="1:6" x14ac:dyDescent="0.3">
      <c r="A1106" s="23">
        <v>44132</v>
      </c>
      <c r="B1106" s="27" t="s">
        <v>462</v>
      </c>
      <c r="C1106" s="27">
        <v>7</v>
      </c>
      <c r="D1106" s="27">
        <v>1999</v>
      </c>
      <c r="E1106" s="27">
        <v>1</v>
      </c>
      <c r="F1106" s="27">
        <v>183</v>
      </c>
    </row>
    <row r="1107" spans="1:6" x14ac:dyDescent="0.3">
      <c r="A1107" s="23">
        <v>44132</v>
      </c>
      <c r="B1107" s="27" t="s">
        <v>461</v>
      </c>
      <c r="C1107" s="27">
        <v>6</v>
      </c>
      <c r="D1107" s="27">
        <v>780</v>
      </c>
      <c r="E1107" s="27">
        <v>0</v>
      </c>
      <c r="F1107" s="27">
        <v>52</v>
      </c>
    </row>
    <row r="1108" spans="1:6" x14ac:dyDescent="0.3">
      <c r="A1108" s="23">
        <v>44132</v>
      </c>
      <c r="B1108" s="27" t="s">
        <v>460</v>
      </c>
      <c r="C1108" s="27">
        <v>181</v>
      </c>
      <c r="D1108" s="27">
        <v>12167</v>
      </c>
      <c r="E1108" s="27">
        <v>7</v>
      </c>
      <c r="F1108" s="27">
        <v>750</v>
      </c>
    </row>
    <row r="1109" spans="1:6" x14ac:dyDescent="0.3">
      <c r="A1109" s="23">
        <v>44132</v>
      </c>
      <c r="B1109" s="27" t="s">
        <v>459</v>
      </c>
      <c r="C1109" s="27">
        <v>2</v>
      </c>
      <c r="D1109" s="27">
        <v>78</v>
      </c>
    </row>
    <row r="1110" spans="1:6" x14ac:dyDescent="0.3">
      <c r="A1110" s="23">
        <v>44132</v>
      </c>
      <c r="B1110" s="27" t="s">
        <v>458</v>
      </c>
      <c r="C1110" s="27">
        <v>224</v>
      </c>
      <c r="D1110" s="27">
        <v>23642</v>
      </c>
      <c r="E1110" s="27">
        <v>1</v>
      </c>
      <c r="F1110" s="27">
        <v>1343</v>
      </c>
    </row>
    <row r="1111" spans="1:6" x14ac:dyDescent="0.3">
      <c r="A1111" s="23">
        <v>44132</v>
      </c>
      <c r="B1111" s="27" t="s">
        <v>457</v>
      </c>
      <c r="C1111" s="27">
        <v>0</v>
      </c>
      <c r="D1111" s="27">
        <v>472</v>
      </c>
      <c r="E1111" s="27">
        <v>0</v>
      </c>
      <c r="F1111" s="27">
        <v>72</v>
      </c>
    </row>
    <row r="1112" spans="1:6" x14ac:dyDescent="0.3">
      <c r="A1112" s="23">
        <v>44132</v>
      </c>
      <c r="B1112" s="27" t="s">
        <v>456</v>
      </c>
      <c r="C1112" s="27">
        <v>101</v>
      </c>
      <c r="D1112" s="27">
        <v>9901</v>
      </c>
      <c r="E1112" s="27">
        <v>3</v>
      </c>
      <c r="F1112" s="27">
        <v>815</v>
      </c>
    </row>
    <row r="1113" spans="1:6" x14ac:dyDescent="0.3">
      <c r="A1113" s="23">
        <v>44132</v>
      </c>
      <c r="B1113" s="27" t="s">
        <v>455</v>
      </c>
      <c r="C1113" s="27">
        <v>7</v>
      </c>
      <c r="D1113" s="27">
        <v>1472</v>
      </c>
      <c r="E1113" s="27">
        <v>1</v>
      </c>
      <c r="F1113" s="27">
        <v>155</v>
      </c>
    </row>
    <row r="1114" spans="1:6" x14ac:dyDescent="0.3">
      <c r="A1114" s="23">
        <v>44132</v>
      </c>
      <c r="B1114" s="27" t="s">
        <v>454</v>
      </c>
      <c r="C1114" s="27">
        <v>214</v>
      </c>
      <c r="D1114" s="27">
        <v>31808</v>
      </c>
      <c r="E1114" s="27">
        <v>8</v>
      </c>
      <c r="F1114" s="27">
        <v>2265</v>
      </c>
    </row>
    <row r="1115" spans="1:6" x14ac:dyDescent="0.3">
      <c r="A1115" s="23">
        <v>44132</v>
      </c>
      <c r="B1115" s="27" t="s">
        <v>453</v>
      </c>
      <c r="C1115" s="27">
        <v>9</v>
      </c>
      <c r="D1115" s="27">
        <v>163</v>
      </c>
    </row>
    <row r="1116" spans="1:6" x14ac:dyDescent="0.3">
      <c r="A1116" s="23">
        <v>44132</v>
      </c>
      <c r="B1116" s="27" t="s">
        <v>452</v>
      </c>
      <c r="C1116" s="27">
        <v>57</v>
      </c>
      <c r="D1116" s="27">
        <v>11733</v>
      </c>
      <c r="E1116" s="27">
        <v>2</v>
      </c>
      <c r="F1116" s="27">
        <v>1108</v>
      </c>
    </row>
    <row r="1117" spans="1:6" x14ac:dyDescent="0.3">
      <c r="A1117" s="23">
        <v>44132</v>
      </c>
      <c r="B1117" s="27" t="s">
        <v>451</v>
      </c>
      <c r="C1117" s="27">
        <v>56</v>
      </c>
      <c r="D1117" s="27">
        <v>11350</v>
      </c>
      <c r="E1117" s="27">
        <v>4</v>
      </c>
      <c r="F1117" s="27">
        <v>832</v>
      </c>
    </row>
    <row r="1118" spans="1:6" x14ac:dyDescent="0.3">
      <c r="A1118" s="23">
        <v>44132</v>
      </c>
      <c r="B1118" s="27" t="s">
        <v>450</v>
      </c>
      <c r="C1118" s="27">
        <v>160</v>
      </c>
      <c r="D1118" s="27">
        <v>28152</v>
      </c>
      <c r="E1118" s="27">
        <v>2</v>
      </c>
      <c r="F1118" s="27">
        <v>1173</v>
      </c>
    </row>
    <row r="1119" spans="1:6" x14ac:dyDescent="0.3">
      <c r="A1119" s="23">
        <v>44132</v>
      </c>
      <c r="B1119" s="27" t="s">
        <v>449</v>
      </c>
      <c r="C1119" s="27">
        <v>122</v>
      </c>
      <c r="D1119" s="27">
        <v>16471</v>
      </c>
      <c r="E1119" s="27">
        <v>7</v>
      </c>
      <c r="F1119" s="27">
        <v>1169</v>
      </c>
    </row>
    <row r="1120" spans="1:6" x14ac:dyDescent="0.3">
      <c r="A1120" s="23">
        <v>44132</v>
      </c>
      <c r="B1120" s="27" t="s">
        <v>438</v>
      </c>
      <c r="C1120" s="27">
        <v>0</v>
      </c>
      <c r="D1120" s="27">
        <v>310</v>
      </c>
      <c r="E1120" s="27">
        <v>0</v>
      </c>
      <c r="F1120" s="27">
        <v>5</v>
      </c>
    </row>
    <row r="1121" spans="1:6" x14ac:dyDescent="0.3">
      <c r="A1121" s="23">
        <v>44132</v>
      </c>
      <c r="B1121" s="27" t="s">
        <v>448</v>
      </c>
      <c r="E1121" s="27">
        <v>0</v>
      </c>
      <c r="F1121" s="27">
        <v>2</v>
      </c>
    </row>
    <row r="1122" spans="1:6" x14ac:dyDescent="0.3">
      <c r="A1122" s="23">
        <v>44133</v>
      </c>
      <c r="B1122" s="27" t="s">
        <v>462</v>
      </c>
      <c r="C1122" s="27">
        <v>5</v>
      </c>
      <c r="D1122" s="27">
        <v>2004</v>
      </c>
      <c r="E1122" s="27">
        <v>0</v>
      </c>
      <c r="F1122" s="27">
        <v>183</v>
      </c>
    </row>
    <row r="1123" spans="1:6" x14ac:dyDescent="0.3">
      <c r="A1123" s="23">
        <v>44133</v>
      </c>
      <c r="B1123" s="27" t="s">
        <v>461</v>
      </c>
      <c r="C1123" s="27">
        <v>1</v>
      </c>
      <c r="D1123" s="27">
        <v>781</v>
      </c>
      <c r="E1123" s="27">
        <v>0</v>
      </c>
      <c r="F1123" s="27">
        <v>52</v>
      </c>
    </row>
    <row r="1124" spans="1:6" x14ac:dyDescent="0.3">
      <c r="A1124" s="23">
        <v>44133</v>
      </c>
      <c r="B1124" s="27" t="s">
        <v>460</v>
      </c>
      <c r="C1124" s="27">
        <v>171</v>
      </c>
      <c r="D1124" s="27">
        <v>12338</v>
      </c>
      <c r="E1124" s="27">
        <v>2</v>
      </c>
      <c r="F1124" s="27">
        <v>752</v>
      </c>
    </row>
    <row r="1125" spans="1:6" x14ac:dyDescent="0.3">
      <c r="A1125" s="23">
        <v>44133</v>
      </c>
      <c r="B1125" s="27" t="s">
        <v>459</v>
      </c>
      <c r="C1125" s="27">
        <v>2</v>
      </c>
      <c r="D1125" s="27">
        <v>80</v>
      </c>
    </row>
    <row r="1126" spans="1:6" x14ac:dyDescent="0.3">
      <c r="A1126" s="23">
        <v>44133</v>
      </c>
      <c r="B1126" s="27" t="s">
        <v>458</v>
      </c>
      <c r="C1126" s="27">
        <v>219</v>
      </c>
      <c r="D1126" s="27">
        <v>23861</v>
      </c>
      <c r="E1126" s="27">
        <v>5</v>
      </c>
      <c r="F1126" s="27">
        <v>1348</v>
      </c>
    </row>
    <row r="1127" spans="1:6" x14ac:dyDescent="0.3">
      <c r="A1127" s="23">
        <v>44133</v>
      </c>
      <c r="B1127" s="27" t="s">
        <v>457</v>
      </c>
      <c r="C1127" s="27">
        <v>6</v>
      </c>
      <c r="D1127" s="27">
        <v>478</v>
      </c>
      <c r="E1127" s="27">
        <v>1</v>
      </c>
      <c r="F1127" s="27">
        <v>73</v>
      </c>
    </row>
    <row r="1128" spans="1:6" x14ac:dyDescent="0.3">
      <c r="A1128" s="23">
        <v>44133</v>
      </c>
      <c r="B1128" s="27" t="s">
        <v>456</v>
      </c>
      <c r="C1128" s="27">
        <v>115</v>
      </c>
      <c r="D1128" s="27">
        <v>10016</v>
      </c>
      <c r="E1128" s="27">
        <v>1</v>
      </c>
      <c r="F1128" s="27">
        <v>816</v>
      </c>
    </row>
    <row r="1129" spans="1:6" x14ac:dyDescent="0.3">
      <c r="A1129" s="23">
        <v>44133</v>
      </c>
      <c r="B1129" s="27" t="s">
        <v>455</v>
      </c>
      <c r="C1129" s="27">
        <v>12</v>
      </c>
      <c r="D1129" s="27">
        <v>1484</v>
      </c>
      <c r="E1129" s="27">
        <v>0</v>
      </c>
      <c r="F1129" s="27">
        <v>155</v>
      </c>
    </row>
    <row r="1130" spans="1:6" x14ac:dyDescent="0.3">
      <c r="A1130" s="23">
        <v>44133</v>
      </c>
      <c r="B1130" s="27" t="s">
        <v>454</v>
      </c>
      <c r="C1130" s="27">
        <v>207</v>
      </c>
      <c r="D1130" s="27">
        <v>32015</v>
      </c>
      <c r="E1130" s="27">
        <v>7</v>
      </c>
      <c r="F1130" s="27">
        <v>2272</v>
      </c>
    </row>
    <row r="1131" spans="1:6" x14ac:dyDescent="0.3">
      <c r="A1131" s="23">
        <v>44133</v>
      </c>
      <c r="B1131" s="27" t="s">
        <v>453</v>
      </c>
      <c r="C1131" s="27">
        <v>1</v>
      </c>
      <c r="D1131" s="27">
        <v>164</v>
      </c>
    </row>
    <row r="1132" spans="1:6" x14ac:dyDescent="0.3">
      <c r="A1132" s="23">
        <v>44133</v>
      </c>
      <c r="B1132" s="27" t="s">
        <v>452</v>
      </c>
      <c r="C1132" s="27">
        <v>81</v>
      </c>
      <c r="D1132" s="27">
        <v>11814</v>
      </c>
      <c r="E1132" s="27">
        <v>2</v>
      </c>
      <c r="F1132" s="27">
        <v>1110</v>
      </c>
    </row>
    <row r="1133" spans="1:6" x14ac:dyDescent="0.3">
      <c r="A1133" s="23">
        <v>44133</v>
      </c>
      <c r="B1133" s="27" t="s">
        <v>451</v>
      </c>
      <c r="C1133" s="27">
        <v>73</v>
      </c>
      <c r="D1133" s="27">
        <v>11423</v>
      </c>
      <c r="E1133" s="27">
        <v>3</v>
      </c>
      <c r="F1133" s="27">
        <v>835</v>
      </c>
    </row>
    <row r="1134" spans="1:6" x14ac:dyDescent="0.3">
      <c r="A1134" s="23">
        <v>44133</v>
      </c>
      <c r="B1134" s="27" t="s">
        <v>450</v>
      </c>
      <c r="C1134" s="27">
        <v>248</v>
      </c>
      <c r="D1134" s="27">
        <v>28400</v>
      </c>
      <c r="E1134" s="27">
        <v>4</v>
      </c>
      <c r="F1134" s="27">
        <v>1177</v>
      </c>
    </row>
    <row r="1135" spans="1:6" x14ac:dyDescent="0.3">
      <c r="A1135" s="23">
        <v>44133</v>
      </c>
      <c r="B1135" s="27" t="s">
        <v>449</v>
      </c>
      <c r="C1135" s="27">
        <v>109</v>
      </c>
      <c r="D1135" s="27">
        <v>16580</v>
      </c>
      <c r="E1135" s="27">
        <v>2</v>
      </c>
      <c r="F1135" s="27">
        <v>1171</v>
      </c>
    </row>
    <row r="1136" spans="1:6" x14ac:dyDescent="0.3">
      <c r="A1136" s="23">
        <v>44133</v>
      </c>
      <c r="B1136" s="27" t="s">
        <v>438</v>
      </c>
      <c r="C1136" s="27">
        <v>0</v>
      </c>
      <c r="D1136" s="27">
        <v>303</v>
      </c>
      <c r="E1136" s="27">
        <v>0</v>
      </c>
      <c r="F1136" s="27">
        <v>5</v>
      </c>
    </row>
    <row r="1137" spans="1:6" x14ac:dyDescent="0.3">
      <c r="A1137" s="23">
        <v>44133</v>
      </c>
      <c r="B1137" s="27" t="s">
        <v>448</v>
      </c>
      <c r="E1137" s="27">
        <v>0</v>
      </c>
      <c r="F1137" s="27">
        <v>2</v>
      </c>
    </row>
    <row r="1138" spans="1:6" x14ac:dyDescent="0.3">
      <c r="A1138" s="23">
        <v>44134</v>
      </c>
      <c r="B1138" s="27" t="s">
        <v>462</v>
      </c>
      <c r="C1138" s="27">
        <v>16</v>
      </c>
      <c r="D1138" s="27">
        <v>2020</v>
      </c>
      <c r="E1138" s="27">
        <v>0</v>
      </c>
      <c r="F1138" s="27">
        <v>183</v>
      </c>
    </row>
    <row r="1139" spans="1:6" x14ac:dyDescent="0.3">
      <c r="A1139" s="23">
        <v>44134</v>
      </c>
      <c r="B1139" s="27" t="s">
        <v>461</v>
      </c>
      <c r="C1139" s="27">
        <v>2</v>
      </c>
      <c r="D1139" s="27">
        <v>783</v>
      </c>
      <c r="E1139" s="27">
        <v>0</v>
      </c>
      <c r="F1139" s="27">
        <v>52</v>
      </c>
    </row>
    <row r="1140" spans="1:6" x14ac:dyDescent="0.3">
      <c r="A1140" s="23">
        <v>44134</v>
      </c>
      <c r="B1140" s="27" t="s">
        <v>460</v>
      </c>
      <c r="C1140" s="27">
        <v>195</v>
      </c>
      <c r="D1140" s="27">
        <v>12533</v>
      </c>
      <c r="E1140" s="27">
        <v>5</v>
      </c>
      <c r="F1140" s="27">
        <v>757</v>
      </c>
    </row>
    <row r="1141" spans="1:6" x14ac:dyDescent="0.3">
      <c r="A1141" s="23">
        <v>44134</v>
      </c>
      <c r="B1141" s="27" t="s">
        <v>459</v>
      </c>
      <c r="C1141" s="27">
        <v>5</v>
      </c>
      <c r="D1141" s="27">
        <v>85</v>
      </c>
    </row>
    <row r="1142" spans="1:6" x14ac:dyDescent="0.3">
      <c r="A1142" s="23">
        <v>44134</v>
      </c>
      <c r="B1142" s="27" t="s">
        <v>458</v>
      </c>
      <c r="C1142" s="27">
        <v>228</v>
      </c>
      <c r="D1142" s="27">
        <v>24089</v>
      </c>
      <c r="E1142" s="27">
        <v>5</v>
      </c>
      <c r="F1142" s="27">
        <v>1353</v>
      </c>
    </row>
    <row r="1143" spans="1:6" x14ac:dyDescent="0.3">
      <c r="A1143" s="23">
        <v>44134</v>
      </c>
      <c r="B1143" s="27" t="s">
        <v>457</v>
      </c>
      <c r="C1143" s="27">
        <v>1</v>
      </c>
      <c r="D1143" s="27">
        <v>479</v>
      </c>
      <c r="E1143" s="27">
        <v>0</v>
      </c>
      <c r="F1143" s="27">
        <v>73</v>
      </c>
    </row>
    <row r="1144" spans="1:6" x14ac:dyDescent="0.3">
      <c r="A1144" s="23">
        <v>44134</v>
      </c>
      <c r="B1144" s="27" t="s">
        <v>456</v>
      </c>
      <c r="C1144" s="27">
        <v>135</v>
      </c>
      <c r="D1144" s="27">
        <v>10151</v>
      </c>
      <c r="E1144" s="27">
        <v>0</v>
      </c>
      <c r="F1144" s="27">
        <v>816</v>
      </c>
    </row>
    <row r="1145" spans="1:6" x14ac:dyDescent="0.3">
      <c r="A1145" s="23">
        <v>44134</v>
      </c>
      <c r="B1145" s="27" t="s">
        <v>455</v>
      </c>
      <c r="C1145" s="27">
        <v>19</v>
      </c>
      <c r="D1145" s="27">
        <v>1503</v>
      </c>
      <c r="E1145" s="27">
        <v>0</v>
      </c>
      <c r="F1145" s="27">
        <v>155</v>
      </c>
    </row>
    <row r="1146" spans="1:6" x14ac:dyDescent="0.3">
      <c r="A1146" s="23">
        <v>44134</v>
      </c>
      <c r="B1146" s="27" t="s">
        <v>454</v>
      </c>
      <c r="C1146" s="27">
        <v>280</v>
      </c>
      <c r="D1146" s="27">
        <v>32295</v>
      </c>
      <c r="E1146" s="27">
        <v>7</v>
      </c>
      <c r="F1146" s="27">
        <v>2279</v>
      </c>
    </row>
    <row r="1147" spans="1:6" x14ac:dyDescent="0.3">
      <c r="A1147" s="23">
        <v>44134</v>
      </c>
      <c r="B1147" s="27" t="s">
        <v>453</v>
      </c>
      <c r="C1147" s="27">
        <v>4</v>
      </c>
      <c r="D1147" s="27">
        <v>168</v>
      </c>
    </row>
    <row r="1148" spans="1:6" x14ac:dyDescent="0.3">
      <c r="A1148" s="23">
        <v>44134</v>
      </c>
      <c r="B1148" s="27" t="s">
        <v>452</v>
      </c>
      <c r="C1148" s="27">
        <v>77</v>
      </c>
      <c r="D1148" s="27">
        <v>11891</v>
      </c>
      <c r="E1148" s="27">
        <v>1</v>
      </c>
      <c r="F1148" s="27">
        <v>1111</v>
      </c>
    </row>
    <row r="1149" spans="1:6" x14ac:dyDescent="0.3">
      <c r="A1149" s="23">
        <v>44134</v>
      </c>
      <c r="B1149" s="27" t="s">
        <v>451</v>
      </c>
      <c r="C1149" s="27">
        <v>63</v>
      </c>
      <c r="D1149" s="27">
        <v>11486</v>
      </c>
      <c r="E1149" s="27">
        <v>1</v>
      </c>
      <c r="F1149" s="27">
        <v>836</v>
      </c>
    </row>
    <row r="1150" spans="1:6" x14ac:dyDescent="0.3">
      <c r="A1150" s="23">
        <v>44134</v>
      </c>
      <c r="B1150" s="27" t="s">
        <v>450</v>
      </c>
      <c r="C1150" s="27">
        <v>260</v>
      </c>
      <c r="D1150" s="27">
        <v>28660</v>
      </c>
      <c r="E1150" s="27">
        <v>3</v>
      </c>
      <c r="F1150" s="27">
        <v>1180</v>
      </c>
    </row>
    <row r="1151" spans="1:6" x14ac:dyDescent="0.3">
      <c r="A1151" s="23">
        <v>44134</v>
      </c>
      <c r="B1151" s="27" t="s">
        <v>449</v>
      </c>
      <c r="C1151" s="27">
        <v>185</v>
      </c>
      <c r="D1151" s="27">
        <v>16765</v>
      </c>
      <c r="E1151" s="27">
        <v>2</v>
      </c>
      <c r="F1151" s="27">
        <v>1173</v>
      </c>
    </row>
    <row r="1152" spans="1:6" x14ac:dyDescent="0.3">
      <c r="A1152" s="23">
        <v>44134</v>
      </c>
      <c r="B1152" s="27" t="s">
        <v>438</v>
      </c>
      <c r="C1152" s="27">
        <v>18</v>
      </c>
      <c r="D1152" s="27">
        <v>321</v>
      </c>
      <c r="E1152" s="27">
        <v>0</v>
      </c>
      <c r="F1152" s="27">
        <v>5</v>
      </c>
    </row>
    <row r="1153" spans="1:6" x14ac:dyDescent="0.3">
      <c r="A1153" s="23">
        <v>44134</v>
      </c>
      <c r="B1153" s="27" t="s">
        <v>448</v>
      </c>
      <c r="E1153" s="27">
        <v>0</v>
      </c>
      <c r="F1153" s="27">
        <v>2</v>
      </c>
    </row>
    <row r="1154" spans="1:6" x14ac:dyDescent="0.3">
      <c r="A1154" s="23">
        <v>44135</v>
      </c>
      <c r="B1154" s="27" t="s">
        <v>462</v>
      </c>
      <c r="C1154" s="27">
        <v>9</v>
      </c>
      <c r="D1154" s="27">
        <v>2029</v>
      </c>
      <c r="E1154" s="27">
        <v>2</v>
      </c>
      <c r="F1154" s="27">
        <v>185</v>
      </c>
    </row>
    <row r="1155" spans="1:6" x14ac:dyDescent="0.3">
      <c r="A1155" s="23">
        <v>44135</v>
      </c>
      <c r="B1155" s="27" t="s">
        <v>461</v>
      </c>
      <c r="C1155" s="27">
        <v>1</v>
      </c>
      <c r="D1155" s="27">
        <v>784</v>
      </c>
      <c r="E1155" s="27">
        <v>0</v>
      </c>
      <c r="F1155" s="27">
        <v>52</v>
      </c>
    </row>
    <row r="1156" spans="1:6" x14ac:dyDescent="0.3">
      <c r="A1156" s="23">
        <v>44135</v>
      </c>
      <c r="B1156" s="27" t="s">
        <v>460</v>
      </c>
      <c r="C1156" s="27">
        <v>175</v>
      </c>
      <c r="D1156" s="27">
        <v>12708</v>
      </c>
      <c r="E1156" s="27">
        <v>4</v>
      </c>
      <c r="F1156" s="27">
        <v>761</v>
      </c>
    </row>
    <row r="1157" spans="1:6" x14ac:dyDescent="0.3">
      <c r="A1157" s="23">
        <v>44135</v>
      </c>
      <c r="B1157" s="27" t="s">
        <v>459</v>
      </c>
      <c r="C1157" s="27">
        <v>4</v>
      </c>
      <c r="D1157" s="27">
        <v>89</v>
      </c>
    </row>
    <row r="1158" spans="1:6" x14ac:dyDescent="0.3">
      <c r="A1158" s="23">
        <v>44135</v>
      </c>
      <c r="B1158" s="27" t="s">
        <v>458</v>
      </c>
      <c r="C1158" s="27">
        <v>230</v>
      </c>
      <c r="D1158" s="27">
        <v>24319</v>
      </c>
      <c r="E1158" s="27">
        <v>3</v>
      </c>
      <c r="F1158" s="27">
        <v>1356</v>
      </c>
    </row>
    <row r="1159" spans="1:6" x14ac:dyDescent="0.3">
      <c r="A1159" s="23">
        <v>44135</v>
      </c>
      <c r="B1159" s="27" t="s">
        <v>457</v>
      </c>
      <c r="C1159" s="27">
        <v>0</v>
      </c>
      <c r="D1159" s="27">
        <v>479</v>
      </c>
      <c r="E1159" s="27">
        <v>0</v>
      </c>
      <c r="F1159" s="27">
        <v>73</v>
      </c>
    </row>
    <row r="1160" spans="1:6" x14ac:dyDescent="0.3">
      <c r="A1160" s="23">
        <v>44135</v>
      </c>
      <c r="B1160" s="27" t="s">
        <v>456</v>
      </c>
      <c r="C1160" s="27">
        <v>103</v>
      </c>
      <c r="D1160" s="27">
        <v>10254</v>
      </c>
      <c r="E1160" s="27">
        <v>1</v>
      </c>
      <c r="F1160" s="27">
        <v>817</v>
      </c>
    </row>
    <row r="1161" spans="1:6" x14ac:dyDescent="0.3">
      <c r="A1161" s="23">
        <v>44135</v>
      </c>
      <c r="B1161" s="27" t="s">
        <v>455</v>
      </c>
      <c r="C1161" s="27">
        <v>6</v>
      </c>
      <c r="D1161" s="27">
        <v>1509</v>
      </c>
      <c r="E1161" s="27">
        <v>0</v>
      </c>
      <c r="F1161" s="27">
        <v>155</v>
      </c>
    </row>
    <row r="1162" spans="1:6" x14ac:dyDescent="0.3">
      <c r="A1162" s="23">
        <v>44135</v>
      </c>
      <c r="B1162" s="27" t="s">
        <v>454</v>
      </c>
      <c r="C1162" s="27">
        <v>262</v>
      </c>
      <c r="D1162" s="27">
        <v>32557</v>
      </c>
      <c r="E1162" s="27">
        <v>2</v>
      </c>
      <c r="F1162" s="27">
        <v>2281</v>
      </c>
    </row>
    <row r="1163" spans="1:6" x14ac:dyDescent="0.3">
      <c r="A1163" s="23">
        <v>44135</v>
      </c>
      <c r="B1163" s="27" t="s">
        <v>453</v>
      </c>
      <c r="C1163" s="27">
        <v>1</v>
      </c>
      <c r="D1163" s="27">
        <v>169</v>
      </c>
    </row>
    <row r="1164" spans="1:6" x14ac:dyDescent="0.3">
      <c r="A1164" s="23">
        <v>44135</v>
      </c>
      <c r="B1164" s="27" t="s">
        <v>452</v>
      </c>
      <c r="C1164" s="27">
        <v>100</v>
      </c>
      <c r="D1164" s="27">
        <v>11991</v>
      </c>
      <c r="E1164" s="27">
        <v>0</v>
      </c>
      <c r="F1164" s="27">
        <v>1111</v>
      </c>
    </row>
    <row r="1165" spans="1:6" x14ac:dyDescent="0.3">
      <c r="A1165" s="23">
        <v>44135</v>
      </c>
      <c r="B1165" s="27" t="s">
        <v>451</v>
      </c>
      <c r="C1165" s="27">
        <v>77</v>
      </c>
      <c r="D1165" s="27">
        <v>11563</v>
      </c>
      <c r="E1165" s="27">
        <v>1</v>
      </c>
      <c r="F1165" s="27">
        <v>837</v>
      </c>
    </row>
    <row r="1166" spans="1:6" x14ac:dyDescent="0.3">
      <c r="A1166" s="23">
        <v>44135</v>
      </c>
      <c r="B1166" s="27" t="s">
        <v>450</v>
      </c>
      <c r="C1166" s="27">
        <v>191</v>
      </c>
      <c r="D1166" s="27">
        <v>28851</v>
      </c>
      <c r="E1166" s="27">
        <v>1</v>
      </c>
      <c r="F1166" s="27">
        <v>1181</v>
      </c>
    </row>
    <row r="1167" spans="1:6" x14ac:dyDescent="0.3">
      <c r="A1167" s="23">
        <v>44135</v>
      </c>
      <c r="B1167" s="27" t="s">
        <v>449</v>
      </c>
      <c r="C1167" s="27">
        <v>129</v>
      </c>
      <c r="D1167" s="27">
        <v>16894</v>
      </c>
      <c r="E1167" s="27">
        <v>2</v>
      </c>
      <c r="F1167" s="27">
        <v>1175</v>
      </c>
    </row>
    <row r="1168" spans="1:6" x14ac:dyDescent="0.3">
      <c r="A1168" s="23">
        <v>44135</v>
      </c>
      <c r="B1168" s="27" t="s">
        <v>438</v>
      </c>
      <c r="C1168" s="27">
        <v>4</v>
      </c>
      <c r="D1168" s="27">
        <v>325</v>
      </c>
      <c r="E1168" s="27">
        <v>0</v>
      </c>
      <c r="F1168" s="27">
        <v>5</v>
      </c>
    </row>
    <row r="1169" spans="1:6" x14ac:dyDescent="0.3">
      <c r="A1169" s="23">
        <v>44135</v>
      </c>
      <c r="B1169" s="27" t="s">
        <v>448</v>
      </c>
      <c r="E1169" s="27">
        <v>0</v>
      </c>
      <c r="F1169" s="27">
        <v>2</v>
      </c>
    </row>
    <row r="1170" spans="1:6" x14ac:dyDescent="0.3">
      <c r="A1170" s="23">
        <v>44136</v>
      </c>
      <c r="B1170" s="27" t="s">
        <v>462</v>
      </c>
      <c r="C1170" s="27">
        <v>22</v>
      </c>
      <c r="D1170" s="27">
        <v>2051</v>
      </c>
      <c r="E1170" s="27">
        <v>0</v>
      </c>
      <c r="F1170" s="27">
        <v>185</v>
      </c>
    </row>
    <row r="1171" spans="1:6" x14ac:dyDescent="0.3">
      <c r="A1171" s="23">
        <v>44136</v>
      </c>
      <c r="B1171" s="27" t="s">
        <v>461</v>
      </c>
      <c r="C1171" s="27">
        <v>5</v>
      </c>
      <c r="D1171" s="27">
        <v>789</v>
      </c>
      <c r="E1171" s="27">
        <v>0</v>
      </c>
      <c r="F1171" s="27">
        <v>52</v>
      </c>
    </row>
    <row r="1172" spans="1:6" x14ac:dyDescent="0.3">
      <c r="A1172" s="23">
        <v>44136</v>
      </c>
      <c r="B1172" s="27" t="s">
        <v>460</v>
      </c>
      <c r="C1172" s="27">
        <v>104</v>
      </c>
      <c r="D1172" s="27">
        <v>12812</v>
      </c>
      <c r="E1172" s="27">
        <v>2</v>
      </c>
      <c r="F1172" s="27">
        <v>763</v>
      </c>
    </row>
    <row r="1173" spans="1:6" x14ac:dyDescent="0.3">
      <c r="A1173" s="23">
        <v>44136</v>
      </c>
      <c r="B1173" s="27" t="s">
        <v>459</v>
      </c>
      <c r="C1173" s="27">
        <v>1</v>
      </c>
      <c r="D1173" s="27">
        <v>90</v>
      </c>
    </row>
    <row r="1174" spans="1:6" x14ac:dyDescent="0.3">
      <c r="A1174" s="23">
        <v>44136</v>
      </c>
      <c r="B1174" s="27" t="s">
        <v>458</v>
      </c>
      <c r="C1174" s="27">
        <v>181</v>
      </c>
      <c r="D1174" s="27">
        <v>24500</v>
      </c>
      <c r="E1174" s="27">
        <v>2</v>
      </c>
      <c r="F1174" s="27">
        <v>1358</v>
      </c>
    </row>
    <row r="1175" spans="1:6" x14ac:dyDescent="0.3">
      <c r="A1175" s="23">
        <v>44136</v>
      </c>
      <c r="B1175" s="27" t="s">
        <v>457</v>
      </c>
      <c r="C1175" s="27">
        <v>4</v>
      </c>
      <c r="D1175" s="27">
        <v>483</v>
      </c>
      <c r="E1175" s="27">
        <v>0</v>
      </c>
      <c r="F1175" s="27">
        <v>73</v>
      </c>
    </row>
    <row r="1176" spans="1:6" x14ac:dyDescent="0.3">
      <c r="A1176" s="23">
        <v>44136</v>
      </c>
      <c r="B1176" s="27" t="s">
        <v>456</v>
      </c>
      <c r="C1176" s="27">
        <v>105</v>
      </c>
      <c r="D1176" s="27">
        <v>10359</v>
      </c>
      <c r="E1176" s="27">
        <v>4</v>
      </c>
      <c r="F1176" s="27">
        <v>821</v>
      </c>
    </row>
    <row r="1177" spans="1:6" x14ac:dyDescent="0.3">
      <c r="A1177" s="23">
        <v>44136</v>
      </c>
      <c r="B1177" s="27" t="s">
        <v>455</v>
      </c>
      <c r="C1177" s="27">
        <v>11</v>
      </c>
      <c r="D1177" s="27">
        <v>1520</v>
      </c>
      <c r="E1177" s="27">
        <v>0</v>
      </c>
      <c r="F1177" s="27">
        <v>155</v>
      </c>
    </row>
    <row r="1178" spans="1:6" x14ac:dyDescent="0.3">
      <c r="A1178" s="23">
        <v>44136</v>
      </c>
      <c r="B1178" s="27" t="s">
        <v>454</v>
      </c>
      <c r="C1178" s="27">
        <v>224</v>
      </c>
      <c r="D1178" s="27">
        <v>32781</v>
      </c>
      <c r="E1178" s="27">
        <v>7</v>
      </c>
      <c r="F1178" s="27">
        <v>2288</v>
      </c>
    </row>
    <row r="1179" spans="1:6" x14ac:dyDescent="0.3">
      <c r="A1179" s="23">
        <v>44136</v>
      </c>
      <c r="B1179" s="27" t="s">
        <v>453</v>
      </c>
      <c r="C1179" s="27">
        <v>3</v>
      </c>
      <c r="D1179" s="27">
        <v>172</v>
      </c>
    </row>
    <row r="1180" spans="1:6" x14ac:dyDescent="0.3">
      <c r="A1180" s="23">
        <v>44136</v>
      </c>
      <c r="B1180" s="27" t="s">
        <v>452</v>
      </c>
      <c r="C1180" s="27">
        <v>98</v>
      </c>
      <c r="D1180" s="27">
        <v>12089</v>
      </c>
      <c r="E1180" s="27">
        <v>1</v>
      </c>
      <c r="F1180" s="27">
        <v>1112</v>
      </c>
    </row>
    <row r="1181" spans="1:6" x14ac:dyDescent="0.3">
      <c r="A1181" s="23">
        <v>44136</v>
      </c>
      <c r="B1181" s="27" t="s">
        <v>451</v>
      </c>
      <c r="C1181" s="27">
        <v>68</v>
      </c>
      <c r="D1181" s="27">
        <v>11631</v>
      </c>
      <c r="E1181" s="27">
        <v>2</v>
      </c>
      <c r="F1181" s="27">
        <v>839</v>
      </c>
    </row>
    <row r="1182" spans="1:6" x14ac:dyDescent="0.3">
      <c r="A1182" s="23">
        <v>44136</v>
      </c>
      <c r="B1182" s="27" t="s">
        <v>450</v>
      </c>
      <c r="C1182" s="27">
        <v>180</v>
      </c>
      <c r="D1182" s="27">
        <v>29031</v>
      </c>
      <c r="E1182" s="27">
        <v>2</v>
      </c>
      <c r="F1182" s="27">
        <v>1183</v>
      </c>
    </row>
    <row r="1183" spans="1:6" x14ac:dyDescent="0.3">
      <c r="A1183" s="23">
        <v>44136</v>
      </c>
      <c r="B1183" s="27" t="s">
        <v>449</v>
      </c>
      <c r="C1183" s="27">
        <v>123</v>
      </c>
      <c r="D1183" s="27">
        <v>17017</v>
      </c>
      <c r="E1183" s="27">
        <v>2</v>
      </c>
      <c r="F1183" s="27">
        <v>1177</v>
      </c>
    </row>
    <row r="1184" spans="1:6" x14ac:dyDescent="0.3">
      <c r="A1184" s="23">
        <v>44136</v>
      </c>
      <c r="B1184" s="27" t="s">
        <v>438</v>
      </c>
      <c r="C1184" s="27">
        <v>10</v>
      </c>
      <c r="D1184" s="27">
        <v>335</v>
      </c>
      <c r="E1184" s="27">
        <v>0</v>
      </c>
      <c r="F1184" s="27">
        <v>5</v>
      </c>
    </row>
    <row r="1185" spans="1:6" x14ac:dyDescent="0.3">
      <c r="A1185" s="23">
        <v>44136</v>
      </c>
      <c r="B1185" s="27" t="s">
        <v>448</v>
      </c>
      <c r="E1185" s="27">
        <v>0</v>
      </c>
      <c r="F1185" s="27">
        <v>2</v>
      </c>
    </row>
    <row r="1186" spans="1:6" x14ac:dyDescent="0.3">
      <c r="A1186" s="23">
        <v>44137</v>
      </c>
      <c r="B1186" s="27" t="s">
        <v>462</v>
      </c>
      <c r="C1186" s="27">
        <v>9</v>
      </c>
      <c r="D1186" s="27">
        <v>2060</v>
      </c>
      <c r="E1186" s="27">
        <v>0</v>
      </c>
      <c r="F1186" s="27">
        <v>185</v>
      </c>
    </row>
    <row r="1187" spans="1:6" x14ac:dyDescent="0.3">
      <c r="A1187" s="23">
        <v>44137</v>
      </c>
      <c r="B1187" s="27" t="s">
        <v>461</v>
      </c>
      <c r="C1187" s="27">
        <v>14</v>
      </c>
      <c r="D1187" s="27">
        <v>803</v>
      </c>
      <c r="E1187" s="27">
        <v>0</v>
      </c>
      <c r="F1187" s="27">
        <v>52</v>
      </c>
    </row>
    <row r="1188" spans="1:6" x14ac:dyDescent="0.3">
      <c r="A1188" s="23">
        <v>44137</v>
      </c>
      <c r="B1188" s="27" t="s">
        <v>460</v>
      </c>
      <c r="C1188" s="27">
        <v>105</v>
      </c>
      <c r="D1188" s="27">
        <v>12917</v>
      </c>
      <c r="E1188" s="27">
        <v>1</v>
      </c>
      <c r="F1188" s="27">
        <v>764</v>
      </c>
    </row>
    <row r="1189" spans="1:6" x14ac:dyDescent="0.3">
      <c r="A1189" s="23">
        <v>44137</v>
      </c>
      <c r="B1189" s="27" t="s">
        <v>459</v>
      </c>
      <c r="C1189" s="27">
        <v>0</v>
      </c>
      <c r="D1189" s="27">
        <v>90</v>
      </c>
    </row>
    <row r="1190" spans="1:6" x14ac:dyDescent="0.3">
      <c r="A1190" s="23">
        <v>44137</v>
      </c>
      <c r="B1190" s="27" t="s">
        <v>458</v>
      </c>
      <c r="C1190" s="27">
        <v>112</v>
      </c>
      <c r="D1190" s="27">
        <v>24612</v>
      </c>
      <c r="E1190" s="27">
        <v>0</v>
      </c>
      <c r="F1190" s="27">
        <v>1358</v>
      </c>
    </row>
    <row r="1191" spans="1:6" x14ac:dyDescent="0.3">
      <c r="A1191" s="23">
        <v>44137</v>
      </c>
      <c r="B1191" s="27" t="s">
        <v>457</v>
      </c>
      <c r="C1191" s="27">
        <v>4</v>
      </c>
      <c r="D1191" s="27">
        <v>487</v>
      </c>
      <c r="E1191" s="27">
        <v>1</v>
      </c>
      <c r="F1191" s="27">
        <v>74</v>
      </c>
    </row>
    <row r="1192" spans="1:6" x14ac:dyDescent="0.3">
      <c r="A1192" s="23">
        <v>44137</v>
      </c>
      <c r="B1192" s="27" t="s">
        <v>456</v>
      </c>
      <c r="C1192" s="27">
        <v>66</v>
      </c>
      <c r="D1192" s="27">
        <v>10425</v>
      </c>
      <c r="E1192" s="27">
        <v>1</v>
      </c>
      <c r="F1192" s="27">
        <v>822</v>
      </c>
    </row>
    <row r="1193" spans="1:6" x14ac:dyDescent="0.3">
      <c r="A1193" s="23">
        <v>44137</v>
      </c>
      <c r="B1193" s="27" t="s">
        <v>455</v>
      </c>
      <c r="C1193" s="27">
        <v>1</v>
      </c>
      <c r="D1193" s="27">
        <v>1521</v>
      </c>
      <c r="E1193" s="27">
        <v>0</v>
      </c>
      <c r="F1193" s="27">
        <v>155</v>
      </c>
    </row>
    <row r="1194" spans="1:6" x14ac:dyDescent="0.3">
      <c r="A1194" s="23">
        <v>44137</v>
      </c>
      <c r="B1194" s="27" t="s">
        <v>454</v>
      </c>
      <c r="C1194" s="27">
        <v>126</v>
      </c>
      <c r="D1194" s="27">
        <v>32907</v>
      </c>
      <c r="E1194" s="27">
        <v>0</v>
      </c>
      <c r="F1194" s="27">
        <v>2288</v>
      </c>
    </row>
    <row r="1195" spans="1:6" x14ac:dyDescent="0.3">
      <c r="A1195" s="23">
        <v>44137</v>
      </c>
      <c r="B1195" s="27" t="s">
        <v>453</v>
      </c>
      <c r="C1195" s="27">
        <v>0</v>
      </c>
      <c r="D1195" s="27">
        <v>172</v>
      </c>
    </row>
    <row r="1196" spans="1:6" x14ac:dyDescent="0.3">
      <c r="A1196" s="23">
        <v>44137</v>
      </c>
      <c r="B1196" s="27" t="s">
        <v>452</v>
      </c>
      <c r="C1196" s="27">
        <v>49</v>
      </c>
      <c r="D1196" s="27">
        <v>12138</v>
      </c>
      <c r="E1196" s="27">
        <v>2</v>
      </c>
      <c r="F1196" s="27">
        <v>1114</v>
      </c>
    </row>
    <row r="1197" spans="1:6" x14ac:dyDescent="0.3">
      <c r="A1197" s="23">
        <v>44137</v>
      </c>
      <c r="B1197" s="27" t="s">
        <v>451</v>
      </c>
      <c r="C1197" s="27">
        <v>50</v>
      </c>
      <c r="D1197" s="27">
        <v>11681</v>
      </c>
      <c r="E1197" s="27">
        <v>2</v>
      </c>
      <c r="F1197" s="27">
        <v>841</v>
      </c>
    </row>
    <row r="1198" spans="1:6" x14ac:dyDescent="0.3">
      <c r="A1198" s="23">
        <v>44137</v>
      </c>
      <c r="B1198" s="27" t="s">
        <v>450</v>
      </c>
      <c r="C1198" s="27">
        <v>135</v>
      </c>
      <c r="D1198" s="27">
        <v>29166</v>
      </c>
      <c r="E1198" s="27">
        <v>1</v>
      </c>
      <c r="F1198" s="27">
        <v>1184</v>
      </c>
    </row>
    <row r="1199" spans="1:6" x14ac:dyDescent="0.3">
      <c r="A1199" s="23">
        <v>44137</v>
      </c>
      <c r="B1199" s="27" t="s">
        <v>449</v>
      </c>
      <c r="C1199" s="27">
        <v>60</v>
      </c>
      <c r="D1199" s="27">
        <v>17077</v>
      </c>
      <c r="E1199" s="27">
        <v>2</v>
      </c>
      <c r="F1199" s="27">
        <v>1179</v>
      </c>
    </row>
    <row r="1200" spans="1:6" x14ac:dyDescent="0.3">
      <c r="A1200" s="23">
        <v>44137</v>
      </c>
      <c r="B1200" s="27" t="s">
        <v>438</v>
      </c>
      <c r="C1200" s="27">
        <v>0</v>
      </c>
      <c r="D1200" s="27">
        <v>329</v>
      </c>
      <c r="E1200" s="27">
        <v>0</v>
      </c>
      <c r="F1200" s="27">
        <v>5</v>
      </c>
    </row>
    <row r="1201" spans="1:6" x14ac:dyDescent="0.3">
      <c r="A1201" s="23">
        <v>44137</v>
      </c>
      <c r="B1201" s="27" t="s">
        <v>448</v>
      </c>
      <c r="E1201" s="27">
        <v>0</v>
      </c>
      <c r="F1201" s="27">
        <v>2</v>
      </c>
    </row>
    <row r="1202" spans="1:6" x14ac:dyDescent="0.3">
      <c r="A1202" s="23">
        <v>44138</v>
      </c>
      <c r="B1202" s="27" t="s">
        <v>462</v>
      </c>
      <c r="C1202" s="27">
        <v>5</v>
      </c>
      <c r="D1202" s="27">
        <v>2065</v>
      </c>
      <c r="E1202" s="27">
        <v>0</v>
      </c>
      <c r="F1202" s="27">
        <v>185</v>
      </c>
    </row>
    <row r="1203" spans="1:6" x14ac:dyDescent="0.3">
      <c r="A1203" s="23">
        <v>44138</v>
      </c>
      <c r="B1203" s="27" t="s">
        <v>461</v>
      </c>
      <c r="C1203" s="27">
        <v>5</v>
      </c>
      <c r="D1203" s="27">
        <v>808</v>
      </c>
      <c r="E1203" s="27">
        <v>0</v>
      </c>
      <c r="F1203" s="27">
        <v>52</v>
      </c>
    </row>
    <row r="1204" spans="1:6" x14ac:dyDescent="0.3">
      <c r="A1204" s="23">
        <v>44138</v>
      </c>
      <c r="B1204" s="27" t="s">
        <v>460</v>
      </c>
      <c r="C1204" s="27">
        <v>93</v>
      </c>
      <c r="D1204" s="27">
        <v>13010</v>
      </c>
      <c r="E1204" s="27">
        <v>2</v>
      </c>
      <c r="F1204" s="27">
        <v>766</v>
      </c>
    </row>
    <row r="1205" spans="1:6" x14ac:dyDescent="0.3">
      <c r="A1205" s="23">
        <v>44138</v>
      </c>
      <c r="B1205" s="27" t="s">
        <v>459</v>
      </c>
      <c r="C1205" s="27">
        <v>2</v>
      </c>
      <c r="D1205" s="27">
        <v>92</v>
      </c>
    </row>
    <row r="1206" spans="1:6" x14ac:dyDescent="0.3">
      <c r="A1206" s="23">
        <v>44138</v>
      </c>
      <c r="B1206" s="27" t="s">
        <v>458</v>
      </c>
      <c r="C1206" s="27">
        <v>112</v>
      </c>
      <c r="D1206" s="27">
        <v>24724</v>
      </c>
      <c r="E1206" s="27">
        <v>3</v>
      </c>
      <c r="F1206" s="27">
        <v>1361</v>
      </c>
    </row>
    <row r="1207" spans="1:6" x14ac:dyDescent="0.3">
      <c r="A1207" s="23">
        <v>44138</v>
      </c>
      <c r="B1207" s="27" t="s">
        <v>457</v>
      </c>
      <c r="C1207" s="27">
        <v>0</v>
      </c>
      <c r="D1207" s="27">
        <v>487</v>
      </c>
      <c r="E1207" s="27">
        <v>0</v>
      </c>
      <c r="F1207" s="27">
        <v>74</v>
      </c>
    </row>
    <row r="1208" spans="1:6" x14ac:dyDescent="0.3">
      <c r="A1208" s="23">
        <v>44138</v>
      </c>
      <c r="B1208" s="27" t="s">
        <v>456</v>
      </c>
      <c r="C1208" s="27">
        <v>98</v>
      </c>
      <c r="D1208" s="27">
        <v>10523</v>
      </c>
      <c r="E1208" s="27">
        <v>2</v>
      </c>
      <c r="F1208" s="27">
        <v>824</v>
      </c>
    </row>
    <row r="1209" spans="1:6" x14ac:dyDescent="0.3">
      <c r="A1209" s="23">
        <v>44138</v>
      </c>
      <c r="B1209" s="27" t="s">
        <v>455</v>
      </c>
      <c r="C1209" s="27">
        <v>16</v>
      </c>
      <c r="D1209" s="27">
        <v>1537</v>
      </c>
      <c r="E1209" s="27">
        <v>0</v>
      </c>
      <c r="F1209" s="27">
        <v>155</v>
      </c>
    </row>
    <row r="1210" spans="1:6" x14ac:dyDescent="0.3">
      <c r="A1210" s="23">
        <v>44138</v>
      </c>
      <c r="B1210" s="27" t="s">
        <v>454</v>
      </c>
      <c r="C1210" s="27">
        <v>212</v>
      </c>
      <c r="D1210" s="27">
        <v>33119</v>
      </c>
      <c r="E1210" s="27">
        <v>2</v>
      </c>
      <c r="F1210" s="27">
        <v>2290</v>
      </c>
    </row>
    <row r="1211" spans="1:6" x14ac:dyDescent="0.3">
      <c r="A1211" s="23">
        <v>44138</v>
      </c>
      <c r="B1211" s="27" t="s">
        <v>453</v>
      </c>
      <c r="C1211" s="27">
        <v>2</v>
      </c>
      <c r="D1211" s="27">
        <v>174</v>
      </c>
    </row>
    <row r="1212" spans="1:6" x14ac:dyDescent="0.3">
      <c r="A1212" s="23">
        <v>44138</v>
      </c>
      <c r="B1212" s="27" t="s">
        <v>452</v>
      </c>
      <c r="C1212" s="27">
        <v>84</v>
      </c>
      <c r="D1212" s="27">
        <v>12222</v>
      </c>
      <c r="E1212" s="27">
        <v>0</v>
      </c>
      <c r="F1212" s="27">
        <v>1114</v>
      </c>
    </row>
    <row r="1213" spans="1:6" x14ac:dyDescent="0.3">
      <c r="A1213" s="23">
        <v>44138</v>
      </c>
      <c r="B1213" s="27" t="s">
        <v>451</v>
      </c>
      <c r="C1213" s="27">
        <v>66</v>
      </c>
      <c r="D1213" s="27">
        <v>11747</v>
      </c>
      <c r="E1213" s="27">
        <v>2</v>
      </c>
      <c r="F1213" s="27">
        <v>843</v>
      </c>
    </row>
    <row r="1214" spans="1:6" x14ac:dyDescent="0.3">
      <c r="A1214" s="23">
        <v>44138</v>
      </c>
      <c r="B1214" s="27" t="s">
        <v>450</v>
      </c>
      <c r="C1214" s="27">
        <v>103</v>
      </c>
      <c r="D1214" s="27">
        <v>29269</v>
      </c>
      <c r="E1214" s="27">
        <v>0</v>
      </c>
      <c r="F1214" s="27">
        <v>1184</v>
      </c>
    </row>
    <row r="1215" spans="1:6" x14ac:dyDescent="0.3">
      <c r="A1215" s="23">
        <v>44138</v>
      </c>
      <c r="B1215" s="27" t="s">
        <v>449</v>
      </c>
      <c r="C1215" s="27">
        <v>124</v>
      </c>
      <c r="D1215" s="27">
        <v>17201</v>
      </c>
      <c r="E1215" s="27">
        <v>1</v>
      </c>
      <c r="F1215" s="27">
        <v>1180</v>
      </c>
    </row>
    <row r="1216" spans="1:6" x14ac:dyDescent="0.3">
      <c r="A1216" s="23">
        <v>44138</v>
      </c>
      <c r="B1216" s="27" t="s">
        <v>438</v>
      </c>
      <c r="C1216" s="27">
        <v>1</v>
      </c>
      <c r="D1216" s="27">
        <v>330</v>
      </c>
      <c r="E1216" s="27">
        <v>0</v>
      </c>
      <c r="F1216" s="27">
        <v>5</v>
      </c>
    </row>
    <row r="1217" spans="1:6" x14ac:dyDescent="0.3">
      <c r="A1217" s="23">
        <v>44138</v>
      </c>
      <c r="B1217" s="27" t="s">
        <v>448</v>
      </c>
      <c r="E1217" s="27">
        <v>0</v>
      </c>
      <c r="F1217" s="27">
        <v>2</v>
      </c>
    </row>
    <row r="1218" spans="1:6" x14ac:dyDescent="0.3">
      <c r="A1218" s="23">
        <v>44139</v>
      </c>
      <c r="B1218" s="27" t="s">
        <v>462</v>
      </c>
      <c r="C1218" s="27">
        <v>13</v>
      </c>
      <c r="D1218" s="27">
        <v>2078</v>
      </c>
      <c r="E1218" s="27">
        <v>1</v>
      </c>
      <c r="F1218" s="27">
        <v>186</v>
      </c>
    </row>
    <row r="1219" spans="1:6" x14ac:dyDescent="0.3">
      <c r="A1219" s="23">
        <v>44139</v>
      </c>
      <c r="B1219" s="27" t="s">
        <v>461</v>
      </c>
      <c r="C1219" s="27">
        <v>6</v>
      </c>
      <c r="D1219" s="27">
        <v>814</v>
      </c>
      <c r="E1219" s="27">
        <v>0</v>
      </c>
      <c r="F1219" s="27">
        <v>52</v>
      </c>
    </row>
    <row r="1220" spans="1:6" x14ac:dyDescent="0.3">
      <c r="A1220" s="23">
        <v>44139</v>
      </c>
      <c r="B1220" s="27" t="s">
        <v>460</v>
      </c>
      <c r="C1220" s="27">
        <v>229</v>
      </c>
      <c r="D1220" s="27">
        <v>13239</v>
      </c>
      <c r="E1220" s="27">
        <v>3</v>
      </c>
      <c r="F1220" s="27">
        <v>769</v>
      </c>
    </row>
    <row r="1221" spans="1:6" x14ac:dyDescent="0.3">
      <c r="A1221" s="23">
        <v>44139</v>
      </c>
      <c r="B1221" s="27" t="s">
        <v>459</v>
      </c>
      <c r="C1221" s="27">
        <v>2</v>
      </c>
      <c r="D1221" s="27">
        <v>94</v>
      </c>
    </row>
    <row r="1222" spans="1:6" x14ac:dyDescent="0.3">
      <c r="A1222" s="23">
        <v>44139</v>
      </c>
      <c r="B1222" s="27" t="s">
        <v>458</v>
      </c>
      <c r="C1222" s="27">
        <v>341</v>
      </c>
      <c r="D1222" s="27">
        <v>25065</v>
      </c>
      <c r="E1222" s="27">
        <v>1</v>
      </c>
      <c r="F1222" s="27">
        <v>1362</v>
      </c>
    </row>
    <row r="1223" spans="1:6" x14ac:dyDescent="0.3">
      <c r="A1223" s="23">
        <v>44139</v>
      </c>
      <c r="B1223" s="27" t="s">
        <v>457</v>
      </c>
      <c r="C1223" s="27">
        <v>3</v>
      </c>
      <c r="D1223" s="27">
        <v>490</v>
      </c>
      <c r="E1223" s="27">
        <v>0</v>
      </c>
      <c r="F1223" s="27">
        <v>74</v>
      </c>
    </row>
    <row r="1224" spans="1:6" x14ac:dyDescent="0.3">
      <c r="A1224" s="23">
        <v>44139</v>
      </c>
      <c r="B1224" s="27" t="s">
        <v>456</v>
      </c>
      <c r="C1224" s="27">
        <v>128</v>
      </c>
      <c r="D1224" s="27">
        <v>10651</v>
      </c>
      <c r="E1224" s="27">
        <v>1</v>
      </c>
      <c r="F1224" s="27">
        <v>825</v>
      </c>
    </row>
    <row r="1225" spans="1:6" x14ac:dyDescent="0.3">
      <c r="A1225" s="23">
        <v>44139</v>
      </c>
      <c r="B1225" s="27" t="s">
        <v>455</v>
      </c>
      <c r="C1225" s="27">
        <v>22</v>
      </c>
      <c r="D1225" s="27">
        <v>1559</v>
      </c>
      <c r="E1225" s="27">
        <v>1</v>
      </c>
      <c r="F1225" s="27">
        <v>156</v>
      </c>
    </row>
    <row r="1226" spans="1:6" x14ac:dyDescent="0.3">
      <c r="A1226" s="23">
        <v>44139</v>
      </c>
      <c r="B1226" s="27" t="s">
        <v>454</v>
      </c>
      <c r="C1226" s="27">
        <v>333</v>
      </c>
      <c r="D1226" s="27">
        <v>33452</v>
      </c>
      <c r="E1226" s="27">
        <v>7</v>
      </c>
      <c r="F1226" s="27">
        <v>2297</v>
      </c>
    </row>
    <row r="1227" spans="1:6" x14ac:dyDescent="0.3">
      <c r="A1227" s="23">
        <v>44139</v>
      </c>
      <c r="B1227" s="27" t="s">
        <v>453</v>
      </c>
      <c r="C1227" s="27">
        <v>4</v>
      </c>
      <c r="D1227" s="27">
        <v>178</v>
      </c>
    </row>
    <row r="1228" spans="1:6" x14ac:dyDescent="0.3">
      <c r="A1228" s="23">
        <v>44139</v>
      </c>
      <c r="B1228" s="27" t="s">
        <v>452</v>
      </c>
      <c r="C1228" s="27">
        <v>69</v>
      </c>
      <c r="D1228" s="27">
        <v>12291</v>
      </c>
      <c r="E1228" s="27">
        <v>2</v>
      </c>
      <c r="F1228" s="27">
        <v>1116</v>
      </c>
    </row>
    <row r="1229" spans="1:6" x14ac:dyDescent="0.3">
      <c r="A1229" s="23">
        <v>44139</v>
      </c>
      <c r="B1229" s="27" t="s">
        <v>451</v>
      </c>
      <c r="C1229" s="27">
        <v>84</v>
      </c>
      <c r="D1229" s="27">
        <v>11831</v>
      </c>
      <c r="E1229" s="27">
        <v>5</v>
      </c>
      <c r="F1229" s="27">
        <v>848</v>
      </c>
    </row>
    <row r="1230" spans="1:6" x14ac:dyDescent="0.3">
      <c r="A1230" s="23">
        <v>44139</v>
      </c>
      <c r="B1230" s="27" t="s">
        <v>450</v>
      </c>
      <c r="C1230" s="27">
        <v>205</v>
      </c>
      <c r="D1230" s="27">
        <v>29474</v>
      </c>
      <c r="E1230" s="27">
        <v>3</v>
      </c>
      <c r="F1230" s="27">
        <v>1187</v>
      </c>
    </row>
    <row r="1231" spans="1:6" x14ac:dyDescent="0.3">
      <c r="A1231" s="23">
        <v>44139</v>
      </c>
      <c r="B1231" s="27" t="s">
        <v>449</v>
      </c>
      <c r="C1231" s="27">
        <v>147</v>
      </c>
      <c r="D1231" s="27">
        <v>17348</v>
      </c>
      <c r="E1231" s="27">
        <v>3</v>
      </c>
      <c r="F1231" s="27">
        <v>1183</v>
      </c>
    </row>
    <row r="1232" spans="1:6" x14ac:dyDescent="0.3">
      <c r="A1232" s="23">
        <v>44139</v>
      </c>
      <c r="B1232" s="27" t="s">
        <v>438</v>
      </c>
      <c r="C1232" s="27">
        <v>43</v>
      </c>
      <c r="D1232" s="27">
        <v>373</v>
      </c>
      <c r="E1232" s="27">
        <v>0</v>
      </c>
      <c r="F1232" s="27">
        <v>5</v>
      </c>
    </row>
    <row r="1233" spans="1:6" x14ac:dyDescent="0.3">
      <c r="A1233" s="23">
        <v>44139</v>
      </c>
      <c r="B1233" s="27" t="s">
        <v>448</v>
      </c>
      <c r="E1233" s="27">
        <v>0</v>
      </c>
      <c r="F1233" s="27">
        <v>2</v>
      </c>
    </row>
    <row r="1234" spans="1:6" x14ac:dyDescent="0.3">
      <c r="A1234" s="23">
        <v>44140</v>
      </c>
      <c r="B1234" s="27" t="s">
        <v>462</v>
      </c>
      <c r="C1234" s="27">
        <v>11</v>
      </c>
      <c r="D1234" s="27">
        <v>2089</v>
      </c>
      <c r="E1234" s="27">
        <v>0</v>
      </c>
      <c r="F1234" s="27">
        <v>186</v>
      </c>
    </row>
    <row r="1235" spans="1:6" x14ac:dyDescent="0.3">
      <c r="A1235" s="23">
        <v>44140</v>
      </c>
      <c r="B1235" s="27" t="s">
        <v>461</v>
      </c>
      <c r="C1235" s="27">
        <v>4</v>
      </c>
      <c r="D1235" s="27">
        <v>818</v>
      </c>
      <c r="E1235" s="27">
        <v>0</v>
      </c>
      <c r="F1235" s="27">
        <v>52</v>
      </c>
    </row>
    <row r="1236" spans="1:6" x14ac:dyDescent="0.3">
      <c r="A1236" s="23">
        <v>44140</v>
      </c>
      <c r="B1236" s="27" t="s">
        <v>460</v>
      </c>
      <c r="C1236" s="27">
        <v>201</v>
      </c>
      <c r="D1236" s="27">
        <v>13440</v>
      </c>
      <c r="E1236" s="27">
        <v>2</v>
      </c>
      <c r="F1236" s="27">
        <v>771</v>
      </c>
    </row>
    <row r="1237" spans="1:6" x14ac:dyDescent="0.3">
      <c r="A1237" s="23">
        <v>44140</v>
      </c>
      <c r="B1237" s="27" t="s">
        <v>459</v>
      </c>
      <c r="C1237" s="27">
        <v>3</v>
      </c>
      <c r="D1237" s="27">
        <v>97</v>
      </c>
    </row>
    <row r="1238" spans="1:6" x14ac:dyDescent="0.3">
      <c r="A1238" s="23">
        <v>44140</v>
      </c>
      <c r="B1238" s="27" t="s">
        <v>458</v>
      </c>
      <c r="C1238" s="27">
        <v>300</v>
      </c>
      <c r="D1238" s="27">
        <v>25365</v>
      </c>
      <c r="E1238" s="27">
        <v>0</v>
      </c>
      <c r="F1238" s="27">
        <v>1362</v>
      </c>
    </row>
    <row r="1239" spans="1:6" x14ac:dyDescent="0.3">
      <c r="A1239" s="23">
        <v>44140</v>
      </c>
      <c r="B1239" s="27" t="s">
        <v>457</v>
      </c>
      <c r="C1239" s="27">
        <v>5</v>
      </c>
      <c r="D1239" s="27">
        <v>495</v>
      </c>
      <c r="E1239" s="27">
        <v>0</v>
      </c>
      <c r="F1239" s="27">
        <v>74</v>
      </c>
    </row>
    <row r="1240" spans="1:6" x14ac:dyDescent="0.3">
      <c r="A1240" s="23">
        <v>44140</v>
      </c>
      <c r="B1240" s="27" t="s">
        <v>456</v>
      </c>
      <c r="C1240" s="27">
        <v>161</v>
      </c>
      <c r="D1240" s="27">
        <v>10812</v>
      </c>
      <c r="E1240" s="27">
        <v>5</v>
      </c>
      <c r="F1240" s="27">
        <v>830</v>
      </c>
    </row>
    <row r="1241" spans="1:6" x14ac:dyDescent="0.3">
      <c r="A1241" s="23">
        <v>44140</v>
      </c>
      <c r="B1241" s="27" t="s">
        <v>455</v>
      </c>
      <c r="C1241" s="27">
        <v>21</v>
      </c>
      <c r="D1241" s="27">
        <v>1580</v>
      </c>
      <c r="E1241" s="27">
        <v>1</v>
      </c>
      <c r="F1241" s="27">
        <v>157</v>
      </c>
    </row>
    <row r="1242" spans="1:6" x14ac:dyDescent="0.3">
      <c r="A1242" s="23">
        <v>44140</v>
      </c>
      <c r="B1242" s="27" t="s">
        <v>454</v>
      </c>
      <c r="C1242" s="27">
        <v>322</v>
      </c>
      <c r="D1242" s="27">
        <v>33774</v>
      </c>
      <c r="E1242" s="27">
        <v>8</v>
      </c>
      <c r="F1242" s="27">
        <v>2305</v>
      </c>
    </row>
    <row r="1243" spans="1:6" x14ac:dyDescent="0.3">
      <c r="A1243" s="23">
        <v>44140</v>
      </c>
      <c r="B1243" s="27" t="s">
        <v>453</v>
      </c>
      <c r="C1243" s="27">
        <v>8</v>
      </c>
      <c r="D1243" s="27">
        <v>186</v>
      </c>
    </row>
    <row r="1244" spans="1:6" x14ac:dyDescent="0.3">
      <c r="A1244" s="23">
        <v>44140</v>
      </c>
      <c r="B1244" s="27" t="s">
        <v>452</v>
      </c>
      <c r="C1244" s="27">
        <v>103</v>
      </c>
      <c r="D1244" s="27">
        <v>12394</v>
      </c>
      <c r="E1244" s="27">
        <v>2</v>
      </c>
      <c r="F1244" s="27">
        <v>1118</v>
      </c>
    </row>
    <row r="1245" spans="1:6" x14ac:dyDescent="0.3">
      <c r="A1245" s="23">
        <v>44140</v>
      </c>
      <c r="B1245" s="27" t="s">
        <v>451</v>
      </c>
      <c r="C1245" s="27">
        <v>98</v>
      </c>
      <c r="D1245" s="27">
        <v>11929</v>
      </c>
      <c r="E1245" s="27">
        <v>0</v>
      </c>
      <c r="F1245" s="27">
        <v>848</v>
      </c>
    </row>
    <row r="1246" spans="1:6" x14ac:dyDescent="0.3">
      <c r="A1246" s="23">
        <v>44140</v>
      </c>
      <c r="B1246" s="27" t="s">
        <v>450</v>
      </c>
      <c r="C1246" s="27">
        <v>252</v>
      </c>
      <c r="D1246" s="27">
        <v>29726</v>
      </c>
      <c r="E1246" s="27">
        <v>2</v>
      </c>
      <c r="F1246" s="27">
        <v>1189</v>
      </c>
    </row>
    <row r="1247" spans="1:6" x14ac:dyDescent="0.3">
      <c r="A1247" s="23">
        <v>44140</v>
      </c>
      <c r="B1247" s="27" t="s">
        <v>449</v>
      </c>
      <c r="C1247" s="27">
        <v>304</v>
      </c>
      <c r="D1247" s="27">
        <v>17652</v>
      </c>
      <c r="E1247" s="27">
        <v>2</v>
      </c>
      <c r="F1247" s="27">
        <v>1185</v>
      </c>
    </row>
    <row r="1248" spans="1:6" x14ac:dyDescent="0.3">
      <c r="A1248" s="23">
        <v>44140</v>
      </c>
      <c r="B1248" s="27" t="s">
        <v>438</v>
      </c>
      <c r="C1248" s="27">
        <v>0</v>
      </c>
      <c r="D1248" s="27">
        <v>341</v>
      </c>
      <c r="E1248" s="27">
        <v>1</v>
      </c>
      <c r="F1248" s="27">
        <v>6</v>
      </c>
    </row>
    <row r="1249" spans="1:6" x14ac:dyDescent="0.3">
      <c r="A1249" s="23">
        <v>44140</v>
      </c>
      <c r="B1249" s="27" t="s">
        <v>448</v>
      </c>
      <c r="E1249" s="27">
        <v>0</v>
      </c>
      <c r="F1249" s="27">
        <v>2</v>
      </c>
    </row>
    <row r="1250" spans="1:6" x14ac:dyDescent="0.3">
      <c r="A1250" s="23">
        <v>44141</v>
      </c>
      <c r="B1250" s="27" t="s">
        <v>462</v>
      </c>
      <c r="C1250" s="27">
        <v>22</v>
      </c>
      <c r="D1250" s="27">
        <v>2111</v>
      </c>
      <c r="E1250" s="27">
        <v>0</v>
      </c>
      <c r="F1250" s="27">
        <v>186</v>
      </c>
    </row>
    <row r="1251" spans="1:6" x14ac:dyDescent="0.3">
      <c r="A1251" s="23">
        <v>44141</v>
      </c>
      <c r="B1251" s="27" t="s">
        <v>461</v>
      </c>
      <c r="C1251" s="27">
        <v>11</v>
      </c>
      <c r="D1251" s="27">
        <v>829</v>
      </c>
      <c r="E1251" s="27">
        <v>0</v>
      </c>
      <c r="F1251" s="27">
        <v>52</v>
      </c>
    </row>
    <row r="1252" spans="1:6" x14ac:dyDescent="0.3">
      <c r="A1252" s="23">
        <v>44141</v>
      </c>
      <c r="B1252" s="27" t="s">
        <v>460</v>
      </c>
      <c r="C1252" s="27">
        <v>217</v>
      </c>
      <c r="D1252" s="27">
        <v>13657</v>
      </c>
      <c r="E1252" s="27">
        <v>0</v>
      </c>
      <c r="F1252" s="27">
        <v>771</v>
      </c>
    </row>
    <row r="1253" spans="1:6" x14ac:dyDescent="0.3">
      <c r="A1253" s="23">
        <v>44141</v>
      </c>
      <c r="B1253" s="27" t="s">
        <v>459</v>
      </c>
      <c r="C1253" s="27">
        <v>1</v>
      </c>
      <c r="D1253" s="27">
        <v>98</v>
      </c>
    </row>
    <row r="1254" spans="1:6" x14ac:dyDescent="0.3">
      <c r="A1254" s="23">
        <v>44141</v>
      </c>
      <c r="B1254" s="27" t="s">
        <v>458</v>
      </c>
      <c r="C1254" s="27">
        <v>376</v>
      </c>
      <c r="D1254" s="27">
        <v>25741</v>
      </c>
      <c r="E1254" s="27">
        <v>2</v>
      </c>
      <c r="F1254" s="27">
        <v>1364</v>
      </c>
    </row>
    <row r="1255" spans="1:6" x14ac:dyDescent="0.3">
      <c r="A1255" s="23">
        <v>44141</v>
      </c>
      <c r="B1255" s="27" t="s">
        <v>457</v>
      </c>
      <c r="C1255" s="27">
        <v>5</v>
      </c>
      <c r="D1255" s="27">
        <v>500</v>
      </c>
      <c r="E1255" s="27">
        <v>0</v>
      </c>
      <c r="F1255" s="27">
        <v>74</v>
      </c>
    </row>
    <row r="1256" spans="1:6" x14ac:dyDescent="0.3">
      <c r="A1256" s="23">
        <v>44141</v>
      </c>
      <c r="B1256" s="27" t="s">
        <v>456</v>
      </c>
      <c r="C1256" s="27">
        <v>195</v>
      </c>
      <c r="D1256" s="27">
        <v>11007</v>
      </c>
      <c r="E1256" s="27">
        <v>4</v>
      </c>
      <c r="F1256" s="27">
        <v>834</v>
      </c>
    </row>
    <row r="1257" spans="1:6" x14ac:dyDescent="0.3">
      <c r="A1257" s="23">
        <v>44141</v>
      </c>
      <c r="B1257" s="27" t="s">
        <v>455</v>
      </c>
      <c r="C1257" s="27">
        <v>24</v>
      </c>
      <c r="D1257" s="27">
        <v>1604</v>
      </c>
      <c r="E1257" s="27">
        <v>1</v>
      </c>
      <c r="F1257" s="27">
        <v>158</v>
      </c>
    </row>
    <row r="1258" spans="1:6" x14ac:dyDescent="0.3">
      <c r="A1258" s="23">
        <v>44141</v>
      </c>
      <c r="B1258" s="27" t="s">
        <v>454</v>
      </c>
      <c r="C1258" s="27">
        <v>368</v>
      </c>
      <c r="D1258" s="27">
        <v>34142</v>
      </c>
      <c r="E1258" s="27">
        <v>5</v>
      </c>
      <c r="F1258" s="27">
        <v>2310</v>
      </c>
    </row>
    <row r="1259" spans="1:6" x14ac:dyDescent="0.3">
      <c r="A1259" s="23">
        <v>44141</v>
      </c>
      <c r="B1259" s="27" t="s">
        <v>453</v>
      </c>
      <c r="C1259" s="27">
        <v>5</v>
      </c>
      <c r="D1259" s="27">
        <v>191</v>
      </c>
    </row>
    <row r="1260" spans="1:6" x14ac:dyDescent="0.3">
      <c r="A1260" s="23">
        <v>44141</v>
      </c>
      <c r="B1260" s="27" t="s">
        <v>452</v>
      </c>
      <c r="C1260" s="27">
        <v>144</v>
      </c>
      <c r="D1260" s="27">
        <v>12538</v>
      </c>
      <c r="E1260" s="27">
        <v>3</v>
      </c>
      <c r="F1260" s="27">
        <v>1121</v>
      </c>
    </row>
    <row r="1261" spans="1:6" x14ac:dyDescent="0.3">
      <c r="A1261" s="23">
        <v>44141</v>
      </c>
      <c r="B1261" s="27" t="s">
        <v>451</v>
      </c>
      <c r="C1261" s="27">
        <v>93</v>
      </c>
      <c r="D1261" s="27">
        <v>12022</v>
      </c>
      <c r="E1261" s="27">
        <v>0</v>
      </c>
      <c r="F1261" s="27">
        <v>848</v>
      </c>
    </row>
    <row r="1262" spans="1:6" x14ac:dyDescent="0.3">
      <c r="A1262" s="23">
        <v>44141</v>
      </c>
      <c r="B1262" s="27" t="s">
        <v>450</v>
      </c>
      <c r="C1262" s="27">
        <v>336</v>
      </c>
      <c r="D1262" s="27">
        <v>30062</v>
      </c>
      <c r="E1262" s="27">
        <v>2</v>
      </c>
      <c r="F1262" s="27">
        <v>1191</v>
      </c>
    </row>
    <row r="1263" spans="1:6" x14ac:dyDescent="0.3">
      <c r="A1263" s="23">
        <v>44141</v>
      </c>
      <c r="B1263" s="27" t="s">
        <v>449</v>
      </c>
      <c r="C1263" s="27">
        <v>221</v>
      </c>
      <c r="D1263" s="27">
        <v>17873</v>
      </c>
      <c r="E1263" s="27">
        <v>4</v>
      </c>
      <c r="F1263" s="27">
        <v>1189</v>
      </c>
    </row>
    <row r="1264" spans="1:6" x14ac:dyDescent="0.3">
      <c r="A1264" s="23">
        <v>44141</v>
      </c>
      <c r="B1264" s="27" t="s">
        <v>438</v>
      </c>
      <c r="C1264" s="27">
        <v>20</v>
      </c>
      <c r="D1264" s="27">
        <v>361</v>
      </c>
      <c r="E1264" s="27">
        <v>1</v>
      </c>
      <c r="F1264" s="27">
        <v>6</v>
      </c>
    </row>
    <row r="1265" spans="1:6" x14ac:dyDescent="0.3">
      <c r="A1265" s="23">
        <v>44141</v>
      </c>
      <c r="B1265" s="27" t="s">
        <v>448</v>
      </c>
      <c r="E1265" s="27">
        <v>0</v>
      </c>
      <c r="F1265" s="27">
        <v>2</v>
      </c>
    </row>
    <row r="1266" spans="1:6" x14ac:dyDescent="0.3">
      <c r="A1266" s="23">
        <v>44142</v>
      </c>
      <c r="B1266" s="27" t="s">
        <v>462</v>
      </c>
      <c r="C1266" s="27">
        <v>12</v>
      </c>
      <c r="D1266" s="27">
        <v>2123</v>
      </c>
      <c r="E1266" s="27">
        <v>0</v>
      </c>
      <c r="F1266" s="27">
        <v>186</v>
      </c>
    </row>
    <row r="1267" spans="1:6" x14ac:dyDescent="0.3">
      <c r="A1267" s="23">
        <v>44142</v>
      </c>
      <c r="B1267" s="27" t="s">
        <v>461</v>
      </c>
      <c r="C1267" s="27">
        <v>9</v>
      </c>
      <c r="D1267" s="27">
        <v>838</v>
      </c>
      <c r="E1267" s="27">
        <v>0</v>
      </c>
      <c r="F1267" s="27">
        <v>52</v>
      </c>
    </row>
    <row r="1268" spans="1:6" x14ac:dyDescent="0.3">
      <c r="A1268" s="23">
        <v>44142</v>
      </c>
      <c r="B1268" s="27" t="s">
        <v>460</v>
      </c>
      <c r="C1268" s="27">
        <v>219</v>
      </c>
      <c r="D1268" s="27">
        <v>13876</v>
      </c>
      <c r="E1268" s="27">
        <v>2</v>
      </c>
      <c r="F1268" s="27">
        <v>773</v>
      </c>
    </row>
    <row r="1269" spans="1:6" x14ac:dyDescent="0.3">
      <c r="A1269" s="23">
        <v>44142</v>
      </c>
      <c r="B1269" s="27" t="s">
        <v>459</v>
      </c>
      <c r="C1269" s="27">
        <v>14</v>
      </c>
      <c r="D1269" s="27">
        <v>112</v>
      </c>
    </row>
    <row r="1270" spans="1:6" x14ac:dyDescent="0.3">
      <c r="A1270" s="23">
        <v>44142</v>
      </c>
      <c r="B1270" s="27" t="s">
        <v>458</v>
      </c>
      <c r="C1270" s="27">
        <v>396</v>
      </c>
      <c r="D1270" s="27">
        <v>26137</v>
      </c>
      <c r="E1270" s="27">
        <v>2</v>
      </c>
      <c r="F1270" s="27">
        <v>1366</v>
      </c>
    </row>
    <row r="1271" spans="1:6" x14ac:dyDescent="0.3">
      <c r="A1271" s="23">
        <v>44142</v>
      </c>
      <c r="B1271" s="27" t="s">
        <v>457</v>
      </c>
      <c r="C1271" s="27">
        <v>4</v>
      </c>
      <c r="D1271" s="27">
        <v>504</v>
      </c>
      <c r="E1271" s="27">
        <v>0</v>
      </c>
      <c r="F1271" s="27">
        <v>74</v>
      </c>
    </row>
    <row r="1272" spans="1:6" x14ac:dyDescent="0.3">
      <c r="A1272" s="23">
        <v>44142</v>
      </c>
      <c r="B1272" s="27" t="s">
        <v>456</v>
      </c>
      <c r="C1272" s="27">
        <v>181</v>
      </c>
      <c r="D1272" s="27">
        <v>11188</v>
      </c>
      <c r="E1272" s="27">
        <v>2</v>
      </c>
      <c r="F1272" s="27">
        <v>836</v>
      </c>
    </row>
    <row r="1273" spans="1:6" x14ac:dyDescent="0.3">
      <c r="A1273" s="23">
        <v>44142</v>
      </c>
      <c r="B1273" s="27" t="s">
        <v>455</v>
      </c>
      <c r="C1273" s="27">
        <v>34</v>
      </c>
      <c r="D1273" s="27">
        <v>1638</v>
      </c>
      <c r="E1273" s="27">
        <v>0</v>
      </c>
      <c r="F1273" s="27">
        <v>158</v>
      </c>
    </row>
    <row r="1274" spans="1:6" x14ac:dyDescent="0.3">
      <c r="A1274" s="23">
        <v>44142</v>
      </c>
      <c r="B1274" s="27" t="s">
        <v>454</v>
      </c>
      <c r="C1274" s="27">
        <v>444</v>
      </c>
      <c r="D1274" s="27">
        <v>34586</v>
      </c>
      <c r="E1274" s="27">
        <v>4</v>
      </c>
      <c r="F1274" s="27">
        <v>2314</v>
      </c>
    </row>
    <row r="1275" spans="1:6" x14ac:dyDescent="0.3">
      <c r="A1275" s="23">
        <v>44142</v>
      </c>
      <c r="B1275" s="27" t="s">
        <v>453</v>
      </c>
      <c r="C1275" s="27">
        <v>3</v>
      </c>
      <c r="D1275" s="27">
        <v>194</v>
      </c>
    </row>
    <row r="1276" spans="1:6" x14ac:dyDescent="0.3">
      <c r="A1276" s="23">
        <v>44142</v>
      </c>
      <c r="B1276" s="27" t="s">
        <v>452</v>
      </c>
      <c r="C1276" s="27">
        <v>159</v>
      </c>
      <c r="D1276" s="27">
        <v>12697</v>
      </c>
      <c r="E1276" s="27">
        <v>4</v>
      </c>
      <c r="F1276" s="27">
        <v>1125</v>
      </c>
    </row>
    <row r="1277" spans="1:6" x14ac:dyDescent="0.3">
      <c r="A1277" s="23">
        <v>44142</v>
      </c>
      <c r="B1277" s="27" t="s">
        <v>451</v>
      </c>
      <c r="C1277" s="27">
        <v>109</v>
      </c>
      <c r="D1277" s="27">
        <v>12131</v>
      </c>
      <c r="E1277" s="27">
        <v>2</v>
      </c>
      <c r="F1277" s="27">
        <v>850</v>
      </c>
    </row>
    <row r="1278" spans="1:6" x14ac:dyDescent="0.3">
      <c r="A1278" s="23">
        <v>44142</v>
      </c>
      <c r="B1278" s="27" t="s">
        <v>450</v>
      </c>
      <c r="C1278" s="27">
        <v>297</v>
      </c>
      <c r="D1278" s="27">
        <v>30359</v>
      </c>
      <c r="E1278" s="27">
        <v>2</v>
      </c>
      <c r="F1278" s="27">
        <v>1193</v>
      </c>
    </row>
    <row r="1279" spans="1:6" x14ac:dyDescent="0.3">
      <c r="A1279" s="23">
        <v>44142</v>
      </c>
      <c r="B1279" s="27" t="s">
        <v>449</v>
      </c>
      <c r="C1279" s="27">
        <v>298</v>
      </c>
      <c r="D1279" s="27">
        <v>18171</v>
      </c>
      <c r="E1279" s="27">
        <v>5</v>
      </c>
      <c r="F1279" s="27">
        <v>1194</v>
      </c>
    </row>
    <row r="1280" spans="1:6" x14ac:dyDescent="0.3">
      <c r="A1280" s="23">
        <v>44142</v>
      </c>
      <c r="B1280" s="27" t="s">
        <v>438</v>
      </c>
      <c r="C1280" s="27">
        <v>21</v>
      </c>
      <c r="D1280" s="27">
        <v>382</v>
      </c>
      <c r="E1280" s="27">
        <v>0</v>
      </c>
      <c r="F1280" s="27">
        <v>6</v>
      </c>
    </row>
    <row r="1281" spans="1:6" x14ac:dyDescent="0.3">
      <c r="A1281" s="23">
        <v>44142</v>
      </c>
      <c r="B1281" s="27" t="s">
        <v>448</v>
      </c>
      <c r="E1281" s="27">
        <v>0</v>
      </c>
      <c r="F1281" s="27">
        <v>2</v>
      </c>
    </row>
    <row r="1282" spans="1:6" x14ac:dyDescent="0.3">
      <c r="A1282" s="23">
        <v>44143</v>
      </c>
      <c r="B1282" s="27" t="s">
        <v>462</v>
      </c>
      <c r="C1282" s="27">
        <v>16</v>
      </c>
      <c r="D1282" s="27">
        <v>2139</v>
      </c>
      <c r="E1282" s="27">
        <v>0</v>
      </c>
      <c r="F1282" s="27">
        <v>186</v>
      </c>
    </row>
    <row r="1283" spans="1:6" x14ac:dyDescent="0.3">
      <c r="A1283" s="23">
        <v>44143</v>
      </c>
      <c r="B1283" s="27" t="s">
        <v>461</v>
      </c>
      <c r="C1283" s="27">
        <v>7</v>
      </c>
      <c r="D1283" s="27">
        <v>845</v>
      </c>
      <c r="E1283" s="27">
        <v>0</v>
      </c>
      <c r="F1283" s="27">
        <v>52</v>
      </c>
    </row>
    <row r="1284" spans="1:6" x14ac:dyDescent="0.3">
      <c r="A1284" s="23">
        <v>44143</v>
      </c>
      <c r="B1284" s="27" t="s">
        <v>460</v>
      </c>
      <c r="C1284" s="27">
        <v>189</v>
      </c>
      <c r="D1284" s="27">
        <v>14065</v>
      </c>
      <c r="E1284" s="27">
        <v>1</v>
      </c>
      <c r="F1284" s="27">
        <v>774</v>
      </c>
    </row>
    <row r="1285" spans="1:6" x14ac:dyDescent="0.3">
      <c r="A1285" s="23">
        <v>44143</v>
      </c>
      <c r="B1285" s="27" t="s">
        <v>459</v>
      </c>
      <c r="C1285" s="27">
        <v>7</v>
      </c>
      <c r="D1285" s="27">
        <v>119</v>
      </c>
    </row>
    <row r="1286" spans="1:6" x14ac:dyDescent="0.3">
      <c r="A1286" s="23">
        <v>44143</v>
      </c>
      <c r="B1286" s="27" t="s">
        <v>458</v>
      </c>
      <c r="C1286" s="27">
        <v>353</v>
      </c>
      <c r="D1286" s="27">
        <v>26490</v>
      </c>
      <c r="E1286" s="27">
        <v>3</v>
      </c>
      <c r="F1286" s="27">
        <v>1369</v>
      </c>
    </row>
    <row r="1287" spans="1:6" x14ac:dyDescent="0.3">
      <c r="A1287" s="23">
        <v>44143</v>
      </c>
      <c r="B1287" s="27" t="s">
        <v>457</v>
      </c>
      <c r="C1287" s="27">
        <v>3</v>
      </c>
      <c r="D1287" s="27">
        <v>507</v>
      </c>
      <c r="E1287" s="27">
        <v>0</v>
      </c>
      <c r="F1287" s="27">
        <v>74</v>
      </c>
    </row>
    <row r="1288" spans="1:6" x14ac:dyDescent="0.3">
      <c r="A1288" s="23">
        <v>44143</v>
      </c>
      <c r="B1288" s="27" t="s">
        <v>456</v>
      </c>
      <c r="C1288" s="27">
        <v>168</v>
      </c>
      <c r="D1288" s="27">
        <v>11356</v>
      </c>
      <c r="E1288" s="27">
        <v>2</v>
      </c>
      <c r="F1288" s="27">
        <v>838</v>
      </c>
    </row>
    <row r="1289" spans="1:6" x14ac:dyDescent="0.3">
      <c r="A1289" s="23">
        <v>44143</v>
      </c>
      <c r="B1289" s="27" t="s">
        <v>455</v>
      </c>
      <c r="C1289" s="27">
        <v>21</v>
      </c>
      <c r="D1289" s="27">
        <v>1659</v>
      </c>
      <c r="E1289" s="27">
        <v>0</v>
      </c>
      <c r="F1289" s="27">
        <v>158</v>
      </c>
    </row>
    <row r="1290" spans="1:6" x14ac:dyDescent="0.3">
      <c r="A1290" s="23">
        <v>44143</v>
      </c>
      <c r="B1290" s="27" t="s">
        <v>454</v>
      </c>
      <c r="C1290" s="27">
        <v>393</v>
      </c>
      <c r="D1290" s="27">
        <v>34979</v>
      </c>
      <c r="E1290" s="27">
        <v>5</v>
      </c>
      <c r="F1290" s="27">
        <v>2319</v>
      </c>
    </row>
    <row r="1291" spans="1:6" x14ac:dyDescent="0.3">
      <c r="A1291" s="23">
        <v>44143</v>
      </c>
      <c r="B1291" s="27" t="s">
        <v>453</v>
      </c>
      <c r="C1291" s="27">
        <v>8</v>
      </c>
      <c r="D1291" s="27">
        <v>202</v>
      </c>
    </row>
    <row r="1292" spans="1:6" x14ac:dyDescent="0.3">
      <c r="A1292" s="23">
        <v>44143</v>
      </c>
      <c r="B1292" s="27" t="s">
        <v>452</v>
      </c>
      <c r="C1292" s="27">
        <v>98</v>
      </c>
      <c r="D1292" s="27">
        <v>12795</v>
      </c>
      <c r="E1292" s="27">
        <v>2</v>
      </c>
      <c r="F1292" s="27">
        <v>1127</v>
      </c>
    </row>
    <row r="1293" spans="1:6" x14ac:dyDescent="0.3">
      <c r="A1293" s="23">
        <v>44143</v>
      </c>
      <c r="B1293" s="27" t="s">
        <v>451</v>
      </c>
      <c r="C1293" s="27">
        <v>64</v>
      </c>
      <c r="D1293" s="27">
        <v>12195</v>
      </c>
      <c r="E1293" s="27">
        <v>1</v>
      </c>
      <c r="F1293" s="27">
        <v>851</v>
      </c>
    </row>
    <row r="1294" spans="1:6" x14ac:dyDescent="0.3">
      <c r="A1294" s="23">
        <v>44143</v>
      </c>
      <c r="B1294" s="27" t="s">
        <v>450</v>
      </c>
      <c r="C1294" s="27">
        <v>318</v>
      </c>
      <c r="D1294" s="27">
        <v>30677</v>
      </c>
      <c r="E1294" s="27">
        <v>5</v>
      </c>
      <c r="F1294" s="27">
        <v>1198</v>
      </c>
    </row>
    <row r="1295" spans="1:6" x14ac:dyDescent="0.3">
      <c r="A1295" s="23">
        <v>44143</v>
      </c>
      <c r="B1295" s="27" t="s">
        <v>449</v>
      </c>
      <c r="C1295" s="27">
        <v>163</v>
      </c>
      <c r="D1295" s="27">
        <v>18334</v>
      </c>
      <c r="E1295" s="27">
        <v>1</v>
      </c>
      <c r="F1295" s="27">
        <v>1195</v>
      </c>
    </row>
    <row r="1296" spans="1:6" x14ac:dyDescent="0.3">
      <c r="A1296" s="23">
        <v>44143</v>
      </c>
      <c r="B1296" s="27" t="s">
        <v>438</v>
      </c>
      <c r="C1296" s="27">
        <v>1</v>
      </c>
      <c r="D1296" s="27">
        <v>383</v>
      </c>
      <c r="E1296" s="27">
        <v>0</v>
      </c>
      <c r="F1296" s="27">
        <v>6</v>
      </c>
    </row>
    <row r="1297" spans="1:6" x14ac:dyDescent="0.3">
      <c r="A1297" s="23">
        <v>44143</v>
      </c>
      <c r="B1297" s="27" t="s">
        <v>448</v>
      </c>
      <c r="E1297" s="27">
        <v>0</v>
      </c>
      <c r="F1297" s="27">
        <v>2</v>
      </c>
    </row>
    <row r="1298" spans="1:6" x14ac:dyDescent="0.3">
      <c r="A1298" s="23">
        <v>44144</v>
      </c>
      <c r="B1298" s="27" t="s">
        <v>462</v>
      </c>
      <c r="C1298" s="27">
        <v>11</v>
      </c>
      <c r="D1298" s="27">
        <v>2150</v>
      </c>
      <c r="E1298" s="27">
        <v>0</v>
      </c>
      <c r="F1298" s="27">
        <v>186</v>
      </c>
    </row>
    <row r="1299" spans="1:6" x14ac:dyDescent="0.3">
      <c r="A1299" s="23">
        <v>44144</v>
      </c>
      <c r="B1299" s="27" t="s">
        <v>461</v>
      </c>
      <c r="C1299" s="27">
        <v>16</v>
      </c>
      <c r="D1299" s="27">
        <v>861</v>
      </c>
      <c r="E1299" s="27">
        <v>0</v>
      </c>
      <c r="F1299" s="27">
        <v>52</v>
      </c>
    </row>
    <row r="1300" spans="1:6" x14ac:dyDescent="0.3">
      <c r="A1300" s="23">
        <v>44144</v>
      </c>
      <c r="B1300" s="27" t="s">
        <v>460</v>
      </c>
      <c r="C1300" s="27">
        <v>106</v>
      </c>
      <c r="D1300" s="27">
        <v>14171</v>
      </c>
      <c r="E1300" s="27">
        <v>3</v>
      </c>
      <c r="F1300" s="27">
        <v>777</v>
      </c>
    </row>
    <row r="1301" spans="1:6" x14ac:dyDescent="0.3">
      <c r="A1301" s="23">
        <v>44144</v>
      </c>
      <c r="B1301" s="27" t="s">
        <v>459</v>
      </c>
      <c r="C1301" s="27">
        <v>3</v>
      </c>
      <c r="D1301" s="27">
        <v>122</v>
      </c>
    </row>
    <row r="1302" spans="1:6" x14ac:dyDescent="0.3">
      <c r="A1302" s="23">
        <v>44144</v>
      </c>
      <c r="B1302" s="27" t="s">
        <v>458</v>
      </c>
      <c r="C1302" s="27">
        <v>131</v>
      </c>
      <c r="D1302" s="27">
        <v>26621</v>
      </c>
      <c r="E1302" s="27">
        <v>3</v>
      </c>
      <c r="F1302" s="27">
        <v>1372</v>
      </c>
    </row>
    <row r="1303" spans="1:6" x14ac:dyDescent="0.3">
      <c r="A1303" s="23">
        <v>44144</v>
      </c>
      <c r="B1303" s="27" t="s">
        <v>457</v>
      </c>
      <c r="C1303" s="27">
        <v>6</v>
      </c>
      <c r="D1303" s="27">
        <v>513</v>
      </c>
      <c r="E1303" s="27">
        <v>0</v>
      </c>
      <c r="F1303" s="27">
        <v>74</v>
      </c>
    </row>
    <row r="1304" spans="1:6" x14ac:dyDescent="0.3">
      <c r="A1304" s="23">
        <v>44144</v>
      </c>
      <c r="B1304" s="27" t="s">
        <v>456</v>
      </c>
      <c r="C1304" s="27">
        <v>204</v>
      </c>
      <c r="D1304" s="27">
        <v>11560</v>
      </c>
      <c r="E1304" s="27">
        <v>1</v>
      </c>
      <c r="F1304" s="27">
        <v>839</v>
      </c>
    </row>
    <row r="1305" spans="1:6" x14ac:dyDescent="0.3">
      <c r="A1305" s="23">
        <v>44144</v>
      </c>
      <c r="B1305" s="27" t="s">
        <v>455</v>
      </c>
      <c r="C1305" s="27">
        <v>15</v>
      </c>
      <c r="D1305" s="27">
        <v>1674</v>
      </c>
      <c r="E1305" s="27">
        <v>0</v>
      </c>
      <c r="F1305" s="27">
        <v>158</v>
      </c>
    </row>
    <row r="1306" spans="1:6" x14ac:dyDescent="0.3">
      <c r="A1306" s="23">
        <v>44144</v>
      </c>
      <c r="B1306" s="27" t="s">
        <v>454</v>
      </c>
      <c r="C1306" s="27">
        <v>198</v>
      </c>
      <c r="D1306" s="27">
        <v>35177</v>
      </c>
      <c r="E1306" s="27">
        <v>3</v>
      </c>
      <c r="F1306" s="27">
        <v>2322</v>
      </c>
    </row>
    <row r="1307" spans="1:6" x14ac:dyDescent="0.3">
      <c r="A1307" s="23">
        <v>44144</v>
      </c>
      <c r="B1307" s="27" t="s">
        <v>453</v>
      </c>
      <c r="C1307" s="27">
        <v>0</v>
      </c>
      <c r="D1307" s="27">
        <v>202</v>
      </c>
    </row>
    <row r="1308" spans="1:6" x14ac:dyDescent="0.3">
      <c r="A1308" s="23">
        <v>44144</v>
      </c>
      <c r="B1308" s="27" t="s">
        <v>452</v>
      </c>
      <c r="C1308" s="27">
        <v>90</v>
      </c>
      <c r="D1308" s="27">
        <v>12885</v>
      </c>
      <c r="E1308" s="27">
        <v>0</v>
      </c>
      <c r="F1308" s="27">
        <v>1127</v>
      </c>
    </row>
    <row r="1309" spans="1:6" x14ac:dyDescent="0.3">
      <c r="A1309" s="23">
        <v>44144</v>
      </c>
      <c r="B1309" s="27" t="s">
        <v>451</v>
      </c>
      <c r="C1309" s="27">
        <v>63</v>
      </c>
      <c r="D1309" s="27">
        <v>12258</v>
      </c>
      <c r="E1309" s="27">
        <v>0</v>
      </c>
      <c r="F1309" s="27">
        <v>851</v>
      </c>
    </row>
    <row r="1310" spans="1:6" x14ac:dyDescent="0.3">
      <c r="A1310" s="23">
        <v>44144</v>
      </c>
      <c r="B1310" s="27" t="s">
        <v>450</v>
      </c>
      <c r="C1310" s="27">
        <v>180</v>
      </c>
      <c r="D1310" s="27">
        <v>30857</v>
      </c>
      <c r="E1310" s="27">
        <v>3</v>
      </c>
      <c r="F1310" s="27">
        <v>1201</v>
      </c>
    </row>
    <row r="1311" spans="1:6" x14ac:dyDescent="0.3">
      <c r="A1311" s="23">
        <v>44144</v>
      </c>
      <c r="B1311" s="27" t="s">
        <v>449</v>
      </c>
      <c r="C1311" s="27">
        <v>140</v>
      </c>
      <c r="D1311" s="27">
        <v>18474</v>
      </c>
      <c r="E1311" s="27">
        <v>1</v>
      </c>
      <c r="F1311" s="27">
        <v>1196</v>
      </c>
    </row>
    <row r="1312" spans="1:6" x14ac:dyDescent="0.3">
      <c r="A1312" s="23">
        <v>44144</v>
      </c>
      <c r="B1312" s="27" t="s">
        <v>438</v>
      </c>
      <c r="C1312" s="27">
        <v>21</v>
      </c>
      <c r="D1312" s="27">
        <v>404</v>
      </c>
      <c r="E1312" s="27">
        <v>0</v>
      </c>
      <c r="F1312" s="27">
        <v>6</v>
      </c>
    </row>
    <row r="1313" spans="1:6" x14ac:dyDescent="0.3">
      <c r="A1313" s="23">
        <v>44144</v>
      </c>
      <c r="B1313" s="27" t="s">
        <v>448</v>
      </c>
      <c r="E1313" s="27">
        <v>0</v>
      </c>
      <c r="F1313" s="27">
        <v>2</v>
      </c>
    </row>
    <row r="1314" spans="1:6" x14ac:dyDescent="0.3">
      <c r="A1314" s="23">
        <v>44145</v>
      </c>
      <c r="B1314" s="27" t="s">
        <v>462</v>
      </c>
      <c r="C1314" s="27">
        <v>30</v>
      </c>
      <c r="D1314" s="27">
        <v>2180</v>
      </c>
      <c r="E1314" s="27">
        <v>0</v>
      </c>
      <c r="F1314" s="27">
        <v>186</v>
      </c>
    </row>
    <row r="1315" spans="1:6" x14ac:dyDescent="0.3">
      <c r="A1315" s="23">
        <v>44145</v>
      </c>
      <c r="B1315" s="27" t="s">
        <v>461</v>
      </c>
      <c r="C1315" s="27">
        <v>42</v>
      </c>
      <c r="D1315" s="27">
        <v>903</v>
      </c>
      <c r="E1315" s="27">
        <v>0</v>
      </c>
      <c r="F1315" s="27">
        <v>52</v>
      </c>
    </row>
    <row r="1316" spans="1:6" x14ac:dyDescent="0.3">
      <c r="A1316" s="23">
        <v>44145</v>
      </c>
      <c r="B1316" s="27" t="s">
        <v>460</v>
      </c>
      <c r="C1316" s="27">
        <v>292</v>
      </c>
      <c r="D1316" s="27">
        <v>14463</v>
      </c>
      <c r="E1316" s="27">
        <v>3</v>
      </c>
      <c r="F1316" s="27">
        <v>780</v>
      </c>
    </row>
    <row r="1317" spans="1:6" x14ac:dyDescent="0.3">
      <c r="A1317" s="23">
        <v>44145</v>
      </c>
      <c r="B1317" s="27" t="s">
        <v>459</v>
      </c>
      <c r="C1317" s="27">
        <v>3</v>
      </c>
      <c r="D1317" s="27">
        <v>125</v>
      </c>
    </row>
    <row r="1318" spans="1:6" x14ac:dyDescent="0.3">
      <c r="A1318" s="23">
        <v>44145</v>
      </c>
      <c r="B1318" s="27" t="s">
        <v>458</v>
      </c>
      <c r="C1318" s="27">
        <v>268</v>
      </c>
      <c r="D1318" s="27">
        <v>26889</v>
      </c>
      <c r="E1318" s="27">
        <v>2</v>
      </c>
      <c r="F1318" s="27">
        <v>1374</v>
      </c>
    </row>
    <row r="1319" spans="1:6" x14ac:dyDescent="0.3">
      <c r="A1319" s="23">
        <v>44145</v>
      </c>
      <c r="B1319" s="27" t="s">
        <v>457</v>
      </c>
      <c r="C1319" s="27">
        <v>4</v>
      </c>
      <c r="D1319" s="27">
        <v>517</v>
      </c>
      <c r="E1319" s="27">
        <v>0</v>
      </c>
      <c r="F1319" s="27">
        <v>74</v>
      </c>
    </row>
    <row r="1320" spans="1:6" x14ac:dyDescent="0.3">
      <c r="A1320" s="23">
        <v>44145</v>
      </c>
      <c r="B1320" s="27" t="s">
        <v>456</v>
      </c>
      <c r="C1320" s="27">
        <v>167</v>
      </c>
      <c r="D1320" s="27">
        <v>11727</v>
      </c>
      <c r="E1320" s="27">
        <v>3</v>
      </c>
      <c r="F1320" s="27">
        <v>842</v>
      </c>
    </row>
    <row r="1321" spans="1:6" x14ac:dyDescent="0.3">
      <c r="A1321" s="23">
        <v>44145</v>
      </c>
      <c r="B1321" s="27" t="s">
        <v>455</v>
      </c>
      <c r="C1321" s="27">
        <v>19</v>
      </c>
      <c r="D1321" s="27">
        <v>1693</v>
      </c>
      <c r="E1321" s="27">
        <v>0</v>
      </c>
      <c r="F1321" s="27">
        <v>158</v>
      </c>
    </row>
    <row r="1322" spans="1:6" x14ac:dyDescent="0.3">
      <c r="A1322" s="23">
        <v>44145</v>
      </c>
      <c r="B1322" s="27" t="s">
        <v>454</v>
      </c>
      <c r="C1322" s="27">
        <v>339</v>
      </c>
      <c r="D1322" s="27">
        <v>35516</v>
      </c>
      <c r="E1322" s="27">
        <v>3</v>
      </c>
      <c r="F1322" s="27">
        <v>2325</v>
      </c>
    </row>
    <row r="1323" spans="1:6" x14ac:dyDescent="0.3">
      <c r="A1323" s="23">
        <v>44145</v>
      </c>
      <c r="B1323" s="27" t="s">
        <v>453</v>
      </c>
      <c r="C1323" s="27">
        <v>10</v>
      </c>
      <c r="D1323" s="27">
        <v>212</v>
      </c>
    </row>
    <row r="1324" spans="1:6" x14ac:dyDescent="0.3">
      <c r="A1324" s="23">
        <v>44145</v>
      </c>
      <c r="B1324" s="27" t="s">
        <v>452</v>
      </c>
      <c r="C1324" s="27">
        <v>170</v>
      </c>
      <c r="D1324" s="27">
        <v>13055</v>
      </c>
      <c r="E1324" s="27">
        <v>3</v>
      </c>
      <c r="F1324" s="27">
        <v>1130</v>
      </c>
    </row>
    <row r="1325" spans="1:6" x14ac:dyDescent="0.3">
      <c r="A1325" s="23">
        <v>44145</v>
      </c>
      <c r="B1325" s="27" t="s">
        <v>451</v>
      </c>
      <c r="C1325" s="27">
        <v>114</v>
      </c>
      <c r="D1325" s="27">
        <v>12372</v>
      </c>
      <c r="E1325" s="27">
        <v>4</v>
      </c>
      <c r="F1325" s="27">
        <v>855</v>
      </c>
    </row>
    <row r="1326" spans="1:6" x14ac:dyDescent="0.3">
      <c r="A1326" s="23">
        <v>44145</v>
      </c>
      <c r="B1326" s="27" t="s">
        <v>450</v>
      </c>
      <c r="C1326" s="27">
        <v>301</v>
      </c>
      <c r="D1326" s="27">
        <v>31158</v>
      </c>
      <c r="E1326" s="27">
        <v>0</v>
      </c>
      <c r="F1326" s="27">
        <v>1201</v>
      </c>
    </row>
    <row r="1327" spans="1:6" x14ac:dyDescent="0.3">
      <c r="A1327" s="23">
        <v>44145</v>
      </c>
      <c r="B1327" s="27" t="s">
        <v>449</v>
      </c>
      <c r="C1327" s="27">
        <v>270</v>
      </c>
      <c r="D1327" s="27">
        <v>18744</v>
      </c>
      <c r="E1327" s="27">
        <v>3</v>
      </c>
      <c r="F1327" s="27">
        <v>1199</v>
      </c>
    </row>
    <row r="1328" spans="1:6" x14ac:dyDescent="0.3">
      <c r="A1328" s="23">
        <v>44145</v>
      </c>
      <c r="B1328" s="27" t="s">
        <v>438</v>
      </c>
      <c r="C1328" s="27">
        <v>18</v>
      </c>
      <c r="D1328" s="27">
        <v>422</v>
      </c>
      <c r="E1328" s="27">
        <v>0</v>
      </c>
      <c r="F1328" s="27">
        <v>6</v>
      </c>
    </row>
    <row r="1329" spans="1:6" x14ac:dyDescent="0.3">
      <c r="A1329" s="23">
        <v>44145</v>
      </c>
      <c r="B1329" s="27" t="s">
        <v>448</v>
      </c>
      <c r="E1329" s="27">
        <v>0</v>
      </c>
      <c r="F1329" s="27">
        <v>2</v>
      </c>
    </row>
    <row r="1330" spans="1:6" x14ac:dyDescent="0.3">
      <c r="A1330" s="23">
        <v>44146</v>
      </c>
      <c r="B1330" s="27" t="s">
        <v>462</v>
      </c>
      <c r="C1330" s="27">
        <v>22</v>
      </c>
      <c r="D1330" s="27">
        <v>2202</v>
      </c>
      <c r="E1330" s="27">
        <v>0</v>
      </c>
      <c r="F1330" s="27">
        <v>186</v>
      </c>
    </row>
    <row r="1331" spans="1:6" x14ac:dyDescent="0.3">
      <c r="A1331" s="23">
        <v>44146</v>
      </c>
      <c r="B1331" s="27" t="s">
        <v>461</v>
      </c>
      <c r="C1331" s="27">
        <v>50</v>
      </c>
      <c r="D1331" s="27">
        <v>953</v>
      </c>
      <c r="E1331" s="27">
        <v>0</v>
      </c>
      <c r="F1331" s="27">
        <v>52</v>
      </c>
    </row>
    <row r="1332" spans="1:6" x14ac:dyDescent="0.3">
      <c r="A1332" s="23">
        <v>44146</v>
      </c>
      <c r="B1332" s="27" t="s">
        <v>460</v>
      </c>
      <c r="C1332" s="27">
        <v>364</v>
      </c>
      <c r="D1332" s="27">
        <v>14827</v>
      </c>
      <c r="E1332" s="27">
        <v>4</v>
      </c>
      <c r="F1332" s="27">
        <v>784</v>
      </c>
    </row>
    <row r="1333" spans="1:6" x14ac:dyDescent="0.3">
      <c r="A1333" s="23">
        <v>44146</v>
      </c>
      <c r="B1333" s="27" t="s">
        <v>459</v>
      </c>
      <c r="C1333" s="27">
        <v>16</v>
      </c>
      <c r="D1333" s="27">
        <v>141</v>
      </c>
    </row>
    <row r="1334" spans="1:6" x14ac:dyDescent="0.3">
      <c r="A1334" s="23">
        <v>44146</v>
      </c>
      <c r="B1334" s="27" t="s">
        <v>458</v>
      </c>
      <c r="C1334" s="27">
        <v>342</v>
      </c>
      <c r="D1334" s="27">
        <v>27231</v>
      </c>
      <c r="E1334" s="27">
        <v>8</v>
      </c>
      <c r="F1334" s="27">
        <v>1382</v>
      </c>
    </row>
    <row r="1335" spans="1:6" x14ac:dyDescent="0.3">
      <c r="A1335" s="23">
        <v>44146</v>
      </c>
      <c r="B1335" s="27" t="s">
        <v>457</v>
      </c>
      <c r="C1335" s="27">
        <v>4</v>
      </c>
      <c r="D1335" s="27">
        <v>521</v>
      </c>
      <c r="E1335" s="27">
        <v>0</v>
      </c>
      <c r="F1335" s="27">
        <v>74</v>
      </c>
    </row>
    <row r="1336" spans="1:6" x14ac:dyDescent="0.3">
      <c r="A1336" s="23">
        <v>44146</v>
      </c>
      <c r="B1336" s="27" t="s">
        <v>456</v>
      </c>
      <c r="C1336" s="27">
        <v>236</v>
      </c>
      <c r="D1336" s="27">
        <v>11963</v>
      </c>
      <c r="E1336" s="27">
        <v>0</v>
      </c>
      <c r="F1336" s="27">
        <v>842</v>
      </c>
    </row>
    <row r="1337" spans="1:6" x14ac:dyDescent="0.3">
      <c r="A1337" s="23">
        <v>44146</v>
      </c>
      <c r="B1337" s="27" t="s">
        <v>455</v>
      </c>
      <c r="C1337" s="27">
        <v>37</v>
      </c>
      <c r="D1337" s="27">
        <v>1730</v>
      </c>
      <c r="E1337" s="27">
        <v>0</v>
      </c>
      <c r="F1337" s="27">
        <v>158</v>
      </c>
    </row>
    <row r="1338" spans="1:6" x14ac:dyDescent="0.3">
      <c r="A1338" s="23">
        <v>44146</v>
      </c>
      <c r="B1338" s="27" t="s">
        <v>454</v>
      </c>
      <c r="C1338" s="27">
        <v>507</v>
      </c>
      <c r="D1338" s="27">
        <v>36023</v>
      </c>
      <c r="E1338" s="27">
        <v>8</v>
      </c>
      <c r="F1338" s="27">
        <v>2333</v>
      </c>
    </row>
    <row r="1339" spans="1:6" x14ac:dyDescent="0.3">
      <c r="A1339" s="23">
        <v>44146</v>
      </c>
      <c r="B1339" s="27" t="s">
        <v>453</v>
      </c>
      <c r="C1339" s="27">
        <v>6</v>
      </c>
      <c r="D1339" s="27">
        <v>218</v>
      </c>
    </row>
    <row r="1340" spans="1:6" x14ac:dyDescent="0.3">
      <c r="A1340" s="23">
        <v>44146</v>
      </c>
      <c r="B1340" s="27" t="s">
        <v>452</v>
      </c>
      <c r="C1340" s="27">
        <v>144</v>
      </c>
      <c r="D1340" s="27">
        <v>13199</v>
      </c>
      <c r="E1340" s="27">
        <v>6</v>
      </c>
      <c r="F1340" s="27">
        <v>1136</v>
      </c>
    </row>
    <row r="1341" spans="1:6" x14ac:dyDescent="0.3">
      <c r="A1341" s="23">
        <v>44146</v>
      </c>
      <c r="B1341" s="27" t="s">
        <v>451</v>
      </c>
      <c r="C1341" s="27">
        <v>120</v>
      </c>
      <c r="D1341" s="27">
        <v>12492</v>
      </c>
      <c r="E1341" s="27">
        <v>7</v>
      </c>
      <c r="F1341" s="27">
        <v>862</v>
      </c>
    </row>
    <row r="1342" spans="1:6" x14ac:dyDescent="0.3">
      <c r="A1342" s="23">
        <v>44146</v>
      </c>
      <c r="B1342" s="27" t="s">
        <v>450</v>
      </c>
      <c r="C1342" s="27">
        <v>296</v>
      </c>
      <c r="D1342" s="27">
        <v>31454</v>
      </c>
      <c r="E1342" s="27">
        <v>0</v>
      </c>
      <c r="F1342" s="27">
        <v>1201</v>
      </c>
    </row>
    <row r="1343" spans="1:6" x14ac:dyDescent="0.3">
      <c r="A1343" s="23">
        <v>44146</v>
      </c>
      <c r="B1343" s="27" t="s">
        <v>449</v>
      </c>
      <c r="C1343" s="27">
        <v>351</v>
      </c>
      <c r="D1343" s="27">
        <v>19095</v>
      </c>
      <c r="E1343" s="27">
        <v>5</v>
      </c>
      <c r="F1343" s="27">
        <v>1204</v>
      </c>
    </row>
    <row r="1344" spans="1:6" x14ac:dyDescent="0.3">
      <c r="A1344" s="23">
        <v>44146</v>
      </c>
      <c r="B1344" s="27" t="s">
        <v>438</v>
      </c>
      <c r="C1344" s="27">
        <v>0</v>
      </c>
      <c r="D1344" s="27">
        <v>422</v>
      </c>
      <c r="E1344" s="27">
        <v>0</v>
      </c>
      <c r="F1344" s="27">
        <v>6</v>
      </c>
    </row>
    <row r="1345" spans="1:6" x14ac:dyDescent="0.3">
      <c r="A1345" s="23">
        <v>44146</v>
      </c>
      <c r="B1345" s="27" t="s">
        <v>448</v>
      </c>
      <c r="E1345" s="27">
        <v>0</v>
      </c>
      <c r="F1345" s="27">
        <v>2</v>
      </c>
    </row>
    <row r="1346" spans="1:6" x14ac:dyDescent="0.3">
      <c r="A1346" s="23">
        <v>44147</v>
      </c>
      <c r="B1346" s="27" t="s">
        <v>462</v>
      </c>
      <c r="C1346" s="27">
        <v>8</v>
      </c>
      <c r="D1346" s="27">
        <v>2210</v>
      </c>
      <c r="E1346" s="27">
        <v>0</v>
      </c>
      <c r="F1346" s="27">
        <v>186</v>
      </c>
    </row>
    <row r="1347" spans="1:6" x14ac:dyDescent="0.3">
      <c r="A1347" s="23">
        <v>44147</v>
      </c>
      <c r="B1347" s="27" t="s">
        <v>461</v>
      </c>
      <c r="C1347" s="27">
        <v>29</v>
      </c>
      <c r="D1347" s="27">
        <v>982</v>
      </c>
      <c r="E1347" s="27">
        <v>0</v>
      </c>
      <c r="F1347" s="27">
        <v>52</v>
      </c>
    </row>
    <row r="1348" spans="1:6" x14ac:dyDescent="0.3">
      <c r="A1348" s="23">
        <v>44147</v>
      </c>
      <c r="B1348" s="27" t="s">
        <v>460</v>
      </c>
      <c r="C1348" s="27">
        <v>246</v>
      </c>
      <c r="D1348" s="27">
        <v>15073</v>
      </c>
      <c r="E1348" s="27">
        <v>1</v>
      </c>
      <c r="F1348" s="27">
        <v>785</v>
      </c>
    </row>
    <row r="1349" spans="1:6" x14ac:dyDescent="0.3">
      <c r="A1349" s="23">
        <v>44147</v>
      </c>
      <c r="B1349" s="27" t="s">
        <v>459</v>
      </c>
      <c r="C1349" s="27">
        <v>13</v>
      </c>
      <c r="D1349" s="27">
        <v>154</v>
      </c>
    </row>
    <row r="1350" spans="1:6" x14ac:dyDescent="0.3">
      <c r="A1350" s="23">
        <v>44147</v>
      </c>
      <c r="B1350" s="27" t="s">
        <v>458</v>
      </c>
      <c r="C1350" s="27">
        <v>447</v>
      </c>
      <c r="D1350" s="27">
        <v>27678</v>
      </c>
      <c r="E1350" s="27">
        <v>2</v>
      </c>
      <c r="F1350" s="27">
        <v>1384</v>
      </c>
    </row>
    <row r="1351" spans="1:6" x14ac:dyDescent="0.3">
      <c r="A1351" s="23">
        <v>44147</v>
      </c>
      <c r="B1351" s="27" t="s">
        <v>457</v>
      </c>
      <c r="C1351" s="27">
        <v>7</v>
      </c>
      <c r="D1351" s="27">
        <v>528</v>
      </c>
      <c r="E1351" s="27">
        <v>0</v>
      </c>
      <c r="F1351" s="27">
        <v>74</v>
      </c>
    </row>
    <row r="1352" spans="1:6" x14ac:dyDescent="0.3">
      <c r="A1352" s="23">
        <v>44147</v>
      </c>
      <c r="B1352" s="27" t="s">
        <v>456</v>
      </c>
      <c r="C1352" s="27">
        <v>186</v>
      </c>
      <c r="D1352" s="27">
        <v>12149</v>
      </c>
      <c r="E1352" s="27">
        <v>2</v>
      </c>
      <c r="F1352" s="27">
        <v>844</v>
      </c>
    </row>
    <row r="1353" spans="1:6" x14ac:dyDescent="0.3">
      <c r="A1353" s="23">
        <v>44147</v>
      </c>
      <c r="B1353" s="27" t="s">
        <v>455</v>
      </c>
      <c r="C1353" s="27">
        <v>31</v>
      </c>
      <c r="D1353" s="27">
        <v>1761</v>
      </c>
      <c r="E1353" s="27">
        <v>0</v>
      </c>
      <c r="F1353" s="27">
        <v>158</v>
      </c>
    </row>
    <row r="1354" spans="1:6" x14ac:dyDescent="0.3">
      <c r="A1354" s="23">
        <v>44147</v>
      </c>
      <c r="B1354" s="27" t="s">
        <v>454</v>
      </c>
      <c r="C1354" s="27">
        <v>528</v>
      </c>
      <c r="D1354" s="27">
        <v>36551</v>
      </c>
      <c r="E1354" s="27">
        <v>8</v>
      </c>
      <c r="F1354" s="27">
        <v>2341</v>
      </c>
    </row>
    <row r="1355" spans="1:6" x14ac:dyDescent="0.3">
      <c r="A1355" s="23">
        <v>44147</v>
      </c>
      <c r="B1355" s="27" t="s">
        <v>453</v>
      </c>
      <c r="C1355" s="27">
        <v>3</v>
      </c>
      <c r="D1355" s="27">
        <v>221</v>
      </c>
    </row>
    <row r="1356" spans="1:6" x14ac:dyDescent="0.3">
      <c r="A1356" s="23">
        <v>44147</v>
      </c>
      <c r="B1356" s="27" t="s">
        <v>452</v>
      </c>
      <c r="C1356" s="27">
        <v>152</v>
      </c>
      <c r="D1356" s="27">
        <v>13351</v>
      </c>
      <c r="E1356" s="27">
        <v>1</v>
      </c>
      <c r="F1356" s="27">
        <v>1137</v>
      </c>
    </row>
    <row r="1357" spans="1:6" x14ac:dyDescent="0.3">
      <c r="A1357" s="23">
        <v>44147</v>
      </c>
      <c r="B1357" s="27" t="s">
        <v>451</v>
      </c>
      <c r="C1357" s="27">
        <v>124</v>
      </c>
      <c r="D1357" s="27">
        <v>12616</v>
      </c>
      <c r="E1357" s="27">
        <v>0</v>
      </c>
      <c r="F1357" s="27">
        <v>862</v>
      </c>
    </row>
    <row r="1358" spans="1:6" x14ac:dyDescent="0.3">
      <c r="A1358" s="23">
        <v>44147</v>
      </c>
      <c r="B1358" s="27" t="s">
        <v>450</v>
      </c>
      <c r="C1358" s="27">
        <v>337</v>
      </c>
      <c r="D1358" s="27">
        <v>31791</v>
      </c>
      <c r="E1358" s="27">
        <v>2</v>
      </c>
      <c r="F1358" s="27">
        <v>1203</v>
      </c>
    </row>
    <row r="1359" spans="1:6" x14ac:dyDescent="0.3">
      <c r="A1359" s="23">
        <v>44147</v>
      </c>
      <c r="B1359" s="27" t="s">
        <v>449</v>
      </c>
      <c r="C1359" s="27">
        <v>373</v>
      </c>
      <c r="D1359" s="27">
        <v>19468</v>
      </c>
      <c r="E1359" s="27">
        <v>4</v>
      </c>
      <c r="F1359" s="27">
        <v>1208</v>
      </c>
    </row>
    <row r="1360" spans="1:6" x14ac:dyDescent="0.3">
      <c r="A1360" s="23">
        <v>44147</v>
      </c>
      <c r="B1360" s="27" t="s">
        <v>438</v>
      </c>
      <c r="C1360" s="27">
        <v>0</v>
      </c>
      <c r="D1360" s="27">
        <v>420</v>
      </c>
      <c r="E1360" s="27">
        <v>0</v>
      </c>
      <c r="F1360" s="27">
        <v>6</v>
      </c>
    </row>
    <row r="1361" spans="1:6" x14ac:dyDescent="0.3">
      <c r="A1361" s="23">
        <v>44147</v>
      </c>
      <c r="B1361" s="27" t="s">
        <v>448</v>
      </c>
      <c r="E1361" s="27">
        <v>0</v>
      </c>
      <c r="F1361" s="27">
        <v>2</v>
      </c>
    </row>
    <row r="1362" spans="1:6" x14ac:dyDescent="0.3">
      <c r="A1362" s="23">
        <v>44148</v>
      </c>
      <c r="B1362" s="27" t="s">
        <v>462</v>
      </c>
      <c r="C1362" s="27">
        <v>33</v>
      </c>
      <c r="D1362" s="27">
        <v>2243</v>
      </c>
      <c r="E1362" s="27">
        <v>0</v>
      </c>
      <c r="F1362" s="27">
        <v>186</v>
      </c>
    </row>
    <row r="1363" spans="1:6" x14ac:dyDescent="0.3">
      <c r="A1363" s="23">
        <v>44148</v>
      </c>
      <c r="B1363" s="27" t="s">
        <v>461</v>
      </c>
      <c r="C1363" s="27">
        <v>19</v>
      </c>
      <c r="D1363" s="27">
        <v>1001</v>
      </c>
      <c r="E1363" s="27">
        <v>0</v>
      </c>
      <c r="F1363" s="27">
        <v>52</v>
      </c>
    </row>
    <row r="1364" spans="1:6" x14ac:dyDescent="0.3">
      <c r="A1364" s="23">
        <v>44148</v>
      </c>
      <c r="B1364" s="27" t="s">
        <v>460</v>
      </c>
      <c r="C1364" s="27">
        <v>321</v>
      </c>
      <c r="D1364" s="27">
        <v>15394</v>
      </c>
      <c r="E1364" s="27">
        <v>4</v>
      </c>
      <c r="F1364" s="27">
        <v>789</v>
      </c>
    </row>
    <row r="1365" spans="1:6" x14ac:dyDescent="0.3">
      <c r="A1365" s="23">
        <v>44148</v>
      </c>
      <c r="B1365" s="27" t="s">
        <v>459</v>
      </c>
      <c r="C1365" s="27">
        <v>5</v>
      </c>
      <c r="D1365" s="27">
        <v>159</v>
      </c>
    </row>
    <row r="1366" spans="1:6" x14ac:dyDescent="0.3">
      <c r="A1366" s="23">
        <v>44148</v>
      </c>
      <c r="B1366" s="27" t="s">
        <v>458</v>
      </c>
      <c r="C1366" s="27">
        <v>367</v>
      </c>
      <c r="D1366" s="27">
        <v>28045</v>
      </c>
      <c r="E1366" s="27">
        <v>3</v>
      </c>
      <c r="F1366" s="27">
        <v>1387</v>
      </c>
    </row>
    <row r="1367" spans="1:6" x14ac:dyDescent="0.3">
      <c r="A1367" s="23">
        <v>44148</v>
      </c>
      <c r="B1367" s="27" t="s">
        <v>457</v>
      </c>
      <c r="C1367" s="27">
        <v>8</v>
      </c>
      <c r="D1367" s="27">
        <v>536</v>
      </c>
      <c r="E1367" s="27">
        <v>1</v>
      </c>
      <c r="F1367" s="27">
        <v>75</v>
      </c>
    </row>
    <row r="1368" spans="1:6" x14ac:dyDescent="0.3">
      <c r="A1368" s="23">
        <v>44148</v>
      </c>
      <c r="B1368" s="27" t="s">
        <v>456</v>
      </c>
      <c r="C1368" s="27">
        <v>313</v>
      </c>
      <c r="D1368" s="27">
        <v>12462</v>
      </c>
      <c r="E1368" s="27">
        <v>1</v>
      </c>
      <c r="F1368" s="27">
        <v>845</v>
      </c>
    </row>
    <row r="1369" spans="1:6" x14ac:dyDescent="0.3">
      <c r="A1369" s="23">
        <v>44148</v>
      </c>
      <c r="B1369" s="27" t="s">
        <v>455</v>
      </c>
      <c r="C1369" s="27">
        <v>54</v>
      </c>
      <c r="D1369" s="27">
        <v>1815</v>
      </c>
      <c r="E1369" s="27">
        <v>1</v>
      </c>
      <c r="F1369" s="27">
        <v>159</v>
      </c>
    </row>
    <row r="1370" spans="1:6" x14ac:dyDescent="0.3">
      <c r="A1370" s="23">
        <v>44148</v>
      </c>
      <c r="B1370" s="27" t="s">
        <v>454</v>
      </c>
      <c r="C1370" s="27">
        <v>562</v>
      </c>
      <c r="D1370" s="27">
        <v>37113</v>
      </c>
      <c r="E1370" s="27">
        <v>6</v>
      </c>
      <c r="F1370" s="27">
        <v>2347</v>
      </c>
    </row>
    <row r="1371" spans="1:6" x14ac:dyDescent="0.3">
      <c r="A1371" s="23">
        <v>44148</v>
      </c>
      <c r="B1371" s="27" t="s">
        <v>453</v>
      </c>
      <c r="C1371" s="27">
        <v>9</v>
      </c>
      <c r="D1371" s="27">
        <v>230</v>
      </c>
    </row>
    <row r="1372" spans="1:6" x14ac:dyDescent="0.3">
      <c r="A1372" s="23">
        <v>44148</v>
      </c>
      <c r="B1372" s="27" t="s">
        <v>452</v>
      </c>
      <c r="C1372" s="27">
        <v>172</v>
      </c>
      <c r="D1372" s="27">
        <v>13523</v>
      </c>
      <c r="E1372" s="27">
        <v>2</v>
      </c>
      <c r="F1372" s="27">
        <v>1139</v>
      </c>
    </row>
    <row r="1373" spans="1:6" x14ac:dyDescent="0.3">
      <c r="A1373" s="23">
        <v>44148</v>
      </c>
      <c r="B1373" s="27" t="s">
        <v>451</v>
      </c>
      <c r="C1373" s="27">
        <v>87</v>
      </c>
      <c r="D1373" s="27">
        <v>12703</v>
      </c>
      <c r="E1373" s="27">
        <v>1</v>
      </c>
      <c r="F1373" s="27">
        <v>863</v>
      </c>
    </row>
    <row r="1374" spans="1:6" x14ac:dyDescent="0.3">
      <c r="A1374" s="23">
        <v>44148</v>
      </c>
      <c r="B1374" s="27" t="s">
        <v>450</v>
      </c>
      <c r="C1374" s="27">
        <v>397</v>
      </c>
      <c r="D1374" s="27">
        <v>32188</v>
      </c>
      <c r="E1374" s="27">
        <v>1</v>
      </c>
      <c r="F1374" s="27">
        <v>1204</v>
      </c>
    </row>
    <row r="1375" spans="1:6" x14ac:dyDescent="0.3">
      <c r="A1375" s="23">
        <v>44148</v>
      </c>
      <c r="B1375" s="27" t="s">
        <v>449</v>
      </c>
      <c r="C1375" s="27">
        <v>313</v>
      </c>
      <c r="D1375" s="27">
        <v>19781</v>
      </c>
      <c r="E1375" s="27">
        <v>3</v>
      </c>
      <c r="F1375" s="27">
        <v>1211</v>
      </c>
    </row>
    <row r="1376" spans="1:6" x14ac:dyDescent="0.3">
      <c r="A1376" s="23">
        <v>44148</v>
      </c>
      <c r="B1376" s="27" t="s">
        <v>438</v>
      </c>
      <c r="C1376" s="27">
        <v>14</v>
      </c>
      <c r="D1376" s="27">
        <v>434</v>
      </c>
      <c r="E1376" s="27">
        <v>0</v>
      </c>
      <c r="F1376" s="27">
        <v>6</v>
      </c>
    </row>
    <row r="1377" spans="1:6" x14ac:dyDescent="0.3">
      <c r="A1377" s="23">
        <v>44148</v>
      </c>
      <c r="B1377" s="27" t="s">
        <v>448</v>
      </c>
      <c r="E1377" s="27">
        <v>0</v>
      </c>
      <c r="F1377" s="27">
        <v>2</v>
      </c>
    </row>
    <row r="1378" spans="1:6" x14ac:dyDescent="0.3">
      <c r="A1378" s="23">
        <v>44149</v>
      </c>
      <c r="B1378" s="27" t="s">
        <v>462</v>
      </c>
      <c r="C1378" s="27">
        <v>23</v>
      </c>
      <c r="D1378" s="27">
        <v>2266</v>
      </c>
      <c r="E1378" s="27">
        <v>1</v>
      </c>
      <c r="F1378" s="27">
        <v>187</v>
      </c>
    </row>
    <row r="1379" spans="1:6" x14ac:dyDescent="0.3">
      <c r="A1379" s="23">
        <v>44149</v>
      </c>
      <c r="B1379" s="27" t="s">
        <v>461</v>
      </c>
      <c r="C1379" s="27">
        <v>20</v>
      </c>
      <c r="D1379" s="27">
        <v>1021</v>
      </c>
      <c r="E1379" s="27">
        <v>0</v>
      </c>
      <c r="F1379" s="27">
        <v>52</v>
      </c>
    </row>
    <row r="1380" spans="1:6" x14ac:dyDescent="0.3">
      <c r="A1380" s="23">
        <v>44149</v>
      </c>
      <c r="B1380" s="27" t="s">
        <v>460</v>
      </c>
      <c r="C1380" s="27">
        <v>329</v>
      </c>
      <c r="D1380" s="27">
        <v>15723</v>
      </c>
      <c r="E1380" s="27">
        <v>3</v>
      </c>
      <c r="F1380" s="27">
        <v>792</v>
      </c>
    </row>
    <row r="1381" spans="1:6" x14ac:dyDescent="0.3">
      <c r="A1381" s="23">
        <v>44149</v>
      </c>
      <c r="B1381" s="27" t="s">
        <v>459</v>
      </c>
      <c r="C1381" s="27">
        <v>7</v>
      </c>
      <c r="D1381" s="27">
        <v>166</v>
      </c>
    </row>
    <row r="1382" spans="1:6" x14ac:dyDescent="0.3">
      <c r="A1382" s="23">
        <v>44149</v>
      </c>
      <c r="B1382" s="27" t="s">
        <v>458</v>
      </c>
      <c r="C1382" s="27">
        <v>538</v>
      </c>
      <c r="D1382" s="27">
        <v>28583</v>
      </c>
      <c r="E1382" s="27">
        <v>3</v>
      </c>
      <c r="F1382" s="27">
        <v>1390</v>
      </c>
    </row>
    <row r="1383" spans="1:6" x14ac:dyDescent="0.3">
      <c r="A1383" s="23">
        <v>44149</v>
      </c>
      <c r="B1383" s="27" t="s">
        <v>457</v>
      </c>
      <c r="C1383" s="27">
        <v>9</v>
      </c>
      <c r="D1383" s="27">
        <v>545</v>
      </c>
      <c r="E1383" s="27">
        <v>0</v>
      </c>
      <c r="F1383" s="27">
        <v>75</v>
      </c>
    </row>
    <row r="1384" spans="1:6" x14ac:dyDescent="0.3">
      <c r="A1384" s="23">
        <v>44149</v>
      </c>
      <c r="B1384" s="27" t="s">
        <v>456</v>
      </c>
      <c r="C1384" s="27">
        <v>270</v>
      </c>
      <c r="D1384" s="27">
        <v>12732</v>
      </c>
      <c r="E1384" s="27">
        <v>4</v>
      </c>
      <c r="F1384" s="27">
        <v>849</v>
      </c>
    </row>
    <row r="1385" spans="1:6" x14ac:dyDescent="0.3">
      <c r="A1385" s="23">
        <v>44149</v>
      </c>
      <c r="B1385" s="27" t="s">
        <v>455</v>
      </c>
      <c r="C1385" s="27">
        <v>35</v>
      </c>
      <c r="D1385" s="27">
        <v>1850</v>
      </c>
      <c r="E1385" s="27">
        <v>1</v>
      </c>
      <c r="F1385" s="27">
        <v>160</v>
      </c>
    </row>
    <row r="1386" spans="1:6" x14ac:dyDescent="0.3">
      <c r="A1386" s="23">
        <v>44149</v>
      </c>
      <c r="B1386" s="27" t="s">
        <v>454</v>
      </c>
      <c r="C1386" s="27">
        <v>539</v>
      </c>
      <c r="D1386" s="27">
        <v>37652</v>
      </c>
      <c r="E1386" s="27">
        <v>4</v>
      </c>
      <c r="F1386" s="27">
        <v>2351</v>
      </c>
    </row>
    <row r="1387" spans="1:6" x14ac:dyDescent="0.3">
      <c r="A1387" s="23">
        <v>44149</v>
      </c>
      <c r="B1387" s="27" t="s">
        <v>453</v>
      </c>
      <c r="C1387" s="27">
        <v>12</v>
      </c>
      <c r="D1387" s="27">
        <v>242</v>
      </c>
    </row>
    <row r="1388" spans="1:6" x14ac:dyDescent="0.3">
      <c r="A1388" s="23">
        <v>44149</v>
      </c>
      <c r="B1388" s="27" t="s">
        <v>452</v>
      </c>
      <c r="C1388" s="27">
        <v>145</v>
      </c>
      <c r="D1388" s="27">
        <v>13668</v>
      </c>
      <c r="E1388" s="27">
        <v>8</v>
      </c>
      <c r="F1388" s="27">
        <v>1147</v>
      </c>
    </row>
    <row r="1389" spans="1:6" x14ac:dyDescent="0.3">
      <c r="A1389" s="23">
        <v>44149</v>
      </c>
      <c r="B1389" s="27" t="s">
        <v>451</v>
      </c>
      <c r="C1389" s="27">
        <v>124</v>
      </c>
      <c r="D1389" s="27">
        <v>12827</v>
      </c>
      <c r="E1389" s="27">
        <v>2</v>
      </c>
      <c r="F1389" s="27">
        <v>865</v>
      </c>
    </row>
    <row r="1390" spans="1:6" x14ac:dyDescent="0.3">
      <c r="A1390" s="23">
        <v>44149</v>
      </c>
      <c r="B1390" s="27" t="s">
        <v>450</v>
      </c>
      <c r="C1390" s="27">
        <v>373</v>
      </c>
      <c r="D1390" s="27">
        <v>32561</v>
      </c>
      <c r="E1390" s="27">
        <v>1</v>
      </c>
      <c r="F1390" s="27">
        <v>1205</v>
      </c>
    </row>
    <row r="1391" spans="1:6" x14ac:dyDescent="0.3">
      <c r="A1391" s="23">
        <v>44149</v>
      </c>
      <c r="B1391" s="27" t="s">
        <v>449</v>
      </c>
      <c r="C1391" s="27">
        <v>385</v>
      </c>
      <c r="D1391" s="27">
        <v>20166</v>
      </c>
      <c r="E1391" s="27">
        <v>1</v>
      </c>
      <c r="F1391" s="27">
        <v>1212</v>
      </c>
    </row>
    <row r="1392" spans="1:6" x14ac:dyDescent="0.3">
      <c r="A1392" s="23">
        <v>44149</v>
      </c>
      <c r="B1392" s="27" t="s">
        <v>438</v>
      </c>
      <c r="C1392" s="27">
        <v>32</v>
      </c>
      <c r="D1392" s="27">
        <v>466</v>
      </c>
      <c r="E1392" s="27">
        <v>0</v>
      </c>
      <c r="F1392" s="27">
        <v>6</v>
      </c>
    </row>
    <row r="1393" spans="1:6" x14ac:dyDescent="0.3">
      <c r="A1393" s="23">
        <v>44149</v>
      </c>
      <c r="B1393" s="27" t="s">
        <v>448</v>
      </c>
      <c r="E1393" s="27">
        <v>0</v>
      </c>
      <c r="F1393" s="27">
        <v>2</v>
      </c>
    </row>
    <row r="1394" spans="1:6" x14ac:dyDescent="0.3">
      <c r="A1394" s="23">
        <v>44150</v>
      </c>
      <c r="B1394" s="27" t="s">
        <v>462</v>
      </c>
      <c r="C1394" s="27">
        <v>21</v>
      </c>
      <c r="D1394" s="27">
        <v>2287</v>
      </c>
      <c r="E1394" s="27">
        <v>1</v>
      </c>
      <c r="F1394" s="27">
        <v>188</v>
      </c>
    </row>
    <row r="1395" spans="1:6" x14ac:dyDescent="0.3">
      <c r="A1395" s="23">
        <v>44150</v>
      </c>
      <c r="B1395" s="27" t="s">
        <v>461</v>
      </c>
      <c r="C1395" s="27">
        <v>6</v>
      </c>
      <c r="D1395" s="27">
        <v>1027</v>
      </c>
      <c r="E1395" s="27">
        <v>0</v>
      </c>
      <c r="F1395" s="27">
        <v>52</v>
      </c>
    </row>
    <row r="1396" spans="1:6" x14ac:dyDescent="0.3">
      <c r="A1396" s="23">
        <v>44150</v>
      </c>
      <c r="B1396" s="27" t="s">
        <v>460</v>
      </c>
      <c r="C1396" s="27">
        <v>196</v>
      </c>
      <c r="D1396" s="27">
        <v>15919</v>
      </c>
      <c r="E1396" s="27">
        <v>7</v>
      </c>
      <c r="F1396" s="27">
        <v>799</v>
      </c>
    </row>
    <row r="1397" spans="1:6" x14ac:dyDescent="0.3">
      <c r="A1397" s="23">
        <v>44150</v>
      </c>
      <c r="B1397" s="27" t="s">
        <v>459</v>
      </c>
      <c r="C1397" s="27">
        <v>10</v>
      </c>
      <c r="D1397" s="27">
        <v>176</v>
      </c>
    </row>
    <row r="1398" spans="1:6" x14ac:dyDescent="0.3">
      <c r="A1398" s="23">
        <v>44150</v>
      </c>
      <c r="B1398" s="27" t="s">
        <v>458</v>
      </c>
      <c r="C1398" s="27">
        <v>382</v>
      </c>
      <c r="D1398" s="27">
        <v>28965</v>
      </c>
      <c r="E1398" s="27">
        <v>2</v>
      </c>
      <c r="F1398" s="27">
        <v>1392</v>
      </c>
    </row>
    <row r="1399" spans="1:6" x14ac:dyDescent="0.3">
      <c r="A1399" s="23">
        <v>44150</v>
      </c>
      <c r="B1399" s="27" t="s">
        <v>457</v>
      </c>
      <c r="C1399" s="27">
        <v>5</v>
      </c>
      <c r="D1399" s="27">
        <v>550</v>
      </c>
      <c r="E1399" s="27">
        <v>0</v>
      </c>
      <c r="F1399" s="27">
        <v>75</v>
      </c>
    </row>
    <row r="1400" spans="1:6" x14ac:dyDescent="0.3">
      <c r="A1400" s="23">
        <v>44150</v>
      </c>
      <c r="B1400" s="27" t="s">
        <v>456</v>
      </c>
      <c r="C1400" s="27">
        <v>191</v>
      </c>
      <c r="D1400" s="27">
        <v>12923</v>
      </c>
      <c r="E1400" s="27">
        <v>6</v>
      </c>
      <c r="F1400" s="27">
        <v>855</v>
      </c>
    </row>
    <row r="1401" spans="1:6" x14ac:dyDescent="0.3">
      <c r="A1401" s="23">
        <v>44150</v>
      </c>
      <c r="B1401" s="27" t="s">
        <v>455</v>
      </c>
      <c r="C1401" s="27">
        <v>24</v>
      </c>
      <c r="D1401" s="27">
        <v>1874</v>
      </c>
      <c r="E1401" s="27">
        <v>0</v>
      </c>
      <c r="F1401" s="27">
        <v>160</v>
      </c>
    </row>
    <row r="1402" spans="1:6" x14ac:dyDescent="0.3">
      <c r="A1402" s="23">
        <v>44150</v>
      </c>
      <c r="B1402" s="27" t="s">
        <v>454</v>
      </c>
      <c r="C1402" s="27">
        <v>594</v>
      </c>
      <c r="D1402" s="27">
        <v>38246</v>
      </c>
      <c r="E1402" s="27">
        <v>4</v>
      </c>
      <c r="F1402" s="27">
        <v>2355</v>
      </c>
    </row>
    <row r="1403" spans="1:6" x14ac:dyDescent="0.3">
      <c r="A1403" s="23">
        <v>44150</v>
      </c>
      <c r="B1403" s="27" t="s">
        <v>453</v>
      </c>
      <c r="C1403" s="27">
        <v>8</v>
      </c>
      <c r="D1403" s="27">
        <v>250</v>
      </c>
    </row>
    <row r="1404" spans="1:6" x14ac:dyDescent="0.3">
      <c r="A1404" s="23">
        <v>44150</v>
      </c>
      <c r="B1404" s="27" t="s">
        <v>452</v>
      </c>
      <c r="C1404" s="27">
        <v>134</v>
      </c>
      <c r="D1404" s="27">
        <v>13802</v>
      </c>
      <c r="E1404" s="27">
        <v>2</v>
      </c>
      <c r="F1404" s="27">
        <v>1149</v>
      </c>
    </row>
    <row r="1405" spans="1:6" x14ac:dyDescent="0.3">
      <c r="A1405" s="23">
        <v>44150</v>
      </c>
      <c r="B1405" s="27" t="s">
        <v>451</v>
      </c>
      <c r="C1405" s="27">
        <v>73</v>
      </c>
      <c r="D1405" s="27">
        <v>12900</v>
      </c>
      <c r="E1405" s="27">
        <v>4</v>
      </c>
      <c r="F1405" s="27">
        <v>869</v>
      </c>
    </row>
    <row r="1406" spans="1:6" x14ac:dyDescent="0.3">
      <c r="A1406" s="23">
        <v>44150</v>
      </c>
      <c r="B1406" s="27" t="s">
        <v>450</v>
      </c>
      <c r="C1406" s="27">
        <v>231</v>
      </c>
      <c r="D1406" s="27">
        <v>32792</v>
      </c>
      <c r="E1406" s="27">
        <v>3</v>
      </c>
      <c r="F1406" s="27">
        <v>1208</v>
      </c>
    </row>
    <row r="1407" spans="1:6" x14ac:dyDescent="0.3">
      <c r="A1407" s="23">
        <v>44150</v>
      </c>
      <c r="B1407" s="27" t="s">
        <v>449</v>
      </c>
      <c r="C1407" s="27">
        <v>209</v>
      </c>
      <c r="D1407" s="27">
        <v>20375</v>
      </c>
      <c r="E1407" s="27">
        <v>6</v>
      </c>
      <c r="F1407" s="27">
        <v>1218</v>
      </c>
    </row>
    <row r="1408" spans="1:6" x14ac:dyDescent="0.3">
      <c r="A1408" s="23">
        <v>44150</v>
      </c>
      <c r="B1408" s="27" t="s">
        <v>438</v>
      </c>
      <c r="C1408" s="27">
        <v>0</v>
      </c>
      <c r="D1408" s="27">
        <v>458</v>
      </c>
      <c r="E1408" s="27">
        <v>1</v>
      </c>
      <c r="F1408" s="27">
        <v>7</v>
      </c>
    </row>
    <row r="1409" spans="1:6" x14ac:dyDescent="0.3">
      <c r="A1409" s="23">
        <v>44150</v>
      </c>
      <c r="B1409" s="27" t="s">
        <v>448</v>
      </c>
      <c r="E1409" s="27">
        <v>0</v>
      </c>
      <c r="F1409" s="27">
        <v>2</v>
      </c>
    </row>
    <row r="1410" spans="1:6" x14ac:dyDescent="0.3">
      <c r="A1410" s="23">
        <v>44151</v>
      </c>
      <c r="B1410" s="27" t="s">
        <v>462</v>
      </c>
      <c r="C1410" s="27">
        <v>18</v>
      </c>
      <c r="D1410" s="27">
        <v>2305</v>
      </c>
      <c r="E1410" s="27">
        <v>0</v>
      </c>
      <c r="F1410" s="27">
        <v>188</v>
      </c>
    </row>
    <row r="1411" spans="1:6" x14ac:dyDescent="0.3">
      <c r="A1411" s="23">
        <v>44151</v>
      </c>
      <c r="B1411" s="27" t="s">
        <v>461</v>
      </c>
      <c r="C1411" s="27">
        <v>45</v>
      </c>
      <c r="D1411" s="27">
        <v>1072</v>
      </c>
      <c r="E1411" s="27">
        <v>0</v>
      </c>
      <c r="F1411" s="27">
        <v>52</v>
      </c>
    </row>
    <row r="1412" spans="1:6" x14ac:dyDescent="0.3">
      <c r="A1412" s="23">
        <v>44151</v>
      </c>
      <c r="B1412" s="27" t="s">
        <v>460</v>
      </c>
      <c r="C1412" s="27">
        <v>227</v>
      </c>
      <c r="D1412" s="27">
        <v>16146</v>
      </c>
      <c r="E1412" s="27">
        <v>6</v>
      </c>
      <c r="F1412" s="27">
        <v>805</v>
      </c>
    </row>
    <row r="1413" spans="1:6" x14ac:dyDescent="0.3">
      <c r="A1413" s="23">
        <v>44151</v>
      </c>
      <c r="B1413" s="27" t="s">
        <v>459</v>
      </c>
      <c r="C1413" s="27">
        <v>5</v>
      </c>
      <c r="D1413" s="27">
        <v>181</v>
      </c>
    </row>
    <row r="1414" spans="1:6" x14ac:dyDescent="0.3">
      <c r="A1414" s="23">
        <v>44151</v>
      </c>
      <c r="B1414" s="27" t="s">
        <v>458</v>
      </c>
      <c r="C1414" s="27">
        <v>244</v>
      </c>
      <c r="D1414" s="27">
        <v>29209</v>
      </c>
      <c r="E1414" s="27">
        <v>0</v>
      </c>
      <c r="F1414" s="27">
        <v>1392</v>
      </c>
    </row>
    <row r="1415" spans="1:6" x14ac:dyDescent="0.3">
      <c r="A1415" s="23">
        <v>44151</v>
      </c>
      <c r="B1415" s="27" t="s">
        <v>457</v>
      </c>
      <c r="C1415" s="27">
        <v>4</v>
      </c>
      <c r="D1415" s="27">
        <v>554</v>
      </c>
      <c r="E1415" s="27">
        <v>0</v>
      </c>
      <c r="F1415" s="27">
        <v>75</v>
      </c>
    </row>
    <row r="1416" spans="1:6" x14ac:dyDescent="0.3">
      <c r="A1416" s="23">
        <v>44151</v>
      </c>
      <c r="B1416" s="27" t="s">
        <v>456</v>
      </c>
      <c r="C1416" s="27">
        <v>178</v>
      </c>
      <c r="D1416" s="27">
        <v>13101</v>
      </c>
      <c r="E1416" s="27">
        <v>1</v>
      </c>
      <c r="F1416" s="27">
        <v>856</v>
      </c>
    </row>
    <row r="1417" spans="1:6" x14ac:dyDescent="0.3">
      <c r="A1417" s="23">
        <v>44151</v>
      </c>
      <c r="B1417" s="27" t="s">
        <v>455</v>
      </c>
      <c r="C1417" s="27">
        <v>21</v>
      </c>
      <c r="D1417" s="27">
        <v>1895</v>
      </c>
      <c r="E1417" s="27">
        <v>0</v>
      </c>
      <c r="F1417" s="27">
        <v>160</v>
      </c>
    </row>
    <row r="1418" spans="1:6" x14ac:dyDescent="0.3">
      <c r="A1418" s="23">
        <v>44151</v>
      </c>
      <c r="B1418" s="27" t="s">
        <v>454</v>
      </c>
      <c r="C1418" s="27">
        <v>397</v>
      </c>
      <c r="D1418" s="27">
        <v>38643</v>
      </c>
      <c r="E1418" s="27">
        <v>1</v>
      </c>
      <c r="F1418" s="27">
        <v>2356</v>
      </c>
    </row>
    <row r="1419" spans="1:6" x14ac:dyDescent="0.3">
      <c r="A1419" s="23">
        <v>44151</v>
      </c>
      <c r="B1419" s="27" t="s">
        <v>453</v>
      </c>
      <c r="C1419" s="27">
        <v>2</v>
      </c>
      <c r="D1419" s="27">
        <v>252</v>
      </c>
    </row>
    <row r="1420" spans="1:6" x14ac:dyDescent="0.3">
      <c r="A1420" s="23">
        <v>44151</v>
      </c>
      <c r="B1420" s="27" t="s">
        <v>452</v>
      </c>
      <c r="C1420" s="27">
        <v>115</v>
      </c>
      <c r="D1420" s="27">
        <v>13917</v>
      </c>
      <c r="E1420" s="27">
        <v>0</v>
      </c>
      <c r="F1420" s="27">
        <v>1149</v>
      </c>
    </row>
    <row r="1421" spans="1:6" x14ac:dyDescent="0.3">
      <c r="A1421" s="23">
        <v>44151</v>
      </c>
      <c r="B1421" s="27" t="s">
        <v>451</v>
      </c>
      <c r="C1421" s="27">
        <v>131</v>
      </c>
      <c r="D1421" s="27">
        <v>13031</v>
      </c>
      <c r="E1421" s="27">
        <v>1</v>
      </c>
      <c r="F1421" s="27">
        <v>870</v>
      </c>
    </row>
    <row r="1422" spans="1:6" x14ac:dyDescent="0.3">
      <c r="A1422" s="23">
        <v>44151</v>
      </c>
      <c r="B1422" s="27" t="s">
        <v>450</v>
      </c>
      <c r="C1422" s="27">
        <v>314</v>
      </c>
      <c r="D1422" s="27">
        <v>33106</v>
      </c>
      <c r="E1422" s="27">
        <v>1</v>
      </c>
      <c r="F1422" s="27">
        <v>1209</v>
      </c>
    </row>
    <row r="1423" spans="1:6" x14ac:dyDescent="0.3">
      <c r="A1423" s="23">
        <v>44151</v>
      </c>
      <c r="B1423" s="27" t="s">
        <v>449</v>
      </c>
      <c r="C1423" s="27">
        <v>255</v>
      </c>
      <c r="D1423" s="27">
        <v>20630</v>
      </c>
      <c r="E1423" s="27">
        <v>1</v>
      </c>
      <c r="F1423" s="27">
        <v>1219</v>
      </c>
    </row>
    <row r="1424" spans="1:6" x14ac:dyDescent="0.3">
      <c r="A1424" s="23">
        <v>44151</v>
      </c>
      <c r="B1424" s="27" t="s">
        <v>438</v>
      </c>
      <c r="C1424" s="27">
        <v>11</v>
      </c>
      <c r="D1424" s="27">
        <v>469</v>
      </c>
      <c r="E1424" s="27">
        <v>1</v>
      </c>
      <c r="F1424" s="27">
        <v>7</v>
      </c>
    </row>
    <row r="1425" spans="1:6" x14ac:dyDescent="0.3">
      <c r="A1425" s="23">
        <v>44151</v>
      </c>
      <c r="B1425" s="27" t="s">
        <v>448</v>
      </c>
      <c r="E1425" s="27">
        <v>0</v>
      </c>
      <c r="F1425" s="27">
        <v>2</v>
      </c>
    </row>
    <row r="1426" spans="1:6" x14ac:dyDescent="0.3">
      <c r="A1426" s="23">
        <v>44152</v>
      </c>
      <c r="B1426" s="27" t="s">
        <v>462</v>
      </c>
      <c r="C1426" s="27">
        <v>69</v>
      </c>
      <c r="D1426" s="27">
        <v>2374</v>
      </c>
      <c r="E1426" s="27">
        <v>0</v>
      </c>
      <c r="F1426" s="27">
        <v>188</v>
      </c>
    </row>
    <row r="1427" spans="1:6" x14ac:dyDescent="0.3">
      <c r="A1427" s="23">
        <v>44152</v>
      </c>
      <c r="B1427" s="27" t="s">
        <v>461</v>
      </c>
      <c r="C1427" s="27">
        <v>29</v>
      </c>
      <c r="D1427" s="27">
        <v>1101</v>
      </c>
      <c r="E1427" s="27">
        <v>0</v>
      </c>
      <c r="F1427" s="27">
        <v>52</v>
      </c>
    </row>
    <row r="1428" spans="1:6" x14ac:dyDescent="0.3">
      <c r="A1428" s="23">
        <v>44152</v>
      </c>
      <c r="B1428" s="27" t="s">
        <v>460</v>
      </c>
      <c r="C1428" s="27">
        <v>251</v>
      </c>
      <c r="D1428" s="27">
        <v>16397</v>
      </c>
      <c r="E1428" s="27">
        <v>2</v>
      </c>
      <c r="F1428" s="27">
        <v>807</v>
      </c>
    </row>
    <row r="1429" spans="1:6" x14ac:dyDescent="0.3">
      <c r="A1429" s="23">
        <v>44152</v>
      </c>
      <c r="B1429" s="27" t="s">
        <v>459</v>
      </c>
      <c r="C1429" s="27">
        <v>13</v>
      </c>
      <c r="D1429" s="27">
        <v>194</v>
      </c>
    </row>
    <row r="1430" spans="1:6" x14ac:dyDescent="0.3">
      <c r="A1430" s="23">
        <v>44152</v>
      </c>
      <c r="B1430" s="27" t="s">
        <v>458</v>
      </c>
      <c r="C1430" s="27">
        <v>349</v>
      </c>
      <c r="D1430" s="27">
        <v>29558</v>
      </c>
      <c r="E1430" s="27">
        <v>3</v>
      </c>
      <c r="F1430" s="27">
        <v>1395</v>
      </c>
    </row>
    <row r="1431" spans="1:6" x14ac:dyDescent="0.3">
      <c r="A1431" s="23">
        <v>44152</v>
      </c>
      <c r="B1431" s="27" t="s">
        <v>457</v>
      </c>
      <c r="C1431" s="27">
        <v>1</v>
      </c>
      <c r="D1431" s="27">
        <v>555</v>
      </c>
      <c r="E1431" s="27">
        <v>0</v>
      </c>
      <c r="F1431" s="27">
        <v>75</v>
      </c>
    </row>
    <row r="1432" spans="1:6" x14ac:dyDescent="0.3">
      <c r="A1432" s="23">
        <v>44152</v>
      </c>
      <c r="B1432" s="27" t="s">
        <v>456</v>
      </c>
      <c r="C1432" s="27">
        <v>217</v>
      </c>
      <c r="D1432" s="27">
        <v>13318</v>
      </c>
      <c r="E1432" s="27">
        <v>3</v>
      </c>
      <c r="F1432" s="27">
        <v>859</v>
      </c>
    </row>
    <row r="1433" spans="1:6" x14ac:dyDescent="0.3">
      <c r="A1433" s="23">
        <v>44152</v>
      </c>
      <c r="B1433" s="27" t="s">
        <v>455</v>
      </c>
      <c r="C1433" s="27">
        <v>23</v>
      </c>
      <c r="D1433" s="27">
        <v>1918</v>
      </c>
      <c r="E1433" s="27">
        <v>0</v>
      </c>
      <c r="F1433" s="27">
        <v>160</v>
      </c>
    </row>
    <row r="1434" spans="1:6" x14ac:dyDescent="0.3">
      <c r="A1434" s="23">
        <v>44152</v>
      </c>
      <c r="B1434" s="27" t="s">
        <v>454</v>
      </c>
      <c r="C1434" s="27">
        <v>474</v>
      </c>
      <c r="D1434" s="27">
        <v>39117</v>
      </c>
      <c r="E1434" s="27">
        <v>3</v>
      </c>
      <c r="F1434" s="27">
        <v>2360</v>
      </c>
    </row>
    <row r="1435" spans="1:6" x14ac:dyDescent="0.3">
      <c r="A1435" s="23">
        <v>44152</v>
      </c>
      <c r="B1435" s="27" t="s">
        <v>453</v>
      </c>
      <c r="C1435" s="27">
        <v>0</v>
      </c>
      <c r="D1435" s="27">
        <v>252</v>
      </c>
    </row>
    <row r="1436" spans="1:6" x14ac:dyDescent="0.3">
      <c r="A1436" s="23">
        <v>44152</v>
      </c>
      <c r="B1436" s="27" t="s">
        <v>452</v>
      </c>
      <c r="C1436" s="27">
        <v>147</v>
      </c>
      <c r="D1436" s="27">
        <v>14064</v>
      </c>
      <c r="E1436" s="27">
        <v>2</v>
      </c>
      <c r="F1436" s="27">
        <v>1151</v>
      </c>
    </row>
    <row r="1437" spans="1:6" x14ac:dyDescent="0.3">
      <c r="A1437" s="23">
        <v>44152</v>
      </c>
      <c r="B1437" s="27" t="s">
        <v>451</v>
      </c>
      <c r="C1437" s="27">
        <v>115</v>
      </c>
      <c r="D1437" s="27">
        <v>13146</v>
      </c>
      <c r="E1437" s="27">
        <v>4</v>
      </c>
      <c r="F1437" s="27">
        <v>874</v>
      </c>
    </row>
    <row r="1438" spans="1:6" x14ac:dyDescent="0.3">
      <c r="A1438" s="23">
        <v>44152</v>
      </c>
      <c r="B1438" s="27" t="s">
        <v>450</v>
      </c>
      <c r="C1438" s="27">
        <v>260</v>
      </c>
      <c r="D1438" s="27">
        <v>33366</v>
      </c>
      <c r="E1438" s="27">
        <v>1</v>
      </c>
      <c r="F1438" s="27">
        <v>1210</v>
      </c>
    </row>
    <row r="1439" spans="1:6" x14ac:dyDescent="0.3">
      <c r="A1439" s="23">
        <v>44152</v>
      </c>
      <c r="B1439" s="27" t="s">
        <v>449</v>
      </c>
      <c r="C1439" s="27">
        <v>281</v>
      </c>
      <c r="D1439" s="27">
        <v>20911</v>
      </c>
      <c r="E1439" s="27">
        <v>1</v>
      </c>
      <c r="F1439" s="27">
        <v>1220</v>
      </c>
    </row>
    <row r="1440" spans="1:6" x14ac:dyDescent="0.3">
      <c r="A1440" s="23">
        <v>44152</v>
      </c>
      <c r="B1440" s="27" t="s">
        <v>438</v>
      </c>
      <c r="C1440" s="27">
        <v>34</v>
      </c>
      <c r="D1440" s="27">
        <v>503</v>
      </c>
      <c r="E1440" s="27">
        <v>1</v>
      </c>
      <c r="F1440" s="27">
        <v>7</v>
      </c>
    </row>
    <row r="1441" spans="1:6" x14ac:dyDescent="0.3">
      <c r="A1441" s="23">
        <v>44152</v>
      </c>
      <c r="B1441" s="27" t="s">
        <v>448</v>
      </c>
      <c r="E1441" s="27">
        <v>0</v>
      </c>
      <c r="F1441" s="27">
        <v>2</v>
      </c>
    </row>
    <row r="1442" spans="1:6" x14ac:dyDescent="0.3">
      <c r="A1442" s="23">
        <v>44153</v>
      </c>
      <c r="B1442" s="27" t="s">
        <v>462</v>
      </c>
      <c r="C1442" s="27">
        <v>52</v>
      </c>
      <c r="D1442" s="27">
        <v>2426</v>
      </c>
      <c r="E1442" s="27">
        <v>2</v>
      </c>
      <c r="F1442" s="27">
        <v>190</v>
      </c>
    </row>
    <row r="1443" spans="1:6" x14ac:dyDescent="0.3">
      <c r="A1443" s="23">
        <v>44153</v>
      </c>
      <c r="B1443" s="27" t="s">
        <v>461</v>
      </c>
      <c r="C1443" s="27">
        <v>50</v>
      </c>
      <c r="D1443" s="27">
        <v>1151</v>
      </c>
      <c r="E1443" s="27">
        <v>0</v>
      </c>
      <c r="F1443" s="27">
        <v>52</v>
      </c>
    </row>
    <row r="1444" spans="1:6" x14ac:dyDescent="0.3">
      <c r="A1444" s="23">
        <v>44153</v>
      </c>
      <c r="B1444" s="27" t="s">
        <v>460</v>
      </c>
      <c r="C1444" s="27">
        <v>394</v>
      </c>
      <c r="D1444" s="27">
        <v>16791</v>
      </c>
      <c r="E1444" s="27">
        <v>8</v>
      </c>
      <c r="F1444" s="27">
        <v>815</v>
      </c>
    </row>
    <row r="1445" spans="1:6" x14ac:dyDescent="0.3">
      <c r="A1445" s="23">
        <v>44153</v>
      </c>
      <c r="B1445" s="27" t="s">
        <v>459</v>
      </c>
      <c r="C1445" s="27">
        <v>9</v>
      </c>
      <c r="D1445" s="27">
        <v>203</v>
      </c>
    </row>
    <row r="1446" spans="1:6" x14ac:dyDescent="0.3">
      <c r="A1446" s="23">
        <v>44153</v>
      </c>
      <c r="B1446" s="27" t="s">
        <v>458</v>
      </c>
      <c r="C1446" s="27">
        <v>425</v>
      </c>
      <c r="D1446" s="27">
        <v>29983</v>
      </c>
      <c r="E1446" s="27">
        <v>8</v>
      </c>
      <c r="F1446" s="27">
        <v>1403</v>
      </c>
    </row>
    <row r="1447" spans="1:6" x14ac:dyDescent="0.3">
      <c r="A1447" s="23">
        <v>44153</v>
      </c>
      <c r="B1447" s="27" t="s">
        <v>457</v>
      </c>
      <c r="C1447" s="27">
        <v>7</v>
      </c>
      <c r="D1447" s="27">
        <v>562</v>
      </c>
      <c r="E1447" s="27">
        <v>0</v>
      </c>
      <c r="F1447" s="27">
        <v>75</v>
      </c>
    </row>
    <row r="1448" spans="1:6" x14ac:dyDescent="0.3">
      <c r="A1448" s="23">
        <v>44153</v>
      </c>
      <c r="B1448" s="27" t="s">
        <v>456</v>
      </c>
      <c r="C1448" s="27">
        <v>239</v>
      </c>
      <c r="D1448" s="27">
        <v>13557</v>
      </c>
      <c r="E1448" s="27">
        <v>7</v>
      </c>
      <c r="F1448" s="27">
        <v>866</v>
      </c>
    </row>
    <row r="1449" spans="1:6" x14ac:dyDescent="0.3">
      <c r="A1449" s="23">
        <v>44153</v>
      </c>
      <c r="B1449" s="27" t="s">
        <v>455</v>
      </c>
      <c r="C1449" s="27">
        <v>61</v>
      </c>
      <c r="D1449" s="27">
        <v>1979</v>
      </c>
      <c r="E1449" s="27">
        <v>0</v>
      </c>
      <c r="F1449" s="27">
        <v>160</v>
      </c>
    </row>
    <row r="1450" spans="1:6" x14ac:dyDescent="0.3">
      <c r="A1450" s="23">
        <v>44153</v>
      </c>
      <c r="B1450" s="27" t="s">
        <v>454</v>
      </c>
      <c r="C1450" s="27">
        <v>549</v>
      </c>
      <c r="D1450" s="27">
        <v>39666</v>
      </c>
      <c r="E1450" s="27">
        <v>6</v>
      </c>
      <c r="F1450" s="27">
        <v>2366</v>
      </c>
    </row>
    <row r="1451" spans="1:6" x14ac:dyDescent="0.3">
      <c r="A1451" s="23">
        <v>44153</v>
      </c>
      <c r="B1451" s="27" t="s">
        <v>453</v>
      </c>
      <c r="C1451" s="27">
        <v>10</v>
      </c>
      <c r="D1451" s="27">
        <v>262</v>
      </c>
    </row>
    <row r="1452" spans="1:6" x14ac:dyDescent="0.3">
      <c r="A1452" s="23">
        <v>44153</v>
      </c>
      <c r="B1452" s="27" t="s">
        <v>452</v>
      </c>
      <c r="C1452" s="27">
        <v>159</v>
      </c>
      <c r="D1452" s="27">
        <v>14223</v>
      </c>
      <c r="E1452" s="27">
        <v>2</v>
      </c>
      <c r="F1452" s="27">
        <v>1153</v>
      </c>
    </row>
    <row r="1453" spans="1:6" x14ac:dyDescent="0.3">
      <c r="A1453" s="23">
        <v>44153</v>
      </c>
      <c r="B1453" s="27" t="s">
        <v>451</v>
      </c>
      <c r="C1453" s="27">
        <v>114</v>
      </c>
      <c r="D1453" s="27">
        <v>13260</v>
      </c>
      <c r="E1453" s="27">
        <v>4</v>
      </c>
      <c r="F1453" s="27">
        <v>878</v>
      </c>
    </row>
    <row r="1454" spans="1:6" x14ac:dyDescent="0.3">
      <c r="A1454" s="23">
        <v>44153</v>
      </c>
      <c r="B1454" s="27" t="s">
        <v>450</v>
      </c>
      <c r="C1454" s="27">
        <v>329</v>
      </c>
      <c r="D1454" s="27">
        <v>33695</v>
      </c>
      <c r="E1454" s="27">
        <v>5</v>
      </c>
      <c r="F1454" s="27">
        <v>1215</v>
      </c>
    </row>
    <row r="1455" spans="1:6" x14ac:dyDescent="0.3">
      <c r="A1455" s="23">
        <v>44153</v>
      </c>
      <c r="B1455" s="27" t="s">
        <v>449</v>
      </c>
      <c r="C1455" s="27">
        <v>329</v>
      </c>
      <c r="D1455" s="27">
        <v>21240</v>
      </c>
      <c r="E1455" s="27">
        <v>5</v>
      </c>
      <c r="F1455" s="27">
        <v>1225</v>
      </c>
    </row>
    <row r="1456" spans="1:6" x14ac:dyDescent="0.3">
      <c r="A1456" s="23">
        <v>44153</v>
      </c>
      <c r="B1456" s="27" t="s">
        <v>438</v>
      </c>
      <c r="C1456" s="27">
        <v>17</v>
      </c>
      <c r="D1456" s="27">
        <v>520</v>
      </c>
      <c r="E1456" s="27">
        <v>0</v>
      </c>
      <c r="F1456" s="27">
        <v>7</v>
      </c>
    </row>
    <row r="1457" spans="1:6" x14ac:dyDescent="0.3">
      <c r="A1457" s="23">
        <v>44153</v>
      </c>
      <c r="B1457" s="27" t="s">
        <v>448</v>
      </c>
      <c r="E1457" s="27">
        <v>0</v>
      </c>
      <c r="F1457" s="27">
        <v>2</v>
      </c>
    </row>
    <row r="1458" spans="1:6" x14ac:dyDescent="0.3">
      <c r="A1458" s="23">
        <v>44154</v>
      </c>
      <c r="B1458" s="27" t="s">
        <v>462</v>
      </c>
      <c r="C1458" s="27">
        <v>30</v>
      </c>
      <c r="D1458" s="27">
        <v>2456</v>
      </c>
      <c r="E1458" s="27">
        <v>0</v>
      </c>
      <c r="F1458" s="27">
        <v>190</v>
      </c>
    </row>
    <row r="1459" spans="1:6" x14ac:dyDescent="0.3">
      <c r="A1459" s="23">
        <v>44154</v>
      </c>
      <c r="B1459" s="27" t="s">
        <v>461</v>
      </c>
      <c r="C1459" s="27">
        <v>31</v>
      </c>
      <c r="D1459" s="27">
        <v>1182</v>
      </c>
      <c r="E1459" s="27">
        <v>0</v>
      </c>
      <c r="F1459" s="27">
        <v>52</v>
      </c>
    </row>
    <row r="1460" spans="1:6" x14ac:dyDescent="0.3">
      <c r="A1460" s="23">
        <v>44154</v>
      </c>
      <c r="B1460" s="27" t="s">
        <v>460</v>
      </c>
      <c r="C1460" s="27">
        <v>337</v>
      </c>
      <c r="D1460" s="27">
        <v>17128</v>
      </c>
      <c r="E1460" s="27">
        <v>6</v>
      </c>
      <c r="F1460" s="27">
        <v>821</v>
      </c>
    </row>
    <row r="1461" spans="1:6" x14ac:dyDescent="0.3">
      <c r="A1461" s="23">
        <v>44154</v>
      </c>
      <c r="B1461" s="27" t="s">
        <v>459</v>
      </c>
      <c r="C1461" s="27">
        <v>10</v>
      </c>
      <c r="D1461" s="27">
        <v>213</v>
      </c>
    </row>
    <row r="1462" spans="1:6" x14ac:dyDescent="0.3">
      <c r="A1462" s="23">
        <v>44154</v>
      </c>
      <c r="B1462" s="27" t="s">
        <v>458</v>
      </c>
      <c r="C1462" s="27">
        <v>398</v>
      </c>
      <c r="D1462" s="27">
        <v>30381</v>
      </c>
      <c r="E1462" s="27">
        <v>4</v>
      </c>
      <c r="F1462" s="27">
        <v>1407</v>
      </c>
    </row>
    <row r="1463" spans="1:6" x14ac:dyDescent="0.3">
      <c r="A1463" s="23">
        <v>44154</v>
      </c>
      <c r="B1463" s="27" t="s">
        <v>457</v>
      </c>
      <c r="C1463" s="27">
        <v>3</v>
      </c>
      <c r="D1463" s="27">
        <v>565</v>
      </c>
      <c r="E1463" s="27">
        <v>0</v>
      </c>
      <c r="F1463" s="27">
        <v>75</v>
      </c>
    </row>
    <row r="1464" spans="1:6" x14ac:dyDescent="0.3">
      <c r="A1464" s="23">
        <v>44154</v>
      </c>
      <c r="B1464" s="27" t="s">
        <v>456</v>
      </c>
      <c r="C1464" s="27">
        <v>144</v>
      </c>
      <c r="D1464" s="27">
        <v>13701</v>
      </c>
      <c r="E1464" s="27">
        <v>7</v>
      </c>
      <c r="F1464" s="27">
        <v>873</v>
      </c>
    </row>
    <row r="1465" spans="1:6" x14ac:dyDescent="0.3">
      <c r="A1465" s="23">
        <v>44154</v>
      </c>
      <c r="B1465" s="27" t="s">
        <v>455</v>
      </c>
      <c r="C1465" s="27">
        <v>31</v>
      </c>
      <c r="D1465" s="27">
        <v>2010</v>
      </c>
      <c r="E1465" s="27">
        <v>0</v>
      </c>
      <c r="F1465" s="27">
        <v>160</v>
      </c>
    </row>
    <row r="1466" spans="1:6" x14ac:dyDescent="0.3">
      <c r="A1466" s="23">
        <v>44154</v>
      </c>
      <c r="B1466" s="27" t="s">
        <v>454</v>
      </c>
      <c r="C1466" s="27">
        <v>564</v>
      </c>
      <c r="D1466" s="27">
        <v>40230</v>
      </c>
      <c r="E1466" s="27">
        <v>1</v>
      </c>
      <c r="F1466" s="27">
        <v>2367</v>
      </c>
    </row>
    <row r="1467" spans="1:6" x14ac:dyDescent="0.3">
      <c r="A1467" s="23">
        <v>44154</v>
      </c>
      <c r="B1467" s="27" t="s">
        <v>453</v>
      </c>
      <c r="C1467" s="27">
        <v>0</v>
      </c>
      <c r="D1467" s="27">
        <v>262</v>
      </c>
    </row>
    <row r="1468" spans="1:6" x14ac:dyDescent="0.3">
      <c r="A1468" s="23">
        <v>44154</v>
      </c>
      <c r="B1468" s="27" t="s">
        <v>452</v>
      </c>
      <c r="C1468" s="27">
        <v>157</v>
      </c>
      <c r="D1468" s="27">
        <v>14380</v>
      </c>
      <c r="E1468" s="27">
        <v>2</v>
      </c>
      <c r="F1468" s="27">
        <v>1155</v>
      </c>
    </row>
    <row r="1469" spans="1:6" x14ac:dyDescent="0.3">
      <c r="A1469" s="23">
        <v>44154</v>
      </c>
      <c r="B1469" s="27" t="s">
        <v>451</v>
      </c>
      <c r="C1469" s="27">
        <v>126</v>
      </c>
      <c r="D1469" s="27">
        <v>13386</v>
      </c>
      <c r="E1469" s="27">
        <v>2</v>
      </c>
      <c r="F1469" s="27">
        <v>880</v>
      </c>
    </row>
    <row r="1470" spans="1:6" x14ac:dyDescent="0.3">
      <c r="A1470" s="23">
        <v>44154</v>
      </c>
      <c r="B1470" s="27" t="s">
        <v>450</v>
      </c>
      <c r="C1470" s="27">
        <v>299</v>
      </c>
      <c r="D1470" s="27">
        <v>33994</v>
      </c>
      <c r="E1470" s="27">
        <v>3</v>
      </c>
      <c r="F1470" s="27">
        <v>1218</v>
      </c>
    </row>
    <row r="1471" spans="1:6" x14ac:dyDescent="0.3">
      <c r="A1471" s="23">
        <v>44154</v>
      </c>
      <c r="B1471" s="27" t="s">
        <v>449</v>
      </c>
      <c r="C1471" s="27">
        <v>392</v>
      </c>
      <c r="D1471" s="27">
        <v>21632</v>
      </c>
      <c r="E1471" s="27">
        <v>3</v>
      </c>
      <c r="F1471" s="27">
        <v>1228</v>
      </c>
    </row>
    <row r="1472" spans="1:6" x14ac:dyDescent="0.3">
      <c r="A1472" s="23">
        <v>44154</v>
      </c>
      <c r="B1472" s="27" t="s">
        <v>438</v>
      </c>
      <c r="C1472" s="27">
        <v>10</v>
      </c>
      <c r="D1472" s="27">
        <v>530</v>
      </c>
      <c r="E1472" s="27">
        <v>0</v>
      </c>
      <c r="F1472" s="27">
        <v>7</v>
      </c>
    </row>
    <row r="1473" spans="1:6" x14ac:dyDescent="0.3">
      <c r="A1473" s="23">
        <v>44154</v>
      </c>
      <c r="B1473" s="27" t="s">
        <v>448</v>
      </c>
      <c r="E1473" s="27">
        <v>0</v>
      </c>
      <c r="F1473" s="27">
        <v>2</v>
      </c>
    </row>
    <row r="1474" spans="1:6" x14ac:dyDescent="0.3">
      <c r="A1474" s="23">
        <v>44155</v>
      </c>
      <c r="B1474" s="27" t="s">
        <v>462</v>
      </c>
      <c r="C1474" s="27">
        <v>32</v>
      </c>
      <c r="D1474" s="27">
        <v>2488</v>
      </c>
      <c r="E1474" s="27">
        <v>0</v>
      </c>
      <c r="F1474" s="27">
        <v>190</v>
      </c>
    </row>
    <row r="1475" spans="1:6" x14ac:dyDescent="0.3">
      <c r="A1475" s="23">
        <v>44155</v>
      </c>
      <c r="B1475" s="27" t="s">
        <v>461</v>
      </c>
      <c r="C1475" s="27">
        <v>19</v>
      </c>
      <c r="D1475" s="27">
        <v>1201</v>
      </c>
      <c r="E1475" s="27">
        <v>0</v>
      </c>
      <c r="F1475" s="27">
        <v>52</v>
      </c>
    </row>
    <row r="1476" spans="1:6" x14ac:dyDescent="0.3">
      <c r="A1476" s="23">
        <v>44155</v>
      </c>
      <c r="B1476" s="27" t="s">
        <v>460</v>
      </c>
      <c r="C1476" s="27">
        <v>209</v>
      </c>
      <c r="D1476" s="27">
        <v>17337</v>
      </c>
      <c r="E1476" s="27">
        <v>4</v>
      </c>
      <c r="F1476" s="27">
        <v>825</v>
      </c>
    </row>
    <row r="1477" spans="1:6" x14ac:dyDescent="0.3">
      <c r="A1477" s="23">
        <v>44155</v>
      </c>
      <c r="B1477" s="27" t="s">
        <v>459</v>
      </c>
      <c r="C1477" s="27">
        <v>11</v>
      </c>
      <c r="D1477" s="27">
        <v>224</v>
      </c>
    </row>
    <row r="1478" spans="1:6" x14ac:dyDescent="0.3">
      <c r="A1478" s="23">
        <v>44155</v>
      </c>
      <c r="B1478" s="27" t="s">
        <v>458</v>
      </c>
      <c r="C1478" s="27">
        <v>293</v>
      </c>
      <c r="D1478" s="27">
        <v>30674</v>
      </c>
      <c r="E1478" s="27">
        <v>7</v>
      </c>
      <c r="F1478" s="27">
        <v>1414</v>
      </c>
    </row>
    <row r="1479" spans="1:6" x14ac:dyDescent="0.3">
      <c r="A1479" s="23">
        <v>44155</v>
      </c>
      <c r="B1479" s="27" t="s">
        <v>457</v>
      </c>
      <c r="C1479" s="27">
        <v>6</v>
      </c>
      <c r="D1479" s="27">
        <v>571</v>
      </c>
      <c r="E1479" s="27">
        <v>0</v>
      </c>
      <c r="F1479" s="27">
        <v>75</v>
      </c>
    </row>
    <row r="1480" spans="1:6" x14ac:dyDescent="0.3">
      <c r="A1480" s="23">
        <v>44155</v>
      </c>
      <c r="B1480" s="27" t="s">
        <v>456</v>
      </c>
      <c r="C1480" s="27">
        <v>228</v>
      </c>
      <c r="D1480" s="27">
        <v>13929</v>
      </c>
      <c r="E1480" s="27">
        <v>3</v>
      </c>
      <c r="F1480" s="27">
        <v>876</v>
      </c>
    </row>
    <row r="1481" spans="1:6" x14ac:dyDescent="0.3">
      <c r="A1481" s="23">
        <v>44155</v>
      </c>
      <c r="B1481" s="27" t="s">
        <v>455</v>
      </c>
      <c r="C1481" s="27">
        <v>27</v>
      </c>
      <c r="D1481" s="27">
        <v>2037</v>
      </c>
      <c r="E1481" s="27">
        <v>0</v>
      </c>
      <c r="F1481" s="27">
        <v>160</v>
      </c>
    </row>
    <row r="1482" spans="1:6" x14ac:dyDescent="0.3">
      <c r="A1482" s="23">
        <v>44155</v>
      </c>
      <c r="B1482" s="27" t="s">
        <v>454</v>
      </c>
      <c r="C1482" s="27">
        <v>450</v>
      </c>
      <c r="D1482" s="27">
        <v>40680</v>
      </c>
      <c r="E1482" s="27">
        <v>7</v>
      </c>
      <c r="F1482" s="27">
        <v>2374</v>
      </c>
    </row>
    <row r="1483" spans="1:6" x14ac:dyDescent="0.3">
      <c r="A1483" s="23">
        <v>44155</v>
      </c>
      <c r="B1483" s="27" t="s">
        <v>453</v>
      </c>
      <c r="C1483" s="27">
        <v>0</v>
      </c>
      <c r="D1483" s="27">
        <v>262</v>
      </c>
    </row>
    <row r="1484" spans="1:6" x14ac:dyDescent="0.3">
      <c r="A1484" s="23">
        <v>44155</v>
      </c>
      <c r="B1484" s="27" t="s">
        <v>452</v>
      </c>
      <c r="C1484" s="27">
        <v>189</v>
      </c>
      <c r="D1484" s="27">
        <v>14569</v>
      </c>
      <c r="E1484" s="27">
        <v>0</v>
      </c>
      <c r="F1484" s="27">
        <v>1155</v>
      </c>
    </row>
    <row r="1485" spans="1:6" x14ac:dyDescent="0.3">
      <c r="A1485" s="23">
        <v>44155</v>
      </c>
      <c r="B1485" s="27" t="s">
        <v>451</v>
      </c>
      <c r="C1485" s="27">
        <v>119</v>
      </c>
      <c r="D1485" s="27">
        <v>13505</v>
      </c>
      <c r="E1485" s="27">
        <v>2</v>
      </c>
      <c r="F1485" s="27">
        <v>882</v>
      </c>
    </row>
    <row r="1486" spans="1:6" x14ac:dyDescent="0.3">
      <c r="A1486" s="23">
        <v>44155</v>
      </c>
      <c r="B1486" s="27" t="s">
        <v>450</v>
      </c>
      <c r="C1486" s="27">
        <v>276</v>
      </c>
      <c r="D1486" s="27">
        <v>34270</v>
      </c>
      <c r="E1486" s="27">
        <v>6</v>
      </c>
      <c r="F1486" s="27">
        <v>1224</v>
      </c>
    </row>
    <row r="1487" spans="1:6" x14ac:dyDescent="0.3">
      <c r="A1487" s="23">
        <v>44155</v>
      </c>
      <c r="B1487" s="27" t="s">
        <v>449</v>
      </c>
      <c r="C1487" s="27">
        <v>406</v>
      </c>
      <c r="D1487" s="27">
        <v>22038</v>
      </c>
      <c r="E1487" s="27">
        <v>5</v>
      </c>
      <c r="F1487" s="27">
        <v>1233</v>
      </c>
    </row>
    <row r="1488" spans="1:6" x14ac:dyDescent="0.3">
      <c r="A1488" s="23">
        <v>44155</v>
      </c>
      <c r="B1488" s="27" t="s">
        <v>438</v>
      </c>
      <c r="C1488" s="27">
        <v>23</v>
      </c>
      <c r="D1488" s="27">
        <v>553</v>
      </c>
      <c r="E1488" s="27">
        <v>0</v>
      </c>
      <c r="F1488" s="27">
        <v>7</v>
      </c>
    </row>
    <row r="1489" spans="1:6" x14ac:dyDescent="0.3">
      <c r="A1489" s="23">
        <v>44155</v>
      </c>
      <c r="B1489" s="27" t="s">
        <v>448</v>
      </c>
      <c r="E1489" s="27">
        <v>0</v>
      </c>
      <c r="F1489" s="27">
        <v>2</v>
      </c>
    </row>
    <row r="1490" spans="1:6" x14ac:dyDescent="0.3">
      <c r="A1490" s="23">
        <v>44156</v>
      </c>
      <c r="B1490" s="27" t="s">
        <v>462</v>
      </c>
      <c r="C1490" s="27">
        <v>138</v>
      </c>
      <c r="D1490" s="27">
        <v>2626</v>
      </c>
      <c r="E1490" s="27">
        <v>0</v>
      </c>
      <c r="F1490" s="27">
        <v>190</v>
      </c>
    </row>
    <row r="1491" spans="1:6" x14ac:dyDescent="0.3">
      <c r="A1491" s="23">
        <v>44156</v>
      </c>
      <c r="B1491" s="27" t="s">
        <v>461</v>
      </c>
      <c r="C1491" s="27">
        <v>44</v>
      </c>
      <c r="D1491" s="27">
        <v>1245</v>
      </c>
      <c r="E1491" s="27">
        <v>0</v>
      </c>
      <c r="F1491" s="27">
        <v>52</v>
      </c>
    </row>
    <row r="1492" spans="1:6" x14ac:dyDescent="0.3">
      <c r="A1492" s="23">
        <v>44156</v>
      </c>
      <c r="B1492" s="27" t="s">
        <v>460</v>
      </c>
      <c r="C1492" s="27">
        <v>381</v>
      </c>
      <c r="D1492" s="27">
        <v>17718</v>
      </c>
      <c r="E1492" s="27">
        <v>2</v>
      </c>
      <c r="F1492" s="27">
        <v>827</v>
      </c>
    </row>
    <row r="1493" spans="1:6" x14ac:dyDescent="0.3">
      <c r="A1493" s="23">
        <v>44156</v>
      </c>
      <c r="B1493" s="27" t="s">
        <v>459</v>
      </c>
      <c r="C1493" s="27">
        <v>5</v>
      </c>
      <c r="D1493" s="27">
        <v>229</v>
      </c>
    </row>
    <row r="1494" spans="1:6" x14ac:dyDescent="0.3">
      <c r="A1494" s="23">
        <v>44156</v>
      </c>
      <c r="B1494" s="27" t="s">
        <v>458</v>
      </c>
      <c r="C1494" s="27">
        <v>448</v>
      </c>
      <c r="D1494" s="27">
        <v>31122</v>
      </c>
      <c r="E1494" s="27">
        <v>4</v>
      </c>
      <c r="F1494" s="27">
        <v>1418</v>
      </c>
    </row>
    <row r="1495" spans="1:6" x14ac:dyDescent="0.3">
      <c r="A1495" s="23">
        <v>44156</v>
      </c>
      <c r="B1495" s="27" t="s">
        <v>457</v>
      </c>
      <c r="C1495" s="27">
        <v>8</v>
      </c>
      <c r="D1495" s="27">
        <v>579</v>
      </c>
      <c r="E1495" s="27">
        <v>0</v>
      </c>
      <c r="F1495" s="27">
        <v>75</v>
      </c>
    </row>
    <row r="1496" spans="1:6" x14ac:dyDescent="0.3">
      <c r="A1496" s="23">
        <v>44156</v>
      </c>
      <c r="B1496" s="27" t="s">
        <v>456</v>
      </c>
      <c r="C1496" s="27">
        <v>238</v>
      </c>
      <c r="D1496" s="27">
        <v>14167</v>
      </c>
      <c r="E1496" s="27">
        <v>4</v>
      </c>
      <c r="F1496" s="27">
        <v>880</v>
      </c>
    </row>
    <row r="1497" spans="1:6" x14ac:dyDescent="0.3">
      <c r="A1497" s="23">
        <v>44156</v>
      </c>
      <c r="B1497" s="27" t="s">
        <v>455</v>
      </c>
      <c r="C1497" s="27">
        <v>37</v>
      </c>
      <c r="D1497" s="27">
        <v>2074</v>
      </c>
      <c r="E1497" s="27">
        <v>0</v>
      </c>
      <c r="F1497" s="27">
        <v>160</v>
      </c>
    </row>
    <row r="1498" spans="1:6" x14ac:dyDescent="0.3">
      <c r="A1498" s="23">
        <v>44156</v>
      </c>
      <c r="B1498" s="27" t="s">
        <v>454</v>
      </c>
      <c r="C1498" s="27">
        <v>704</v>
      </c>
      <c r="D1498" s="27">
        <v>41384</v>
      </c>
      <c r="E1498" s="27">
        <v>5</v>
      </c>
      <c r="F1498" s="27">
        <v>2379</v>
      </c>
    </row>
    <row r="1499" spans="1:6" x14ac:dyDescent="0.3">
      <c r="A1499" s="23">
        <v>44156</v>
      </c>
      <c r="B1499" s="27" t="s">
        <v>453</v>
      </c>
      <c r="C1499" s="27">
        <v>5</v>
      </c>
      <c r="D1499" s="27">
        <v>267</v>
      </c>
    </row>
    <row r="1500" spans="1:6" x14ac:dyDescent="0.3">
      <c r="A1500" s="23">
        <v>44156</v>
      </c>
      <c r="B1500" s="27" t="s">
        <v>452</v>
      </c>
      <c r="C1500" s="27">
        <v>197</v>
      </c>
      <c r="D1500" s="27">
        <v>14766</v>
      </c>
      <c r="E1500" s="27">
        <v>2</v>
      </c>
      <c r="F1500" s="27">
        <v>1157</v>
      </c>
    </row>
    <row r="1501" spans="1:6" x14ac:dyDescent="0.3">
      <c r="A1501" s="23">
        <v>44156</v>
      </c>
      <c r="B1501" s="27" t="s">
        <v>451</v>
      </c>
      <c r="C1501" s="27">
        <v>112</v>
      </c>
      <c r="D1501" s="27">
        <v>13617</v>
      </c>
      <c r="E1501" s="27">
        <v>0</v>
      </c>
      <c r="F1501" s="27">
        <v>882</v>
      </c>
    </row>
    <row r="1502" spans="1:6" x14ac:dyDescent="0.3">
      <c r="A1502" s="23">
        <v>44156</v>
      </c>
      <c r="B1502" s="27" t="s">
        <v>450</v>
      </c>
      <c r="C1502" s="27">
        <v>314</v>
      </c>
      <c r="D1502" s="27">
        <v>34584</v>
      </c>
      <c r="E1502" s="27">
        <v>0</v>
      </c>
      <c r="F1502" s="27">
        <v>1224</v>
      </c>
    </row>
    <row r="1503" spans="1:6" x14ac:dyDescent="0.3">
      <c r="A1503" s="23">
        <v>44156</v>
      </c>
      <c r="B1503" s="27" t="s">
        <v>449</v>
      </c>
      <c r="C1503" s="27">
        <v>377</v>
      </c>
      <c r="D1503" s="27">
        <v>22415</v>
      </c>
      <c r="E1503" s="27">
        <v>2</v>
      </c>
      <c r="F1503" s="27">
        <v>1235</v>
      </c>
    </row>
    <row r="1504" spans="1:6" x14ac:dyDescent="0.3">
      <c r="A1504" s="23">
        <v>44156</v>
      </c>
      <c r="B1504" s="27" t="s">
        <v>438</v>
      </c>
      <c r="C1504" s="27">
        <v>0</v>
      </c>
      <c r="D1504" s="27">
        <v>536</v>
      </c>
      <c r="E1504" s="27">
        <v>0</v>
      </c>
      <c r="F1504" s="27">
        <v>7</v>
      </c>
    </row>
    <row r="1505" spans="1:6" x14ac:dyDescent="0.3">
      <c r="A1505" s="23">
        <v>44156</v>
      </c>
      <c r="B1505" s="27" t="s">
        <v>448</v>
      </c>
      <c r="E1505" s="27">
        <v>0</v>
      </c>
      <c r="F1505" s="27">
        <v>2</v>
      </c>
    </row>
    <row r="1506" spans="1:6" x14ac:dyDescent="0.3">
      <c r="A1506" s="23">
        <v>44157</v>
      </c>
      <c r="B1506" s="27" t="s">
        <v>462</v>
      </c>
      <c r="C1506" s="27">
        <v>34</v>
      </c>
      <c r="D1506" s="27">
        <v>2660</v>
      </c>
      <c r="E1506" s="27">
        <v>0</v>
      </c>
      <c r="F1506" s="27">
        <v>190</v>
      </c>
    </row>
    <row r="1507" spans="1:6" x14ac:dyDescent="0.3">
      <c r="A1507" s="23">
        <v>44157</v>
      </c>
      <c r="B1507" s="27" t="s">
        <v>461</v>
      </c>
      <c r="C1507" s="27">
        <v>15</v>
      </c>
      <c r="D1507" s="27">
        <v>1260</v>
      </c>
      <c r="E1507" s="27">
        <v>0</v>
      </c>
      <c r="F1507" s="27">
        <v>52</v>
      </c>
    </row>
    <row r="1508" spans="1:6" x14ac:dyDescent="0.3">
      <c r="A1508" s="23">
        <v>44157</v>
      </c>
      <c r="B1508" s="27" t="s">
        <v>460</v>
      </c>
      <c r="C1508" s="27">
        <v>300</v>
      </c>
      <c r="D1508" s="27">
        <v>18018</v>
      </c>
      <c r="E1508" s="27">
        <v>1</v>
      </c>
      <c r="F1508" s="27">
        <v>828</v>
      </c>
    </row>
    <row r="1509" spans="1:6" x14ac:dyDescent="0.3">
      <c r="A1509" s="23">
        <v>44157</v>
      </c>
      <c r="B1509" s="27" t="s">
        <v>459</v>
      </c>
      <c r="C1509" s="27">
        <v>6</v>
      </c>
      <c r="D1509" s="27">
        <v>235</v>
      </c>
    </row>
    <row r="1510" spans="1:6" x14ac:dyDescent="0.3">
      <c r="A1510" s="23">
        <v>44157</v>
      </c>
      <c r="B1510" s="27" t="s">
        <v>458</v>
      </c>
      <c r="C1510" s="27">
        <v>603</v>
      </c>
      <c r="D1510" s="27">
        <v>31725</v>
      </c>
      <c r="E1510" s="27">
        <v>6</v>
      </c>
      <c r="F1510" s="27">
        <v>1424</v>
      </c>
    </row>
    <row r="1511" spans="1:6" x14ac:dyDescent="0.3">
      <c r="A1511" s="23">
        <v>44157</v>
      </c>
      <c r="B1511" s="27" t="s">
        <v>457</v>
      </c>
      <c r="C1511" s="27">
        <v>9</v>
      </c>
      <c r="D1511" s="27">
        <v>588</v>
      </c>
      <c r="E1511" s="27">
        <v>0</v>
      </c>
      <c r="F1511" s="27">
        <v>75</v>
      </c>
    </row>
    <row r="1512" spans="1:6" x14ac:dyDescent="0.3">
      <c r="A1512" s="23">
        <v>44157</v>
      </c>
      <c r="B1512" s="27" t="s">
        <v>456</v>
      </c>
      <c r="C1512" s="27">
        <v>237</v>
      </c>
      <c r="D1512" s="27">
        <v>14404</v>
      </c>
      <c r="E1512" s="27">
        <v>3</v>
      </c>
      <c r="F1512" s="27">
        <v>883</v>
      </c>
    </row>
    <row r="1513" spans="1:6" x14ac:dyDescent="0.3">
      <c r="A1513" s="23">
        <v>44157</v>
      </c>
      <c r="B1513" s="27" t="s">
        <v>455</v>
      </c>
      <c r="C1513" s="27">
        <v>31</v>
      </c>
      <c r="D1513" s="27">
        <v>2105</v>
      </c>
      <c r="E1513" s="27">
        <v>1</v>
      </c>
      <c r="F1513" s="27">
        <v>161</v>
      </c>
    </row>
    <row r="1514" spans="1:6" x14ac:dyDescent="0.3">
      <c r="A1514" s="23">
        <v>44157</v>
      </c>
      <c r="B1514" s="27" t="s">
        <v>454</v>
      </c>
      <c r="C1514" s="27">
        <v>635</v>
      </c>
      <c r="D1514" s="27">
        <v>42019</v>
      </c>
      <c r="E1514" s="27">
        <v>6</v>
      </c>
      <c r="F1514" s="27">
        <v>2385</v>
      </c>
    </row>
    <row r="1515" spans="1:6" x14ac:dyDescent="0.3">
      <c r="A1515" s="23">
        <v>44157</v>
      </c>
      <c r="B1515" s="27" t="s">
        <v>453</v>
      </c>
      <c r="C1515" s="27">
        <v>6</v>
      </c>
      <c r="D1515" s="27">
        <v>273</v>
      </c>
    </row>
    <row r="1516" spans="1:6" x14ac:dyDescent="0.3">
      <c r="A1516" s="23">
        <v>44157</v>
      </c>
      <c r="B1516" s="27" t="s">
        <v>452</v>
      </c>
      <c r="C1516" s="27">
        <v>145</v>
      </c>
      <c r="D1516" s="27">
        <v>14911</v>
      </c>
      <c r="E1516" s="27">
        <v>3</v>
      </c>
      <c r="F1516" s="27">
        <v>1160</v>
      </c>
    </row>
    <row r="1517" spans="1:6" x14ac:dyDescent="0.3">
      <c r="A1517" s="23">
        <v>44157</v>
      </c>
      <c r="B1517" s="27" t="s">
        <v>451</v>
      </c>
      <c r="C1517" s="27">
        <v>129</v>
      </c>
      <c r="D1517" s="27">
        <v>13746</v>
      </c>
      <c r="E1517" s="27">
        <v>1</v>
      </c>
      <c r="F1517" s="27">
        <v>883</v>
      </c>
    </row>
    <row r="1518" spans="1:6" x14ac:dyDescent="0.3">
      <c r="A1518" s="23">
        <v>44157</v>
      </c>
      <c r="B1518" s="27" t="s">
        <v>450</v>
      </c>
      <c r="C1518" s="27">
        <v>286</v>
      </c>
      <c r="D1518" s="27">
        <v>34870</v>
      </c>
      <c r="E1518" s="27">
        <v>1</v>
      </c>
      <c r="F1518" s="27">
        <v>1225</v>
      </c>
    </row>
    <row r="1519" spans="1:6" x14ac:dyDescent="0.3">
      <c r="A1519" s="23">
        <v>44157</v>
      </c>
      <c r="B1519" s="27" t="s">
        <v>449</v>
      </c>
      <c r="C1519" s="27">
        <v>255</v>
      </c>
      <c r="D1519" s="27">
        <v>22670</v>
      </c>
      <c r="E1519" s="27">
        <v>2</v>
      </c>
      <c r="F1519" s="27">
        <v>1237</v>
      </c>
    </row>
    <row r="1520" spans="1:6" x14ac:dyDescent="0.3">
      <c r="A1520" s="23">
        <v>44157</v>
      </c>
      <c r="B1520" s="27" t="s">
        <v>438</v>
      </c>
      <c r="C1520" s="27">
        <v>30</v>
      </c>
      <c r="D1520" s="27">
        <v>566</v>
      </c>
      <c r="E1520" s="27">
        <v>0</v>
      </c>
      <c r="F1520" s="27">
        <v>7</v>
      </c>
    </row>
    <row r="1521" spans="1:6" x14ac:dyDescent="0.3">
      <c r="A1521" s="23">
        <v>44157</v>
      </c>
      <c r="B1521" s="27" t="s">
        <v>448</v>
      </c>
      <c r="E1521" s="27">
        <v>0</v>
      </c>
      <c r="F1521" s="27">
        <v>2</v>
      </c>
    </row>
    <row r="1522" spans="1:6" x14ac:dyDescent="0.3">
      <c r="A1522" s="23">
        <v>44158</v>
      </c>
      <c r="B1522" s="27" t="s">
        <v>462</v>
      </c>
      <c r="C1522" s="27">
        <v>31</v>
      </c>
      <c r="D1522" s="27">
        <v>2691</v>
      </c>
      <c r="E1522" s="27">
        <v>0</v>
      </c>
      <c r="F1522" s="27">
        <v>190</v>
      </c>
    </row>
    <row r="1523" spans="1:6" x14ac:dyDescent="0.3">
      <c r="A1523" s="23">
        <v>44158</v>
      </c>
      <c r="B1523" s="27" t="s">
        <v>461</v>
      </c>
      <c r="C1523" s="27">
        <v>17</v>
      </c>
      <c r="D1523" s="27">
        <v>1277</v>
      </c>
      <c r="E1523" s="27">
        <v>0</v>
      </c>
      <c r="F1523" s="27">
        <v>52</v>
      </c>
    </row>
    <row r="1524" spans="1:6" x14ac:dyDescent="0.3">
      <c r="A1524" s="23">
        <v>44158</v>
      </c>
      <c r="B1524" s="27" t="s">
        <v>460</v>
      </c>
      <c r="C1524" s="27">
        <v>209</v>
      </c>
      <c r="D1524" s="27">
        <v>18227</v>
      </c>
      <c r="E1524" s="27">
        <v>2</v>
      </c>
      <c r="F1524" s="27">
        <v>830</v>
      </c>
    </row>
    <row r="1525" spans="1:6" x14ac:dyDescent="0.3">
      <c r="A1525" s="23">
        <v>44158</v>
      </c>
      <c r="B1525" s="27" t="s">
        <v>459</v>
      </c>
      <c r="C1525" s="27">
        <v>10</v>
      </c>
      <c r="D1525" s="27">
        <v>245</v>
      </c>
    </row>
    <row r="1526" spans="1:6" x14ac:dyDescent="0.3">
      <c r="A1526" s="23">
        <v>44158</v>
      </c>
      <c r="B1526" s="27" t="s">
        <v>458</v>
      </c>
      <c r="C1526" s="27">
        <v>287</v>
      </c>
      <c r="D1526" s="27">
        <v>32012</v>
      </c>
      <c r="E1526" s="27">
        <v>0</v>
      </c>
      <c r="F1526" s="27">
        <v>1424</v>
      </c>
    </row>
    <row r="1527" spans="1:6" x14ac:dyDescent="0.3">
      <c r="A1527" s="23">
        <v>44158</v>
      </c>
      <c r="B1527" s="27" t="s">
        <v>457</v>
      </c>
      <c r="C1527" s="27">
        <v>4</v>
      </c>
      <c r="D1527" s="27">
        <v>592</v>
      </c>
      <c r="E1527" s="27">
        <v>0</v>
      </c>
      <c r="F1527" s="27">
        <v>75</v>
      </c>
    </row>
    <row r="1528" spans="1:6" x14ac:dyDescent="0.3">
      <c r="A1528" s="23">
        <v>44158</v>
      </c>
      <c r="B1528" s="27" t="s">
        <v>456</v>
      </c>
      <c r="C1528" s="27">
        <v>178</v>
      </c>
      <c r="D1528" s="27">
        <v>14582</v>
      </c>
      <c r="E1528" s="27">
        <v>1</v>
      </c>
      <c r="F1528" s="27">
        <v>884</v>
      </c>
    </row>
    <row r="1529" spans="1:6" x14ac:dyDescent="0.3">
      <c r="A1529" s="23">
        <v>44158</v>
      </c>
      <c r="B1529" s="27" t="s">
        <v>455</v>
      </c>
      <c r="C1529" s="27">
        <v>14</v>
      </c>
      <c r="D1529" s="27">
        <v>2119</v>
      </c>
      <c r="E1529" s="27">
        <v>0</v>
      </c>
      <c r="F1529" s="27">
        <v>161</v>
      </c>
    </row>
    <row r="1530" spans="1:6" x14ac:dyDescent="0.3">
      <c r="A1530" s="23">
        <v>44158</v>
      </c>
      <c r="B1530" s="27" t="s">
        <v>454</v>
      </c>
      <c r="C1530" s="27">
        <v>418</v>
      </c>
      <c r="D1530" s="27">
        <v>42437</v>
      </c>
      <c r="E1530" s="27">
        <v>6</v>
      </c>
      <c r="F1530" s="27">
        <v>2391</v>
      </c>
    </row>
    <row r="1531" spans="1:6" x14ac:dyDescent="0.3">
      <c r="A1531" s="23">
        <v>44158</v>
      </c>
      <c r="B1531" s="27" t="s">
        <v>453</v>
      </c>
      <c r="C1531" s="27">
        <v>1</v>
      </c>
      <c r="D1531" s="27">
        <v>274</v>
      </c>
    </row>
    <row r="1532" spans="1:6" x14ac:dyDescent="0.3">
      <c r="A1532" s="23">
        <v>44158</v>
      </c>
      <c r="B1532" s="27" t="s">
        <v>452</v>
      </c>
      <c r="C1532" s="27">
        <v>95</v>
      </c>
      <c r="D1532" s="27">
        <v>15006</v>
      </c>
      <c r="E1532" s="27">
        <v>4</v>
      </c>
      <c r="F1532" s="27">
        <v>1164</v>
      </c>
    </row>
    <row r="1533" spans="1:6" x14ac:dyDescent="0.3">
      <c r="A1533" s="23">
        <v>44158</v>
      </c>
      <c r="B1533" s="27" t="s">
        <v>451</v>
      </c>
      <c r="C1533" s="27">
        <v>86</v>
      </c>
      <c r="D1533" s="27">
        <v>13832</v>
      </c>
      <c r="E1533" s="27">
        <v>2</v>
      </c>
      <c r="F1533" s="27">
        <v>885</v>
      </c>
    </row>
    <row r="1534" spans="1:6" x14ac:dyDescent="0.3">
      <c r="A1534" s="23">
        <v>44158</v>
      </c>
      <c r="B1534" s="27" t="s">
        <v>450</v>
      </c>
      <c r="C1534" s="27">
        <v>254</v>
      </c>
      <c r="D1534" s="27">
        <v>35124</v>
      </c>
      <c r="E1534" s="27">
        <v>2</v>
      </c>
      <c r="F1534" s="27">
        <v>1227</v>
      </c>
    </row>
    <row r="1535" spans="1:6" x14ac:dyDescent="0.3">
      <c r="A1535" s="23">
        <v>44158</v>
      </c>
      <c r="B1535" s="27" t="s">
        <v>449</v>
      </c>
      <c r="C1535" s="27">
        <v>195</v>
      </c>
      <c r="D1535" s="27">
        <v>22865</v>
      </c>
      <c r="E1535" s="27">
        <v>2</v>
      </c>
      <c r="F1535" s="27">
        <v>1239</v>
      </c>
    </row>
    <row r="1536" spans="1:6" x14ac:dyDescent="0.3">
      <c r="A1536" s="23">
        <v>44158</v>
      </c>
      <c r="B1536" s="27" t="s">
        <v>438</v>
      </c>
      <c r="C1536" s="27">
        <v>-14</v>
      </c>
      <c r="D1536" s="27">
        <v>552</v>
      </c>
      <c r="E1536" s="27">
        <v>0</v>
      </c>
      <c r="F1536" s="27">
        <v>7</v>
      </c>
    </row>
    <row r="1537" spans="1:6" x14ac:dyDescent="0.3">
      <c r="A1537" s="23">
        <v>44158</v>
      </c>
      <c r="B1537" s="27" t="s">
        <v>448</v>
      </c>
      <c r="E1537" s="27">
        <v>0</v>
      </c>
      <c r="F1537" s="27">
        <v>2</v>
      </c>
    </row>
    <row r="1538" spans="1:6" x14ac:dyDescent="0.3">
      <c r="A1538" s="23">
        <v>44159</v>
      </c>
      <c r="B1538" s="27" t="s">
        <v>462</v>
      </c>
      <c r="C1538" s="27">
        <v>70</v>
      </c>
      <c r="D1538" s="27">
        <v>2761</v>
      </c>
      <c r="E1538" s="27">
        <v>0</v>
      </c>
      <c r="F1538" s="27">
        <v>190</v>
      </c>
    </row>
    <row r="1539" spans="1:6" x14ac:dyDescent="0.3">
      <c r="A1539" s="23">
        <v>44159</v>
      </c>
      <c r="B1539" s="27" t="s">
        <v>461</v>
      </c>
      <c r="C1539" s="27">
        <v>82</v>
      </c>
      <c r="D1539" s="27">
        <v>1359</v>
      </c>
      <c r="E1539" s="27">
        <v>0</v>
      </c>
      <c r="F1539" s="27">
        <v>52</v>
      </c>
    </row>
    <row r="1540" spans="1:6" x14ac:dyDescent="0.3">
      <c r="A1540" s="23">
        <v>44159</v>
      </c>
      <c r="B1540" s="27" t="s">
        <v>460</v>
      </c>
      <c r="C1540" s="27">
        <v>184</v>
      </c>
      <c r="D1540" s="27">
        <v>18411</v>
      </c>
      <c r="E1540" s="27">
        <v>4</v>
      </c>
      <c r="F1540" s="27">
        <v>834</v>
      </c>
    </row>
    <row r="1541" spans="1:6" x14ac:dyDescent="0.3">
      <c r="A1541" s="23">
        <v>44159</v>
      </c>
      <c r="B1541" s="27" t="s">
        <v>459</v>
      </c>
      <c r="C1541" s="27">
        <v>4</v>
      </c>
      <c r="D1541" s="27">
        <v>249</v>
      </c>
    </row>
    <row r="1542" spans="1:6" x14ac:dyDescent="0.3">
      <c r="A1542" s="23">
        <v>44159</v>
      </c>
      <c r="B1542" s="27" t="s">
        <v>458</v>
      </c>
      <c r="C1542" s="27">
        <v>296</v>
      </c>
      <c r="D1542" s="27">
        <v>32308</v>
      </c>
      <c r="E1542" s="27">
        <v>5</v>
      </c>
      <c r="F1542" s="27">
        <v>1429</v>
      </c>
    </row>
    <row r="1543" spans="1:6" x14ac:dyDescent="0.3">
      <c r="A1543" s="23">
        <v>44159</v>
      </c>
      <c r="B1543" s="27" t="s">
        <v>457</v>
      </c>
      <c r="C1543" s="27">
        <v>7</v>
      </c>
      <c r="D1543" s="27">
        <v>599</v>
      </c>
      <c r="E1543" s="27">
        <v>0</v>
      </c>
      <c r="F1543" s="27">
        <v>75</v>
      </c>
    </row>
    <row r="1544" spans="1:6" x14ac:dyDescent="0.3">
      <c r="A1544" s="23">
        <v>44159</v>
      </c>
      <c r="B1544" s="27" t="s">
        <v>456</v>
      </c>
      <c r="C1544" s="27">
        <v>289</v>
      </c>
      <c r="D1544" s="27">
        <v>14871</v>
      </c>
      <c r="E1544" s="27">
        <v>1</v>
      </c>
      <c r="F1544" s="27">
        <v>885</v>
      </c>
    </row>
    <row r="1545" spans="1:6" x14ac:dyDescent="0.3">
      <c r="A1545" s="23">
        <v>44159</v>
      </c>
      <c r="B1545" s="27" t="s">
        <v>455</v>
      </c>
      <c r="C1545" s="27">
        <v>31</v>
      </c>
      <c r="D1545" s="27">
        <v>2150</v>
      </c>
      <c r="E1545" s="27">
        <v>0</v>
      </c>
      <c r="F1545" s="27">
        <v>161</v>
      </c>
    </row>
    <row r="1546" spans="1:6" x14ac:dyDescent="0.3">
      <c r="A1546" s="23">
        <v>44159</v>
      </c>
      <c r="B1546" s="27" t="s">
        <v>454</v>
      </c>
      <c r="C1546" s="27">
        <v>426</v>
      </c>
      <c r="D1546" s="27">
        <v>42863</v>
      </c>
      <c r="E1546" s="27">
        <v>3</v>
      </c>
      <c r="F1546" s="27">
        <v>2394</v>
      </c>
    </row>
    <row r="1547" spans="1:6" x14ac:dyDescent="0.3">
      <c r="A1547" s="23">
        <v>44159</v>
      </c>
      <c r="B1547" s="27" t="s">
        <v>453</v>
      </c>
      <c r="C1547" s="27">
        <v>1</v>
      </c>
      <c r="D1547" s="27">
        <v>275</v>
      </c>
    </row>
    <row r="1548" spans="1:6" x14ac:dyDescent="0.3">
      <c r="A1548" s="23">
        <v>44159</v>
      </c>
      <c r="B1548" s="27" t="s">
        <v>452</v>
      </c>
      <c r="C1548" s="27">
        <v>188</v>
      </c>
      <c r="D1548" s="27">
        <v>15194</v>
      </c>
      <c r="E1548" s="27">
        <v>1</v>
      </c>
      <c r="F1548" s="27">
        <v>1165</v>
      </c>
    </row>
    <row r="1549" spans="1:6" x14ac:dyDescent="0.3">
      <c r="A1549" s="23">
        <v>44159</v>
      </c>
      <c r="B1549" s="27" t="s">
        <v>451</v>
      </c>
      <c r="C1549" s="27">
        <v>116</v>
      </c>
      <c r="D1549" s="27">
        <v>13948</v>
      </c>
      <c r="E1549" s="27">
        <v>0</v>
      </c>
      <c r="F1549" s="27">
        <v>885</v>
      </c>
    </row>
    <row r="1550" spans="1:6" x14ac:dyDescent="0.3">
      <c r="A1550" s="23">
        <v>44159</v>
      </c>
      <c r="B1550" s="27" t="s">
        <v>450</v>
      </c>
      <c r="C1550" s="27">
        <v>238</v>
      </c>
      <c r="D1550" s="27">
        <v>35362</v>
      </c>
      <c r="E1550" s="27">
        <v>1</v>
      </c>
      <c r="F1550" s="27">
        <v>1228</v>
      </c>
    </row>
    <row r="1551" spans="1:6" x14ac:dyDescent="0.3">
      <c r="A1551" s="23">
        <v>44159</v>
      </c>
      <c r="B1551" s="27" t="s">
        <v>449</v>
      </c>
      <c r="C1551" s="27">
        <v>279</v>
      </c>
      <c r="D1551" s="27">
        <v>23144</v>
      </c>
      <c r="E1551" s="27">
        <v>5</v>
      </c>
      <c r="F1551" s="27">
        <v>1244</v>
      </c>
    </row>
    <row r="1552" spans="1:6" x14ac:dyDescent="0.3">
      <c r="A1552" s="23">
        <v>44159</v>
      </c>
      <c r="B1552" s="27" t="s">
        <v>438</v>
      </c>
      <c r="C1552" s="27">
        <v>14</v>
      </c>
      <c r="D1552" s="27">
        <v>566</v>
      </c>
      <c r="E1552" s="27">
        <v>0</v>
      </c>
      <c r="F1552" s="27">
        <v>7</v>
      </c>
    </row>
    <row r="1553" spans="1:6" x14ac:dyDescent="0.3">
      <c r="A1553" s="23">
        <v>44159</v>
      </c>
      <c r="B1553" s="27" t="s">
        <v>448</v>
      </c>
      <c r="E1553" s="27">
        <v>0</v>
      </c>
      <c r="F1553" s="27">
        <v>2</v>
      </c>
    </row>
    <row r="1554" spans="1:6" x14ac:dyDescent="0.3">
      <c r="A1554" s="23">
        <v>44160</v>
      </c>
      <c r="B1554" s="27" t="s">
        <v>462</v>
      </c>
      <c r="C1554" s="27">
        <v>68</v>
      </c>
      <c r="D1554" s="27">
        <v>2829</v>
      </c>
      <c r="E1554" s="27">
        <v>1</v>
      </c>
      <c r="F1554" s="27">
        <v>191</v>
      </c>
    </row>
    <row r="1555" spans="1:6" x14ac:dyDescent="0.3">
      <c r="A1555" s="23">
        <v>44160</v>
      </c>
      <c r="B1555" s="27" t="s">
        <v>461</v>
      </c>
      <c r="C1555" s="27">
        <v>64</v>
      </c>
      <c r="D1555" s="27">
        <v>1423</v>
      </c>
      <c r="E1555" s="27">
        <v>1</v>
      </c>
      <c r="F1555" s="27">
        <v>53</v>
      </c>
    </row>
    <row r="1556" spans="1:6" x14ac:dyDescent="0.3">
      <c r="A1556" s="23">
        <v>44160</v>
      </c>
      <c r="B1556" s="27" t="s">
        <v>460</v>
      </c>
      <c r="C1556" s="27">
        <v>341</v>
      </c>
      <c r="D1556" s="27">
        <v>18752</v>
      </c>
      <c r="E1556" s="27">
        <v>7</v>
      </c>
      <c r="F1556" s="27">
        <v>841</v>
      </c>
    </row>
    <row r="1557" spans="1:6" x14ac:dyDescent="0.3">
      <c r="A1557" s="23">
        <v>44160</v>
      </c>
      <c r="B1557" s="27" t="s">
        <v>459</v>
      </c>
      <c r="C1557" s="27">
        <v>4</v>
      </c>
      <c r="D1557" s="27">
        <v>253</v>
      </c>
    </row>
    <row r="1558" spans="1:6" x14ac:dyDescent="0.3">
      <c r="A1558" s="23">
        <v>44160</v>
      </c>
      <c r="B1558" s="27" t="s">
        <v>458</v>
      </c>
      <c r="C1558" s="27">
        <v>589</v>
      </c>
      <c r="D1558" s="27">
        <v>32897</v>
      </c>
      <c r="E1558" s="27">
        <v>7</v>
      </c>
      <c r="F1558" s="27">
        <v>1436</v>
      </c>
    </row>
    <row r="1559" spans="1:6" x14ac:dyDescent="0.3">
      <c r="A1559" s="23">
        <v>44160</v>
      </c>
      <c r="B1559" s="27" t="s">
        <v>457</v>
      </c>
      <c r="C1559" s="27">
        <v>6</v>
      </c>
      <c r="D1559" s="27">
        <v>605</v>
      </c>
      <c r="E1559" s="27">
        <v>1</v>
      </c>
      <c r="F1559" s="27">
        <v>76</v>
      </c>
    </row>
    <row r="1560" spans="1:6" x14ac:dyDescent="0.3">
      <c r="A1560" s="23">
        <v>44160</v>
      </c>
      <c r="B1560" s="27" t="s">
        <v>456</v>
      </c>
      <c r="C1560" s="27">
        <v>298</v>
      </c>
      <c r="D1560" s="27">
        <v>15169</v>
      </c>
      <c r="E1560" s="27">
        <v>7</v>
      </c>
      <c r="F1560" s="27">
        <v>892</v>
      </c>
    </row>
    <row r="1561" spans="1:6" x14ac:dyDescent="0.3">
      <c r="A1561" s="23">
        <v>44160</v>
      </c>
      <c r="B1561" s="27" t="s">
        <v>455</v>
      </c>
      <c r="C1561" s="27">
        <v>35</v>
      </c>
      <c r="D1561" s="27">
        <v>2185</v>
      </c>
      <c r="E1561" s="27">
        <v>0</v>
      </c>
      <c r="F1561" s="27">
        <v>161</v>
      </c>
    </row>
    <row r="1562" spans="1:6" x14ac:dyDescent="0.3">
      <c r="A1562" s="23">
        <v>44160</v>
      </c>
      <c r="B1562" s="27" t="s">
        <v>454</v>
      </c>
      <c r="C1562" s="27">
        <v>675</v>
      </c>
      <c r="D1562" s="27">
        <v>43538</v>
      </c>
      <c r="E1562" s="27">
        <v>7</v>
      </c>
      <c r="F1562" s="27">
        <v>2401</v>
      </c>
    </row>
    <row r="1563" spans="1:6" x14ac:dyDescent="0.3">
      <c r="A1563" s="23">
        <v>44160</v>
      </c>
      <c r="B1563" s="27" t="s">
        <v>453</v>
      </c>
      <c r="C1563" s="27">
        <v>0</v>
      </c>
      <c r="D1563" s="27">
        <v>275</v>
      </c>
    </row>
    <row r="1564" spans="1:6" x14ac:dyDescent="0.3">
      <c r="A1564" s="23">
        <v>44160</v>
      </c>
      <c r="B1564" s="27" t="s">
        <v>452</v>
      </c>
      <c r="C1564" s="27">
        <v>197</v>
      </c>
      <c r="D1564" s="27">
        <v>15391</v>
      </c>
      <c r="E1564" s="27">
        <v>5</v>
      </c>
      <c r="F1564" s="27">
        <v>1170</v>
      </c>
    </row>
    <row r="1565" spans="1:6" x14ac:dyDescent="0.3">
      <c r="A1565" s="23">
        <v>44160</v>
      </c>
      <c r="B1565" s="27" t="s">
        <v>451</v>
      </c>
      <c r="C1565" s="27">
        <v>135</v>
      </c>
      <c r="D1565" s="27">
        <v>14083</v>
      </c>
      <c r="E1565" s="27">
        <v>3</v>
      </c>
      <c r="F1565" s="27">
        <v>888</v>
      </c>
    </row>
    <row r="1566" spans="1:6" x14ac:dyDescent="0.3">
      <c r="A1566" s="23">
        <v>44160</v>
      </c>
      <c r="B1566" s="27" t="s">
        <v>450</v>
      </c>
      <c r="C1566" s="27">
        <v>325</v>
      </c>
      <c r="D1566" s="27">
        <v>35687</v>
      </c>
      <c r="E1566" s="27">
        <v>3</v>
      </c>
      <c r="F1566" s="27">
        <v>1231</v>
      </c>
    </row>
    <row r="1567" spans="1:6" x14ac:dyDescent="0.3">
      <c r="A1567" s="23">
        <v>44160</v>
      </c>
      <c r="B1567" s="27" t="s">
        <v>449</v>
      </c>
      <c r="C1567" s="27">
        <v>464</v>
      </c>
      <c r="D1567" s="27">
        <v>23608</v>
      </c>
      <c r="E1567" s="27">
        <v>12</v>
      </c>
      <c r="F1567" s="27">
        <v>1256</v>
      </c>
    </row>
    <row r="1568" spans="1:6" x14ac:dyDescent="0.3">
      <c r="A1568" s="23">
        <v>44160</v>
      </c>
      <c r="B1568" s="27" t="s">
        <v>438</v>
      </c>
      <c r="C1568" s="27">
        <v>23</v>
      </c>
      <c r="D1568" s="27">
        <v>589</v>
      </c>
      <c r="E1568" s="27">
        <v>-1</v>
      </c>
      <c r="F1568" s="27">
        <v>6</v>
      </c>
    </row>
    <row r="1569" spans="1:6" x14ac:dyDescent="0.3">
      <c r="A1569" s="23">
        <v>44160</v>
      </c>
      <c r="B1569" s="27" t="s">
        <v>448</v>
      </c>
      <c r="E1569" s="27">
        <v>0</v>
      </c>
      <c r="F1569" s="27">
        <v>2</v>
      </c>
    </row>
    <row r="1570" spans="1:6" x14ac:dyDescent="0.3">
      <c r="A1570" s="23">
        <v>44162</v>
      </c>
      <c r="B1570" s="27" t="s">
        <v>462</v>
      </c>
      <c r="C1570" s="27">
        <v>71</v>
      </c>
      <c r="D1570" s="27">
        <v>2900</v>
      </c>
      <c r="E1570" s="27">
        <v>0</v>
      </c>
      <c r="F1570" s="27">
        <v>191</v>
      </c>
    </row>
    <row r="1571" spans="1:6" x14ac:dyDescent="0.3">
      <c r="A1571" s="23">
        <v>44162</v>
      </c>
      <c r="B1571" s="27" t="s">
        <v>461</v>
      </c>
      <c r="C1571" s="27">
        <v>43</v>
      </c>
      <c r="D1571" s="27">
        <v>1466</v>
      </c>
      <c r="E1571" s="27">
        <v>1</v>
      </c>
      <c r="F1571" s="27">
        <v>54</v>
      </c>
    </row>
    <row r="1572" spans="1:6" x14ac:dyDescent="0.3">
      <c r="A1572" s="23">
        <v>44162</v>
      </c>
      <c r="B1572" s="27" t="s">
        <v>460</v>
      </c>
      <c r="C1572" s="27">
        <v>501</v>
      </c>
      <c r="D1572" s="27">
        <v>19253</v>
      </c>
      <c r="E1572" s="27">
        <v>2</v>
      </c>
      <c r="F1572" s="27">
        <v>843</v>
      </c>
    </row>
    <row r="1573" spans="1:6" x14ac:dyDescent="0.3">
      <c r="A1573" s="23">
        <v>44162</v>
      </c>
      <c r="B1573" s="27" t="s">
        <v>459</v>
      </c>
      <c r="C1573" s="27">
        <v>14</v>
      </c>
      <c r="D1573" s="27">
        <v>267</v>
      </c>
    </row>
    <row r="1574" spans="1:6" x14ac:dyDescent="0.3">
      <c r="A1574" s="23">
        <v>44162</v>
      </c>
      <c r="B1574" s="27" t="s">
        <v>458</v>
      </c>
      <c r="C1574" s="27">
        <v>766</v>
      </c>
      <c r="D1574" s="27">
        <v>33663</v>
      </c>
      <c r="E1574" s="27">
        <v>4</v>
      </c>
      <c r="F1574" s="27">
        <v>1440</v>
      </c>
    </row>
    <row r="1575" spans="1:6" x14ac:dyDescent="0.3">
      <c r="A1575" s="23">
        <v>44162</v>
      </c>
      <c r="B1575" s="27" t="s">
        <v>457</v>
      </c>
      <c r="C1575" s="27">
        <v>14</v>
      </c>
      <c r="D1575" s="27">
        <v>619</v>
      </c>
      <c r="E1575" s="27">
        <v>0</v>
      </c>
      <c r="F1575" s="27">
        <v>76</v>
      </c>
    </row>
    <row r="1576" spans="1:6" x14ac:dyDescent="0.3">
      <c r="A1576" s="23">
        <v>44162</v>
      </c>
      <c r="B1576" s="27" t="s">
        <v>456</v>
      </c>
      <c r="C1576" s="27">
        <v>321</v>
      </c>
      <c r="D1576" s="27">
        <v>15490</v>
      </c>
      <c r="E1576" s="27">
        <v>5</v>
      </c>
      <c r="F1576" s="27">
        <v>897</v>
      </c>
    </row>
    <row r="1577" spans="1:6" x14ac:dyDescent="0.3">
      <c r="A1577" s="23">
        <v>44162</v>
      </c>
      <c r="B1577" s="27" t="s">
        <v>455</v>
      </c>
      <c r="C1577" s="27">
        <v>46</v>
      </c>
      <c r="D1577" s="27">
        <v>2231</v>
      </c>
      <c r="E1577" s="27">
        <v>0</v>
      </c>
      <c r="F1577" s="27">
        <v>161</v>
      </c>
    </row>
    <row r="1578" spans="1:6" x14ac:dyDescent="0.3">
      <c r="A1578" s="23">
        <v>44162</v>
      </c>
      <c r="B1578" s="27" t="s">
        <v>454</v>
      </c>
      <c r="C1578" s="27">
        <v>1039</v>
      </c>
      <c r="D1578" s="27">
        <v>44577</v>
      </c>
      <c r="E1578" s="27">
        <v>5</v>
      </c>
      <c r="F1578" s="27">
        <v>2406</v>
      </c>
    </row>
    <row r="1579" spans="1:6" x14ac:dyDescent="0.3">
      <c r="A1579" s="23">
        <v>44162</v>
      </c>
      <c r="B1579" s="27" t="s">
        <v>453</v>
      </c>
      <c r="C1579" s="27">
        <v>8</v>
      </c>
      <c r="D1579" s="27">
        <v>283</v>
      </c>
    </row>
    <row r="1580" spans="1:6" x14ac:dyDescent="0.3">
      <c r="A1580" s="23">
        <v>44162</v>
      </c>
      <c r="B1580" s="27" t="s">
        <v>452</v>
      </c>
      <c r="C1580" s="27">
        <v>302</v>
      </c>
      <c r="D1580" s="27">
        <v>15693</v>
      </c>
      <c r="E1580" s="27">
        <v>2</v>
      </c>
      <c r="F1580" s="27">
        <v>1172</v>
      </c>
    </row>
    <row r="1581" spans="1:6" x14ac:dyDescent="0.3">
      <c r="A1581" s="23">
        <v>44162</v>
      </c>
      <c r="B1581" s="27" t="s">
        <v>451</v>
      </c>
      <c r="C1581" s="27">
        <v>286</v>
      </c>
      <c r="D1581" s="27">
        <v>14369</v>
      </c>
      <c r="E1581" s="27">
        <v>4</v>
      </c>
      <c r="F1581" s="27">
        <v>892</v>
      </c>
    </row>
    <row r="1582" spans="1:6" x14ac:dyDescent="0.3">
      <c r="A1582" s="23">
        <v>44162</v>
      </c>
      <c r="B1582" s="27" t="s">
        <v>450</v>
      </c>
      <c r="C1582" s="27">
        <v>589</v>
      </c>
      <c r="D1582" s="27">
        <v>36276</v>
      </c>
      <c r="E1582" s="27">
        <v>3</v>
      </c>
      <c r="F1582" s="27">
        <v>1234</v>
      </c>
    </row>
    <row r="1583" spans="1:6" x14ac:dyDescent="0.3">
      <c r="A1583" s="23">
        <v>44162</v>
      </c>
      <c r="B1583" s="27" t="s">
        <v>449</v>
      </c>
      <c r="C1583" s="27">
        <v>447</v>
      </c>
      <c r="D1583" s="27">
        <v>24055</v>
      </c>
      <c r="E1583" s="27">
        <v>5</v>
      </c>
      <c r="F1583" s="27">
        <v>1261</v>
      </c>
    </row>
    <row r="1584" spans="1:6" x14ac:dyDescent="0.3">
      <c r="A1584" s="23">
        <v>44162</v>
      </c>
      <c r="B1584" s="27" t="s">
        <v>438</v>
      </c>
      <c r="C1584" s="27">
        <v>17</v>
      </c>
      <c r="D1584" s="27">
        <v>606</v>
      </c>
      <c r="E1584" s="27">
        <v>0</v>
      </c>
      <c r="F1584" s="27">
        <v>6</v>
      </c>
    </row>
    <row r="1585" spans="1:6" x14ac:dyDescent="0.3">
      <c r="A1585" s="23">
        <v>44162</v>
      </c>
      <c r="B1585" s="27" t="s">
        <v>448</v>
      </c>
      <c r="E1585" s="27">
        <v>0</v>
      </c>
      <c r="F1585" s="27">
        <v>2</v>
      </c>
    </row>
    <row r="1586" spans="1:6" x14ac:dyDescent="0.3">
      <c r="A1586" s="23">
        <v>44163</v>
      </c>
      <c r="B1586" s="27" t="s">
        <v>462</v>
      </c>
      <c r="C1586" s="27">
        <v>77</v>
      </c>
      <c r="D1586" s="27">
        <v>2977</v>
      </c>
      <c r="E1586" s="27">
        <v>1</v>
      </c>
      <c r="F1586" s="27">
        <v>192</v>
      </c>
    </row>
    <row r="1587" spans="1:6" x14ac:dyDescent="0.3">
      <c r="A1587" s="23">
        <v>44163</v>
      </c>
      <c r="B1587" s="27" t="s">
        <v>461</v>
      </c>
      <c r="C1587" s="27">
        <v>65</v>
      </c>
      <c r="D1587" s="27">
        <v>1531</v>
      </c>
      <c r="E1587" s="27">
        <v>1</v>
      </c>
      <c r="F1587" s="27">
        <v>55</v>
      </c>
    </row>
    <row r="1588" spans="1:6" x14ac:dyDescent="0.3">
      <c r="A1588" s="23">
        <v>44163</v>
      </c>
      <c r="B1588" s="27" t="s">
        <v>460</v>
      </c>
      <c r="C1588" s="27">
        <v>298</v>
      </c>
      <c r="D1588" s="27">
        <v>19551</v>
      </c>
      <c r="E1588" s="27">
        <v>3</v>
      </c>
      <c r="F1588" s="27">
        <v>846</v>
      </c>
    </row>
    <row r="1589" spans="1:6" x14ac:dyDescent="0.3">
      <c r="A1589" s="23">
        <v>44163</v>
      </c>
      <c r="B1589" s="27" t="s">
        <v>459</v>
      </c>
      <c r="C1589" s="27">
        <v>1</v>
      </c>
      <c r="D1589" s="27">
        <v>268</v>
      </c>
    </row>
    <row r="1590" spans="1:6" x14ac:dyDescent="0.3">
      <c r="A1590" s="23">
        <v>44163</v>
      </c>
      <c r="B1590" s="27" t="s">
        <v>458</v>
      </c>
      <c r="C1590" s="27">
        <v>461</v>
      </c>
      <c r="D1590" s="27">
        <v>34124</v>
      </c>
      <c r="E1590" s="27">
        <v>7</v>
      </c>
      <c r="F1590" s="27">
        <v>1447</v>
      </c>
    </row>
    <row r="1591" spans="1:6" x14ac:dyDescent="0.3">
      <c r="A1591" s="23">
        <v>44163</v>
      </c>
      <c r="B1591" s="27" t="s">
        <v>457</v>
      </c>
      <c r="C1591" s="27">
        <v>11</v>
      </c>
      <c r="D1591" s="27">
        <v>630</v>
      </c>
      <c r="E1591" s="27">
        <v>0</v>
      </c>
      <c r="F1591" s="27">
        <v>76</v>
      </c>
    </row>
    <row r="1592" spans="1:6" x14ac:dyDescent="0.3">
      <c r="A1592" s="23">
        <v>44163</v>
      </c>
      <c r="B1592" s="27" t="s">
        <v>456</v>
      </c>
      <c r="C1592" s="27">
        <v>285</v>
      </c>
      <c r="D1592" s="27">
        <v>15775</v>
      </c>
      <c r="E1592" s="27">
        <v>10</v>
      </c>
      <c r="F1592" s="27">
        <v>907</v>
      </c>
    </row>
    <row r="1593" spans="1:6" x14ac:dyDescent="0.3">
      <c r="A1593" s="23">
        <v>44163</v>
      </c>
      <c r="B1593" s="27" t="s">
        <v>455</v>
      </c>
      <c r="C1593" s="27">
        <v>38</v>
      </c>
      <c r="D1593" s="27">
        <v>2269</v>
      </c>
      <c r="E1593" s="27">
        <v>0</v>
      </c>
      <c r="F1593" s="27">
        <v>161</v>
      </c>
    </row>
    <row r="1594" spans="1:6" x14ac:dyDescent="0.3">
      <c r="A1594" s="23">
        <v>44163</v>
      </c>
      <c r="B1594" s="27" t="s">
        <v>454</v>
      </c>
      <c r="C1594" s="27">
        <v>786</v>
      </c>
      <c r="D1594" s="27">
        <v>45363</v>
      </c>
      <c r="E1594" s="27">
        <v>3</v>
      </c>
      <c r="F1594" s="27">
        <v>2409</v>
      </c>
    </row>
    <row r="1595" spans="1:6" x14ac:dyDescent="0.3">
      <c r="A1595" s="23">
        <v>44163</v>
      </c>
      <c r="B1595" s="27" t="s">
        <v>453</v>
      </c>
      <c r="C1595" s="27">
        <v>10</v>
      </c>
      <c r="D1595" s="27">
        <v>293</v>
      </c>
    </row>
    <row r="1596" spans="1:6" x14ac:dyDescent="0.3">
      <c r="A1596" s="23">
        <v>44163</v>
      </c>
      <c r="B1596" s="27" t="s">
        <v>452</v>
      </c>
      <c r="C1596" s="27">
        <v>140</v>
      </c>
      <c r="D1596" s="27">
        <v>15833</v>
      </c>
      <c r="E1596" s="27">
        <v>4</v>
      </c>
      <c r="F1596" s="27">
        <v>1176</v>
      </c>
    </row>
    <row r="1597" spans="1:6" x14ac:dyDescent="0.3">
      <c r="A1597" s="23">
        <v>44163</v>
      </c>
      <c r="B1597" s="27" t="s">
        <v>451</v>
      </c>
      <c r="C1597" s="27">
        <v>126</v>
      </c>
      <c r="D1597" s="27">
        <v>14495</v>
      </c>
      <c r="E1597" s="27">
        <v>0</v>
      </c>
      <c r="F1597" s="27">
        <v>892</v>
      </c>
    </row>
    <row r="1598" spans="1:6" x14ac:dyDescent="0.3">
      <c r="A1598" s="23">
        <v>44163</v>
      </c>
      <c r="B1598" s="27" t="s">
        <v>450</v>
      </c>
      <c r="C1598" s="27">
        <v>240</v>
      </c>
      <c r="D1598" s="27">
        <v>36516</v>
      </c>
      <c r="E1598" s="27">
        <v>5</v>
      </c>
      <c r="F1598" s="27">
        <v>1239</v>
      </c>
    </row>
    <row r="1599" spans="1:6" x14ac:dyDescent="0.3">
      <c r="A1599" s="23">
        <v>44163</v>
      </c>
      <c r="B1599" s="27" t="s">
        <v>449</v>
      </c>
      <c r="C1599" s="27">
        <v>349</v>
      </c>
      <c r="D1599" s="27">
        <v>24404</v>
      </c>
      <c r="E1599" s="27">
        <v>7</v>
      </c>
      <c r="F1599" s="27">
        <v>1268</v>
      </c>
    </row>
    <row r="1600" spans="1:6" x14ac:dyDescent="0.3">
      <c r="A1600" s="23">
        <v>44163</v>
      </c>
      <c r="B1600" s="27" t="s">
        <v>438</v>
      </c>
      <c r="C1600" s="27">
        <v>27</v>
      </c>
      <c r="D1600" s="27">
        <v>633</v>
      </c>
      <c r="E1600" s="27">
        <v>0</v>
      </c>
      <c r="F1600" s="27">
        <v>6</v>
      </c>
    </row>
    <row r="1601" spans="1:6" x14ac:dyDescent="0.3">
      <c r="A1601" s="23">
        <v>44163</v>
      </c>
      <c r="B1601" s="27" t="s">
        <v>448</v>
      </c>
      <c r="E1601" s="27">
        <v>0</v>
      </c>
      <c r="F1601" s="27">
        <v>2</v>
      </c>
    </row>
    <row r="1602" spans="1:6" x14ac:dyDescent="0.3">
      <c r="A1602" s="23">
        <v>44164</v>
      </c>
      <c r="B1602" s="27" t="s">
        <v>462</v>
      </c>
      <c r="C1602" s="27">
        <v>43</v>
      </c>
      <c r="D1602" s="27">
        <v>3020</v>
      </c>
      <c r="E1602" s="27">
        <v>0</v>
      </c>
      <c r="F1602" s="27">
        <v>192</v>
      </c>
    </row>
    <row r="1603" spans="1:6" x14ac:dyDescent="0.3">
      <c r="A1603" s="23">
        <v>44164</v>
      </c>
      <c r="B1603" s="27" t="s">
        <v>461</v>
      </c>
      <c r="C1603" s="27">
        <v>69</v>
      </c>
      <c r="D1603" s="27">
        <v>1600</v>
      </c>
      <c r="E1603" s="27">
        <v>6</v>
      </c>
      <c r="F1603" s="27">
        <v>61</v>
      </c>
    </row>
    <row r="1604" spans="1:6" x14ac:dyDescent="0.3">
      <c r="A1604" s="23">
        <v>44164</v>
      </c>
      <c r="B1604" s="27" t="s">
        <v>460</v>
      </c>
      <c r="C1604" s="27">
        <v>170</v>
      </c>
      <c r="D1604" s="27">
        <v>19721</v>
      </c>
      <c r="E1604" s="27">
        <v>7</v>
      </c>
      <c r="F1604" s="27">
        <v>853</v>
      </c>
    </row>
    <row r="1605" spans="1:6" x14ac:dyDescent="0.3">
      <c r="A1605" s="23">
        <v>44164</v>
      </c>
      <c r="B1605" s="27" t="s">
        <v>459</v>
      </c>
      <c r="C1605" s="27">
        <v>2</v>
      </c>
      <c r="D1605" s="27">
        <v>270</v>
      </c>
    </row>
    <row r="1606" spans="1:6" x14ac:dyDescent="0.3">
      <c r="A1606" s="23">
        <v>44164</v>
      </c>
      <c r="B1606" s="27" t="s">
        <v>458</v>
      </c>
      <c r="C1606" s="27">
        <v>483</v>
      </c>
      <c r="D1606" s="27">
        <v>34607</v>
      </c>
      <c r="E1606" s="27">
        <v>5</v>
      </c>
      <c r="F1606" s="27">
        <v>1452</v>
      </c>
    </row>
    <row r="1607" spans="1:6" x14ac:dyDescent="0.3">
      <c r="A1607" s="23">
        <v>44164</v>
      </c>
      <c r="B1607" s="27" t="s">
        <v>457</v>
      </c>
      <c r="C1607" s="27">
        <v>9</v>
      </c>
      <c r="D1607" s="27">
        <v>639</v>
      </c>
      <c r="E1607" s="27">
        <v>0</v>
      </c>
      <c r="F1607" s="27">
        <v>76</v>
      </c>
    </row>
    <row r="1608" spans="1:6" x14ac:dyDescent="0.3">
      <c r="A1608" s="23">
        <v>44164</v>
      </c>
      <c r="B1608" s="27" t="s">
        <v>456</v>
      </c>
      <c r="C1608" s="27">
        <v>210</v>
      </c>
      <c r="D1608" s="27">
        <v>15985</v>
      </c>
      <c r="E1608" s="27">
        <v>3</v>
      </c>
      <c r="F1608" s="27">
        <v>910</v>
      </c>
    </row>
    <row r="1609" spans="1:6" x14ac:dyDescent="0.3">
      <c r="A1609" s="23">
        <v>44164</v>
      </c>
      <c r="B1609" s="27" t="s">
        <v>455</v>
      </c>
      <c r="C1609" s="27">
        <v>35</v>
      </c>
      <c r="D1609" s="27">
        <v>2304</v>
      </c>
      <c r="E1609" s="27">
        <v>1</v>
      </c>
      <c r="F1609" s="27">
        <v>162</v>
      </c>
    </row>
    <row r="1610" spans="1:6" x14ac:dyDescent="0.3">
      <c r="A1610" s="23">
        <v>44164</v>
      </c>
      <c r="B1610" s="27" t="s">
        <v>454</v>
      </c>
      <c r="C1610" s="27">
        <v>609</v>
      </c>
      <c r="D1610" s="27">
        <v>45972</v>
      </c>
      <c r="E1610" s="27">
        <v>9</v>
      </c>
      <c r="F1610" s="27">
        <v>2418</v>
      </c>
    </row>
    <row r="1611" spans="1:6" x14ac:dyDescent="0.3">
      <c r="A1611" s="23">
        <v>44164</v>
      </c>
      <c r="B1611" s="27" t="s">
        <v>453</v>
      </c>
      <c r="C1611" s="27">
        <v>7</v>
      </c>
      <c r="D1611" s="27">
        <v>300</v>
      </c>
    </row>
    <row r="1612" spans="1:6" x14ac:dyDescent="0.3">
      <c r="A1612" s="23">
        <v>44164</v>
      </c>
      <c r="B1612" s="27" t="s">
        <v>452</v>
      </c>
      <c r="C1612" s="27">
        <v>214</v>
      </c>
      <c r="D1612" s="27">
        <v>16047</v>
      </c>
      <c r="E1612" s="27">
        <v>2</v>
      </c>
      <c r="F1612" s="27">
        <v>1178</v>
      </c>
    </row>
    <row r="1613" spans="1:6" x14ac:dyDescent="0.3">
      <c r="A1613" s="23">
        <v>44164</v>
      </c>
      <c r="B1613" s="27" t="s">
        <v>451</v>
      </c>
      <c r="C1613" s="27">
        <v>93</v>
      </c>
      <c r="D1613" s="27">
        <v>14588</v>
      </c>
      <c r="E1613" s="27">
        <v>0</v>
      </c>
      <c r="F1613" s="27">
        <v>892</v>
      </c>
    </row>
    <row r="1614" spans="1:6" x14ac:dyDescent="0.3">
      <c r="A1614" s="23">
        <v>44164</v>
      </c>
      <c r="B1614" s="27" t="s">
        <v>450</v>
      </c>
      <c r="C1614" s="27">
        <v>320</v>
      </c>
      <c r="D1614" s="27">
        <v>36836</v>
      </c>
      <c r="E1614" s="27">
        <v>7</v>
      </c>
      <c r="F1614" s="27">
        <v>1246</v>
      </c>
    </row>
    <row r="1615" spans="1:6" x14ac:dyDescent="0.3">
      <c r="A1615" s="23">
        <v>44164</v>
      </c>
      <c r="B1615" s="27" t="s">
        <v>449</v>
      </c>
      <c r="C1615" s="27">
        <v>222</v>
      </c>
      <c r="D1615" s="27">
        <v>24626</v>
      </c>
      <c r="E1615" s="27">
        <v>6</v>
      </c>
      <c r="F1615" s="27">
        <v>1274</v>
      </c>
    </row>
    <row r="1616" spans="1:6" x14ac:dyDescent="0.3">
      <c r="A1616" s="23">
        <v>44164</v>
      </c>
      <c r="B1616" s="27" t="s">
        <v>438</v>
      </c>
      <c r="C1616" s="27">
        <v>15</v>
      </c>
      <c r="D1616" s="27">
        <v>648</v>
      </c>
      <c r="E1616" s="27">
        <v>0</v>
      </c>
      <c r="F1616" s="27">
        <v>6</v>
      </c>
    </row>
    <row r="1617" spans="1:6" x14ac:dyDescent="0.3">
      <c r="A1617" s="23">
        <v>44164</v>
      </c>
      <c r="B1617" s="27" t="s">
        <v>448</v>
      </c>
      <c r="E1617" s="27">
        <v>0</v>
      </c>
      <c r="F1617" s="27">
        <v>2</v>
      </c>
    </row>
    <row r="1618" spans="1:6" x14ac:dyDescent="0.3">
      <c r="A1618" s="23">
        <v>44165</v>
      </c>
      <c r="B1618" s="27" t="s">
        <v>462</v>
      </c>
      <c r="C1618" s="27">
        <v>27</v>
      </c>
      <c r="D1618" s="27">
        <v>3047</v>
      </c>
      <c r="E1618" s="27">
        <v>0</v>
      </c>
      <c r="F1618" s="27">
        <v>192</v>
      </c>
    </row>
    <row r="1619" spans="1:6" x14ac:dyDescent="0.3">
      <c r="A1619" s="23">
        <v>44165</v>
      </c>
      <c r="B1619" s="27" t="s">
        <v>461</v>
      </c>
      <c r="C1619" s="27">
        <v>2</v>
      </c>
      <c r="D1619" s="27">
        <v>1602</v>
      </c>
      <c r="E1619" s="27">
        <v>2</v>
      </c>
      <c r="F1619" s="27">
        <v>63</v>
      </c>
    </row>
    <row r="1620" spans="1:6" x14ac:dyDescent="0.3">
      <c r="A1620" s="23">
        <v>44165</v>
      </c>
      <c r="B1620" s="27" t="s">
        <v>460</v>
      </c>
      <c r="C1620" s="27">
        <v>83</v>
      </c>
      <c r="D1620" s="27">
        <v>19804</v>
      </c>
      <c r="E1620" s="27">
        <v>3</v>
      </c>
      <c r="F1620" s="27">
        <v>856</v>
      </c>
    </row>
    <row r="1621" spans="1:6" x14ac:dyDescent="0.3">
      <c r="A1621" s="23">
        <v>44165</v>
      </c>
      <c r="B1621" s="27" t="s">
        <v>459</v>
      </c>
      <c r="C1621" s="27">
        <v>3</v>
      </c>
      <c r="D1621" s="27">
        <v>273</v>
      </c>
    </row>
    <row r="1622" spans="1:6" x14ac:dyDescent="0.3">
      <c r="A1622" s="23">
        <v>44165</v>
      </c>
      <c r="B1622" s="27" t="s">
        <v>458</v>
      </c>
      <c r="C1622" s="27">
        <v>228</v>
      </c>
      <c r="D1622" s="27">
        <v>34835</v>
      </c>
      <c r="E1622" s="27">
        <v>3</v>
      </c>
      <c r="F1622" s="27">
        <v>1455</v>
      </c>
    </row>
    <row r="1623" spans="1:6" x14ac:dyDescent="0.3">
      <c r="A1623" s="23">
        <v>44165</v>
      </c>
      <c r="B1623" s="27" t="s">
        <v>457</v>
      </c>
      <c r="C1623" s="27">
        <v>6</v>
      </c>
      <c r="D1623" s="27">
        <v>645</v>
      </c>
      <c r="E1623" s="27">
        <v>0</v>
      </c>
      <c r="F1623" s="27">
        <v>76</v>
      </c>
    </row>
    <row r="1624" spans="1:6" x14ac:dyDescent="0.3">
      <c r="A1624" s="23">
        <v>44165</v>
      </c>
      <c r="B1624" s="27" t="s">
        <v>456</v>
      </c>
      <c r="C1624" s="27">
        <v>158</v>
      </c>
      <c r="D1624" s="27">
        <v>16143</v>
      </c>
      <c r="E1624" s="27">
        <v>1</v>
      </c>
      <c r="F1624" s="27">
        <v>911</v>
      </c>
    </row>
    <row r="1625" spans="1:6" x14ac:dyDescent="0.3">
      <c r="A1625" s="23">
        <v>44165</v>
      </c>
      <c r="B1625" s="27" t="s">
        <v>455</v>
      </c>
      <c r="C1625" s="27">
        <v>18</v>
      </c>
      <c r="D1625" s="27">
        <v>2322</v>
      </c>
      <c r="E1625" s="27">
        <v>1</v>
      </c>
      <c r="F1625" s="27">
        <v>163</v>
      </c>
    </row>
    <row r="1626" spans="1:6" x14ac:dyDescent="0.3">
      <c r="A1626" s="23">
        <v>44165</v>
      </c>
      <c r="B1626" s="27" t="s">
        <v>454</v>
      </c>
      <c r="C1626" s="27">
        <v>258</v>
      </c>
      <c r="D1626" s="27">
        <v>46230</v>
      </c>
      <c r="E1626" s="27">
        <v>7</v>
      </c>
      <c r="F1626" s="27">
        <v>2425</v>
      </c>
    </row>
    <row r="1627" spans="1:6" x14ac:dyDescent="0.3">
      <c r="A1627" s="23">
        <v>44165</v>
      </c>
      <c r="B1627" s="27" t="s">
        <v>453</v>
      </c>
      <c r="C1627" s="27">
        <v>0</v>
      </c>
      <c r="D1627" s="27">
        <v>300</v>
      </c>
    </row>
    <row r="1628" spans="1:6" x14ac:dyDescent="0.3">
      <c r="A1628" s="23">
        <v>44165</v>
      </c>
      <c r="B1628" s="27" t="s">
        <v>452</v>
      </c>
      <c r="C1628" s="27">
        <v>73</v>
      </c>
      <c r="D1628" s="27">
        <v>16120</v>
      </c>
      <c r="E1628" s="27">
        <v>4</v>
      </c>
      <c r="F1628" s="27">
        <v>1182</v>
      </c>
    </row>
    <row r="1629" spans="1:6" x14ac:dyDescent="0.3">
      <c r="A1629" s="23">
        <v>44165</v>
      </c>
      <c r="B1629" s="27" t="s">
        <v>451</v>
      </c>
      <c r="C1629" s="27">
        <v>98</v>
      </c>
      <c r="D1629" s="27">
        <v>14686</v>
      </c>
      <c r="E1629" s="27">
        <v>1</v>
      </c>
      <c r="F1629" s="27">
        <v>893</v>
      </c>
    </row>
    <row r="1630" spans="1:6" x14ac:dyDescent="0.3">
      <c r="A1630" s="23">
        <v>44165</v>
      </c>
      <c r="B1630" s="27" t="s">
        <v>450</v>
      </c>
      <c r="C1630" s="27">
        <v>123</v>
      </c>
      <c r="D1630" s="27">
        <v>36959</v>
      </c>
      <c r="E1630" s="27">
        <v>2</v>
      </c>
      <c r="F1630" s="27">
        <v>1248</v>
      </c>
    </row>
    <row r="1631" spans="1:6" x14ac:dyDescent="0.3">
      <c r="A1631" s="23">
        <v>44165</v>
      </c>
      <c r="B1631" s="27" t="s">
        <v>449</v>
      </c>
      <c r="C1631" s="27">
        <v>126</v>
      </c>
      <c r="D1631" s="27">
        <v>24752</v>
      </c>
      <c r="E1631" s="27">
        <v>2</v>
      </c>
      <c r="F1631" s="27">
        <v>1276</v>
      </c>
    </row>
    <row r="1632" spans="1:6" x14ac:dyDescent="0.3">
      <c r="A1632" s="23">
        <v>44165</v>
      </c>
      <c r="B1632" s="27" t="s">
        <v>438</v>
      </c>
      <c r="C1632" s="27">
        <v>0</v>
      </c>
      <c r="D1632" s="27">
        <v>611</v>
      </c>
      <c r="E1632" s="27">
        <v>0</v>
      </c>
      <c r="F1632" s="27">
        <v>6</v>
      </c>
    </row>
    <row r="1633" spans="1:6" x14ac:dyDescent="0.3">
      <c r="A1633" s="23">
        <v>44165</v>
      </c>
      <c r="B1633" s="27" t="s">
        <v>448</v>
      </c>
      <c r="E1633" s="27">
        <v>0</v>
      </c>
      <c r="F1633" s="27">
        <v>2</v>
      </c>
    </row>
    <row r="1634" spans="1:6" x14ac:dyDescent="0.3">
      <c r="A1634" s="23">
        <v>44166</v>
      </c>
      <c r="B1634" s="27" t="s">
        <v>462</v>
      </c>
      <c r="C1634" s="27">
        <v>82</v>
      </c>
      <c r="D1634" s="27">
        <v>3129</v>
      </c>
      <c r="E1634" s="27">
        <v>0</v>
      </c>
      <c r="F1634" s="27">
        <v>192</v>
      </c>
    </row>
    <row r="1635" spans="1:6" x14ac:dyDescent="0.3">
      <c r="A1635" s="23">
        <v>44166</v>
      </c>
      <c r="B1635" s="27" t="s">
        <v>461</v>
      </c>
      <c r="C1635" s="27">
        <v>43</v>
      </c>
      <c r="D1635" s="27">
        <v>1645</v>
      </c>
      <c r="E1635" s="27">
        <v>1</v>
      </c>
      <c r="F1635" s="27">
        <v>64</v>
      </c>
    </row>
    <row r="1636" spans="1:6" x14ac:dyDescent="0.3">
      <c r="A1636" s="23">
        <v>44166</v>
      </c>
      <c r="B1636" s="27" t="s">
        <v>460</v>
      </c>
      <c r="C1636" s="27">
        <v>217</v>
      </c>
      <c r="D1636" s="27">
        <v>20021</v>
      </c>
      <c r="E1636" s="27">
        <v>6</v>
      </c>
      <c r="F1636" s="27">
        <v>862</v>
      </c>
    </row>
    <row r="1637" spans="1:6" x14ac:dyDescent="0.3">
      <c r="A1637" s="23">
        <v>44166</v>
      </c>
      <c r="B1637" s="27" t="s">
        <v>459</v>
      </c>
      <c r="C1637" s="27">
        <v>6</v>
      </c>
      <c r="D1637" s="27">
        <v>279</v>
      </c>
    </row>
    <row r="1638" spans="1:6" x14ac:dyDescent="0.3">
      <c r="A1638" s="23">
        <v>44166</v>
      </c>
      <c r="B1638" s="27" t="s">
        <v>458</v>
      </c>
      <c r="C1638" s="27">
        <v>370</v>
      </c>
      <c r="D1638" s="27">
        <v>35205</v>
      </c>
      <c r="E1638" s="27">
        <v>5</v>
      </c>
      <c r="F1638" s="27">
        <v>1460</v>
      </c>
    </row>
    <row r="1639" spans="1:6" x14ac:dyDescent="0.3">
      <c r="A1639" s="23">
        <v>44166</v>
      </c>
      <c r="B1639" s="27" t="s">
        <v>457</v>
      </c>
      <c r="C1639" s="27">
        <v>13</v>
      </c>
      <c r="D1639" s="27">
        <v>658</v>
      </c>
      <c r="E1639" s="27">
        <v>0</v>
      </c>
      <c r="F1639" s="27">
        <v>76</v>
      </c>
    </row>
    <row r="1640" spans="1:6" x14ac:dyDescent="0.3">
      <c r="A1640" s="23">
        <v>44166</v>
      </c>
      <c r="B1640" s="27" t="s">
        <v>456</v>
      </c>
      <c r="C1640" s="27">
        <v>314</v>
      </c>
      <c r="D1640" s="27">
        <v>16457</v>
      </c>
      <c r="E1640" s="27">
        <v>2</v>
      </c>
      <c r="F1640" s="27">
        <v>913</v>
      </c>
    </row>
    <row r="1641" spans="1:6" x14ac:dyDescent="0.3">
      <c r="A1641" s="23">
        <v>44166</v>
      </c>
      <c r="B1641" s="27" t="s">
        <v>455</v>
      </c>
      <c r="C1641" s="27">
        <v>23</v>
      </c>
      <c r="D1641" s="27">
        <v>2345</v>
      </c>
      <c r="E1641" s="27">
        <v>0</v>
      </c>
      <c r="F1641" s="27">
        <v>163</v>
      </c>
    </row>
    <row r="1642" spans="1:6" x14ac:dyDescent="0.3">
      <c r="A1642" s="23">
        <v>44166</v>
      </c>
      <c r="B1642" s="27" t="s">
        <v>454</v>
      </c>
      <c r="C1642" s="27">
        <v>513</v>
      </c>
      <c r="D1642" s="27">
        <v>46743</v>
      </c>
      <c r="E1642" s="27">
        <v>5</v>
      </c>
      <c r="F1642" s="27">
        <v>2430</v>
      </c>
    </row>
    <row r="1643" spans="1:6" x14ac:dyDescent="0.3">
      <c r="A1643" s="23">
        <v>44166</v>
      </c>
      <c r="B1643" s="27" t="s">
        <v>453</v>
      </c>
      <c r="C1643" s="27">
        <v>9</v>
      </c>
      <c r="D1643" s="27">
        <v>309</v>
      </c>
    </row>
    <row r="1644" spans="1:6" x14ac:dyDescent="0.3">
      <c r="A1644" s="23">
        <v>44166</v>
      </c>
      <c r="B1644" s="27" t="s">
        <v>452</v>
      </c>
      <c r="C1644" s="27">
        <v>239</v>
      </c>
      <c r="D1644" s="27">
        <v>16359</v>
      </c>
      <c r="E1644" s="27">
        <v>2</v>
      </c>
      <c r="F1644" s="27">
        <v>1184</v>
      </c>
    </row>
    <row r="1645" spans="1:6" x14ac:dyDescent="0.3">
      <c r="A1645" s="23">
        <v>44166</v>
      </c>
      <c r="B1645" s="27" t="s">
        <v>451</v>
      </c>
      <c r="C1645" s="27">
        <v>204</v>
      </c>
      <c r="D1645" s="27">
        <v>14890</v>
      </c>
      <c r="E1645" s="27">
        <v>3</v>
      </c>
      <c r="F1645" s="27">
        <v>896</v>
      </c>
    </row>
    <row r="1646" spans="1:6" x14ac:dyDescent="0.3">
      <c r="A1646" s="23">
        <v>44166</v>
      </c>
      <c r="B1646" s="27" t="s">
        <v>450</v>
      </c>
      <c r="C1646" s="27">
        <v>359</v>
      </c>
      <c r="D1646" s="27">
        <v>37318</v>
      </c>
      <c r="E1646" s="27">
        <v>2</v>
      </c>
      <c r="F1646" s="27">
        <v>1250</v>
      </c>
    </row>
    <row r="1647" spans="1:6" x14ac:dyDescent="0.3">
      <c r="A1647" s="23">
        <v>44166</v>
      </c>
      <c r="B1647" s="27" t="s">
        <v>449</v>
      </c>
      <c r="C1647" s="27">
        <v>394</v>
      </c>
      <c r="D1647" s="27">
        <v>25146</v>
      </c>
      <c r="E1647" s="27">
        <v>4</v>
      </c>
      <c r="F1647" s="27">
        <v>1280</v>
      </c>
    </row>
    <row r="1648" spans="1:6" x14ac:dyDescent="0.3">
      <c r="A1648" s="23">
        <v>44166</v>
      </c>
      <c r="B1648" s="27" t="s">
        <v>438</v>
      </c>
      <c r="C1648" s="27">
        <v>59</v>
      </c>
      <c r="D1648" s="27">
        <v>670</v>
      </c>
      <c r="E1648" s="27">
        <v>0</v>
      </c>
      <c r="F1648" s="27">
        <v>6</v>
      </c>
    </row>
    <row r="1649" spans="1:6" x14ac:dyDescent="0.3">
      <c r="A1649" s="23">
        <v>44166</v>
      </c>
      <c r="B1649" s="27" t="s">
        <v>448</v>
      </c>
      <c r="E1649" s="27">
        <v>0</v>
      </c>
      <c r="F1649" s="27">
        <v>2</v>
      </c>
    </row>
    <row r="1650" spans="1:6" x14ac:dyDescent="0.3">
      <c r="A1650" s="23">
        <v>44167</v>
      </c>
      <c r="B1650" s="27" t="s">
        <v>462</v>
      </c>
      <c r="C1650" s="27">
        <v>75</v>
      </c>
      <c r="D1650" s="27">
        <v>3204</v>
      </c>
      <c r="E1650" s="27">
        <v>2</v>
      </c>
      <c r="F1650" s="27">
        <v>194</v>
      </c>
    </row>
    <row r="1651" spans="1:6" x14ac:dyDescent="0.3">
      <c r="A1651" s="23">
        <v>44167</v>
      </c>
      <c r="B1651" s="27" t="s">
        <v>461</v>
      </c>
      <c r="C1651" s="27">
        <v>83</v>
      </c>
      <c r="D1651" s="27">
        <v>1728</v>
      </c>
      <c r="E1651" s="27">
        <v>1</v>
      </c>
      <c r="F1651" s="27">
        <v>65</v>
      </c>
    </row>
    <row r="1652" spans="1:6" x14ac:dyDescent="0.3">
      <c r="A1652" s="23">
        <v>44167</v>
      </c>
      <c r="B1652" s="27" t="s">
        <v>460</v>
      </c>
      <c r="C1652" s="27">
        <v>530</v>
      </c>
      <c r="D1652" s="27">
        <v>20551</v>
      </c>
      <c r="E1652" s="27">
        <v>6</v>
      </c>
      <c r="F1652" s="27">
        <v>868</v>
      </c>
    </row>
    <row r="1653" spans="1:6" x14ac:dyDescent="0.3">
      <c r="A1653" s="23">
        <v>44167</v>
      </c>
      <c r="B1653" s="27" t="s">
        <v>459</v>
      </c>
      <c r="C1653" s="27">
        <v>7</v>
      </c>
      <c r="D1653" s="27">
        <v>286</v>
      </c>
    </row>
    <row r="1654" spans="1:6" x14ac:dyDescent="0.3">
      <c r="A1654" s="23">
        <v>44167</v>
      </c>
      <c r="B1654" s="27" t="s">
        <v>458</v>
      </c>
      <c r="C1654" s="27">
        <v>901</v>
      </c>
      <c r="D1654" s="27">
        <v>36106</v>
      </c>
      <c r="E1654" s="27">
        <v>7</v>
      </c>
      <c r="F1654" s="27">
        <v>1467</v>
      </c>
    </row>
    <row r="1655" spans="1:6" x14ac:dyDescent="0.3">
      <c r="A1655" s="23">
        <v>44167</v>
      </c>
      <c r="B1655" s="27" t="s">
        <v>457</v>
      </c>
      <c r="C1655" s="27">
        <v>18</v>
      </c>
      <c r="D1655" s="27">
        <v>676</v>
      </c>
      <c r="E1655" s="27">
        <v>0</v>
      </c>
      <c r="F1655" s="27">
        <v>76</v>
      </c>
    </row>
    <row r="1656" spans="1:6" x14ac:dyDescent="0.3">
      <c r="A1656" s="23">
        <v>44167</v>
      </c>
      <c r="B1656" s="27" t="s">
        <v>456</v>
      </c>
      <c r="C1656" s="27">
        <v>278</v>
      </c>
      <c r="D1656" s="27">
        <v>16735</v>
      </c>
      <c r="E1656" s="27">
        <v>4</v>
      </c>
      <c r="F1656" s="27">
        <v>917</v>
      </c>
    </row>
    <row r="1657" spans="1:6" x14ac:dyDescent="0.3">
      <c r="A1657" s="23">
        <v>44167</v>
      </c>
      <c r="B1657" s="27" t="s">
        <v>455</v>
      </c>
      <c r="C1657" s="27">
        <v>45</v>
      </c>
      <c r="D1657" s="27">
        <v>2390</v>
      </c>
      <c r="E1657" s="27">
        <v>1</v>
      </c>
      <c r="F1657" s="27">
        <v>164</v>
      </c>
    </row>
    <row r="1658" spans="1:6" x14ac:dyDescent="0.3">
      <c r="A1658" s="23">
        <v>44167</v>
      </c>
      <c r="B1658" s="27" t="s">
        <v>454</v>
      </c>
      <c r="C1658" s="27">
        <v>928</v>
      </c>
      <c r="D1658" s="27">
        <v>47671</v>
      </c>
      <c r="E1658" s="27">
        <v>5</v>
      </c>
      <c r="F1658" s="27">
        <v>2435</v>
      </c>
    </row>
    <row r="1659" spans="1:6" x14ac:dyDescent="0.3">
      <c r="A1659" s="23">
        <v>44167</v>
      </c>
      <c r="B1659" s="27" t="s">
        <v>453</v>
      </c>
      <c r="C1659" s="27">
        <v>10</v>
      </c>
      <c r="D1659" s="27">
        <v>319</v>
      </c>
    </row>
    <row r="1660" spans="1:6" x14ac:dyDescent="0.3">
      <c r="A1660" s="23">
        <v>44167</v>
      </c>
      <c r="B1660" s="27" t="s">
        <v>452</v>
      </c>
      <c r="C1660" s="27">
        <v>336</v>
      </c>
      <c r="D1660" s="27">
        <v>16695</v>
      </c>
      <c r="E1660" s="27">
        <v>3</v>
      </c>
      <c r="F1660" s="27">
        <v>1187</v>
      </c>
    </row>
    <row r="1661" spans="1:6" x14ac:dyDescent="0.3">
      <c r="A1661" s="23">
        <v>44167</v>
      </c>
      <c r="B1661" s="27" t="s">
        <v>451</v>
      </c>
      <c r="C1661" s="27">
        <v>260</v>
      </c>
      <c r="D1661" s="27">
        <v>15150</v>
      </c>
      <c r="E1661" s="27">
        <v>6</v>
      </c>
      <c r="F1661" s="27">
        <v>902</v>
      </c>
    </row>
    <row r="1662" spans="1:6" x14ac:dyDescent="0.3">
      <c r="A1662" s="23">
        <v>44167</v>
      </c>
      <c r="B1662" s="27" t="s">
        <v>450</v>
      </c>
      <c r="C1662" s="27">
        <v>503</v>
      </c>
      <c r="D1662" s="27">
        <v>37821</v>
      </c>
      <c r="E1662" s="27">
        <v>6</v>
      </c>
      <c r="F1662" s="27">
        <v>1256</v>
      </c>
    </row>
    <row r="1663" spans="1:6" x14ac:dyDescent="0.3">
      <c r="A1663" s="23">
        <v>44167</v>
      </c>
      <c r="B1663" s="27" t="s">
        <v>449</v>
      </c>
      <c r="C1663" s="27">
        <v>660</v>
      </c>
      <c r="D1663" s="27">
        <v>25806</v>
      </c>
      <c r="E1663" s="27">
        <v>5</v>
      </c>
      <c r="F1663" s="27">
        <v>1285</v>
      </c>
    </row>
    <row r="1664" spans="1:6" x14ac:dyDescent="0.3">
      <c r="A1664" s="23">
        <v>44167</v>
      </c>
      <c r="B1664" s="27" t="s">
        <v>438</v>
      </c>
      <c r="C1664" s="27">
        <v>0</v>
      </c>
      <c r="D1664" s="27">
        <v>649</v>
      </c>
      <c r="E1664" s="27">
        <v>0</v>
      </c>
      <c r="F1664" s="27">
        <v>6</v>
      </c>
    </row>
    <row r="1665" spans="1:6" x14ac:dyDescent="0.3">
      <c r="A1665" s="23">
        <v>44167</v>
      </c>
      <c r="B1665" s="27" t="s">
        <v>448</v>
      </c>
      <c r="E1665" s="27">
        <v>0</v>
      </c>
      <c r="F1665" s="27">
        <v>2</v>
      </c>
    </row>
    <row r="1666" spans="1:6" x14ac:dyDescent="0.3">
      <c r="A1666" s="23">
        <v>44168</v>
      </c>
      <c r="B1666" s="27" t="s">
        <v>462</v>
      </c>
      <c r="C1666" s="27">
        <v>85</v>
      </c>
      <c r="D1666" s="27">
        <v>3289</v>
      </c>
      <c r="E1666" s="27">
        <v>1</v>
      </c>
      <c r="F1666" s="27">
        <v>195</v>
      </c>
    </row>
    <row r="1667" spans="1:6" x14ac:dyDescent="0.3">
      <c r="A1667" s="23">
        <v>44168</v>
      </c>
      <c r="B1667" s="27" t="s">
        <v>461</v>
      </c>
      <c r="C1667" s="27">
        <v>52</v>
      </c>
      <c r="D1667" s="27">
        <v>1780</v>
      </c>
      <c r="E1667" s="27">
        <v>1</v>
      </c>
      <c r="F1667" s="27">
        <v>66</v>
      </c>
    </row>
    <row r="1668" spans="1:6" x14ac:dyDescent="0.3">
      <c r="A1668" s="23">
        <v>44168</v>
      </c>
      <c r="B1668" s="27" t="s">
        <v>460</v>
      </c>
      <c r="C1668" s="27">
        <v>817</v>
      </c>
      <c r="D1668" s="27">
        <v>21368</v>
      </c>
      <c r="E1668" s="27">
        <v>5</v>
      </c>
      <c r="F1668" s="27">
        <v>873</v>
      </c>
    </row>
    <row r="1669" spans="1:6" x14ac:dyDescent="0.3">
      <c r="A1669" s="23">
        <v>44168</v>
      </c>
      <c r="B1669" s="27" t="s">
        <v>459</v>
      </c>
      <c r="C1669" s="27">
        <v>5</v>
      </c>
      <c r="D1669" s="27">
        <v>291</v>
      </c>
    </row>
    <row r="1670" spans="1:6" x14ac:dyDescent="0.3">
      <c r="A1670" s="23">
        <v>44168</v>
      </c>
      <c r="B1670" s="27" t="s">
        <v>458</v>
      </c>
      <c r="C1670" s="27">
        <v>1370</v>
      </c>
      <c r="D1670" s="27">
        <v>37476</v>
      </c>
      <c r="E1670" s="27">
        <v>8</v>
      </c>
      <c r="F1670" s="27">
        <v>1475</v>
      </c>
    </row>
    <row r="1671" spans="1:6" x14ac:dyDescent="0.3">
      <c r="A1671" s="23">
        <v>44168</v>
      </c>
      <c r="B1671" s="27" t="s">
        <v>457</v>
      </c>
      <c r="C1671" s="27">
        <v>23</v>
      </c>
      <c r="D1671" s="27">
        <v>699</v>
      </c>
      <c r="E1671" s="27">
        <v>0</v>
      </c>
      <c r="F1671" s="27">
        <v>76</v>
      </c>
    </row>
    <row r="1672" spans="1:6" x14ac:dyDescent="0.3">
      <c r="A1672" s="23">
        <v>44168</v>
      </c>
      <c r="B1672" s="27" t="s">
        <v>456</v>
      </c>
      <c r="C1672" s="27">
        <v>428</v>
      </c>
      <c r="D1672" s="27">
        <v>17163</v>
      </c>
      <c r="E1672" s="27">
        <v>3</v>
      </c>
      <c r="F1672" s="27">
        <v>920</v>
      </c>
    </row>
    <row r="1673" spans="1:6" x14ac:dyDescent="0.3">
      <c r="A1673" s="23">
        <v>44168</v>
      </c>
      <c r="B1673" s="27" t="s">
        <v>455</v>
      </c>
      <c r="C1673" s="27">
        <v>60</v>
      </c>
      <c r="D1673" s="27">
        <v>2450</v>
      </c>
      <c r="E1673" s="27">
        <v>1</v>
      </c>
      <c r="F1673" s="27">
        <v>165</v>
      </c>
    </row>
    <row r="1674" spans="1:6" x14ac:dyDescent="0.3">
      <c r="A1674" s="23">
        <v>44168</v>
      </c>
      <c r="B1674" s="27" t="s">
        <v>454</v>
      </c>
      <c r="C1674" s="27">
        <v>1225</v>
      </c>
      <c r="D1674" s="27">
        <v>48896</v>
      </c>
      <c r="E1674" s="27">
        <v>8</v>
      </c>
      <c r="F1674" s="27">
        <v>2443</v>
      </c>
    </row>
    <row r="1675" spans="1:6" x14ac:dyDescent="0.3">
      <c r="A1675" s="23">
        <v>44168</v>
      </c>
      <c r="B1675" s="27" t="s">
        <v>453</v>
      </c>
      <c r="C1675" s="27">
        <v>32</v>
      </c>
      <c r="D1675" s="27">
        <v>351</v>
      </c>
    </row>
    <row r="1676" spans="1:6" x14ac:dyDescent="0.3">
      <c r="A1676" s="23">
        <v>44168</v>
      </c>
      <c r="B1676" s="27" t="s">
        <v>452</v>
      </c>
      <c r="C1676" s="27">
        <v>374</v>
      </c>
      <c r="D1676" s="27">
        <v>17069</v>
      </c>
      <c r="E1676" s="27">
        <v>4</v>
      </c>
      <c r="F1676" s="27">
        <v>1191</v>
      </c>
    </row>
    <row r="1677" spans="1:6" x14ac:dyDescent="0.3">
      <c r="A1677" s="23">
        <v>44168</v>
      </c>
      <c r="B1677" s="27" t="s">
        <v>451</v>
      </c>
      <c r="C1677" s="27">
        <v>395</v>
      </c>
      <c r="D1677" s="27">
        <v>15545</v>
      </c>
      <c r="E1677" s="27">
        <v>4</v>
      </c>
      <c r="F1677" s="27">
        <v>906</v>
      </c>
    </row>
    <row r="1678" spans="1:6" x14ac:dyDescent="0.3">
      <c r="A1678" s="23">
        <v>44168</v>
      </c>
      <c r="B1678" s="27" t="s">
        <v>450</v>
      </c>
      <c r="C1678" s="27">
        <v>827</v>
      </c>
      <c r="D1678" s="27">
        <v>38648</v>
      </c>
      <c r="E1678" s="27">
        <v>5</v>
      </c>
      <c r="F1678" s="27">
        <v>1261</v>
      </c>
    </row>
    <row r="1679" spans="1:6" x14ac:dyDescent="0.3">
      <c r="A1679" s="23">
        <v>44168</v>
      </c>
      <c r="B1679" s="27" t="s">
        <v>449</v>
      </c>
      <c r="C1679" s="27">
        <v>746</v>
      </c>
      <c r="D1679" s="27">
        <v>26552</v>
      </c>
      <c r="E1679" s="27">
        <v>10</v>
      </c>
      <c r="F1679" s="27">
        <v>1295</v>
      </c>
    </row>
    <row r="1680" spans="1:6" x14ac:dyDescent="0.3">
      <c r="A1680" s="23">
        <v>44168</v>
      </c>
      <c r="B1680" s="27" t="s">
        <v>438</v>
      </c>
      <c r="C1680" s="27">
        <v>38</v>
      </c>
      <c r="D1680" s="27">
        <v>687</v>
      </c>
      <c r="E1680" s="27">
        <v>0</v>
      </c>
      <c r="F1680" s="27">
        <v>6</v>
      </c>
    </row>
    <row r="1681" spans="1:6" x14ac:dyDescent="0.3">
      <c r="A1681" s="23">
        <v>44168</v>
      </c>
      <c r="B1681" s="27" t="s">
        <v>448</v>
      </c>
      <c r="E1681" s="27">
        <v>0</v>
      </c>
      <c r="F1681" s="27">
        <v>2</v>
      </c>
    </row>
    <row r="1682" spans="1:6" x14ac:dyDescent="0.3">
      <c r="A1682" s="23">
        <v>44169</v>
      </c>
      <c r="B1682" s="27" t="s">
        <v>462</v>
      </c>
      <c r="C1682" s="27">
        <v>83</v>
      </c>
      <c r="D1682" s="27">
        <v>3372</v>
      </c>
      <c r="E1682" s="27">
        <v>2</v>
      </c>
      <c r="F1682" s="27">
        <v>197</v>
      </c>
    </row>
    <row r="1683" spans="1:6" x14ac:dyDescent="0.3">
      <c r="A1683" s="23">
        <v>44169</v>
      </c>
      <c r="B1683" s="27" t="s">
        <v>461</v>
      </c>
      <c r="C1683" s="27">
        <v>23</v>
      </c>
      <c r="D1683" s="27">
        <v>1803</v>
      </c>
      <c r="E1683" s="27">
        <v>0</v>
      </c>
      <c r="F1683" s="27">
        <v>66</v>
      </c>
    </row>
    <row r="1684" spans="1:6" x14ac:dyDescent="0.3">
      <c r="A1684" s="23">
        <v>44169</v>
      </c>
      <c r="B1684" s="27" t="s">
        <v>460</v>
      </c>
      <c r="C1684" s="27">
        <v>451</v>
      </c>
      <c r="D1684" s="27">
        <v>21819</v>
      </c>
      <c r="E1684" s="27">
        <v>4</v>
      </c>
      <c r="F1684" s="27">
        <v>877</v>
      </c>
    </row>
    <row r="1685" spans="1:6" x14ac:dyDescent="0.3">
      <c r="A1685" s="23">
        <v>44169</v>
      </c>
      <c r="B1685" s="27" t="s">
        <v>459</v>
      </c>
      <c r="C1685" s="27">
        <v>4</v>
      </c>
      <c r="D1685" s="27">
        <v>295</v>
      </c>
    </row>
    <row r="1686" spans="1:6" x14ac:dyDescent="0.3">
      <c r="A1686" s="23">
        <v>44169</v>
      </c>
      <c r="B1686" s="27" t="s">
        <v>458</v>
      </c>
      <c r="C1686" s="27">
        <v>991</v>
      </c>
      <c r="D1686" s="27">
        <v>38467</v>
      </c>
      <c r="E1686" s="27">
        <v>7</v>
      </c>
      <c r="F1686" s="27">
        <v>1482</v>
      </c>
    </row>
    <row r="1687" spans="1:6" x14ac:dyDescent="0.3">
      <c r="A1687" s="23">
        <v>44169</v>
      </c>
      <c r="B1687" s="27" t="s">
        <v>457</v>
      </c>
      <c r="C1687" s="27">
        <v>17</v>
      </c>
      <c r="D1687" s="27">
        <v>716</v>
      </c>
      <c r="E1687" s="27">
        <v>0</v>
      </c>
      <c r="F1687" s="27">
        <v>76</v>
      </c>
    </row>
    <row r="1688" spans="1:6" x14ac:dyDescent="0.3">
      <c r="A1688" s="23">
        <v>44169</v>
      </c>
      <c r="B1688" s="27" t="s">
        <v>456</v>
      </c>
      <c r="C1688" s="27">
        <v>388</v>
      </c>
      <c r="D1688" s="27">
        <v>17551</v>
      </c>
      <c r="E1688" s="27">
        <v>2</v>
      </c>
      <c r="F1688" s="27">
        <v>922</v>
      </c>
    </row>
    <row r="1689" spans="1:6" x14ac:dyDescent="0.3">
      <c r="A1689" s="23">
        <v>44169</v>
      </c>
      <c r="B1689" s="27" t="s">
        <v>455</v>
      </c>
      <c r="C1689" s="27">
        <v>42</v>
      </c>
      <c r="D1689" s="27">
        <v>2492</v>
      </c>
      <c r="E1689" s="27">
        <v>0</v>
      </c>
      <c r="F1689" s="27">
        <v>165</v>
      </c>
    </row>
    <row r="1690" spans="1:6" x14ac:dyDescent="0.3">
      <c r="A1690" s="23">
        <v>44169</v>
      </c>
      <c r="B1690" s="27" t="s">
        <v>454</v>
      </c>
      <c r="C1690" s="27">
        <v>1212</v>
      </c>
      <c r="D1690" s="27">
        <v>50108</v>
      </c>
      <c r="E1690" s="27">
        <v>7</v>
      </c>
      <c r="F1690" s="27">
        <v>2450</v>
      </c>
    </row>
    <row r="1691" spans="1:6" x14ac:dyDescent="0.3">
      <c r="A1691" s="23">
        <v>44169</v>
      </c>
      <c r="B1691" s="27" t="s">
        <v>453</v>
      </c>
      <c r="C1691" s="27">
        <v>30</v>
      </c>
      <c r="D1691" s="27">
        <v>381</v>
      </c>
    </row>
    <row r="1692" spans="1:6" x14ac:dyDescent="0.3">
      <c r="A1692" s="23">
        <v>44169</v>
      </c>
      <c r="B1692" s="27" t="s">
        <v>452</v>
      </c>
      <c r="C1692" s="27">
        <v>411</v>
      </c>
      <c r="D1692" s="27">
        <v>17480</v>
      </c>
      <c r="E1692" s="27">
        <v>1</v>
      </c>
      <c r="F1692" s="27">
        <v>1192</v>
      </c>
    </row>
    <row r="1693" spans="1:6" x14ac:dyDescent="0.3">
      <c r="A1693" s="23">
        <v>44169</v>
      </c>
      <c r="B1693" s="27" t="s">
        <v>451</v>
      </c>
      <c r="C1693" s="27">
        <v>243</v>
      </c>
      <c r="D1693" s="27">
        <v>15788</v>
      </c>
      <c r="E1693" s="27">
        <v>4</v>
      </c>
      <c r="F1693" s="27">
        <v>910</v>
      </c>
    </row>
    <row r="1694" spans="1:6" x14ac:dyDescent="0.3">
      <c r="A1694" s="23">
        <v>44169</v>
      </c>
      <c r="B1694" s="27" t="s">
        <v>450</v>
      </c>
      <c r="C1694" s="27">
        <v>712</v>
      </c>
      <c r="D1694" s="27">
        <v>39360</v>
      </c>
      <c r="E1694" s="27">
        <v>5</v>
      </c>
      <c r="F1694" s="27">
        <v>1266</v>
      </c>
    </row>
    <row r="1695" spans="1:6" x14ac:dyDescent="0.3">
      <c r="A1695" s="23">
        <v>44169</v>
      </c>
      <c r="B1695" s="27" t="s">
        <v>449</v>
      </c>
      <c r="C1695" s="27">
        <v>583</v>
      </c>
      <c r="D1695" s="27">
        <v>27135</v>
      </c>
      <c r="E1695" s="27">
        <v>4</v>
      </c>
      <c r="F1695" s="27">
        <v>1299</v>
      </c>
    </row>
    <row r="1696" spans="1:6" x14ac:dyDescent="0.3">
      <c r="A1696" s="23">
        <v>44169</v>
      </c>
      <c r="B1696" s="27" t="s">
        <v>438</v>
      </c>
      <c r="C1696" s="27">
        <v>2</v>
      </c>
      <c r="D1696" s="27">
        <v>689</v>
      </c>
      <c r="E1696" s="27">
        <v>0</v>
      </c>
      <c r="F1696" s="27">
        <v>6</v>
      </c>
    </row>
    <row r="1697" spans="1:6" x14ac:dyDescent="0.3">
      <c r="A1697" s="23">
        <v>44169</v>
      </c>
      <c r="B1697" s="27" t="s">
        <v>448</v>
      </c>
      <c r="E1697" s="27">
        <v>0</v>
      </c>
      <c r="F1697" s="27">
        <v>2</v>
      </c>
    </row>
    <row r="1698" spans="1:6" x14ac:dyDescent="0.3">
      <c r="A1698" s="23">
        <v>44170</v>
      </c>
      <c r="B1698" s="27" t="s">
        <v>462</v>
      </c>
      <c r="C1698" s="27">
        <v>57</v>
      </c>
      <c r="D1698" s="27">
        <v>3429</v>
      </c>
      <c r="E1698" s="27">
        <v>0</v>
      </c>
      <c r="F1698" s="27">
        <v>197</v>
      </c>
    </row>
    <row r="1699" spans="1:6" x14ac:dyDescent="0.3">
      <c r="A1699" s="23">
        <v>44170</v>
      </c>
      <c r="B1699" s="27" t="s">
        <v>461</v>
      </c>
      <c r="C1699" s="27">
        <v>100</v>
      </c>
      <c r="D1699" s="27">
        <v>1903</v>
      </c>
      <c r="E1699" s="27">
        <v>2</v>
      </c>
      <c r="F1699" s="27">
        <v>68</v>
      </c>
    </row>
    <row r="1700" spans="1:6" x14ac:dyDescent="0.3">
      <c r="A1700" s="23">
        <v>44170</v>
      </c>
      <c r="B1700" s="27" t="s">
        <v>460</v>
      </c>
      <c r="C1700" s="27">
        <v>491</v>
      </c>
      <c r="D1700" s="27">
        <v>22310</v>
      </c>
      <c r="E1700" s="27">
        <v>8</v>
      </c>
      <c r="F1700" s="27">
        <v>885</v>
      </c>
    </row>
    <row r="1701" spans="1:6" x14ac:dyDescent="0.3">
      <c r="A1701" s="23">
        <v>44170</v>
      </c>
      <c r="B1701" s="27" t="s">
        <v>459</v>
      </c>
      <c r="C1701" s="27">
        <v>14</v>
      </c>
      <c r="D1701" s="27">
        <v>309</v>
      </c>
    </row>
    <row r="1702" spans="1:6" x14ac:dyDescent="0.3">
      <c r="A1702" s="23">
        <v>44170</v>
      </c>
      <c r="B1702" s="27" t="s">
        <v>458</v>
      </c>
      <c r="C1702" s="27">
        <v>902</v>
      </c>
      <c r="D1702" s="27">
        <v>39369</v>
      </c>
      <c r="E1702" s="27">
        <v>3</v>
      </c>
      <c r="F1702" s="27">
        <v>1485</v>
      </c>
    </row>
    <row r="1703" spans="1:6" x14ac:dyDescent="0.3">
      <c r="A1703" s="23">
        <v>44170</v>
      </c>
      <c r="B1703" s="27" t="s">
        <v>457</v>
      </c>
      <c r="C1703" s="27">
        <v>23</v>
      </c>
      <c r="D1703" s="27">
        <v>739</v>
      </c>
      <c r="E1703" s="27">
        <v>0</v>
      </c>
      <c r="F1703" s="27">
        <v>76</v>
      </c>
    </row>
    <row r="1704" spans="1:6" x14ac:dyDescent="0.3">
      <c r="A1704" s="23">
        <v>44170</v>
      </c>
      <c r="B1704" s="27" t="s">
        <v>456</v>
      </c>
      <c r="C1704" s="27">
        <v>431</v>
      </c>
      <c r="D1704" s="27">
        <v>17982</v>
      </c>
      <c r="E1704" s="27">
        <v>4</v>
      </c>
      <c r="F1704" s="27">
        <v>926</v>
      </c>
    </row>
    <row r="1705" spans="1:6" x14ac:dyDescent="0.3">
      <c r="A1705" s="23">
        <v>44170</v>
      </c>
      <c r="B1705" s="27" t="s">
        <v>455</v>
      </c>
      <c r="C1705" s="27">
        <v>44</v>
      </c>
      <c r="D1705" s="27">
        <v>2536</v>
      </c>
      <c r="E1705" s="27">
        <v>0</v>
      </c>
      <c r="F1705" s="27">
        <v>165</v>
      </c>
    </row>
    <row r="1706" spans="1:6" x14ac:dyDescent="0.3">
      <c r="A1706" s="23">
        <v>44170</v>
      </c>
      <c r="B1706" s="27" t="s">
        <v>454</v>
      </c>
      <c r="C1706" s="27">
        <v>1202</v>
      </c>
      <c r="D1706" s="27">
        <v>51310</v>
      </c>
      <c r="E1706" s="27">
        <v>5</v>
      </c>
      <c r="F1706" s="27">
        <v>2455</v>
      </c>
    </row>
    <row r="1707" spans="1:6" x14ac:dyDescent="0.3">
      <c r="A1707" s="23">
        <v>44170</v>
      </c>
      <c r="B1707" s="27" t="s">
        <v>453</v>
      </c>
      <c r="C1707" s="27">
        <v>39</v>
      </c>
      <c r="D1707" s="27">
        <v>420</v>
      </c>
    </row>
    <row r="1708" spans="1:6" x14ac:dyDescent="0.3">
      <c r="A1708" s="23">
        <v>44170</v>
      </c>
      <c r="B1708" s="27" t="s">
        <v>452</v>
      </c>
      <c r="C1708" s="27">
        <v>337</v>
      </c>
      <c r="D1708" s="27">
        <v>17817</v>
      </c>
      <c r="E1708" s="27">
        <v>1</v>
      </c>
      <c r="F1708" s="27">
        <v>1193</v>
      </c>
    </row>
    <row r="1709" spans="1:6" x14ac:dyDescent="0.3">
      <c r="A1709" s="23">
        <v>44170</v>
      </c>
      <c r="B1709" s="27" t="s">
        <v>451</v>
      </c>
      <c r="C1709" s="27">
        <v>354</v>
      </c>
      <c r="D1709" s="27">
        <v>16142</v>
      </c>
      <c r="E1709" s="27">
        <v>1</v>
      </c>
      <c r="F1709" s="27">
        <v>911</v>
      </c>
    </row>
    <row r="1710" spans="1:6" x14ac:dyDescent="0.3">
      <c r="A1710" s="23">
        <v>44170</v>
      </c>
      <c r="B1710" s="27" t="s">
        <v>450</v>
      </c>
      <c r="C1710" s="27">
        <v>685</v>
      </c>
      <c r="D1710" s="27">
        <v>40045</v>
      </c>
      <c r="E1710" s="27">
        <v>7</v>
      </c>
      <c r="F1710" s="27">
        <v>1273</v>
      </c>
    </row>
    <row r="1711" spans="1:6" x14ac:dyDescent="0.3">
      <c r="A1711" s="23">
        <v>44170</v>
      </c>
      <c r="B1711" s="27" t="s">
        <v>449</v>
      </c>
      <c r="C1711" s="27">
        <v>679</v>
      </c>
      <c r="D1711" s="27">
        <v>27814</v>
      </c>
      <c r="E1711" s="27">
        <v>12</v>
      </c>
      <c r="F1711" s="27">
        <v>1311</v>
      </c>
    </row>
    <row r="1712" spans="1:6" x14ac:dyDescent="0.3">
      <c r="A1712" s="23">
        <v>44170</v>
      </c>
      <c r="B1712" s="27" t="s">
        <v>438</v>
      </c>
      <c r="C1712" s="27">
        <v>0</v>
      </c>
      <c r="D1712" s="27">
        <v>687</v>
      </c>
      <c r="E1712" s="27">
        <v>0</v>
      </c>
      <c r="F1712" s="27">
        <v>6</v>
      </c>
    </row>
    <row r="1713" spans="1:6" x14ac:dyDescent="0.3">
      <c r="A1713" s="23">
        <v>44170</v>
      </c>
      <c r="B1713" s="27" t="s">
        <v>448</v>
      </c>
      <c r="E1713" s="27">
        <v>0</v>
      </c>
      <c r="F1713" s="27">
        <v>2</v>
      </c>
    </row>
    <row r="1714" spans="1:6" x14ac:dyDescent="0.3">
      <c r="A1714" s="23">
        <v>44171</v>
      </c>
      <c r="B1714" s="27" t="s">
        <v>462</v>
      </c>
      <c r="C1714" s="27">
        <v>48</v>
      </c>
      <c r="D1714" s="27">
        <v>3477</v>
      </c>
      <c r="E1714" s="27">
        <v>0</v>
      </c>
      <c r="F1714" s="27">
        <v>197</v>
      </c>
    </row>
    <row r="1715" spans="1:6" x14ac:dyDescent="0.3">
      <c r="A1715" s="23">
        <v>44171</v>
      </c>
      <c r="B1715" s="27" t="s">
        <v>461</v>
      </c>
      <c r="C1715" s="27">
        <v>51</v>
      </c>
      <c r="D1715" s="27">
        <v>1954</v>
      </c>
      <c r="E1715" s="27">
        <v>5</v>
      </c>
      <c r="F1715" s="27">
        <v>73</v>
      </c>
    </row>
    <row r="1716" spans="1:6" x14ac:dyDescent="0.3">
      <c r="A1716" s="23">
        <v>44171</v>
      </c>
      <c r="B1716" s="27" t="s">
        <v>460</v>
      </c>
      <c r="C1716" s="27">
        <v>409</v>
      </c>
      <c r="D1716" s="27">
        <v>22719</v>
      </c>
      <c r="E1716" s="27">
        <v>5</v>
      </c>
      <c r="F1716" s="27">
        <v>890</v>
      </c>
    </row>
    <row r="1717" spans="1:6" x14ac:dyDescent="0.3">
      <c r="A1717" s="23">
        <v>44171</v>
      </c>
      <c r="B1717" s="27" t="s">
        <v>459</v>
      </c>
      <c r="C1717" s="27">
        <v>1</v>
      </c>
      <c r="D1717" s="27">
        <v>310</v>
      </c>
    </row>
    <row r="1718" spans="1:6" x14ac:dyDescent="0.3">
      <c r="A1718" s="23">
        <v>44171</v>
      </c>
      <c r="B1718" s="27" t="s">
        <v>458</v>
      </c>
      <c r="C1718" s="27">
        <v>936</v>
      </c>
      <c r="D1718" s="27">
        <v>40305</v>
      </c>
      <c r="E1718" s="27">
        <v>4</v>
      </c>
      <c r="F1718" s="27">
        <v>1489</v>
      </c>
    </row>
    <row r="1719" spans="1:6" x14ac:dyDescent="0.3">
      <c r="A1719" s="23">
        <v>44171</v>
      </c>
      <c r="B1719" s="27" t="s">
        <v>457</v>
      </c>
      <c r="C1719" s="27">
        <v>17</v>
      </c>
      <c r="D1719" s="27">
        <v>756</v>
      </c>
      <c r="E1719" s="27">
        <v>2</v>
      </c>
      <c r="F1719" s="27">
        <v>78</v>
      </c>
    </row>
    <row r="1720" spans="1:6" x14ac:dyDescent="0.3">
      <c r="A1720" s="23">
        <v>44171</v>
      </c>
      <c r="B1720" s="27" t="s">
        <v>456</v>
      </c>
      <c r="C1720" s="27">
        <v>343</v>
      </c>
      <c r="D1720" s="27">
        <v>18325</v>
      </c>
      <c r="E1720" s="27">
        <v>5</v>
      </c>
      <c r="F1720" s="27">
        <v>931</v>
      </c>
    </row>
    <row r="1721" spans="1:6" x14ac:dyDescent="0.3">
      <c r="A1721" s="23">
        <v>44171</v>
      </c>
      <c r="B1721" s="27" t="s">
        <v>455</v>
      </c>
      <c r="C1721" s="27">
        <v>31</v>
      </c>
      <c r="D1721" s="27">
        <v>2567</v>
      </c>
      <c r="E1721" s="27">
        <v>1</v>
      </c>
      <c r="F1721" s="27">
        <v>166</v>
      </c>
    </row>
    <row r="1722" spans="1:6" x14ac:dyDescent="0.3">
      <c r="A1722" s="23">
        <v>44171</v>
      </c>
      <c r="B1722" s="27" t="s">
        <v>454</v>
      </c>
      <c r="C1722" s="27">
        <v>1035</v>
      </c>
      <c r="D1722" s="27">
        <v>52345</v>
      </c>
      <c r="E1722" s="27">
        <v>13</v>
      </c>
      <c r="F1722" s="27">
        <v>2468</v>
      </c>
    </row>
    <row r="1723" spans="1:6" x14ac:dyDescent="0.3">
      <c r="A1723" s="23">
        <v>44171</v>
      </c>
      <c r="B1723" s="27" t="s">
        <v>453</v>
      </c>
      <c r="C1723" s="27">
        <v>21</v>
      </c>
      <c r="D1723" s="27">
        <v>441</v>
      </c>
    </row>
    <row r="1724" spans="1:6" x14ac:dyDescent="0.3">
      <c r="A1724" s="23">
        <v>44171</v>
      </c>
      <c r="B1724" s="27" t="s">
        <v>452</v>
      </c>
      <c r="C1724" s="27">
        <v>363</v>
      </c>
      <c r="D1724" s="27">
        <v>18180</v>
      </c>
      <c r="E1724" s="27">
        <v>3</v>
      </c>
      <c r="F1724" s="27">
        <v>1196</v>
      </c>
    </row>
    <row r="1725" spans="1:6" x14ac:dyDescent="0.3">
      <c r="A1725" s="23">
        <v>44171</v>
      </c>
      <c r="B1725" s="27" t="s">
        <v>451</v>
      </c>
      <c r="C1725" s="27">
        <v>241</v>
      </c>
      <c r="D1725" s="27">
        <v>16383</v>
      </c>
      <c r="E1725" s="27">
        <v>6</v>
      </c>
      <c r="F1725" s="27">
        <v>917</v>
      </c>
    </row>
    <row r="1726" spans="1:6" x14ac:dyDescent="0.3">
      <c r="A1726" s="23">
        <v>44171</v>
      </c>
      <c r="B1726" s="27" t="s">
        <v>450</v>
      </c>
      <c r="C1726" s="27">
        <v>601</v>
      </c>
      <c r="D1726" s="27">
        <v>40646</v>
      </c>
      <c r="E1726" s="27">
        <v>2</v>
      </c>
      <c r="F1726" s="27">
        <v>1275</v>
      </c>
    </row>
    <row r="1727" spans="1:6" x14ac:dyDescent="0.3">
      <c r="A1727" s="23">
        <v>44171</v>
      </c>
      <c r="B1727" s="27" t="s">
        <v>449</v>
      </c>
      <c r="C1727" s="27">
        <v>638</v>
      </c>
      <c r="D1727" s="27">
        <v>28452</v>
      </c>
      <c r="E1727" s="27">
        <v>5</v>
      </c>
      <c r="F1727" s="27">
        <v>1316</v>
      </c>
    </row>
    <row r="1728" spans="1:6" x14ac:dyDescent="0.3">
      <c r="A1728" s="23">
        <v>44171</v>
      </c>
      <c r="B1728" s="27" t="s">
        <v>438</v>
      </c>
      <c r="C1728" s="27">
        <v>12</v>
      </c>
      <c r="D1728" s="27">
        <v>699</v>
      </c>
      <c r="E1728" s="27">
        <v>0</v>
      </c>
      <c r="F1728" s="27">
        <v>6</v>
      </c>
    </row>
    <row r="1729" spans="1:6" x14ac:dyDescent="0.3">
      <c r="A1729" s="23">
        <v>44171</v>
      </c>
      <c r="B1729" s="27" t="s">
        <v>448</v>
      </c>
      <c r="E1729" s="27">
        <v>0</v>
      </c>
      <c r="F1729" s="27">
        <v>2</v>
      </c>
    </row>
    <row r="1730" spans="1:6" x14ac:dyDescent="0.3">
      <c r="A1730" s="23">
        <v>44172</v>
      </c>
      <c r="B1730" s="27" t="s">
        <v>462</v>
      </c>
      <c r="C1730" s="27">
        <v>37</v>
      </c>
      <c r="D1730" s="27">
        <v>3514</v>
      </c>
      <c r="E1730" s="27">
        <v>0</v>
      </c>
      <c r="F1730" s="27">
        <v>197</v>
      </c>
    </row>
    <row r="1731" spans="1:6" x14ac:dyDescent="0.3">
      <c r="A1731" s="23">
        <v>44172</v>
      </c>
      <c r="B1731" s="27" t="s">
        <v>461</v>
      </c>
      <c r="C1731" s="27">
        <v>15</v>
      </c>
      <c r="D1731" s="27">
        <v>1969</v>
      </c>
      <c r="E1731" s="27">
        <v>4</v>
      </c>
      <c r="F1731" s="27">
        <v>77</v>
      </c>
    </row>
    <row r="1732" spans="1:6" x14ac:dyDescent="0.3">
      <c r="A1732" s="23">
        <v>44172</v>
      </c>
      <c r="B1732" s="27" t="s">
        <v>460</v>
      </c>
      <c r="C1732" s="27">
        <v>278</v>
      </c>
      <c r="D1732" s="27">
        <v>22997</v>
      </c>
      <c r="E1732" s="27">
        <v>6</v>
      </c>
      <c r="F1732" s="27">
        <v>896</v>
      </c>
    </row>
    <row r="1733" spans="1:6" x14ac:dyDescent="0.3">
      <c r="A1733" s="23">
        <v>44172</v>
      </c>
      <c r="B1733" s="27" t="s">
        <v>459</v>
      </c>
      <c r="C1733" s="27">
        <v>5</v>
      </c>
      <c r="D1733" s="27">
        <v>315</v>
      </c>
    </row>
    <row r="1734" spans="1:6" x14ac:dyDescent="0.3">
      <c r="A1734" s="23">
        <v>44172</v>
      </c>
      <c r="B1734" s="27" t="s">
        <v>458</v>
      </c>
      <c r="C1734" s="27">
        <v>361</v>
      </c>
      <c r="D1734" s="27">
        <v>40666</v>
      </c>
      <c r="E1734" s="27">
        <v>0</v>
      </c>
      <c r="F1734" s="27">
        <v>1489</v>
      </c>
    </row>
    <row r="1735" spans="1:6" x14ac:dyDescent="0.3">
      <c r="A1735" s="23">
        <v>44172</v>
      </c>
      <c r="B1735" s="27" t="s">
        <v>457</v>
      </c>
      <c r="C1735" s="27">
        <v>21</v>
      </c>
      <c r="D1735" s="27">
        <v>777</v>
      </c>
      <c r="E1735" s="27">
        <v>0</v>
      </c>
      <c r="F1735" s="27">
        <v>78</v>
      </c>
    </row>
    <row r="1736" spans="1:6" x14ac:dyDescent="0.3">
      <c r="A1736" s="23">
        <v>44172</v>
      </c>
      <c r="B1736" s="27" t="s">
        <v>456</v>
      </c>
      <c r="C1736" s="27">
        <v>163</v>
      </c>
      <c r="D1736" s="27">
        <v>18488</v>
      </c>
      <c r="E1736" s="27">
        <v>4</v>
      </c>
      <c r="F1736" s="27">
        <v>935</v>
      </c>
    </row>
    <row r="1737" spans="1:6" x14ac:dyDescent="0.3">
      <c r="A1737" s="23">
        <v>44172</v>
      </c>
      <c r="B1737" s="27" t="s">
        <v>455</v>
      </c>
      <c r="C1737" s="27">
        <v>30</v>
      </c>
      <c r="D1737" s="27">
        <v>2597</v>
      </c>
      <c r="E1737" s="27">
        <v>1</v>
      </c>
      <c r="F1737" s="27">
        <v>167</v>
      </c>
    </row>
    <row r="1738" spans="1:6" x14ac:dyDescent="0.3">
      <c r="A1738" s="23">
        <v>44172</v>
      </c>
      <c r="B1738" s="27" t="s">
        <v>454</v>
      </c>
      <c r="C1738" s="27">
        <v>494</v>
      </c>
      <c r="D1738" s="27">
        <v>52839</v>
      </c>
      <c r="E1738" s="27">
        <v>11</v>
      </c>
      <c r="F1738" s="27">
        <v>2479</v>
      </c>
    </row>
    <row r="1739" spans="1:6" x14ac:dyDescent="0.3">
      <c r="A1739" s="23">
        <v>44172</v>
      </c>
      <c r="B1739" s="27" t="s">
        <v>453</v>
      </c>
      <c r="C1739" s="27">
        <v>0</v>
      </c>
      <c r="D1739" s="27">
        <v>441</v>
      </c>
    </row>
    <row r="1740" spans="1:6" x14ac:dyDescent="0.3">
      <c r="A1740" s="23">
        <v>44172</v>
      </c>
      <c r="B1740" s="27" t="s">
        <v>452</v>
      </c>
      <c r="C1740" s="27">
        <v>203</v>
      </c>
      <c r="D1740" s="27">
        <v>18383</v>
      </c>
      <c r="E1740" s="27">
        <v>0</v>
      </c>
      <c r="F1740" s="27">
        <v>1196</v>
      </c>
    </row>
    <row r="1741" spans="1:6" x14ac:dyDescent="0.3">
      <c r="A1741" s="23">
        <v>44172</v>
      </c>
      <c r="B1741" s="27" t="s">
        <v>451</v>
      </c>
      <c r="C1741" s="27">
        <v>181</v>
      </c>
      <c r="D1741" s="27">
        <v>16564</v>
      </c>
      <c r="E1741" s="27">
        <v>1</v>
      </c>
      <c r="F1741" s="27">
        <v>918</v>
      </c>
    </row>
    <row r="1742" spans="1:6" x14ac:dyDescent="0.3">
      <c r="A1742" s="23">
        <v>44172</v>
      </c>
      <c r="B1742" s="27" t="s">
        <v>450</v>
      </c>
      <c r="C1742" s="27">
        <v>336</v>
      </c>
      <c r="D1742" s="27">
        <v>40982</v>
      </c>
      <c r="E1742" s="27">
        <v>1</v>
      </c>
      <c r="F1742" s="27">
        <v>1276</v>
      </c>
    </row>
    <row r="1743" spans="1:6" x14ac:dyDescent="0.3">
      <c r="A1743" s="23">
        <v>44172</v>
      </c>
      <c r="B1743" s="27" t="s">
        <v>449</v>
      </c>
      <c r="C1743" s="27">
        <v>303</v>
      </c>
      <c r="D1743" s="27">
        <v>28755</v>
      </c>
      <c r="E1743" s="27">
        <v>3</v>
      </c>
      <c r="F1743" s="27">
        <v>1319</v>
      </c>
    </row>
    <row r="1744" spans="1:6" x14ac:dyDescent="0.3">
      <c r="A1744" s="23">
        <v>44172</v>
      </c>
      <c r="B1744" s="27" t="s">
        <v>438</v>
      </c>
      <c r="C1744" s="27">
        <v>36</v>
      </c>
      <c r="D1744" s="27">
        <v>735</v>
      </c>
      <c r="E1744" s="27">
        <v>0</v>
      </c>
      <c r="F1744" s="27">
        <v>6</v>
      </c>
    </row>
    <row r="1745" spans="1:6" x14ac:dyDescent="0.3">
      <c r="A1745" s="23">
        <v>44172</v>
      </c>
      <c r="B1745" s="27" t="s">
        <v>448</v>
      </c>
      <c r="E1745" s="27">
        <v>0</v>
      </c>
      <c r="F1745" s="27">
        <v>2</v>
      </c>
    </row>
    <row r="1746" spans="1:6" x14ac:dyDescent="0.3">
      <c r="A1746" s="23">
        <v>44173</v>
      </c>
      <c r="B1746" s="27" t="s">
        <v>462</v>
      </c>
      <c r="C1746" s="27">
        <v>40</v>
      </c>
      <c r="D1746" s="27">
        <v>3554</v>
      </c>
      <c r="E1746" s="27">
        <v>1</v>
      </c>
      <c r="F1746" s="27">
        <v>198</v>
      </c>
    </row>
    <row r="1747" spans="1:6" x14ac:dyDescent="0.3">
      <c r="A1747" s="23">
        <v>44173</v>
      </c>
      <c r="B1747" s="27" t="s">
        <v>461</v>
      </c>
      <c r="C1747" s="27">
        <v>56</v>
      </c>
      <c r="D1747" s="27">
        <v>2025</v>
      </c>
      <c r="E1747" s="27">
        <v>4</v>
      </c>
      <c r="F1747" s="27">
        <v>81</v>
      </c>
    </row>
    <row r="1748" spans="1:6" x14ac:dyDescent="0.3">
      <c r="A1748" s="23">
        <v>44173</v>
      </c>
      <c r="B1748" s="27" t="s">
        <v>460</v>
      </c>
      <c r="C1748" s="27">
        <v>276</v>
      </c>
      <c r="D1748" s="27">
        <v>23273</v>
      </c>
      <c r="E1748" s="27">
        <v>10</v>
      </c>
      <c r="F1748" s="27">
        <v>906</v>
      </c>
    </row>
    <row r="1749" spans="1:6" x14ac:dyDescent="0.3">
      <c r="A1749" s="23">
        <v>44173</v>
      </c>
      <c r="B1749" s="27" t="s">
        <v>459</v>
      </c>
      <c r="C1749" s="27">
        <v>7</v>
      </c>
      <c r="D1749" s="27">
        <v>322</v>
      </c>
    </row>
    <row r="1750" spans="1:6" x14ac:dyDescent="0.3">
      <c r="A1750" s="23">
        <v>44173</v>
      </c>
      <c r="B1750" s="27" t="s">
        <v>458</v>
      </c>
      <c r="C1750" s="27">
        <v>492</v>
      </c>
      <c r="D1750" s="27">
        <v>41158</v>
      </c>
      <c r="E1750" s="27">
        <v>5</v>
      </c>
      <c r="F1750" s="27">
        <v>1494</v>
      </c>
    </row>
    <row r="1751" spans="1:6" x14ac:dyDescent="0.3">
      <c r="A1751" s="23">
        <v>44173</v>
      </c>
      <c r="B1751" s="27" t="s">
        <v>457</v>
      </c>
      <c r="C1751" s="27">
        <v>21</v>
      </c>
      <c r="D1751" s="27">
        <v>798</v>
      </c>
      <c r="E1751" s="27">
        <v>1</v>
      </c>
      <c r="F1751" s="27">
        <v>79</v>
      </c>
    </row>
    <row r="1752" spans="1:6" x14ac:dyDescent="0.3">
      <c r="A1752" s="23">
        <v>44173</v>
      </c>
      <c r="B1752" s="27" t="s">
        <v>456</v>
      </c>
      <c r="C1752" s="27">
        <v>429</v>
      </c>
      <c r="D1752" s="27">
        <v>18917</v>
      </c>
      <c r="E1752" s="27">
        <v>4</v>
      </c>
      <c r="F1752" s="27">
        <v>939</v>
      </c>
    </row>
    <row r="1753" spans="1:6" x14ac:dyDescent="0.3">
      <c r="A1753" s="23">
        <v>44173</v>
      </c>
      <c r="B1753" s="27" t="s">
        <v>455</v>
      </c>
      <c r="C1753" s="27">
        <v>53</v>
      </c>
      <c r="D1753" s="27">
        <v>2650</v>
      </c>
      <c r="E1753" s="27">
        <v>1</v>
      </c>
      <c r="F1753" s="27">
        <v>168</v>
      </c>
    </row>
    <row r="1754" spans="1:6" x14ac:dyDescent="0.3">
      <c r="A1754" s="23">
        <v>44173</v>
      </c>
      <c r="B1754" s="27" t="s">
        <v>454</v>
      </c>
      <c r="C1754" s="27">
        <v>679</v>
      </c>
      <c r="D1754" s="27">
        <v>53518</v>
      </c>
      <c r="E1754" s="27">
        <v>4</v>
      </c>
      <c r="F1754" s="27">
        <v>2483</v>
      </c>
    </row>
    <row r="1755" spans="1:6" x14ac:dyDescent="0.3">
      <c r="A1755" s="23">
        <v>44173</v>
      </c>
      <c r="B1755" s="27" t="s">
        <v>453</v>
      </c>
      <c r="C1755" s="27">
        <v>12</v>
      </c>
      <c r="D1755" s="27">
        <v>453</v>
      </c>
    </row>
    <row r="1756" spans="1:6" x14ac:dyDescent="0.3">
      <c r="A1756" s="23">
        <v>44173</v>
      </c>
      <c r="B1756" s="27" t="s">
        <v>452</v>
      </c>
      <c r="C1756" s="27">
        <v>357</v>
      </c>
      <c r="D1756" s="27">
        <v>18740</v>
      </c>
      <c r="E1756" s="27">
        <v>1</v>
      </c>
      <c r="F1756" s="27">
        <v>1197</v>
      </c>
    </row>
    <row r="1757" spans="1:6" x14ac:dyDescent="0.3">
      <c r="A1757" s="23">
        <v>44173</v>
      </c>
      <c r="B1757" s="27" t="s">
        <v>451</v>
      </c>
      <c r="C1757" s="27">
        <v>276</v>
      </c>
      <c r="D1757" s="27">
        <v>16840</v>
      </c>
      <c r="E1757" s="27">
        <v>2</v>
      </c>
      <c r="F1757" s="27">
        <v>920</v>
      </c>
    </row>
    <row r="1758" spans="1:6" x14ac:dyDescent="0.3">
      <c r="A1758" s="23">
        <v>44173</v>
      </c>
      <c r="B1758" s="27" t="s">
        <v>450</v>
      </c>
      <c r="C1758" s="27">
        <v>505</v>
      </c>
      <c r="D1758" s="27">
        <v>41487</v>
      </c>
      <c r="E1758" s="27">
        <v>2</v>
      </c>
      <c r="F1758" s="27">
        <v>1278</v>
      </c>
    </row>
    <row r="1759" spans="1:6" x14ac:dyDescent="0.3">
      <c r="A1759" s="23">
        <v>44173</v>
      </c>
      <c r="B1759" s="27" t="s">
        <v>449</v>
      </c>
      <c r="C1759" s="27">
        <v>424</v>
      </c>
      <c r="D1759" s="27">
        <v>29179</v>
      </c>
      <c r="E1759" s="27">
        <v>6</v>
      </c>
      <c r="F1759" s="27">
        <v>1325</v>
      </c>
    </row>
    <row r="1760" spans="1:6" x14ac:dyDescent="0.3">
      <c r="A1760" s="23">
        <v>44173</v>
      </c>
      <c r="B1760" s="27" t="s">
        <v>438</v>
      </c>
      <c r="C1760" s="27">
        <v>0</v>
      </c>
      <c r="D1760" s="27">
        <v>735</v>
      </c>
      <c r="E1760" s="27">
        <v>0</v>
      </c>
      <c r="F1760" s="27">
        <v>6</v>
      </c>
    </row>
    <row r="1761" spans="1:6" x14ac:dyDescent="0.3">
      <c r="A1761" s="23">
        <v>44173</v>
      </c>
      <c r="B1761" s="27" t="s">
        <v>448</v>
      </c>
      <c r="E1761" s="27">
        <v>0</v>
      </c>
      <c r="F1761" s="27">
        <v>2</v>
      </c>
    </row>
    <row r="1762" spans="1:6" x14ac:dyDescent="0.3">
      <c r="A1762" s="23">
        <v>44174</v>
      </c>
      <c r="B1762" s="27" t="s">
        <v>462</v>
      </c>
      <c r="C1762" s="27">
        <v>117</v>
      </c>
      <c r="D1762" s="27">
        <v>3671</v>
      </c>
      <c r="E1762" s="27">
        <v>2</v>
      </c>
      <c r="F1762" s="27">
        <v>200</v>
      </c>
    </row>
    <row r="1763" spans="1:6" x14ac:dyDescent="0.3">
      <c r="A1763" s="23">
        <v>44174</v>
      </c>
      <c r="B1763" s="27" t="s">
        <v>461</v>
      </c>
      <c r="C1763" s="27">
        <v>51</v>
      </c>
      <c r="D1763" s="27">
        <v>2076</v>
      </c>
      <c r="E1763" s="27">
        <v>6</v>
      </c>
      <c r="F1763" s="27">
        <v>87</v>
      </c>
    </row>
    <row r="1764" spans="1:6" x14ac:dyDescent="0.3">
      <c r="A1764" s="23">
        <v>44174</v>
      </c>
      <c r="B1764" s="27" t="s">
        <v>460</v>
      </c>
      <c r="C1764" s="27">
        <v>884</v>
      </c>
      <c r="D1764" s="27">
        <v>24157</v>
      </c>
      <c r="E1764" s="27">
        <v>11</v>
      </c>
      <c r="F1764" s="27">
        <v>917</v>
      </c>
    </row>
    <row r="1765" spans="1:6" x14ac:dyDescent="0.3">
      <c r="A1765" s="23">
        <v>44174</v>
      </c>
      <c r="B1765" s="27" t="s">
        <v>459</v>
      </c>
      <c r="C1765" s="27">
        <v>14</v>
      </c>
      <c r="D1765" s="27">
        <v>336</v>
      </c>
    </row>
    <row r="1766" spans="1:6" x14ac:dyDescent="0.3">
      <c r="A1766" s="23">
        <v>44174</v>
      </c>
      <c r="B1766" s="27" t="s">
        <v>458</v>
      </c>
      <c r="C1766" s="27">
        <v>1064</v>
      </c>
      <c r="D1766" s="27">
        <v>42222</v>
      </c>
      <c r="E1766" s="27">
        <v>11</v>
      </c>
      <c r="F1766" s="27">
        <v>1505</v>
      </c>
    </row>
    <row r="1767" spans="1:6" x14ac:dyDescent="0.3">
      <c r="A1767" s="23">
        <v>44174</v>
      </c>
      <c r="B1767" s="27" t="s">
        <v>457</v>
      </c>
      <c r="C1767" s="27">
        <v>42</v>
      </c>
      <c r="D1767" s="27">
        <v>840</v>
      </c>
      <c r="E1767" s="27">
        <v>1</v>
      </c>
      <c r="F1767" s="27">
        <v>80</v>
      </c>
    </row>
    <row r="1768" spans="1:6" x14ac:dyDescent="0.3">
      <c r="A1768" s="23">
        <v>44174</v>
      </c>
      <c r="B1768" s="27" t="s">
        <v>456</v>
      </c>
      <c r="C1768" s="27">
        <v>325</v>
      </c>
      <c r="D1768" s="27">
        <v>19242</v>
      </c>
      <c r="E1768" s="27">
        <v>12</v>
      </c>
      <c r="F1768" s="27">
        <v>951</v>
      </c>
    </row>
    <row r="1769" spans="1:6" x14ac:dyDescent="0.3">
      <c r="A1769" s="23">
        <v>44174</v>
      </c>
      <c r="B1769" s="27" t="s">
        <v>455</v>
      </c>
      <c r="C1769" s="27">
        <v>51</v>
      </c>
      <c r="D1769" s="27">
        <v>2701</v>
      </c>
      <c r="E1769" s="27">
        <v>1</v>
      </c>
      <c r="F1769" s="27">
        <v>169</v>
      </c>
    </row>
    <row r="1770" spans="1:6" x14ac:dyDescent="0.3">
      <c r="A1770" s="23">
        <v>44174</v>
      </c>
      <c r="B1770" s="27" t="s">
        <v>454</v>
      </c>
      <c r="C1770" s="27">
        <v>1162</v>
      </c>
      <c r="D1770" s="27">
        <v>54680</v>
      </c>
      <c r="E1770" s="27">
        <v>20</v>
      </c>
      <c r="F1770" s="27">
        <v>2503</v>
      </c>
    </row>
    <row r="1771" spans="1:6" x14ac:dyDescent="0.3">
      <c r="A1771" s="23">
        <v>44174</v>
      </c>
      <c r="B1771" s="27" t="s">
        <v>453</v>
      </c>
      <c r="C1771" s="27">
        <v>27</v>
      </c>
      <c r="D1771" s="27">
        <v>480</v>
      </c>
    </row>
    <row r="1772" spans="1:6" x14ac:dyDescent="0.3">
      <c r="A1772" s="23">
        <v>44174</v>
      </c>
      <c r="B1772" s="27" t="s">
        <v>452</v>
      </c>
      <c r="C1772" s="27">
        <v>374</v>
      </c>
      <c r="D1772" s="27">
        <v>19114</v>
      </c>
      <c r="E1772" s="27">
        <v>3</v>
      </c>
      <c r="F1772" s="27">
        <v>1200</v>
      </c>
    </row>
    <row r="1773" spans="1:6" x14ac:dyDescent="0.3">
      <c r="A1773" s="23">
        <v>44174</v>
      </c>
      <c r="B1773" s="27" t="s">
        <v>451</v>
      </c>
      <c r="C1773" s="27">
        <v>310</v>
      </c>
      <c r="D1773" s="27">
        <v>17150</v>
      </c>
      <c r="E1773" s="27">
        <v>2</v>
      </c>
      <c r="F1773" s="27">
        <v>922</v>
      </c>
    </row>
    <row r="1774" spans="1:6" x14ac:dyDescent="0.3">
      <c r="A1774" s="23">
        <v>44174</v>
      </c>
      <c r="B1774" s="27" t="s">
        <v>450</v>
      </c>
      <c r="C1774" s="27">
        <v>549</v>
      </c>
      <c r="D1774" s="27">
        <v>42036</v>
      </c>
      <c r="E1774" s="27">
        <v>10</v>
      </c>
      <c r="F1774" s="27">
        <v>1288</v>
      </c>
    </row>
    <row r="1775" spans="1:6" x14ac:dyDescent="0.3">
      <c r="A1775" s="23">
        <v>44174</v>
      </c>
      <c r="B1775" s="27" t="s">
        <v>449</v>
      </c>
      <c r="C1775" s="27">
        <v>696</v>
      </c>
      <c r="D1775" s="27">
        <v>29875</v>
      </c>
      <c r="E1775" s="27">
        <v>11</v>
      </c>
      <c r="F1775" s="27">
        <v>1336</v>
      </c>
    </row>
    <row r="1776" spans="1:6" x14ac:dyDescent="0.3">
      <c r="A1776" s="23">
        <v>44174</v>
      </c>
      <c r="B1776" s="27" t="s">
        <v>438</v>
      </c>
      <c r="C1776" s="27">
        <v>9</v>
      </c>
      <c r="D1776" s="27">
        <v>744</v>
      </c>
      <c r="E1776" s="27">
        <v>0</v>
      </c>
      <c r="F1776" s="27">
        <v>6</v>
      </c>
    </row>
    <row r="1777" spans="1:6" x14ac:dyDescent="0.3">
      <c r="A1777" s="23">
        <v>44174</v>
      </c>
      <c r="B1777" s="27" t="s">
        <v>448</v>
      </c>
      <c r="E1777" s="27">
        <v>0</v>
      </c>
      <c r="F1777" s="27">
        <v>2</v>
      </c>
    </row>
    <row r="1778" spans="1:6" x14ac:dyDescent="0.3">
      <c r="A1778" s="23">
        <v>44175</v>
      </c>
      <c r="B1778" s="27" t="s">
        <v>462</v>
      </c>
      <c r="C1778" s="27">
        <v>68</v>
      </c>
      <c r="D1778" s="27">
        <v>3739</v>
      </c>
      <c r="E1778" s="27">
        <v>2</v>
      </c>
      <c r="F1778" s="27">
        <v>202</v>
      </c>
    </row>
    <row r="1779" spans="1:6" x14ac:dyDescent="0.3">
      <c r="A1779" s="23">
        <v>44175</v>
      </c>
      <c r="B1779" s="27" t="s">
        <v>461</v>
      </c>
      <c r="C1779" s="27">
        <v>82</v>
      </c>
      <c r="D1779" s="27">
        <v>2158</v>
      </c>
      <c r="E1779" s="27">
        <v>4</v>
      </c>
      <c r="F1779" s="27">
        <v>91</v>
      </c>
    </row>
    <row r="1780" spans="1:6" x14ac:dyDescent="0.3">
      <c r="A1780" s="23">
        <v>44175</v>
      </c>
      <c r="B1780" s="27" t="s">
        <v>460</v>
      </c>
      <c r="C1780" s="27">
        <v>441</v>
      </c>
      <c r="D1780" s="27">
        <v>24598</v>
      </c>
      <c r="E1780" s="27">
        <v>4</v>
      </c>
      <c r="F1780" s="27">
        <v>921</v>
      </c>
    </row>
    <row r="1781" spans="1:6" x14ac:dyDescent="0.3">
      <c r="A1781" s="23">
        <v>44175</v>
      </c>
      <c r="B1781" s="27" t="s">
        <v>459</v>
      </c>
      <c r="C1781" s="27">
        <v>10</v>
      </c>
      <c r="D1781" s="27">
        <v>346</v>
      </c>
    </row>
    <row r="1782" spans="1:6" x14ac:dyDescent="0.3">
      <c r="A1782" s="23">
        <v>44175</v>
      </c>
      <c r="B1782" s="27" t="s">
        <v>458</v>
      </c>
      <c r="C1782" s="27">
        <v>888</v>
      </c>
      <c r="D1782" s="27">
        <v>43110</v>
      </c>
      <c r="E1782" s="27">
        <v>5</v>
      </c>
      <c r="F1782" s="27">
        <v>1510</v>
      </c>
    </row>
    <row r="1783" spans="1:6" x14ac:dyDescent="0.3">
      <c r="A1783" s="23">
        <v>44175</v>
      </c>
      <c r="B1783" s="27" t="s">
        <v>457</v>
      </c>
      <c r="C1783" s="27">
        <v>17</v>
      </c>
      <c r="D1783" s="27">
        <v>857</v>
      </c>
      <c r="E1783" s="27">
        <v>0</v>
      </c>
      <c r="F1783" s="27">
        <v>80</v>
      </c>
    </row>
    <row r="1784" spans="1:6" x14ac:dyDescent="0.3">
      <c r="A1784" s="23">
        <v>44175</v>
      </c>
      <c r="B1784" s="27" t="s">
        <v>456</v>
      </c>
      <c r="C1784" s="27">
        <v>363</v>
      </c>
      <c r="D1784" s="27">
        <v>19605</v>
      </c>
      <c r="E1784" s="27">
        <v>6</v>
      </c>
      <c r="F1784" s="27">
        <v>957</v>
      </c>
    </row>
    <row r="1785" spans="1:6" x14ac:dyDescent="0.3">
      <c r="A1785" s="23">
        <v>44175</v>
      </c>
      <c r="B1785" s="27" t="s">
        <v>455</v>
      </c>
      <c r="C1785" s="27">
        <v>73</v>
      </c>
      <c r="D1785" s="27">
        <v>2774</v>
      </c>
      <c r="E1785" s="27">
        <v>1</v>
      </c>
      <c r="F1785" s="27">
        <v>170</v>
      </c>
    </row>
    <row r="1786" spans="1:6" x14ac:dyDescent="0.3">
      <c r="A1786" s="23">
        <v>44175</v>
      </c>
      <c r="B1786" s="27" t="s">
        <v>454</v>
      </c>
      <c r="C1786" s="27">
        <v>1085</v>
      </c>
      <c r="D1786" s="27">
        <v>55765</v>
      </c>
      <c r="E1786" s="27">
        <v>4</v>
      </c>
      <c r="F1786" s="27">
        <v>2507</v>
      </c>
    </row>
    <row r="1787" spans="1:6" x14ac:dyDescent="0.3">
      <c r="A1787" s="23">
        <v>44175</v>
      </c>
      <c r="B1787" s="27" t="s">
        <v>453</v>
      </c>
      <c r="C1787" s="27">
        <v>14</v>
      </c>
      <c r="D1787" s="27">
        <v>494</v>
      </c>
    </row>
    <row r="1788" spans="1:6" x14ac:dyDescent="0.3">
      <c r="A1788" s="23">
        <v>44175</v>
      </c>
      <c r="B1788" s="27" t="s">
        <v>452</v>
      </c>
      <c r="C1788" s="27">
        <v>386</v>
      </c>
      <c r="D1788" s="27">
        <v>19500</v>
      </c>
      <c r="E1788" s="27">
        <v>4</v>
      </c>
      <c r="F1788" s="27">
        <v>1204</v>
      </c>
    </row>
    <row r="1789" spans="1:6" x14ac:dyDescent="0.3">
      <c r="A1789" s="23">
        <v>44175</v>
      </c>
      <c r="B1789" s="27" t="s">
        <v>451</v>
      </c>
      <c r="C1789" s="27">
        <v>400</v>
      </c>
      <c r="D1789" s="27">
        <v>17550</v>
      </c>
      <c r="E1789" s="27">
        <v>3</v>
      </c>
      <c r="F1789" s="27">
        <v>925</v>
      </c>
    </row>
    <row r="1790" spans="1:6" x14ac:dyDescent="0.3">
      <c r="A1790" s="23">
        <v>44175</v>
      </c>
      <c r="B1790" s="27" t="s">
        <v>450</v>
      </c>
      <c r="C1790" s="27">
        <v>631</v>
      </c>
      <c r="D1790" s="27">
        <v>42667</v>
      </c>
      <c r="E1790" s="27">
        <v>3</v>
      </c>
      <c r="F1790" s="27">
        <v>1291</v>
      </c>
    </row>
    <row r="1791" spans="1:6" x14ac:dyDescent="0.3">
      <c r="A1791" s="23">
        <v>44175</v>
      </c>
      <c r="B1791" s="27" t="s">
        <v>449</v>
      </c>
      <c r="C1791" s="27">
        <v>641</v>
      </c>
      <c r="D1791" s="27">
        <v>30516</v>
      </c>
      <c r="E1791" s="27">
        <v>7</v>
      </c>
      <c r="F1791" s="27">
        <v>1343</v>
      </c>
    </row>
    <row r="1792" spans="1:6" x14ac:dyDescent="0.3">
      <c r="A1792" s="23">
        <v>44175</v>
      </c>
      <c r="B1792" s="27" t="s">
        <v>438</v>
      </c>
      <c r="C1792" s="27">
        <v>31</v>
      </c>
      <c r="D1792" s="27">
        <v>775</v>
      </c>
      <c r="E1792" s="27">
        <v>0</v>
      </c>
      <c r="F1792" s="27">
        <v>6</v>
      </c>
    </row>
    <row r="1793" spans="1:6" x14ac:dyDescent="0.3">
      <c r="A1793" s="23">
        <v>44175</v>
      </c>
      <c r="B1793" s="27" t="s">
        <v>448</v>
      </c>
      <c r="E1793" s="27">
        <v>0</v>
      </c>
      <c r="F1793" s="27">
        <v>2</v>
      </c>
    </row>
    <row r="1794" spans="1:6" x14ac:dyDescent="0.3">
      <c r="A1794" s="23">
        <v>44176</v>
      </c>
      <c r="B1794" s="27" t="s">
        <v>462</v>
      </c>
      <c r="C1794" s="27">
        <v>82</v>
      </c>
      <c r="D1794" s="27">
        <v>3821</v>
      </c>
      <c r="E1794" s="27">
        <v>0</v>
      </c>
      <c r="F1794" s="27">
        <v>202</v>
      </c>
    </row>
    <row r="1795" spans="1:6" x14ac:dyDescent="0.3">
      <c r="A1795" s="23">
        <v>44176</v>
      </c>
      <c r="B1795" s="27" t="s">
        <v>461</v>
      </c>
      <c r="C1795" s="27">
        <v>40</v>
      </c>
      <c r="D1795" s="27">
        <v>2198</v>
      </c>
      <c r="E1795" s="27">
        <v>4</v>
      </c>
      <c r="F1795" s="27">
        <v>95</v>
      </c>
    </row>
    <row r="1796" spans="1:6" x14ac:dyDescent="0.3">
      <c r="A1796" s="23">
        <v>44176</v>
      </c>
      <c r="B1796" s="27" t="s">
        <v>460</v>
      </c>
      <c r="C1796" s="27">
        <v>683</v>
      </c>
      <c r="D1796" s="27">
        <v>25281</v>
      </c>
      <c r="E1796" s="27">
        <v>12</v>
      </c>
      <c r="F1796" s="27">
        <v>933</v>
      </c>
    </row>
    <row r="1797" spans="1:6" x14ac:dyDescent="0.3">
      <c r="A1797" s="23">
        <v>44176</v>
      </c>
      <c r="B1797" s="27" t="s">
        <v>459</v>
      </c>
      <c r="C1797" s="27">
        <v>12</v>
      </c>
      <c r="D1797" s="27">
        <v>358</v>
      </c>
    </row>
    <row r="1798" spans="1:6" x14ac:dyDescent="0.3">
      <c r="A1798" s="23">
        <v>44176</v>
      </c>
      <c r="B1798" s="27" t="s">
        <v>458</v>
      </c>
      <c r="C1798" s="27">
        <v>1053</v>
      </c>
      <c r="D1798" s="27">
        <v>44163</v>
      </c>
      <c r="E1798" s="27">
        <v>6</v>
      </c>
      <c r="F1798" s="27">
        <v>1516</v>
      </c>
    </row>
    <row r="1799" spans="1:6" x14ac:dyDescent="0.3">
      <c r="A1799" s="23">
        <v>44176</v>
      </c>
      <c r="B1799" s="27" t="s">
        <v>457</v>
      </c>
      <c r="C1799" s="27">
        <v>38</v>
      </c>
      <c r="D1799" s="27">
        <v>895</v>
      </c>
      <c r="E1799" s="27">
        <v>0</v>
      </c>
      <c r="F1799" s="27">
        <v>80</v>
      </c>
    </row>
    <row r="1800" spans="1:6" x14ac:dyDescent="0.3">
      <c r="A1800" s="23">
        <v>44176</v>
      </c>
      <c r="B1800" s="27" t="s">
        <v>456</v>
      </c>
      <c r="C1800" s="27">
        <v>326</v>
      </c>
      <c r="D1800" s="27">
        <v>19931</v>
      </c>
      <c r="E1800" s="27">
        <v>4</v>
      </c>
      <c r="F1800" s="27">
        <v>961</v>
      </c>
    </row>
    <row r="1801" spans="1:6" x14ac:dyDescent="0.3">
      <c r="A1801" s="23">
        <v>44176</v>
      </c>
      <c r="B1801" s="27" t="s">
        <v>455</v>
      </c>
      <c r="C1801" s="27">
        <v>55</v>
      </c>
      <c r="D1801" s="27">
        <v>2829</v>
      </c>
      <c r="E1801" s="27">
        <v>1</v>
      </c>
      <c r="F1801" s="27">
        <v>171</v>
      </c>
    </row>
    <row r="1802" spans="1:6" x14ac:dyDescent="0.3">
      <c r="A1802" s="23">
        <v>44176</v>
      </c>
      <c r="B1802" s="27" t="s">
        <v>454</v>
      </c>
      <c r="C1802" s="27">
        <v>1085</v>
      </c>
      <c r="D1802" s="27">
        <v>56850</v>
      </c>
      <c r="E1802" s="27">
        <v>7</v>
      </c>
      <c r="F1802" s="27">
        <v>2514</v>
      </c>
    </row>
    <row r="1803" spans="1:6" x14ac:dyDescent="0.3">
      <c r="A1803" s="23">
        <v>44176</v>
      </c>
      <c r="B1803" s="27" t="s">
        <v>453</v>
      </c>
      <c r="C1803" s="27">
        <v>27</v>
      </c>
      <c r="D1803" s="27">
        <v>521</v>
      </c>
    </row>
    <row r="1804" spans="1:6" x14ac:dyDescent="0.3">
      <c r="A1804" s="23">
        <v>44176</v>
      </c>
      <c r="B1804" s="27" t="s">
        <v>452</v>
      </c>
      <c r="C1804" s="27">
        <v>366</v>
      </c>
      <c r="D1804" s="27">
        <v>19866</v>
      </c>
      <c r="E1804" s="27">
        <v>4</v>
      </c>
      <c r="F1804" s="27">
        <v>1208</v>
      </c>
    </row>
    <row r="1805" spans="1:6" x14ac:dyDescent="0.3">
      <c r="A1805" s="23">
        <v>44176</v>
      </c>
      <c r="B1805" s="27" t="s">
        <v>451</v>
      </c>
      <c r="C1805" s="27">
        <v>307</v>
      </c>
      <c r="D1805" s="27">
        <v>17857</v>
      </c>
      <c r="E1805" s="27">
        <v>3</v>
      </c>
      <c r="F1805" s="27">
        <v>928</v>
      </c>
    </row>
    <row r="1806" spans="1:6" x14ac:dyDescent="0.3">
      <c r="A1806" s="23">
        <v>44176</v>
      </c>
      <c r="B1806" s="27" t="s">
        <v>450</v>
      </c>
      <c r="C1806" s="27">
        <v>729</v>
      </c>
      <c r="D1806" s="27">
        <v>43396</v>
      </c>
      <c r="E1806" s="27">
        <v>3</v>
      </c>
      <c r="F1806" s="27">
        <v>1294</v>
      </c>
    </row>
    <row r="1807" spans="1:6" x14ac:dyDescent="0.3">
      <c r="A1807" s="23">
        <v>44176</v>
      </c>
      <c r="B1807" s="27" t="s">
        <v>449</v>
      </c>
      <c r="C1807" s="27">
        <v>676</v>
      </c>
      <c r="D1807" s="27">
        <v>31192</v>
      </c>
      <c r="E1807" s="27">
        <v>4</v>
      </c>
      <c r="F1807" s="27">
        <v>1347</v>
      </c>
    </row>
    <row r="1808" spans="1:6" x14ac:dyDescent="0.3">
      <c r="A1808" s="23">
        <v>44176</v>
      </c>
      <c r="B1808" s="27" t="s">
        <v>438</v>
      </c>
      <c r="C1808" s="27">
        <v>0</v>
      </c>
      <c r="D1808" s="27">
        <v>771</v>
      </c>
      <c r="E1808" s="27">
        <v>0</v>
      </c>
      <c r="F1808" s="27">
        <v>6</v>
      </c>
    </row>
    <row r="1809" spans="1:6" x14ac:dyDescent="0.3">
      <c r="A1809" s="23">
        <v>44176</v>
      </c>
      <c r="B1809" s="27" t="s">
        <v>448</v>
      </c>
      <c r="E1809" s="27">
        <v>0</v>
      </c>
      <c r="F1809" s="27">
        <v>2</v>
      </c>
    </row>
    <row r="1810" spans="1:6" x14ac:dyDescent="0.3">
      <c r="A1810" s="23">
        <v>44177</v>
      </c>
      <c r="B1810" s="27" t="s">
        <v>462</v>
      </c>
      <c r="C1810" s="27">
        <v>64</v>
      </c>
      <c r="D1810" s="27">
        <v>3885</v>
      </c>
      <c r="E1810" s="27">
        <v>2</v>
      </c>
      <c r="F1810" s="27">
        <v>204</v>
      </c>
    </row>
    <row r="1811" spans="1:6" x14ac:dyDescent="0.3">
      <c r="A1811" s="23">
        <v>44177</v>
      </c>
      <c r="B1811" s="27" t="s">
        <v>461</v>
      </c>
      <c r="C1811" s="27">
        <v>30</v>
      </c>
      <c r="D1811" s="27">
        <v>2228</v>
      </c>
      <c r="E1811" s="27">
        <v>2</v>
      </c>
      <c r="F1811" s="27">
        <v>97</v>
      </c>
    </row>
    <row r="1812" spans="1:6" x14ac:dyDescent="0.3">
      <c r="A1812" s="23">
        <v>44177</v>
      </c>
      <c r="B1812" s="27" t="s">
        <v>460</v>
      </c>
      <c r="C1812" s="27">
        <v>487</v>
      </c>
      <c r="D1812" s="27">
        <v>25768</v>
      </c>
      <c r="E1812" s="27">
        <v>15</v>
      </c>
      <c r="F1812" s="27">
        <v>948</v>
      </c>
    </row>
    <row r="1813" spans="1:6" x14ac:dyDescent="0.3">
      <c r="A1813" s="23">
        <v>44177</v>
      </c>
      <c r="B1813" s="27" t="s">
        <v>459</v>
      </c>
      <c r="C1813" s="27">
        <v>11</v>
      </c>
      <c r="D1813" s="27">
        <v>369</v>
      </c>
    </row>
    <row r="1814" spans="1:6" x14ac:dyDescent="0.3">
      <c r="A1814" s="23">
        <v>44177</v>
      </c>
      <c r="B1814" s="27" t="s">
        <v>458</v>
      </c>
      <c r="C1814" s="27">
        <v>887</v>
      </c>
      <c r="D1814" s="27">
        <v>45050</v>
      </c>
      <c r="E1814" s="27">
        <v>5</v>
      </c>
      <c r="F1814" s="27">
        <v>1521</v>
      </c>
    </row>
    <row r="1815" spans="1:6" x14ac:dyDescent="0.3">
      <c r="A1815" s="23">
        <v>44177</v>
      </c>
      <c r="B1815" s="27" t="s">
        <v>457</v>
      </c>
      <c r="C1815" s="27">
        <v>39</v>
      </c>
      <c r="D1815" s="27">
        <v>934</v>
      </c>
      <c r="E1815" s="27">
        <v>0</v>
      </c>
      <c r="F1815" s="27">
        <v>80</v>
      </c>
    </row>
    <row r="1816" spans="1:6" x14ac:dyDescent="0.3">
      <c r="A1816" s="23">
        <v>44177</v>
      </c>
      <c r="B1816" s="27" t="s">
        <v>456</v>
      </c>
      <c r="C1816" s="27">
        <v>309</v>
      </c>
      <c r="D1816" s="27">
        <v>20240</v>
      </c>
      <c r="E1816" s="27">
        <v>1</v>
      </c>
      <c r="F1816" s="27">
        <v>962</v>
      </c>
    </row>
    <row r="1817" spans="1:6" x14ac:dyDescent="0.3">
      <c r="A1817" s="23">
        <v>44177</v>
      </c>
      <c r="B1817" s="27" t="s">
        <v>455</v>
      </c>
      <c r="C1817" s="27">
        <v>63</v>
      </c>
      <c r="D1817" s="27">
        <v>2892</v>
      </c>
      <c r="E1817" s="27">
        <v>0</v>
      </c>
      <c r="F1817" s="27">
        <v>171</v>
      </c>
    </row>
    <row r="1818" spans="1:6" x14ac:dyDescent="0.3">
      <c r="A1818" s="23">
        <v>44177</v>
      </c>
      <c r="B1818" s="27" t="s">
        <v>454</v>
      </c>
      <c r="C1818" s="27">
        <v>1097</v>
      </c>
      <c r="D1818" s="27">
        <v>57947</v>
      </c>
      <c r="E1818" s="27">
        <v>8</v>
      </c>
      <c r="F1818" s="27">
        <v>2522</v>
      </c>
    </row>
    <row r="1819" spans="1:6" x14ac:dyDescent="0.3">
      <c r="A1819" s="23">
        <v>44177</v>
      </c>
      <c r="B1819" s="27" t="s">
        <v>453</v>
      </c>
      <c r="C1819" s="27">
        <v>23</v>
      </c>
      <c r="D1819" s="27">
        <v>544</v>
      </c>
    </row>
    <row r="1820" spans="1:6" x14ac:dyDescent="0.3">
      <c r="A1820" s="23">
        <v>44177</v>
      </c>
      <c r="B1820" s="27" t="s">
        <v>452</v>
      </c>
      <c r="C1820" s="27">
        <v>340</v>
      </c>
      <c r="D1820" s="27">
        <v>20206</v>
      </c>
      <c r="E1820" s="27">
        <v>4</v>
      </c>
      <c r="F1820" s="27">
        <v>1212</v>
      </c>
    </row>
    <row r="1821" spans="1:6" x14ac:dyDescent="0.3">
      <c r="A1821" s="23">
        <v>44177</v>
      </c>
      <c r="B1821" s="27" t="s">
        <v>451</v>
      </c>
      <c r="C1821" s="27">
        <v>307</v>
      </c>
      <c r="D1821" s="27">
        <v>18164</v>
      </c>
      <c r="E1821" s="27">
        <v>6</v>
      </c>
      <c r="F1821" s="27">
        <v>934</v>
      </c>
    </row>
    <row r="1822" spans="1:6" x14ac:dyDescent="0.3">
      <c r="A1822" s="23">
        <v>44177</v>
      </c>
      <c r="B1822" s="27" t="s">
        <v>450</v>
      </c>
      <c r="C1822" s="27">
        <v>590</v>
      </c>
      <c r="D1822" s="27">
        <v>43986</v>
      </c>
      <c r="E1822" s="27">
        <v>2</v>
      </c>
      <c r="F1822" s="27">
        <v>1296</v>
      </c>
    </row>
    <row r="1823" spans="1:6" x14ac:dyDescent="0.3">
      <c r="A1823" s="23">
        <v>44177</v>
      </c>
      <c r="B1823" s="27" t="s">
        <v>449</v>
      </c>
      <c r="C1823" s="27">
        <v>704</v>
      </c>
      <c r="D1823" s="27">
        <v>31896</v>
      </c>
      <c r="E1823" s="27">
        <v>5</v>
      </c>
      <c r="F1823" s="27">
        <v>1352</v>
      </c>
    </row>
    <row r="1824" spans="1:6" x14ac:dyDescent="0.3">
      <c r="A1824" s="23">
        <v>44177</v>
      </c>
      <c r="B1824" s="27" t="s">
        <v>438</v>
      </c>
      <c r="C1824" s="27">
        <v>17</v>
      </c>
      <c r="D1824" s="27">
        <v>788</v>
      </c>
      <c r="E1824" s="27">
        <v>0</v>
      </c>
      <c r="F1824" s="27">
        <v>6</v>
      </c>
    </row>
    <row r="1825" spans="1:6" x14ac:dyDescent="0.3">
      <c r="A1825" s="23">
        <v>44177</v>
      </c>
      <c r="B1825" s="27" t="s">
        <v>448</v>
      </c>
      <c r="E1825" s="27">
        <v>0</v>
      </c>
      <c r="F1825" s="27">
        <v>2</v>
      </c>
    </row>
    <row r="1826" spans="1:6" x14ac:dyDescent="0.3">
      <c r="A1826" s="23">
        <v>44178</v>
      </c>
      <c r="B1826" s="27" t="s">
        <v>462</v>
      </c>
      <c r="C1826" s="27">
        <v>65</v>
      </c>
      <c r="D1826" s="27">
        <v>3950</v>
      </c>
      <c r="E1826" s="27">
        <v>2</v>
      </c>
      <c r="F1826" s="27">
        <v>206</v>
      </c>
    </row>
    <row r="1827" spans="1:6" x14ac:dyDescent="0.3">
      <c r="A1827" s="23">
        <v>44178</v>
      </c>
      <c r="B1827" s="27" t="s">
        <v>461</v>
      </c>
      <c r="C1827" s="27">
        <v>24</v>
      </c>
      <c r="D1827" s="27">
        <v>2252</v>
      </c>
      <c r="E1827" s="27">
        <v>4</v>
      </c>
      <c r="F1827" s="27">
        <v>101</v>
      </c>
    </row>
    <row r="1828" spans="1:6" x14ac:dyDescent="0.3">
      <c r="A1828" s="23">
        <v>44178</v>
      </c>
      <c r="B1828" s="27" t="s">
        <v>460</v>
      </c>
      <c r="C1828" s="27">
        <v>386</v>
      </c>
      <c r="D1828" s="27">
        <v>26154</v>
      </c>
      <c r="E1828" s="27">
        <v>5</v>
      </c>
      <c r="F1828" s="27">
        <v>953</v>
      </c>
    </row>
    <row r="1829" spans="1:6" x14ac:dyDescent="0.3">
      <c r="A1829" s="23">
        <v>44178</v>
      </c>
      <c r="B1829" s="27" t="s">
        <v>459</v>
      </c>
      <c r="C1829" s="27">
        <v>7</v>
      </c>
      <c r="D1829" s="27">
        <v>376</v>
      </c>
    </row>
    <row r="1830" spans="1:6" x14ac:dyDescent="0.3">
      <c r="A1830" s="23">
        <v>44178</v>
      </c>
      <c r="B1830" s="27" t="s">
        <v>458</v>
      </c>
      <c r="C1830" s="27">
        <v>803</v>
      </c>
      <c r="D1830" s="27">
        <v>45853</v>
      </c>
      <c r="E1830" s="27">
        <v>11</v>
      </c>
      <c r="F1830" s="27">
        <v>1532</v>
      </c>
    </row>
    <row r="1831" spans="1:6" x14ac:dyDescent="0.3">
      <c r="A1831" s="23">
        <v>44178</v>
      </c>
      <c r="B1831" s="27" t="s">
        <v>457</v>
      </c>
      <c r="C1831" s="27">
        <v>25</v>
      </c>
      <c r="D1831" s="27">
        <v>959</v>
      </c>
      <c r="E1831" s="27">
        <v>0</v>
      </c>
      <c r="F1831" s="27">
        <v>80</v>
      </c>
    </row>
    <row r="1832" spans="1:6" x14ac:dyDescent="0.3">
      <c r="A1832" s="23">
        <v>44178</v>
      </c>
      <c r="B1832" s="27" t="s">
        <v>456</v>
      </c>
      <c r="C1832" s="27">
        <v>277</v>
      </c>
      <c r="D1832" s="27">
        <v>20517</v>
      </c>
      <c r="E1832" s="27">
        <v>1</v>
      </c>
      <c r="F1832" s="27">
        <v>963</v>
      </c>
    </row>
    <row r="1833" spans="1:6" x14ac:dyDescent="0.3">
      <c r="A1833" s="23">
        <v>44178</v>
      </c>
      <c r="B1833" s="27" t="s">
        <v>455</v>
      </c>
      <c r="C1833" s="27">
        <v>43</v>
      </c>
      <c r="D1833" s="27">
        <v>2935</v>
      </c>
      <c r="E1833" s="27">
        <v>0</v>
      </c>
      <c r="F1833" s="27">
        <v>171</v>
      </c>
    </row>
    <row r="1834" spans="1:6" x14ac:dyDescent="0.3">
      <c r="A1834" s="23">
        <v>44178</v>
      </c>
      <c r="B1834" s="27" t="s">
        <v>454</v>
      </c>
      <c r="C1834" s="27">
        <v>1131</v>
      </c>
      <c r="D1834" s="27">
        <v>59078</v>
      </c>
      <c r="E1834" s="27">
        <v>7</v>
      </c>
      <c r="F1834" s="27">
        <v>2529</v>
      </c>
    </row>
    <row r="1835" spans="1:6" x14ac:dyDescent="0.3">
      <c r="A1835" s="23">
        <v>44178</v>
      </c>
      <c r="B1835" s="27" t="s">
        <v>453</v>
      </c>
      <c r="C1835" s="27">
        <v>36</v>
      </c>
      <c r="D1835" s="27">
        <v>580</v>
      </c>
    </row>
    <row r="1836" spans="1:6" x14ac:dyDescent="0.3">
      <c r="A1836" s="23">
        <v>44178</v>
      </c>
      <c r="B1836" s="27" t="s">
        <v>452</v>
      </c>
      <c r="C1836" s="27">
        <v>381</v>
      </c>
      <c r="D1836" s="27">
        <v>20587</v>
      </c>
      <c r="E1836" s="27">
        <v>2</v>
      </c>
      <c r="F1836" s="27">
        <v>1214</v>
      </c>
    </row>
    <row r="1837" spans="1:6" x14ac:dyDescent="0.3">
      <c r="A1837" s="23">
        <v>44178</v>
      </c>
      <c r="B1837" s="27" t="s">
        <v>451</v>
      </c>
      <c r="C1837" s="27">
        <v>285</v>
      </c>
      <c r="D1837" s="27">
        <v>18449</v>
      </c>
      <c r="E1837" s="27">
        <v>2</v>
      </c>
      <c r="F1837" s="27">
        <v>936</v>
      </c>
    </row>
    <row r="1838" spans="1:6" x14ac:dyDescent="0.3">
      <c r="A1838" s="23">
        <v>44178</v>
      </c>
      <c r="B1838" s="27" t="s">
        <v>450</v>
      </c>
      <c r="C1838" s="27">
        <v>645</v>
      </c>
      <c r="D1838" s="27">
        <v>44631</v>
      </c>
      <c r="E1838" s="27">
        <v>2</v>
      </c>
      <c r="F1838" s="27">
        <v>1298</v>
      </c>
    </row>
    <row r="1839" spans="1:6" x14ac:dyDescent="0.3">
      <c r="A1839" s="23">
        <v>44178</v>
      </c>
      <c r="B1839" s="27" t="s">
        <v>449</v>
      </c>
      <c r="C1839" s="27">
        <v>556</v>
      </c>
      <c r="D1839" s="27">
        <v>32452</v>
      </c>
      <c r="E1839" s="27">
        <v>6</v>
      </c>
      <c r="F1839" s="27">
        <v>1358</v>
      </c>
    </row>
    <row r="1840" spans="1:6" x14ac:dyDescent="0.3">
      <c r="A1840" s="23">
        <v>44178</v>
      </c>
      <c r="B1840" s="27" t="s">
        <v>438</v>
      </c>
      <c r="C1840" s="27">
        <v>13</v>
      </c>
      <c r="D1840" s="27">
        <v>801</v>
      </c>
      <c r="E1840" s="27">
        <v>0</v>
      </c>
      <c r="F1840" s="27">
        <v>6</v>
      </c>
    </row>
    <row r="1841" spans="1:6" x14ac:dyDescent="0.3">
      <c r="A1841" s="23">
        <v>44178</v>
      </c>
      <c r="B1841" s="27" t="s">
        <v>448</v>
      </c>
      <c r="E1841" s="27">
        <v>0</v>
      </c>
      <c r="F1841" s="27">
        <v>2</v>
      </c>
    </row>
    <row r="1842" spans="1:6" x14ac:dyDescent="0.3">
      <c r="A1842" s="23">
        <v>44179</v>
      </c>
      <c r="B1842" s="27" t="s">
        <v>462</v>
      </c>
      <c r="C1842" s="27">
        <v>48</v>
      </c>
      <c r="D1842" s="27">
        <v>3998</v>
      </c>
      <c r="E1842" s="27">
        <v>1</v>
      </c>
      <c r="F1842" s="27">
        <v>207</v>
      </c>
    </row>
    <row r="1843" spans="1:6" x14ac:dyDescent="0.3">
      <c r="A1843" s="23">
        <v>44179</v>
      </c>
      <c r="B1843" s="27" t="s">
        <v>461</v>
      </c>
      <c r="C1843" s="27">
        <v>14</v>
      </c>
      <c r="D1843" s="27">
        <v>2266</v>
      </c>
      <c r="E1843" s="27">
        <v>2</v>
      </c>
      <c r="F1843" s="27">
        <v>103</v>
      </c>
    </row>
    <row r="1844" spans="1:6" x14ac:dyDescent="0.3">
      <c r="A1844" s="23">
        <v>44179</v>
      </c>
      <c r="B1844" s="27" t="s">
        <v>460</v>
      </c>
      <c r="C1844" s="27">
        <v>277</v>
      </c>
      <c r="D1844" s="27">
        <v>26431</v>
      </c>
      <c r="E1844" s="27">
        <v>8</v>
      </c>
      <c r="F1844" s="27">
        <v>961</v>
      </c>
    </row>
    <row r="1845" spans="1:6" x14ac:dyDescent="0.3">
      <c r="A1845" s="23">
        <v>44179</v>
      </c>
      <c r="B1845" s="27" t="s">
        <v>459</v>
      </c>
      <c r="C1845" s="27">
        <v>4</v>
      </c>
      <c r="D1845" s="27">
        <v>380</v>
      </c>
    </row>
    <row r="1846" spans="1:6" x14ac:dyDescent="0.3">
      <c r="A1846" s="23">
        <v>44179</v>
      </c>
      <c r="B1846" s="27" t="s">
        <v>458</v>
      </c>
      <c r="C1846" s="27">
        <v>537</v>
      </c>
      <c r="D1846" s="27">
        <v>46390</v>
      </c>
      <c r="E1846" s="27">
        <v>5</v>
      </c>
      <c r="F1846" s="27">
        <v>1537</v>
      </c>
    </row>
    <row r="1847" spans="1:6" x14ac:dyDescent="0.3">
      <c r="A1847" s="23">
        <v>44179</v>
      </c>
      <c r="B1847" s="27" t="s">
        <v>457</v>
      </c>
      <c r="C1847" s="27">
        <v>29</v>
      </c>
      <c r="D1847" s="27">
        <v>988</v>
      </c>
      <c r="E1847" s="27">
        <v>0</v>
      </c>
      <c r="F1847" s="27">
        <v>80</v>
      </c>
    </row>
    <row r="1848" spans="1:6" x14ac:dyDescent="0.3">
      <c r="A1848" s="23">
        <v>44179</v>
      </c>
      <c r="B1848" s="27" t="s">
        <v>456</v>
      </c>
      <c r="C1848" s="27">
        <v>284</v>
      </c>
      <c r="D1848" s="27">
        <v>20801</v>
      </c>
      <c r="E1848" s="27">
        <v>4</v>
      </c>
      <c r="F1848" s="27">
        <v>967</v>
      </c>
    </row>
    <row r="1849" spans="1:6" x14ac:dyDescent="0.3">
      <c r="A1849" s="23">
        <v>44179</v>
      </c>
      <c r="B1849" s="27" t="s">
        <v>455</v>
      </c>
      <c r="C1849" s="27">
        <v>31</v>
      </c>
      <c r="D1849" s="27">
        <v>2966</v>
      </c>
      <c r="E1849" s="27">
        <v>0</v>
      </c>
      <c r="F1849" s="27">
        <v>171</v>
      </c>
    </row>
    <row r="1850" spans="1:6" x14ac:dyDescent="0.3">
      <c r="A1850" s="23">
        <v>44179</v>
      </c>
      <c r="B1850" s="27" t="s">
        <v>454</v>
      </c>
      <c r="C1850" s="27">
        <v>757</v>
      </c>
      <c r="D1850" s="27">
        <v>59835</v>
      </c>
      <c r="E1850" s="27">
        <v>9</v>
      </c>
      <c r="F1850" s="27">
        <v>2538</v>
      </c>
    </row>
    <row r="1851" spans="1:6" x14ac:dyDescent="0.3">
      <c r="A1851" s="23">
        <v>44179</v>
      </c>
      <c r="B1851" s="27" t="s">
        <v>453</v>
      </c>
      <c r="C1851" s="27">
        <v>12</v>
      </c>
      <c r="D1851" s="27">
        <v>592</v>
      </c>
    </row>
    <row r="1852" spans="1:6" x14ac:dyDescent="0.3">
      <c r="A1852" s="23">
        <v>44179</v>
      </c>
      <c r="B1852" s="27" t="s">
        <v>452</v>
      </c>
      <c r="C1852" s="27">
        <v>322</v>
      </c>
      <c r="D1852" s="27">
        <v>20909</v>
      </c>
      <c r="E1852" s="27">
        <v>4</v>
      </c>
      <c r="F1852" s="27">
        <v>1218</v>
      </c>
    </row>
    <row r="1853" spans="1:6" x14ac:dyDescent="0.3">
      <c r="A1853" s="23">
        <v>44179</v>
      </c>
      <c r="B1853" s="27" t="s">
        <v>451</v>
      </c>
      <c r="C1853" s="27">
        <v>274</v>
      </c>
      <c r="D1853" s="27">
        <v>18723</v>
      </c>
      <c r="E1853" s="27">
        <v>2</v>
      </c>
      <c r="F1853" s="27">
        <v>938</v>
      </c>
    </row>
    <row r="1854" spans="1:6" x14ac:dyDescent="0.3">
      <c r="A1854" s="23">
        <v>44179</v>
      </c>
      <c r="B1854" s="27" t="s">
        <v>450</v>
      </c>
      <c r="C1854" s="27">
        <v>557</v>
      </c>
      <c r="D1854" s="27">
        <v>45188</v>
      </c>
      <c r="E1854" s="27">
        <v>0</v>
      </c>
      <c r="F1854" s="27">
        <v>1298</v>
      </c>
    </row>
    <row r="1855" spans="1:6" x14ac:dyDescent="0.3">
      <c r="A1855" s="23">
        <v>44179</v>
      </c>
      <c r="B1855" s="27" t="s">
        <v>449</v>
      </c>
      <c r="C1855" s="27">
        <v>417</v>
      </c>
      <c r="D1855" s="27">
        <v>32869</v>
      </c>
      <c r="E1855" s="27">
        <v>4</v>
      </c>
      <c r="F1855" s="27">
        <v>1362</v>
      </c>
    </row>
    <row r="1856" spans="1:6" x14ac:dyDescent="0.3">
      <c r="A1856" s="23">
        <v>44179</v>
      </c>
      <c r="B1856" s="27" t="s">
        <v>438</v>
      </c>
      <c r="C1856" s="27">
        <v>9</v>
      </c>
      <c r="D1856" s="27">
        <v>810</v>
      </c>
      <c r="E1856" s="27">
        <v>0</v>
      </c>
      <c r="F1856" s="27">
        <v>6</v>
      </c>
    </row>
    <row r="1857" spans="1:6" x14ac:dyDescent="0.3">
      <c r="A1857" s="23">
        <v>44179</v>
      </c>
      <c r="B1857" s="27" t="s">
        <v>448</v>
      </c>
      <c r="E1857" s="27">
        <v>0</v>
      </c>
      <c r="F1857" s="27">
        <v>2</v>
      </c>
    </row>
    <row r="1858" spans="1:6" x14ac:dyDescent="0.3">
      <c r="A1858" s="23">
        <v>44180</v>
      </c>
      <c r="B1858" s="27" t="s">
        <v>462</v>
      </c>
      <c r="C1858" s="27">
        <v>88</v>
      </c>
      <c r="D1858" s="27">
        <v>4086</v>
      </c>
      <c r="E1858" s="27">
        <v>3</v>
      </c>
      <c r="F1858" s="27">
        <v>210</v>
      </c>
    </row>
    <row r="1859" spans="1:6" x14ac:dyDescent="0.3">
      <c r="A1859" s="23">
        <v>44180</v>
      </c>
      <c r="B1859" s="27" t="s">
        <v>461</v>
      </c>
      <c r="C1859" s="27">
        <v>30</v>
      </c>
      <c r="D1859" s="27">
        <v>2296</v>
      </c>
      <c r="E1859" s="27">
        <v>2</v>
      </c>
      <c r="F1859" s="27">
        <v>105</v>
      </c>
    </row>
    <row r="1860" spans="1:6" x14ac:dyDescent="0.3">
      <c r="A1860" s="23">
        <v>44180</v>
      </c>
      <c r="B1860" s="27" t="s">
        <v>460</v>
      </c>
      <c r="C1860" s="27">
        <v>459</v>
      </c>
      <c r="D1860" s="27">
        <v>26890</v>
      </c>
      <c r="E1860" s="27">
        <v>7</v>
      </c>
      <c r="F1860" s="27">
        <v>968</v>
      </c>
    </row>
    <row r="1861" spans="1:6" x14ac:dyDescent="0.3">
      <c r="A1861" s="23">
        <v>44180</v>
      </c>
      <c r="B1861" s="27" t="s">
        <v>459</v>
      </c>
      <c r="C1861" s="27">
        <v>20</v>
      </c>
      <c r="D1861" s="27">
        <v>400</v>
      </c>
      <c r="F1861" s="27">
        <v>0</v>
      </c>
    </row>
    <row r="1862" spans="1:6" x14ac:dyDescent="0.3">
      <c r="A1862" s="23">
        <v>44180</v>
      </c>
      <c r="B1862" s="27" t="s">
        <v>458</v>
      </c>
      <c r="C1862" s="27">
        <v>424</v>
      </c>
      <c r="D1862" s="27">
        <v>46814</v>
      </c>
      <c r="E1862" s="27">
        <v>11</v>
      </c>
      <c r="F1862" s="27">
        <v>1548</v>
      </c>
    </row>
    <row r="1863" spans="1:6" x14ac:dyDescent="0.3">
      <c r="A1863" s="23">
        <v>44180</v>
      </c>
      <c r="B1863" s="27" t="s">
        <v>457</v>
      </c>
      <c r="C1863" s="27">
        <v>29</v>
      </c>
      <c r="D1863" s="27">
        <v>1017</v>
      </c>
      <c r="E1863" s="27">
        <v>1</v>
      </c>
      <c r="F1863" s="27">
        <v>81</v>
      </c>
    </row>
    <row r="1864" spans="1:6" x14ac:dyDescent="0.3">
      <c r="A1864" s="23">
        <v>44180</v>
      </c>
      <c r="B1864" s="27" t="s">
        <v>456</v>
      </c>
      <c r="C1864" s="27">
        <v>305</v>
      </c>
      <c r="D1864" s="27">
        <v>21106</v>
      </c>
      <c r="E1864" s="27">
        <v>7</v>
      </c>
      <c r="F1864" s="27">
        <v>974</v>
      </c>
    </row>
    <row r="1865" spans="1:6" x14ac:dyDescent="0.3">
      <c r="A1865" s="23">
        <v>44180</v>
      </c>
      <c r="B1865" s="27" t="s">
        <v>455</v>
      </c>
      <c r="C1865" s="27">
        <v>26</v>
      </c>
      <c r="D1865" s="27">
        <v>2992</v>
      </c>
      <c r="E1865" s="27">
        <v>1</v>
      </c>
      <c r="F1865" s="27">
        <v>172</v>
      </c>
    </row>
    <row r="1866" spans="1:6" x14ac:dyDescent="0.3">
      <c r="A1866" s="23">
        <v>44180</v>
      </c>
      <c r="B1866" s="27" t="s">
        <v>454</v>
      </c>
      <c r="C1866" s="27">
        <v>786</v>
      </c>
      <c r="D1866" s="27">
        <v>60621</v>
      </c>
      <c r="E1866" s="27">
        <v>2</v>
      </c>
      <c r="F1866" s="27">
        <v>2540</v>
      </c>
    </row>
    <row r="1867" spans="1:6" x14ac:dyDescent="0.3">
      <c r="A1867" s="23">
        <v>44180</v>
      </c>
      <c r="B1867" s="27" t="s">
        <v>453</v>
      </c>
      <c r="C1867" s="27">
        <v>1</v>
      </c>
      <c r="D1867" s="27">
        <v>593</v>
      </c>
    </row>
    <row r="1868" spans="1:6" x14ac:dyDescent="0.3">
      <c r="A1868" s="23">
        <v>44180</v>
      </c>
      <c r="B1868" s="27" t="s">
        <v>452</v>
      </c>
      <c r="C1868" s="27">
        <v>371</v>
      </c>
      <c r="D1868" s="27">
        <v>21280</v>
      </c>
      <c r="E1868" s="27">
        <v>6</v>
      </c>
      <c r="F1868" s="27">
        <v>1224</v>
      </c>
    </row>
    <row r="1869" spans="1:6" x14ac:dyDescent="0.3">
      <c r="A1869" s="23">
        <v>44180</v>
      </c>
      <c r="B1869" s="27" t="s">
        <v>451</v>
      </c>
      <c r="C1869" s="27">
        <v>301</v>
      </c>
      <c r="D1869" s="27">
        <v>19024</v>
      </c>
      <c r="E1869" s="27">
        <v>3</v>
      </c>
      <c r="F1869" s="27">
        <v>941</v>
      </c>
    </row>
    <row r="1870" spans="1:6" x14ac:dyDescent="0.3">
      <c r="A1870" s="23">
        <v>44180</v>
      </c>
      <c r="B1870" s="27" t="s">
        <v>450</v>
      </c>
      <c r="C1870" s="27">
        <v>454</v>
      </c>
      <c r="D1870" s="27">
        <v>45642</v>
      </c>
      <c r="E1870" s="27">
        <v>8</v>
      </c>
      <c r="F1870" s="27">
        <v>1306</v>
      </c>
    </row>
    <row r="1871" spans="1:6" x14ac:dyDescent="0.3">
      <c r="A1871" s="23">
        <v>44180</v>
      </c>
      <c r="B1871" s="27" t="s">
        <v>449</v>
      </c>
      <c r="C1871" s="27">
        <v>418</v>
      </c>
      <c r="D1871" s="27">
        <v>33287</v>
      </c>
      <c r="E1871" s="27">
        <v>4</v>
      </c>
      <c r="F1871" s="27">
        <v>1366</v>
      </c>
    </row>
    <row r="1872" spans="1:6" x14ac:dyDescent="0.3">
      <c r="A1872" s="23">
        <v>44180</v>
      </c>
      <c r="B1872" s="27" t="s">
        <v>438</v>
      </c>
      <c r="C1872" s="27">
        <v>8</v>
      </c>
      <c r="D1872" s="27">
        <v>818</v>
      </c>
      <c r="E1872" s="27">
        <v>0</v>
      </c>
      <c r="F1872" s="27">
        <v>6</v>
      </c>
    </row>
    <row r="1873" spans="1:6" x14ac:dyDescent="0.3">
      <c r="A1873" s="23">
        <v>44180</v>
      </c>
      <c r="B1873" s="27" t="s">
        <v>448</v>
      </c>
      <c r="E1873" s="27">
        <v>0</v>
      </c>
      <c r="F1873" s="27">
        <v>2</v>
      </c>
    </row>
    <row r="1874" spans="1:6" x14ac:dyDescent="0.3">
      <c r="A1874" s="23">
        <v>44181</v>
      </c>
      <c r="B1874" s="27" t="s">
        <v>462</v>
      </c>
      <c r="C1874" s="27">
        <v>92</v>
      </c>
      <c r="D1874" s="27">
        <v>4178</v>
      </c>
      <c r="E1874" s="27">
        <v>1</v>
      </c>
      <c r="F1874" s="27">
        <v>211</v>
      </c>
    </row>
    <row r="1875" spans="1:6" x14ac:dyDescent="0.3">
      <c r="A1875" s="23">
        <v>44181</v>
      </c>
      <c r="B1875" s="27" t="s">
        <v>461</v>
      </c>
      <c r="C1875" s="27">
        <v>34</v>
      </c>
      <c r="D1875" s="27">
        <v>2330</v>
      </c>
      <c r="E1875" s="27">
        <v>7</v>
      </c>
      <c r="F1875" s="27">
        <v>112</v>
      </c>
    </row>
    <row r="1876" spans="1:6" x14ac:dyDescent="0.3">
      <c r="A1876" s="23">
        <v>44181</v>
      </c>
      <c r="B1876" s="27" t="s">
        <v>460</v>
      </c>
      <c r="C1876" s="27">
        <v>661</v>
      </c>
      <c r="D1876" s="27">
        <v>27551</v>
      </c>
      <c r="E1876" s="27">
        <v>9</v>
      </c>
      <c r="F1876" s="27">
        <v>977</v>
      </c>
    </row>
    <row r="1877" spans="1:6" x14ac:dyDescent="0.3">
      <c r="A1877" s="23">
        <v>44181</v>
      </c>
      <c r="B1877" s="27" t="s">
        <v>459</v>
      </c>
      <c r="C1877" s="27">
        <v>3</v>
      </c>
      <c r="D1877" s="27">
        <v>403</v>
      </c>
      <c r="F1877" s="27">
        <v>0</v>
      </c>
    </row>
    <row r="1878" spans="1:6" x14ac:dyDescent="0.3">
      <c r="A1878" s="23">
        <v>44181</v>
      </c>
      <c r="B1878" s="27" t="s">
        <v>458</v>
      </c>
      <c r="C1878" s="27">
        <v>1032</v>
      </c>
      <c r="D1878" s="27">
        <v>47846</v>
      </c>
      <c r="E1878" s="27">
        <v>12</v>
      </c>
      <c r="F1878" s="27">
        <v>1560</v>
      </c>
    </row>
    <row r="1879" spans="1:6" x14ac:dyDescent="0.3">
      <c r="A1879" s="23">
        <v>44181</v>
      </c>
      <c r="B1879" s="27" t="s">
        <v>457</v>
      </c>
      <c r="C1879" s="27">
        <v>13</v>
      </c>
      <c r="D1879" s="27">
        <v>1030</v>
      </c>
      <c r="E1879" s="27">
        <v>0</v>
      </c>
      <c r="F1879" s="27">
        <v>81</v>
      </c>
    </row>
    <row r="1880" spans="1:6" x14ac:dyDescent="0.3">
      <c r="A1880" s="23">
        <v>44181</v>
      </c>
      <c r="B1880" s="27" t="s">
        <v>456</v>
      </c>
      <c r="C1880" s="27">
        <v>296</v>
      </c>
      <c r="D1880" s="27">
        <v>21402</v>
      </c>
      <c r="E1880" s="27">
        <v>5</v>
      </c>
      <c r="F1880" s="27">
        <v>979</v>
      </c>
    </row>
    <row r="1881" spans="1:6" x14ac:dyDescent="0.3">
      <c r="A1881" s="23">
        <v>44181</v>
      </c>
      <c r="B1881" s="27" t="s">
        <v>455</v>
      </c>
      <c r="C1881" s="27">
        <v>46</v>
      </c>
      <c r="D1881" s="27">
        <v>3038</v>
      </c>
      <c r="E1881" s="27">
        <v>3</v>
      </c>
      <c r="F1881" s="27">
        <v>175</v>
      </c>
    </row>
    <row r="1882" spans="1:6" x14ac:dyDescent="0.3">
      <c r="A1882" s="23">
        <v>44181</v>
      </c>
      <c r="B1882" s="27" t="s">
        <v>454</v>
      </c>
      <c r="C1882" s="27">
        <v>1019</v>
      </c>
      <c r="D1882" s="27">
        <v>61640</v>
      </c>
      <c r="E1882" s="27">
        <v>11</v>
      </c>
      <c r="F1882" s="27">
        <v>2551</v>
      </c>
    </row>
    <row r="1883" spans="1:6" x14ac:dyDescent="0.3">
      <c r="A1883" s="23">
        <v>44181</v>
      </c>
      <c r="B1883" s="27" t="s">
        <v>453</v>
      </c>
      <c r="C1883" s="27">
        <v>29</v>
      </c>
      <c r="D1883" s="27">
        <v>622</v>
      </c>
    </row>
    <row r="1884" spans="1:6" x14ac:dyDescent="0.3">
      <c r="A1884" s="23">
        <v>44181</v>
      </c>
      <c r="B1884" s="27" t="s">
        <v>452</v>
      </c>
      <c r="C1884" s="27">
        <v>404</v>
      </c>
      <c r="D1884" s="27">
        <v>21684</v>
      </c>
      <c r="E1884" s="27">
        <v>6</v>
      </c>
      <c r="F1884" s="27">
        <v>1230</v>
      </c>
    </row>
    <row r="1885" spans="1:6" x14ac:dyDescent="0.3">
      <c r="A1885" s="23">
        <v>44181</v>
      </c>
      <c r="B1885" s="27" t="s">
        <v>451</v>
      </c>
      <c r="C1885" s="27">
        <v>406</v>
      </c>
      <c r="D1885" s="27">
        <v>19430</v>
      </c>
      <c r="E1885" s="27">
        <v>2</v>
      </c>
      <c r="F1885" s="27">
        <v>943</v>
      </c>
    </row>
    <row r="1886" spans="1:6" x14ac:dyDescent="0.3">
      <c r="A1886" s="23">
        <v>44181</v>
      </c>
      <c r="B1886" s="27" t="s">
        <v>450</v>
      </c>
      <c r="C1886" s="27">
        <v>723</v>
      </c>
      <c r="D1886" s="27">
        <v>46365</v>
      </c>
      <c r="E1886" s="27">
        <v>3</v>
      </c>
      <c r="F1886" s="27">
        <v>1309</v>
      </c>
    </row>
    <row r="1887" spans="1:6" x14ac:dyDescent="0.3">
      <c r="A1887" s="23">
        <v>44181</v>
      </c>
      <c r="B1887" s="27" t="s">
        <v>449</v>
      </c>
      <c r="C1887" s="27">
        <v>687</v>
      </c>
      <c r="D1887" s="27">
        <v>33974</v>
      </c>
      <c r="E1887" s="27">
        <v>11</v>
      </c>
      <c r="F1887" s="27">
        <v>1377</v>
      </c>
    </row>
    <row r="1888" spans="1:6" x14ac:dyDescent="0.3">
      <c r="A1888" s="23">
        <v>44181</v>
      </c>
      <c r="B1888" s="27" t="s">
        <v>438</v>
      </c>
      <c r="C1888" s="27">
        <v>5</v>
      </c>
      <c r="D1888" s="27">
        <v>823</v>
      </c>
      <c r="E1888" s="27">
        <v>0</v>
      </c>
      <c r="F1888" s="27">
        <v>6</v>
      </c>
    </row>
    <row r="1889" spans="1:6" x14ac:dyDescent="0.3">
      <c r="A1889" s="23">
        <v>44181</v>
      </c>
      <c r="B1889" s="27" t="s">
        <v>448</v>
      </c>
      <c r="E1889" s="27">
        <v>0</v>
      </c>
      <c r="F1889" s="27">
        <v>2</v>
      </c>
    </row>
    <row r="1890" spans="1:6" x14ac:dyDescent="0.3">
      <c r="A1890" s="23">
        <v>44182</v>
      </c>
      <c r="B1890" s="27" t="s">
        <v>462</v>
      </c>
      <c r="C1890" s="27">
        <v>62</v>
      </c>
      <c r="D1890" s="27">
        <v>4240</v>
      </c>
      <c r="E1890" s="27">
        <v>1</v>
      </c>
      <c r="F1890" s="27">
        <v>212</v>
      </c>
    </row>
    <row r="1891" spans="1:6" x14ac:dyDescent="0.3">
      <c r="A1891" s="23">
        <v>44182</v>
      </c>
      <c r="B1891" s="27" t="s">
        <v>461</v>
      </c>
      <c r="C1891" s="27">
        <v>30</v>
      </c>
      <c r="D1891" s="27">
        <v>2360</v>
      </c>
      <c r="E1891" s="27">
        <v>2</v>
      </c>
      <c r="F1891" s="27">
        <v>114</v>
      </c>
    </row>
    <row r="1892" spans="1:6" x14ac:dyDescent="0.3">
      <c r="A1892" s="23">
        <v>44182</v>
      </c>
      <c r="B1892" s="27" t="s">
        <v>460</v>
      </c>
      <c r="C1892" s="27">
        <v>451</v>
      </c>
      <c r="D1892" s="27">
        <v>28002</v>
      </c>
      <c r="E1892" s="27">
        <v>2</v>
      </c>
      <c r="F1892" s="27">
        <v>979</v>
      </c>
    </row>
    <row r="1893" spans="1:6" x14ac:dyDescent="0.3">
      <c r="A1893" s="23">
        <v>44182</v>
      </c>
      <c r="B1893" s="27" t="s">
        <v>459</v>
      </c>
      <c r="C1893" s="27">
        <v>9</v>
      </c>
      <c r="D1893" s="27">
        <v>412</v>
      </c>
      <c r="F1893" s="27">
        <v>0</v>
      </c>
    </row>
    <row r="1894" spans="1:6" x14ac:dyDescent="0.3">
      <c r="A1894" s="23">
        <v>44182</v>
      </c>
      <c r="B1894" s="27" t="s">
        <v>458</v>
      </c>
      <c r="C1894" s="27">
        <v>923</v>
      </c>
      <c r="D1894" s="27">
        <v>48769</v>
      </c>
      <c r="E1894" s="27">
        <v>5</v>
      </c>
      <c r="F1894" s="27">
        <v>1565</v>
      </c>
    </row>
    <row r="1895" spans="1:6" x14ac:dyDescent="0.3">
      <c r="A1895" s="23">
        <v>44182</v>
      </c>
      <c r="B1895" s="27" t="s">
        <v>457</v>
      </c>
      <c r="C1895" s="27">
        <v>45</v>
      </c>
      <c r="D1895" s="27">
        <v>1075</v>
      </c>
      <c r="E1895" s="27">
        <v>0</v>
      </c>
      <c r="F1895" s="27">
        <v>81</v>
      </c>
    </row>
    <row r="1896" spans="1:6" x14ac:dyDescent="0.3">
      <c r="A1896" s="23">
        <v>44182</v>
      </c>
      <c r="B1896" s="27" t="s">
        <v>456</v>
      </c>
      <c r="C1896" s="27">
        <v>370</v>
      </c>
      <c r="D1896" s="27">
        <v>21772</v>
      </c>
      <c r="E1896" s="27">
        <v>7</v>
      </c>
      <c r="F1896" s="27">
        <v>986</v>
      </c>
    </row>
    <row r="1897" spans="1:6" x14ac:dyDescent="0.3">
      <c r="A1897" s="23">
        <v>44182</v>
      </c>
      <c r="B1897" s="27" t="s">
        <v>455</v>
      </c>
      <c r="C1897" s="27">
        <v>52</v>
      </c>
      <c r="D1897" s="27">
        <v>3090</v>
      </c>
      <c r="E1897" s="27">
        <v>2</v>
      </c>
      <c r="F1897" s="27">
        <v>177</v>
      </c>
    </row>
    <row r="1898" spans="1:6" x14ac:dyDescent="0.3">
      <c r="A1898" s="23">
        <v>44182</v>
      </c>
      <c r="B1898" s="27" t="s">
        <v>454</v>
      </c>
      <c r="C1898" s="27">
        <v>1081</v>
      </c>
      <c r="D1898" s="27">
        <v>62721</v>
      </c>
      <c r="E1898" s="27">
        <v>12</v>
      </c>
      <c r="F1898" s="27">
        <v>2563</v>
      </c>
    </row>
    <row r="1899" spans="1:6" x14ac:dyDescent="0.3">
      <c r="A1899" s="23">
        <v>44182</v>
      </c>
      <c r="B1899" s="27" t="s">
        <v>453</v>
      </c>
      <c r="C1899" s="27">
        <v>16</v>
      </c>
      <c r="D1899" s="27">
        <v>638</v>
      </c>
    </row>
    <row r="1900" spans="1:6" x14ac:dyDescent="0.3">
      <c r="A1900" s="23">
        <v>44182</v>
      </c>
      <c r="B1900" s="27" t="s">
        <v>452</v>
      </c>
      <c r="C1900" s="27">
        <v>331</v>
      </c>
      <c r="D1900" s="27">
        <v>22015</v>
      </c>
      <c r="E1900" s="27">
        <v>3</v>
      </c>
      <c r="F1900" s="27">
        <v>1233</v>
      </c>
    </row>
    <row r="1901" spans="1:6" x14ac:dyDescent="0.3">
      <c r="A1901" s="23">
        <v>44182</v>
      </c>
      <c r="B1901" s="27" t="s">
        <v>451</v>
      </c>
      <c r="C1901" s="27">
        <v>301</v>
      </c>
      <c r="D1901" s="27">
        <v>19731</v>
      </c>
      <c r="E1901" s="27">
        <v>3</v>
      </c>
      <c r="F1901" s="27">
        <v>946</v>
      </c>
    </row>
    <row r="1902" spans="1:6" x14ac:dyDescent="0.3">
      <c r="A1902" s="23">
        <v>44182</v>
      </c>
      <c r="B1902" s="27" t="s">
        <v>450</v>
      </c>
      <c r="C1902" s="27">
        <v>648</v>
      </c>
      <c r="D1902" s="27">
        <v>47013</v>
      </c>
      <c r="E1902" s="27">
        <v>1</v>
      </c>
      <c r="F1902" s="27">
        <v>1310</v>
      </c>
    </row>
    <row r="1903" spans="1:6" x14ac:dyDescent="0.3">
      <c r="A1903" s="23">
        <v>44182</v>
      </c>
      <c r="B1903" s="27" t="s">
        <v>449</v>
      </c>
      <c r="C1903" s="27">
        <v>645</v>
      </c>
      <c r="D1903" s="27">
        <v>34619</v>
      </c>
      <c r="E1903" s="27">
        <v>7</v>
      </c>
      <c r="F1903" s="27">
        <v>1384</v>
      </c>
    </row>
    <row r="1904" spans="1:6" x14ac:dyDescent="0.3">
      <c r="A1904" s="23">
        <v>44182</v>
      </c>
      <c r="B1904" s="27" t="s">
        <v>438</v>
      </c>
      <c r="C1904" s="27">
        <v>21</v>
      </c>
      <c r="D1904" s="27">
        <v>844</v>
      </c>
      <c r="E1904" s="27">
        <v>0</v>
      </c>
      <c r="F1904" s="27">
        <v>6</v>
      </c>
    </row>
    <row r="1905" spans="1:6" x14ac:dyDescent="0.3">
      <c r="A1905" s="23">
        <v>44182</v>
      </c>
      <c r="B1905" s="27" t="s">
        <v>448</v>
      </c>
      <c r="E1905" s="27">
        <v>0</v>
      </c>
      <c r="F1905" s="27">
        <v>2</v>
      </c>
    </row>
    <row r="1906" spans="1:6" x14ac:dyDescent="0.3">
      <c r="A1906" s="23">
        <v>44183</v>
      </c>
      <c r="B1906" s="27" t="s">
        <v>462</v>
      </c>
      <c r="C1906" s="27">
        <v>84</v>
      </c>
      <c r="D1906" s="27">
        <v>4324</v>
      </c>
      <c r="E1906" s="27">
        <v>1</v>
      </c>
      <c r="F1906" s="27">
        <v>213</v>
      </c>
    </row>
    <row r="1907" spans="1:6" x14ac:dyDescent="0.3">
      <c r="A1907" s="23">
        <v>44183</v>
      </c>
      <c r="B1907" s="27" t="s">
        <v>461</v>
      </c>
      <c r="C1907" s="27">
        <v>19</v>
      </c>
      <c r="D1907" s="27">
        <v>2379</v>
      </c>
      <c r="E1907" s="27">
        <v>2</v>
      </c>
      <c r="F1907" s="27">
        <v>116</v>
      </c>
    </row>
    <row r="1908" spans="1:6" x14ac:dyDescent="0.3">
      <c r="A1908" s="23">
        <v>44183</v>
      </c>
      <c r="B1908" s="27" t="s">
        <v>460</v>
      </c>
      <c r="C1908" s="27">
        <v>513</v>
      </c>
      <c r="D1908" s="27">
        <v>28515</v>
      </c>
      <c r="E1908" s="27">
        <v>10</v>
      </c>
      <c r="F1908" s="27">
        <v>989</v>
      </c>
    </row>
    <row r="1909" spans="1:6" x14ac:dyDescent="0.3">
      <c r="A1909" s="23">
        <v>44183</v>
      </c>
      <c r="B1909" s="27" t="s">
        <v>459</v>
      </c>
      <c r="C1909" s="27">
        <v>0</v>
      </c>
      <c r="D1909" s="27">
        <v>412</v>
      </c>
      <c r="F1909" s="27">
        <v>0</v>
      </c>
    </row>
    <row r="1910" spans="1:6" x14ac:dyDescent="0.3">
      <c r="A1910" s="23">
        <v>44183</v>
      </c>
      <c r="B1910" s="27" t="s">
        <v>458</v>
      </c>
      <c r="C1910" s="27">
        <v>847</v>
      </c>
      <c r="D1910" s="27">
        <v>49616</v>
      </c>
      <c r="E1910" s="27">
        <v>4</v>
      </c>
      <c r="F1910" s="27">
        <v>1569</v>
      </c>
    </row>
    <row r="1911" spans="1:6" x14ac:dyDescent="0.3">
      <c r="A1911" s="23">
        <v>44183</v>
      </c>
      <c r="B1911" s="27" t="s">
        <v>457</v>
      </c>
      <c r="C1911" s="27">
        <v>19</v>
      </c>
      <c r="D1911" s="27">
        <v>1094</v>
      </c>
      <c r="E1911" s="27">
        <v>1</v>
      </c>
      <c r="F1911" s="27">
        <v>82</v>
      </c>
    </row>
    <row r="1912" spans="1:6" x14ac:dyDescent="0.3">
      <c r="A1912" s="23">
        <v>44183</v>
      </c>
      <c r="B1912" s="27" t="s">
        <v>456</v>
      </c>
      <c r="C1912" s="27">
        <v>460</v>
      </c>
      <c r="D1912" s="27">
        <v>22232</v>
      </c>
      <c r="E1912" s="27">
        <v>5</v>
      </c>
      <c r="F1912" s="27">
        <v>991</v>
      </c>
    </row>
    <row r="1913" spans="1:6" x14ac:dyDescent="0.3">
      <c r="A1913" s="23">
        <v>44183</v>
      </c>
      <c r="B1913" s="27" t="s">
        <v>455</v>
      </c>
      <c r="C1913" s="27">
        <v>58</v>
      </c>
      <c r="D1913" s="27">
        <v>3148</v>
      </c>
      <c r="E1913" s="27">
        <v>2</v>
      </c>
      <c r="F1913" s="27">
        <v>179</v>
      </c>
    </row>
    <row r="1914" spans="1:6" x14ac:dyDescent="0.3">
      <c r="A1914" s="23">
        <v>44183</v>
      </c>
      <c r="B1914" s="27" t="s">
        <v>454</v>
      </c>
      <c r="C1914" s="27">
        <v>1277</v>
      </c>
      <c r="D1914" s="27">
        <v>63998</v>
      </c>
      <c r="E1914" s="27">
        <v>10</v>
      </c>
      <c r="F1914" s="27">
        <v>2573</v>
      </c>
    </row>
    <row r="1915" spans="1:6" x14ac:dyDescent="0.3">
      <c r="A1915" s="23">
        <v>44183</v>
      </c>
      <c r="B1915" s="27" t="s">
        <v>453</v>
      </c>
      <c r="C1915" s="27">
        <v>9</v>
      </c>
      <c r="D1915" s="27">
        <v>647</v>
      </c>
    </row>
    <row r="1916" spans="1:6" x14ac:dyDescent="0.3">
      <c r="A1916" s="23">
        <v>44183</v>
      </c>
      <c r="B1916" s="27" t="s">
        <v>452</v>
      </c>
      <c r="C1916" s="27">
        <v>521</v>
      </c>
      <c r="D1916" s="27">
        <v>22536</v>
      </c>
      <c r="E1916" s="27">
        <v>4</v>
      </c>
      <c r="F1916" s="27">
        <v>1237</v>
      </c>
    </row>
    <row r="1917" spans="1:6" x14ac:dyDescent="0.3">
      <c r="A1917" s="23">
        <v>44183</v>
      </c>
      <c r="B1917" s="27" t="s">
        <v>451</v>
      </c>
      <c r="C1917" s="27">
        <v>421</v>
      </c>
      <c r="D1917" s="27">
        <v>20152</v>
      </c>
      <c r="E1917" s="27">
        <v>5</v>
      </c>
      <c r="F1917" s="27">
        <v>951</v>
      </c>
    </row>
    <row r="1918" spans="1:6" x14ac:dyDescent="0.3">
      <c r="A1918" s="23">
        <v>44183</v>
      </c>
      <c r="B1918" s="27" t="s">
        <v>450</v>
      </c>
      <c r="C1918" s="27">
        <v>688</v>
      </c>
      <c r="D1918" s="27">
        <v>47701</v>
      </c>
      <c r="E1918" s="27">
        <v>0</v>
      </c>
      <c r="F1918" s="27">
        <v>1310</v>
      </c>
    </row>
    <row r="1919" spans="1:6" x14ac:dyDescent="0.3">
      <c r="A1919" s="23">
        <v>44183</v>
      </c>
      <c r="B1919" s="27" t="s">
        <v>449</v>
      </c>
      <c r="C1919" s="27">
        <v>694</v>
      </c>
      <c r="D1919" s="27">
        <v>35313</v>
      </c>
      <c r="E1919" s="27">
        <v>8</v>
      </c>
      <c r="F1919" s="27">
        <v>1392</v>
      </c>
    </row>
    <row r="1920" spans="1:6" x14ac:dyDescent="0.3">
      <c r="A1920" s="23">
        <v>44183</v>
      </c>
      <c r="B1920" s="27" t="s">
        <v>438</v>
      </c>
      <c r="C1920" s="27">
        <v>22</v>
      </c>
      <c r="D1920" s="27">
        <v>866</v>
      </c>
      <c r="E1920" s="27">
        <v>0</v>
      </c>
      <c r="F1920" s="27">
        <v>6</v>
      </c>
    </row>
    <row r="1921" spans="1:6" x14ac:dyDescent="0.3">
      <c r="A1921" s="23">
        <v>44183</v>
      </c>
      <c r="B1921" s="27" t="s">
        <v>448</v>
      </c>
      <c r="E1921" s="27">
        <v>0</v>
      </c>
      <c r="F1921" s="27">
        <v>2</v>
      </c>
    </row>
    <row r="1922" spans="1:6" x14ac:dyDescent="0.3">
      <c r="A1922" s="23">
        <v>44184</v>
      </c>
      <c r="B1922" s="27" t="s">
        <v>462</v>
      </c>
      <c r="C1922" s="27">
        <v>131</v>
      </c>
      <c r="D1922" s="27">
        <v>4455</v>
      </c>
      <c r="E1922" s="27">
        <v>2</v>
      </c>
      <c r="F1922" s="27">
        <v>215</v>
      </c>
    </row>
    <row r="1923" spans="1:6" x14ac:dyDescent="0.3">
      <c r="A1923" s="23">
        <v>44184</v>
      </c>
      <c r="B1923" s="27" t="s">
        <v>461</v>
      </c>
      <c r="C1923" s="27">
        <v>25</v>
      </c>
      <c r="D1923" s="27">
        <v>2404</v>
      </c>
      <c r="E1923" s="27">
        <v>1</v>
      </c>
      <c r="F1923" s="27">
        <v>117</v>
      </c>
    </row>
    <row r="1924" spans="1:6" x14ac:dyDescent="0.3">
      <c r="A1924" s="23">
        <v>44184</v>
      </c>
      <c r="B1924" s="27" t="s">
        <v>460</v>
      </c>
      <c r="C1924" s="27">
        <v>563</v>
      </c>
      <c r="D1924" s="27">
        <v>29078</v>
      </c>
      <c r="E1924" s="27">
        <v>4</v>
      </c>
      <c r="F1924" s="27">
        <v>993</v>
      </c>
    </row>
    <row r="1925" spans="1:6" x14ac:dyDescent="0.3">
      <c r="A1925" s="23">
        <v>44184</v>
      </c>
      <c r="B1925" s="27" t="s">
        <v>459</v>
      </c>
      <c r="C1925" s="27">
        <v>6</v>
      </c>
      <c r="D1925" s="27">
        <v>418</v>
      </c>
      <c r="F1925" s="27">
        <v>0</v>
      </c>
    </row>
    <row r="1926" spans="1:6" x14ac:dyDescent="0.3">
      <c r="A1926" s="23">
        <v>44184</v>
      </c>
      <c r="B1926" s="27" t="s">
        <v>458</v>
      </c>
      <c r="C1926" s="27">
        <v>547</v>
      </c>
      <c r="D1926" s="27">
        <v>50163</v>
      </c>
      <c r="E1926" s="27">
        <v>9</v>
      </c>
      <c r="F1926" s="27">
        <v>1578</v>
      </c>
    </row>
    <row r="1927" spans="1:6" x14ac:dyDescent="0.3">
      <c r="A1927" s="23">
        <v>44184</v>
      </c>
      <c r="B1927" s="27" t="s">
        <v>457</v>
      </c>
      <c r="C1927" s="27">
        <v>18</v>
      </c>
      <c r="D1927" s="27">
        <v>1112</v>
      </c>
      <c r="E1927" s="27">
        <v>0</v>
      </c>
      <c r="F1927" s="27">
        <v>82</v>
      </c>
    </row>
    <row r="1928" spans="1:6" x14ac:dyDescent="0.3">
      <c r="A1928" s="23">
        <v>44184</v>
      </c>
      <c r="B1928" s="27" t="s">
        <v>456</v>
      </c>
      <c r="C1928" s="27">
        <v>193</v>
      </c>
      <c r="D1928" s="27">
        <v>22425</v>
      </c>
      <c r="E1928" s="27">
        <v>3</v>
      </c>
      <c r="F1928" s="27">
        <v>994</v>
      </c>
    </row>
    <row r="1929" spans="1:6" x14ac:dyDescent="0.3">
      <c r="A1929" s="23">
        <v>44184</v>
      </c>
      <c r="B1929" s="27" t="s">
        <v>455</v>
      </c>
      <c r="C1929" s="27">
        <v>37</v>
      </c>
      <c r="D1929" s="27">
        <v>3185</v>
      </c>
      <c r="E1929" s="27">
        <v>2</v>
      </c>
      <c r="F1929" s="27">
        <v>181</v>
      </c>
    </row>
    <row r="1930" spans="1:6" x14ac:dyDescent="0.3">
      <c r="A1930" s="23">
        <v>44184</v>
      </c>
      <c r="B1930" s="27" t="s">
        <v>454</v>
      </c>
      <c r="C1930" s="27">
        <v>784</v>
      </c>
      <c r="D1930" s="27">
        <v>64782</v>
      </c>
      <c r="E1930" s="27">
        <v>9</v>
      </c>
      <c r="F1930" s="27">
        <v>2582</v>
      </c>
    </row>
    <row r="1931" spans="1:6" x14ac:dyDescent="0.3">
      <c r="A1931" s="23">
        <v>44184</v>
      </c>
      <c r="B1931" s="27" t="s">
        <v>453</v>
      </c>
      <c r="C1931" s="27">
        <v>0</v>
      </c>
      <c r="D1931" s="27">
        <v>647</v>
      </c>
    </row>
    <row r="1932" spans="1:6" x14ac:dyDescent="0.3">
      <c r="A1932" s="23">
        <v>44184</v>
      </c>
      <c r="B1932" s="27" t="s">
        <v>452</v>
      </c>
      <c r="C1932" s="27">
        <v>374</v>
      </c>
      <c r="D1932" s="27">
        <v>22910</v>
      </c>
      <c r="E1932" s="27">
        <v>6</v>
      </c>
      <c r="F1932" s="27">
        <v>1243</v>
      </c>
    </row>
    <row r="1933" spans="1:6" x14ac:dyDescent="0.3">
      <c r="A1933" s="23">
        <v>44184</v>
      </c>
      <c r="B1933" s="27" t="s">
        <v>451</v>
      </c>
      <c r="C1933" s="27">
        <v>341</v>
      </c>
      <c r="D1933" s="27">
        <v>20493</v>
      </c>
      <c r="E1933" s="27">
        <v>4</v>
      </c>
      <c r="F1933" s="27">
        <v>955</v>
      </c>
    </row>
    <row r="1934" spans="1:6" x14ac:dyDescent="0.3">
      <c r="A1934" s="23">
        <v>44184</v>
      </c>
      <c r="B1934" s="27" t="s">
        <v>450</v>
      </c>
      <c r="C1934" s="27">
        <v>480</v>
      </c>
      <c r="D1934" s="27">
        <v>48181</v>
      </c>
      <c r="E1934" s="27">
        <v>2</v>
      </c>
      <c r="F1934" s="27">
        <v>1312</v>
      </c>
    </row>
    <row r="1935" spans="1:6" x14ac:dyDescent="0.3">
      <c r="A1935" s="23">
        <v>44184</v>
      </c>
      <c r="B1935" s="27" t="s">
        <v>449</v>
      </c>
      <c r="C1935" s="27">
        <v>492</v>
      </c>
      <c r="D1935" s="27">
        <v>35805</v>
      </c>
      <c r="E1935" s="27">
        <v>5</v>
      </c>
      <c r="F1935" s="27">
        <v>1397</v>
      </c>
    </row>
    <row r="1936" spans="1:6" x14ac:dyDescent="0.3">
      <c r="A1936" s="23">
        <v>44184</v>
      </c>
      <c r="B1936" s="27" t="s">
        <v>438</v>
      </c>
      <c r="C1936" s="27">
        <v>4</v>
      </c>
      <c r="D1936" s="27">
        <v>870</v>
      </c>
      <c r="E1936" s="27">
        <v>0</v>
      </c>
      <c r="F1936" s="27">
        <v>6</v>
      </c>
    </row>
    <row r="1937" spans="1:6" x14ac:dyDescent="0.3">
      <c r="A1937" s="23">
        <v>44184</v>
      </c>
      <c r="B1937" s="27" t="s">
        <v>448</v>
      </c>
      <c r="E1937" s="27">
        <v>0</v>
      </c>
      <c r="F1937" s="27">
        <v>2</v>
      </c>
    </row>
    <row r="1938" spans="1:6" x14ac:dyDescent="0.3">
      <c r="A1938" s="23">
        <v>44185</v>
      </c>
      <c r="B1938" s="27" t="s">
        <v>462</v>
      </c>
      <c r="C1938" s="27">
        <v>64</v>
      </c>
      <c r="D1938" s="27">
        <v>4519</v>
      </c>
      <c r="E1938" s="27">
        <v>2</v>
      </c>
      <c r="F1938" s="27">
        <v>217</v>
      </c>
    </row>
    <row r="1939" spans="1:6" x14ac:dyDescent="0.3">
      <c r="A1939" s="23">
        <v>44185</v>
      </c>
      <c r="B1939" s="27" t="s">
        <v>461</v>
      </c>
      <c r="C1939" s="27">
        <v>41</v>
      </c>
      <c r="D1939" s="27">
        <v>2445</v>
      </c>
      <c r="E1939" s="27">
        <v>2</v>
      </c>
      <c r="F1939" s="27">
        <v>119</v>
      </c>
    </row>
    <row r="1940" spans="1:6" x14ac:dyDescent="0.3">
      <c r="A1940" s="23">
        <v>44185</v>
      </c>
      <c r="B1940" s="27" t="s">
        <v>460</v>
      </c>
      <c r="C1940" s="27">
        <v>350</v>
      </c>
      <c r="D1940" s="27">
        <v>29428</v>
      </c>
      <c r="E1940" s="27">
        <v>2</v>
      </c>
      <c r="F1940" s="27">
        <v>995</v>
      </c>
    </row>
    <row r="1941" spans="1:6" x14ac:dyDescent="0.3">
      <c r="A1941" s="23">
        <v>44185</v>
      </c>
      <c r="B1941" s="27" t="s">
        <v>459</v>
      </c>
      <c r="C1941" s="27">
        <v>6</v>
      </c>
      <c r="D1941" s="27">
        <v>424</v>
      </c>
    </row>
    <row r="1942" spans="1:6" x14ac:dyDescent="0.3">
      <c r="A1942" s="23">
        <v>44185</v>
      </c>
      <c r="B1942" s="27" t="s">
        <v>458</v>
      </c>
      <c r="C1942" s="27">
        <v>739</v>
      </c>
      <c r="D1942" s="27">
        <v>50902</v>
      </c>
      <c r="E1942" s="27">
        <v>8</v>
      </c>
      <c r="F1942" s="27">
        <v>1586</v>
      </c>
    </row>
    <row r="1943" spans="1:6" x14ac:dyDescent="0.3">
      <c r="A1943" s="23">
        <v>44185</v>
      </c>
      <c r="B1943" s="27" t="s">
        <v>457</v>
      </c>
      <c r="C1943" s="27">
        <v>17</v>
      </c>
      <c r="D1943" s="27">
        <v>1129</v>
      </c>
      <c r="E1943" s="27">
        <v>2</v>
      </c>
      <c r="F1943" s="27">
        <v>84</v>
      </c>
    </row>
    <row r="1944" spans="1:6" x14ac:dyDescent="0.3">
      <c r="A1944" s="23">
        <v>44185</v>
      </c>
      <c r="B1944" s="27" t="s">
        <v>456</v>
      </c>
      <c r="C1944" s="27">
        <v>351</v>
      </c>
      <c r="D1944" s="27">
        <v>22776</v>
      </c>
      <c r="E1944" s="27">
        <v>9</v>
      </c>
      <c r="F1944" s="27">
        <v>1003</v>
      </c>
    </row>
    <row r="1945" spans="1:6" x14ac:dyDescent="0.3">
      <c r="A1945" s="23">
        <v>44185</v>
      </c>
      <c r="B1945" s="27" t="s">
        <v>455</v>
      </c>
      <c r="C1945" s="27">
        <v>43</v>
      </c>
      <c r="D1945" s="27">
        <v>3228</v>
      </c>
      <c r="E1945" s="27">
        <v>0</v>
      </c>
      <c r="F1945" s="27">
        <v>181</v>
      </c>
    </row>
    <row r="1946" spans="1:6" x14ac:dyDescent="0.3">
      <c r="A1946" s="23">
        <v>44185</v>
      </c>
      <c r="B1946" s="27" t="s">
        <v>454</v>
      </c>
      <c r="C1946" s="27">
        <v>871</v>
      </c>
      <c r="D1946" s="27">
        <v>65653</v>
      </c>
      <c r="E1946" s="27">
        <v>15</v>
      </c>
      <c r="F1946" s="27">
        <v>2597</v>
      </c>
    </row>
    <row r="1947" spans="1:6" x14ac:dyDescent="0.3">
      <c r="A1947" s="23">
        <v>44185</v>
      </c>
      <c r="B1947" s="27" t="s">
        <v>453</v>
      </c>
      <c r="C1947" s="27">
        <v>14</v>
      </c>
      <c r="D1947" s="27">
        <v>661</v>
      </c>
    </row>
    <row r="1948" spans="1:6" x14ac:dyDescent="0.3">
      <c r="A1948" s="23">
        <v>44185</v>
      </c>
      <c r="B1948" s="27" t="s">
        <v>452</v>
      </c>
      <c r="C1948" s="27">
        <v>309</v>
      </c>
      <c r="D1948" s="27">
        <v>23219</v>
      </c>
      <c r="E1948" s="27">
        <v>4</v>
      </c>
      <c r="F1948" s="27">
        <v>1247</v>
      </c>
    </row>
    <row r="1949" spans="1:6" x14ac:dyDescent="0.3">
      <c r="A1949" s="23">
        <v>44185</v>
      </c>
      <c r="B1949" s="27" t="s">
        <v>451</v>
      </c>
      <c r="C1949" s="27">
        <v>236</v>
      </c>
      <c r="D1949" s="27">
        <v>20729</v>
      </c>
      <c r="E1949" s="27">
        <v>4</v>
      </c>
      <c r="F1949" s="27">
        <v>959</v>
      </c>
    </row>
    <row r="1950" spans="1:6" x14ac:dyDescent="0.3">
      <c r="A1950" s="23">
        <v>44185</v>
      </c>
      <c r="B1950" s="27" t="s">
        <v>450</v>
      </c>
      <c r="C1950" s="27">
        <v>473</v>
      </c>
      <c r="D1950" s="27">
        <v>48654</v>
      </c>
      <c r="E1950" s="27">
        <v>3</v>
      </c>
      <c r="F1950" s="27">
        <v>1315</v>
      </c>
    </row>
    <row r="1951" spans="1:6" x14ac:dyDescent="0.3">
      <c r="A1951" s="23">
        <v>44185</v>
      </c>
      <c r="B1951" s="27" t="s">
        <v>449</v>
      </c>
      <c r="C1951" s="27">
        <v>624</v>
      </c>
      <c r="D1951" s="27">
        <v>36429</v>
      </c>
      <c r="E1951" s="27">
        <v>9</v>
      </c>
      <c r="F1951" s="27">
        <v>1406</v>
      </c>
    </row>
    <row r="1952" spans="1:6" x14ac:dyDescent="0.3">
      <c r="A1952" s="23">
        <v>44185</v>
      </c>
      <c r="B1952" s="27" t="s">
        <v>438</v>
      </c>
      <c r="C1952" s="27">
        <v>24</v>
      </c>
      <c r="D1952" s="27">
        <v>894</v>
      </c>
      <c r="E1952" s="27">
        <v>0</v>
      </c>
      <c r="F1952" s="27">
        <v>6</v>
      </c>
    </row>
    <row r="1953" spans="1:6" x14ac:dyDescent="0.3">
      <c r="A1953" s="23">
        <v>44185</v>
      </c>
      <c r="B1953" s="27" t="s">
        <v>448</v>
      </c>
      <c r="E1953" s="27">
        <v>0</v>
      </c>
      <c r="F1953" s="27">
        <v>2</v>
      </c>
    </row>
    <row r="1954" spans="1:6" x14ac:dyDescent="0.3">
      <c r="A1954" s="23">
        <v>44186</v>
      </c>
      <c r="B1954" s="27" t="s">
        <v>462</v>
      </c>
      <c r="C1954" s="27">
        <v>62</v>
      </c>
      <c r="D1954" s="27">
        <v>4581</v>
      </c>
      <c r="E1954" s="27">
        <v>3</v>
      </c>
      <c r="F1954" s="27">
        <v>220</v>
      </c>
    </row>
    <row r="1955" spans="1:6" x14ac:dyDescent="0.3">
      <c r="A1955" s="23">
        <v>44186</v>
      </c>
      <c r="B1955" s="27" t="s">
        <v>461</v>
      </c>
      <c r="C1955" s="27">
        <v>37</v>
      </c>
      <c r="D1955" s="27">
        <v>2482</v>
      </c>
      <c r="E1955" s="27">
        <v>1</v>
      </c>
      <c r="F1955" s="27">
        <v>120</v>
      </c>
    </row>
    <row r="1956" spans="1:6" x14ac:dyDescent="0.3">
      <c r="A1956" s="23">
        <v>44186</v>
      </c>
      <c r="B1956" s="27" t="s">
        <v>460</v>
      </c>
      <c r="C1956" s="27">
        <v>446</v>
      </c>
      <c r="D1956" s="27">
        <v>29874</v>
      </c>
      <c r="E1956" s="27">
        <v>5</v>
      </c>
      <c r="F1956" s="27">
        <v>1000</v>
      </c>
    </row>
    <row r="1957" spans="1:6" x14ac:dyDescent="0.3">
      <c r="A1957" s="23">
        <v>44186</v>
      </c>
      <c r="B1957" s="27" t="s">
        <v>459</v>
      </c>
      <c r="C1957" s="27">
        <v>7</v>
      </c>
      <c r="D1957" s="27">
        <v>431</v>
      </c>
    </row>
    <row r="1958" spans="1:6" x14ac:dyDescent="0.3">
      <c r="A1958" s="23">
        <v>44186</v>
      </c>
      <c r="B1958" s="27" t="s">
        <v>458</v>
      </c>
      <c r="C1958" s="27">
        <v>621</v>
      </c>
      <c r="D1958" s="27">
        <v>51523</v>
      </c>
      <c r="E1958" s="27">
        <v>9</v>
      </c>
      <c r="F1958" s="27">
        <v>1595</v>
      </c>
    </row>
    <row r="1959" spans="1:6" x14ac:dyDescent="0.3">
      <c r="A1959" s="23">
        <v>44186</v>
      </c>
      <c r="B1959" s="27" t="s">
        <v>457</v>
      </c>
      <c r="C1959" s="27">
        <v>4</v>
      </c>
      <c r="D1959" s="27">
        <v>1133</v>
      </c>
      <c r="E1959" s="27">
        <v>2</v>
      </c>
      <c r="F1959" s="27">
        <v>86</v>
      </c>
    </row>
    <row r="1960" spans="1:6" x14ac:dyDescent="0.3">
      <c r="A1960" s="23">
        <v>44186</v>
      </c>
      <c r="B1960" s="27" t="s">
        <v>456</v>
      </c>
      <c r="C1960" s="27">
        <v>290</v>
      </c>
      <c r="D1960" s="27">
        <v>23066</v>
      </c>
      <c r="E1960" s="27">
        <v>2</v>
      </c>
      <c r="F1960" s="27">
        <v>1005</v>
      </c>
    </row>
    <row r="1961" spans="1:6" x14ac:dyDescent="0.3">
      <c r="A1961" s="23">
        <v>44186</v>
      </c>
      <c r="B1961" s="27" t="s">
        <v>455</v>
      </c>
      <c r="C1961" s="27">
        <v>39</v>
      </c>
      <c r="D1961" s="27">
        <v>3267</v>
      </c>
      <c r="E1961" s="27">
        <v>0</v>
      </c>
      <c r="F1961" s="27">
        <v>181</v>
      </c>
    </row>
    <row r="1962" spans="1:6" x14ac:dyDescent="0.3">
      <c r="A1962" s="23">
        <v>44186</v>
      </c>
      <c r="B1962" s="27" t="s">
        <v>454</v>
      </c>
      <c r="C1962" s="27">
        <v>853</v>
      </c>
      <c r="D1962" s="27">
        <v>66506</v>
      </c>
      <c r="E1962" s="27">
        <v>5</v>
      </c>
      <c r="F1962" s="27">
        <v>2602</v>
      </c>
    </row>
    <row r="1963" spans="1:6" x14ac:dyDescent="0.3">
      <c r="A1963" s="23">
        <v>44186</v>
      </c>
      <c r="B1963" s="27" t="s">
        <v>453</v>
      </c>
      <c r="C1963" s="27">
        <v>7</v>
      </c>
      <c r="D1963" s="27">
        <v>668</v>
      </c>
    </row>
    <row r="1964" spans="1:6" x14ac:dyDescent="0.3">
      <c r="A1964" s="23">
        <v>44186</v>
      </c>
      <c r="B1964" s="27" t="s">
        <v>452</v>
      </c>
      <c r="C1964" s="27">
        <v>277</v>
      </c>
      <c r="D1964" s="27">
        <v>23496</v>
      </c>
      <c r="E1964" s="27">
        <v>2</v>
      </c>
      <c r="F1964" s="27">
        <v>1249</v>
      </c>
    </row>
    <row r="1965" spans="1:6" x14ac:dyDescent="0.3">
      <c r="A1965" s="23">
        <v>44186</v>
      </c>
      <c r="B1965" s="27" t="s">
        <v>451</v>
      </c>
      <c r="C1965" s="27">
        <v>290</v>
      </c>
      <c r="D1965" s="27">
        <v>21019</v>
      </c>
      <c r="E1965" s="27">
        <v>3</v>
      </c>
      <c r="F1965" s="27">
        <v>962</v>
      </c>
    </row>
    <row r="1966" spans="1:6" x14ac:dyDescent="0.3">
      <c r="A1966" s="23">
        <v>44186</v>
      </c>
      <c r="B1966" s="27" t="s">
        <v>450</v>
      </c>
      <c r="C1966" s="27">
        <v>428</v>
      </c>
      <c r="D1966" s="27">
        <v>49082</v>
      </c>
      <c r="E1966" s="27">
        <v>5</v>
      </c>
      <c r="F1966" s="27">
        <v>1320</v>
      </c>
    </row>
    <row r="1967" spans="1:6" x14ac:dyDescent="0.3">
      <c r="A1967" s="23">
        <v>44186</v>
      </c>
      <c r="B1967" s="27" t="s">
        <v>449</v>
      </c>
      <c r="C1967" s="27">
        <v>335</v>
      </c>
      <c r="D1967" s="27">
        <v>36764</v>
      </c>
      <c r="E1967" s="27">
        <v>5</v>
      </c>
      <c r="F1967" s="27">
        <v>1411</v>
      </c>
    </row>
    <row r="1968" spans="1:6" x14ac:dyDescent="0.3">
      <c r="A1968" s="23">
        <v>44186</v>
      </c>
      <c r="B1968" s="27" t="s">
        <v>438</v>
      </c>
      <c r="C1968" s="27">
        <v>64</v>
      </c>
      <c r="D1968" s="27">
        <v>958</v>
      </c>
      <c r="E1968" s="27">
        <v>0</v>
      </c>
      <c r="F1968" s="27">
        <v>6</v>
      </c>
    </row>
    <row r="1969" spans="1:6" x14ac:dyDescent="0.3">
      <c r="A1969" s="23">
        <v>44186</v>
      </c>
      <c r="B1969" s="27" t="s">
        <v>448</v>
      </c>
      <c r="E1969" s="27">
        <v>0</v>
      </c>
      <c r="F1969" s="27">
        <v>2</v>
      </c>
    </row>
    <row r="1970" spans="1:6" x14ac:dyDescent="0.3">
      <c r="A1970" s="23">
        <v>44187</v>
      </c>
      <c r="B1970" s="27" t="s">
        <v>462</v>
      </c>
      <c r="C1970" s="27">
        <v>63</v>
      </c>
      <c r="D1970" s="27">
        <v>4644</v>
      </c>
      <c r="E1970" s="27">
        <v>1</v>
      </c>
      <c r="F1970" s="27">
        <v>221</v>
      </c>
    </row>
    <row r="1971" spans="1:6" x14ac:dyDescent="0.3">
      <c r="A1971" s="23">
        <v>44187</v>
      </c>
      <c r="B1971" s="27" t="s">
        <v>461</v>
      </c>
      <c r="C1971" s="27">
        <v>31</v>
      </c>
      <c r="D1971" s="27">
        <v>2513</v>
      </c>
      <c r="E1971" s="27">
        <v>0</v>
      </c>
      <c r="F1971" s="27">
        <v>120</v>
      </c>
    </row>
    <row r="1972" spans="1:6" x14ac:dyDescent="0.3">
      <c r="A1972" s="23">
        <v>44187</v>
      </c>
      <c r="B1972" s="27" t="s">
        <v>460</v>
      </c>
      <c r="C1972" s="27">
        <v>243</v>
      </c>
      <c r="D1972" s="27">
        <v>30117</v>
      </c>
      <c r="E1972" s="27">
        <v>5</v>
      </c>
      <c r="F1972" s="27">
        <v>1005</v>
      </c>
    </row>
    <row r="1973" spans="1:6" x14ac:dyDescent="0.3">
      <c r="A1973" s="23">
        <v>44187</v>
      </c>
      <c r="B1973" s="27" t="s">
        <v>459</v>
      </c>
      <c r="C1973" s="27">
        <v>3</v>
      </c>
      <c r="D1973" s="27">
        <v>434</v>
      </c>
    </row>
    <row r="1974" spans="1:6" x14ac:dyDescent="0.3">
      <c r="A1974" s="23">
        <v>44187</v>
      </c>
      <c r="B1974" s="27" t="s">
        <v>458</v>
      </c>
      <c r="C1974" s="27">
        <v>357</v>
      </c>
      <c r="D1974" s="27">
        <v>51880</v>
      </c>
      <c r="E1974" s="27">
        <v>4</v>
      </c>
      <c r="F1974" s="27">
        <v>1599</v>
      </c>
    </row>
    <row r="1975" spans="1:6" x14ac:dyDescent="0.3">
      <c r="A1975" s="23">
        <v>44187</v>
      </c>
      <c r="B1975" s="27" t="s">
        <v>457</v>
      </c>
      <c r="C1975" s="27">
        <v>17</v>
      </c>
      <c r="D1975" s="27">
        <v>1150</v>
      </c>
      <c r="E1975" s="27">
        <v>0</v>
      </c>
      <c r="F1975" s="27">
        <v>86</v>
      </c>
    </row>
    <row r="1976" spans="1:6" x14ac:dyDescent="0.3">
      <c r="A1976" s="23">
        <v>44187</v>
      </c>
      <c r="B1976" s="27" t="s">
        <v>456</v>
      </c>
      <c r="C1976" s="27">
        <v>306</v>
      </c>
      <c r="D1976" s="27">
        <v>23372</v>
      </c>
      <c r="E1976" s="27">
        <v>2</v>
      </c>
      <c r="F1976" s="27">
        <v>1007</v>
      </c>
    </row>
    <row r="1977" spans="1:6" x14ac:dyDescent="0.3">
      <c r="A1977" s="23">
        <v>44187</v>
      </c>
      <c r="B1977" s="27" t="s">
        <v>455</v>
      </c>
      <c r="C1977" s="27">
        <v>56</v>
      </c>
      <c r="D1977" s="27">
        <v>3323</v>
      </c>
      <c r="E1977" s="27">
        <v>3</v>
      </c>
      <c r="F1977" s="27">
        <v>184</v>
      </c>
    </row>
    <row r="1978" spans="1:6" x14ac:dyDescent="0.3">
      <c r="A1978" s="23">
        <v>44187</v>
      </c>
      <c r="B1978" s="27" t="s">
        <v>454</v>
      </c>
      <c r="C1978" s="27">
        <v>727</v>
      </c>
      <c r="D1978" s="27">
        <v>67233</v>
      </c>
      <c r="E1978" s="27">
        <v>9</v>
      </c>
      <c r="F1978" s="27">
        <v>2611</v>
      </c>
    </row>
    <row r="1979" spans="1:6" x14ac:dyDescent="0.3">
      <c r="A1979" s="23">
        <v>44187</v>
      </c>
      <c r="B1979" s="27" t="s">
        <v>453</v>
      </c>
      <c r="C1979" s="27">
        <v>1</v>
      </c>
      <c r="D1979" s="27">
        <v>669</v>
      </c>
    </row>
    <row r="1980" spans="1:6" x14ac:dyDescent="0.3">
      <c r="A1980" s="23">
        <v>44187</v>
      </c>
      <c r="B1980" s="27" t="s">
        <v>452</v>
      </c>
      <c r="C1980" s="27">
        <v>366</v>
      </c>
      <c r="D1980" s="27">
        <v>23862</v>
      </c>
      <c r="E1980" s="27">
        <v>4</v>
      </c>
      <c r="F1980" s="27">
        <v>1253</v>
      </c>
    </row>
    <row r="1981" spans="1:6" x14ac:dyDescent="0.3">
      <c r="A1981" s="23">
        <v>44187</v>
      </c>
      <c r="B1981" s="27" t="s">
        <v>451</v>
      </c>
      <c r="C1981" s="27">
        <v>248</v>
      </c>
      <c r="D1981" s="27">
        <v>21267</v>
      </c>
      <c r="E1981" s="27">
        <v>5</v>
      </c>
      <c r="F1981" s="27">
        <v>967</v>
      </c>
    </row>
    <row r="1982" spans="1:6" x14ac:dyDescent="0.3">
      <c r="A1982" s="23">
        <v>44187</v>
      </c>
      <c r="B1982" s="27" t="s">
        <v>450</v>
      </c>
      <c r="C1982" s="27">
        <v>436</v>
      </c>
      <c r="D1982" s="27">
        <v>49518</v>
      </c>
      <c r="E1982" s="27">
        <v>5</v>
      </c>
      <c r="F1982" s="27">
        <v>1325</v>
      </c>
    </row>
    <row r="1983" spans="1:6" x14ac:dyDescent="0.3">
      <c r="A1983" s="23">
        <v>44187</v>
      </c>
      <c r="B1983" s="27" t="s">
        <v>449</v>
      </c>
      <c r="C1983" s="27">
        <v>491</v>
      </c>
      <c r="D1983" s="27">
        <v>37255</v>
      </c>
      <c r="E1983" s="27">
        <v>7</v>
      </c>
      <c r="F1983" s="27">
        <v>1418</v>
      </c>
    </row>
    <row r="1984" spans="1:6" x14ac:dyDescent="0.3">
      <c r="A1984" s="23">
        <v>44187</v>
      </c>
      <c r="B1984" s="27" t="s">
        <v>438</v>
      </c>
      <c r="C1984" s="27">
        <v>0</v>
      </c>
      <c r="D1984" s="27">
        <v>906</v>
      </c>
      <c r="E1984" s="27">
        <v>0</v>
      </c>
      <c r="F1984" s="27">
        <v>6</v>
      </c>
    </row>
    <row r="1985" spans="1:6" x14ac:dyDescent="0.3">
      <c r="A1985" s="23">
        <v>44187</v>
      </c>
      <c r="B1985" s="27" t="s">
        <v>448</v>
      </c>
      <c r="E1985" s="27">
        <v>0</v>
      </c>
      <c r="F1985" s="27">
        <v>2</v>
      </c>
    </row>
    <row r="1986" spans="1:6" x14ac:dyDescent="0.3">
      <c r="A1986" s="23">
        <v>44188</v>
      </c>
      <c r="B1986" s="27" t="s">
        <v>462</v>
      </c>
      <c r="C1986" s="27">
        <v>53</v>
      </c>
      <c r="D1986" s="27">
        <v>4697</v>
      </c>
      <c r="E1986" s="27">
        <v>2</v>
      </c>
      <c r="F1986" s="27">
        <v>223</v>
      </c>
    </row>
    <row r="1987" spans="1:6" x14ac:dyDescent="0.3">
      <c r="A1987" s="23">
        <v>44188</v>
      </c>
      <c r="B1987" s="27" t="s">
        <v>461</v>
      </c>
      <c r="C1987" s="27">
        <v>33</v>
      </c>
      <c r="D1987" s="27">
        <v>2546</v>
      </c>
      <c r="E1987" s="27">
        <v>1</v>
      </c>
      <c r="F1987" s="27">
        <v>121</v>
      </c>
    </row>
    <row r="1988" spans="1:6" x14ac:dyDescent="0.3">
      <c r="A1988" s="23">
        <v>44188</v>
      </c>
      <c r="B1988" s="27" t="s">
        <v>460</v>
      </c>
      <c r="C1988" s="27">
        <v>450</v>
      </c>
      <c r="D1988" s="27">
        <v>30567</v>
      </c>
      <c r="E1988" s="27">
        <v>5</v>
      </c>
      <c r="F1988" s="27">
        <v>1010</v>
      </c>
    </row>
    <row r="1989" spans="1:6" x14ac:dyDescent="0.3">
      <c r="A1989" s="23">
        <v>44188</v>
      </c>
      <c r="B1989" s="27" t="s">
        <v>459</v>
      </c>
      <c r="C1989" s="27">
        <v>1</v>
      </c>
      <c r="D1989" s="27">
        <v>435</v>
      </c>
    </row>
    <row r="1990" spans="1:6" x14ac:dyDescent="0.3">
      <c r="A1990" s="23">
        <v>44188</v>
      </c>
      <c r="B1990" s="27" t="s">
        <v>458</v>
      </c>
      <c r="C1990" s="27">
        <v>819</v>
      </c>
      <c r="D1990" s="27">
        <v>52699</v>
      </c>
      <c r="E1990" s="27">
        <v>19</v>
      </c>
      <c r="F1990" s="27">
        <v>1618</v>
      </c>
    </row>
    <row r="1991" spans="1:6" x14ac:dyDescent="0.3">
      <c r="A1991" s="23">
        <v>44188</v>
      </c>
      <c r="B1991" s="27" t="s">
        <v>457</v>
      </c>
      <c r="C1991" s="27">
        <v>3</v>
      </c>
      <c r="D1991" s="27">
        <v>1153</v>
      </c>
      <c r="E1991" s="27">
        <v>2</v>
      </c>
      <c r="F1991" s="27">
        <v>88</v>
      </c>
    </row>
    <row r="1992" spans="1:6" x14ac:dyDescent="0.3">
      <c r="A1992" s="23">
        <v>44188</v>
      </c>
      <c r="B1992" s="27" t="s">
        <v>456</v>
      </c>
      <c r="C1992" s="27">
        <v>335</v>
      </c>
      <c r="D1992" s="27">
        <v>23707</v>
      </c>
      <c r="E1992" s="27">
        <v>10</v>
      </c>
      <c r="F1992" s="27">
        <v>1017</v>
      </c>
    </row>
    <row r="1993" spans="1:6" x14ac:dyDescent="0.3">
      <c r="A1993" s="23">
        <v>44188</v>
      </c>
      <c r="B1993" s="27" t="s">
        <v>455</v>
      </c>
      <c r="C1993" s="27">
        <v>43</v>
      </c>
      <c r="D1993" s="27">
        <v>3366</v>
      </c>
      <c r="E1993" s="27">
        <v>0</v>
      </c>
      <c r="F1993" s="27">
        <v>184</v>
      </c>
    </row>
    <row r="1994" spans="1:6" x14ac:dyDescent="0.3">
      <c r="A1994" s="23">
        <v>44188</v>
      </c>
      <c r="B1994" s="27" t="s">
        <v>454</v>
      </c>
      <c r="C1994" s="27">
        <v>921</v>
      </c>
      <c r="D1994" s="27">
        <v>68154</v>
      </c>
      <c r="E1994" s="27">
        <v>15</v>
      </c>
      <c r="F1994" s="27">
        <v>2626</v>
      </c>
    </row>
    <row r="1995" spans="1:6" x14ac:dyDescent="0.3">
      <c r="A1995" s="23">
        <v>44188</v>
      </c>
      <c r="B1995" s="27" t="s">
        <v>453</v>
      </c>
      <c r="C1995" s="27">
        <v>14</v>
      </c>
      <c r="D1995" s="27">
        <v>683</v>
      </c>
    </row>
    <row r="1996" spans="1:6" x14ac:dyDescent="0.3">
      <c r="A1996" s="23">
        <v>44188</v>
      </c>
      <c r="B1996" s="27" t="s">
        <v>452</v>
      </c>
      <c r="C1996" s="27">
        <v>338</v>
      </c>
      <c r="D1996" s="27">
        <v>24200</v>
      </c>
      <c r="E1996" s="27">
        <v>2</v>
      </c>
      <c r="F1996" s="27">
        <v>1255</v>
      </c>
    </row>
    <row r="1997" spans="1:6" x14ac:dyDescent="0.3">
      <c r="A1997" s="23">
        <v>44188</v>
      </c>
      <c r="B1997" s="27" t="s">
        <v>451</v>
      </c>
      <c r="C1997" s="27">
        <v>300</v>
      </c>
      <c r="D1997" s="27">
        <v>21567</v>
      </c>
      <c r="E1997" s="27">
        <v>3</v>
      </c>
      <c r="F1997" s="27">
        <v>970</v>
      </c>
    </row>
    <row r="1998" spans="1:6" x14ac:dyDescent="0.3">
      <c r="A1998" s="23">
        <v>44188</v>
      </c>
      <c r="B1998" s="27" t="s">
        <v>450</v>
      </c>
      <c r="C1998" s="27">
        <v>514</v>
      </c>
      <c r="D1998" s="27">
        <v>50032</v>
      </c>
      <c r="E1998" s="27">
        <v>7</v>
      </c>
      <c r="F1998" s="27">
        <v>1332</v>
      </c>
    </row>
    <row r="1999" spans="1:6" x14ac:dyDescent="0.3">
      <c r="A1999" s="23">
        <v>44188</v>
      </c>
      <c r="B1999" s="27" t="s">
        <v>449</v>
      </c>
      <c r="C1999" s="27">
        <v>660</v>
      </c>
      <c r="D1999" s="27">
        <v>37915</v>
      </c>
      <c r="E1999" s="27">
        <v>17</v>
      </c>
      <c r="F1999" s="27">
        <v>1435</v>
      </c>
    </row>
    <row r="2000" spans="1:6" x14ac:dyDescent="0.3">
      <c r="A2000" s="23">
        <v>44188</v>
      </c>
      <c r="B2000" s="27" t="s">
        <v>438</v>
      </c>
      <c r="C2000" s="27">
        <v>25</v>
      </c>
      <c r="D2000" s="27">
        <v>931</v>
      </c>
      <c r="E2000" s="27">
        <v>0</v>
      </c>
      <c r="F2000" s="27">
        <v>6</v>
      </c>
    </row>
    <row r="2001" spans="1:6" x14ac:dyDescent="0.3">
      <c r="A2001" s="23">
        <v>44188</v>
      </c>
      <c r="B2001" s="27" t="s">
        <v>448</v>
      </c>
      <c r="E2001" s="27">
        <v>0</v>
      </c>
      <c r="F2001" s="27">
        <v>2</v>
      </c>
    </row>
    <row r="2002" spans="1:6" x14ac:dyDescent="0.3">
      <c r="A2002" s="23">
        <v>44189</v>
      </c>
      <c r="B2002" s="27" t="s">
        <v>462</v>
      </c>
      <c r="C2002" s="27">
        <v>108</v>
      </c>
      <c r="D2002" s="27">
        <v>4805</v>
      </c>
      <c r="E2002" s="27">
        <v>3</v>
      </c>
      <c r="F2002" s="27">
        <v>226</v>
      </c>
    </row>
    <row r="2003" spans="1:6" x14ac:dyDescent="0.3">
      <c r="A2003" s="23">
        <v>44189</v>
      </c>
      <c r="B2003" s="27" t="s">
        <v>461</v>
      </c>
      <c r="C2003" s="27">
        <v>58</v>
      </c>
      <c r="D2003" s="27">
        <v>2604</v>
      </c>
      <c r="E2003" s="27">
        <v>4</v>
      </c>
      <c r="F2003" s="27">
        <v>125</v>
      </c>
    </row>
    <row r="2004" spans="1:6" x14ac:dyDescent="0.3">
      <c r="A2004" s="23">
        <v>44189</v>
      </c>
      <c r="B2004" s="27" t="s">
        <v>460</v>
      </c>
      <c r="C2004" s="27">
        <v>564</v>
      </c>
      <c r="D2004" s="27">
        <v>31131</v>
      </c>
      <c r="E2004" s="27">
        <v>6</v>
      </c>
      <c r="F2004" s="27">
        <v>1016</v>
      </c>
    </row>
    <row r="2005" spans="1:6" x14ac:dyDescent="0.3">
      <c r="A2005" s="23">
        <v>44189</v>
      </c>
      <c r="B2005" s="27" t="s">
        <v>459</v>
      </c>
      <c r="C2005" s="27">
        <v>13</v>
      </c>
      <c r="D2005" s="27">
        <v>448</v>
      </c>
    </row>
    <row r="2006" spans="1:6" x14ac:dyDescent="0.3">
      <c r="A2006" s="23">
        <v>44189</v>
      </c>
      <c r="B2006" s="27" t="s">
        <v>458</v>
      </c>
      <c r="C2006" s="27">
        <v>983</v>
      </c>
      <c r="D2006" s="27">
        <v>53682</v>
      </c>
      <c r="E2006" s="27">
        <v>7</v>
      </c>
      <c r="F2006" s="27">
        <v>1625</v>
      </c>
    </row>
    <row r="2007" spans="1:6" x14ac:dyDescent="0.3">
      <c r="A2007" s="23">
        <v>44189</v>
      </c>
      <c r="B2007" s="27" t="s">
        <v>457</v>
      </c>
      <c r="C2007" s="27">
        <v>26</v>
      </c>
      <c r="D2007" s="27">
        <v>1179</v>
      </c>
      <c r="E2007" s="27">
        <v>0</v>
      </c>
      <c r="F2007" s="27">
        <v>88</v>
      </c>
    </row>
    <row r="2008" spans="1:6" x14ac:dyDescent="0.3">
      <c r="A2008" s="23">
        <v>44189</v>
      </c>
      <c r="B2008" s="27" t="s">
        <v>456</v>
      </c>
      <c r="C2008" s="27">
        <v>491</v>
      </c>
      <c r="D2008" s="27">
        <v>24198</v>
      </c>
      <c r="E2008" s="27">
        <v>7</v>
      </c>
      <c r="F2008" s="27">
        <v>1024</v>
      </c>
    </row>
    <row r="2009" spans="1:6" x14ac:dyDescent="0.3">
      <c r="A2009" s="23">
        <v>44189</v>
      </c>
      <c r="B2009" s="27" t="s">
        <v>455</v>
      </c>
      <c r="C2009" s="27">
        <v>65</v>
      </c>
      <c r="D2009" s="27">
        <v>3431</v>
      </c>
      <c r="E2009" s="27">
        <v>0</v>
      </c>
      <c r="F2009" s="27">
        <v>184</v>
      </c>
    </row>
    <row r="2010" spans="1:6" x14ac:dyDescent="0.3">
      <c r="A2010" s="23">
        <v>44189</v>
      </c>
      <c r="B2010" s="27" t="s">
        <v>454</v>
      </c>
      <c r="C2010" s="27">
        <v>1105</v>
      </c>
      <c r="D2010" s="27">
        <v>69259</v>
      </c>
      <c r="E2010" s="27">
        <v>18</v>
      </c>
      <c r="F2010" s="27">
        <v>2644</v>
      </c>
    </row>
    <row r="2011" spans="1:6" x14ac:dyDescent="0.3">
      <c r="A2011" s="23">
        <v>44189</v>
      </c>
      <c r="B2011" s="27" t="s">
        <v>453</v>
      </c>
      <c r="C2011" s="27">
        <v>9</v>
      </c>
      <c r="D2011" s="27">
        <v>692</v>
      </c>
    </row>
    <row r="2012" spans="1:6" x14ac:dyDescent="0.3">
      <c r="A2012" s="23">
        <v>44189</v>
      </c>
      <c r="B2012" s="27" t="s">
        <v>452</v>
      </c>
      <c r="C2012" s="27">
        <v>455</v>
      </c>
      <c r="D2012" s="27">
        <v>24655</v>
      </c>
      <c r="E2012" s="27">
        <v>7</v>
      </c>
      <c r="F2012" s="27">
        <v>1262</v>
      </c>
    </row>
    <row r="2013" spans="1:6" x14ac:dyDescent="0.3">
      <c r="A2013" s="23">
        <v>44189</v>
      </c>
      <c r="B2013" s="27" t="s">
        <v>451</v>
      </c>
      <c r="C2013" s="27">
        <v>467</v>
      </c>
      <c r="D2013" s="27">
        <v>22034</v>
      </c>
      <c r="E2013" s="27">
        <v>2</v>
      </c>
      <c r="F2013" s="27">
        <v>972</v>
      </c>
    </row>
    <row r="2014" spans="1:6" x14ac:dyDescent="0.3">
      <c r="A2014" s="23">
        <v>44189</v>
      </c>
      <c r="B2014" s="27" t="s">
        <v>450</v>
      </c>
      <c r="C2014" s="27">
        <v>621</v>
      </c>
      <c r="D2014" s="27">
        <v>50653</v>
      </c>
      <c r="E2014" s="27">
        <v>9</v>
      </c>
      <c r="F2014" s="27">
        <v>1341</v>
      </c>
    </row>
    <row r="2015" spans="1:6" x14ac:dyDescent="0.3">
      <c r="A2015" s="23">
        <v>44189</v>
      </c>
      <c r="B2015" s="27" t="s">
        <v>449</v>
      </c>
      <c r="C2015" s="27">
        <v>679</v>
      </c>
      <c r="D2015" s="27">
        <v>38594</v>
      </c>
      <c r="E2015" s="27">
        <v>13</v>
      </c>
      <c r="F2015" s="27">
        <v>1448</v>
      </c>
    </row>
    <row r="2016" spans="1:6" x14ac:dyDescent="0.3">
      <c r="A2016" s="23">
        <v>44189</v>
      </c>
      <c r="B2016" s="27" t="s">
        <v>438</v>
      </c>
      <c r="C2016" s="27">
        <v>11</v>
      </c>
      <c r="D2016" s="27">
        <v>942</v>
      </c>
      <c r="E2016" s="27">
        <v>0</v>
      </c>
      <c r="F2016" s="27">
        <v>6</v>
      </c>
    </row>
    <row r="2017" spans="1:6" x14ac:dyDescent="0.3">
      <c r="A2017" s="23">
        <v>44189</v>
      </c>
      <c r="B2017" s="27" t="s">
        <v>448</v>
      </c>
      <c r="E2017" s="27">
        <v>0</v>
      </c>
      <c r="F2017" s="27">
        <v>2</v>
      </c>
    </row>
    <row r="2018" spans="1:6" x14ac:dyDescent="0.3">
      <c r="A2018" s="23">
        <v>44191</v>
      </c>
      <c r="B2018" s="27" t="s">
        <v>462</v>
      </c>
      <c r="C2018" s="27">
        <v>203</v>
      </c>
      <c r="D2018" s="27">
        <v>5008</v>
      </c>
      <c r="E2018" s="27">
        <v>1</v>
      </c>
      <c r="F2018" s="27">
        <v>227</v>
      </c>
    </row>
    <row r="2019" spans="1:6" x14ac:dyDescent="0.3">
      <c r="A2019" s="23">
        <v>44191</v>
      </c>
      <c r="B2019" s="27" t="s">
        <v>461</v>
      </c>
      <c r="C2019" s="27">
        <v>56</v>
      </c>
      <c r="D2019" s="27">
        <v>2660</v>
      </c>
      <c r="E2019" s="27">
        <v>1</v>
      </c>
      <c r="F2019" s="27">
        <v>126</v>
      </c>
    </row>
    <row r="2020" spans="1:6" x14ac:dyDescent="0.3">
      <c r="A2020" s="23">
        <v>44191</v>
      </c>
      <c r="B2020" s="27" t="s">
        <v>460</v>
      </c>
      <c r="C2020" s="27">
        <v>927</v>
      </c>
      <c r="D2020" s="27">
        <v>32058</v>
      </c>
      <c r="E2020" s="27">
        <v>3</v>
      </c>
      <c r="F2020" s="27">
        <v>1019</v>
      </c>
    </row>
    <row r="2021" spans="1:6" x14ac:dyDescent="0.3">
      <c r="A2021" s="23">
        <v>44191</v>
      </c>
      <c r="B2021" s="27" t="s">
        <v>459</v>
      </c>
      <c r="C2021" s="27">
        <v>6</v>
      </c>
      <c r="D2021" s="27">
        <v>454</v>
      </c>
    </row>
    <row r="2022" spans="1:6" x14ac:dyDescent="0.3">
      <c r="A2022" s="23">
        <v>44191</v>
      </c>
      <c r="B2022" s="27" t="s">
        <v>458</v>
      </c>
      <c r="C2022" s="27">
        <v>848</v>
      </c>
      <c r="D2022" s="27">
        <v>54530</v>
      </c>
      <c r="E2022" s="27">
        <v>11</v>
      </c>
      <c r="F2022" s="27">
        <v>1636</v>
      </c>
    </row>
    <row r="2023" spans="1:6" x14ac:dyDescent="0.3">
      <c r="A2023" s="23">
        <v>44191</v>
      </c>
      <c r="B2023" s="27" t="s">
        <v>457</v>
      </c>
      <c r="C2023" s="27">
        <v>22</v>
      </c>
      <c r="D2023" s="27">
        <v>1201</v>
      </c>
      <c r="E2023" s="27">
        <v>1</v>
      </c>
      <c r="F2023" s="27">
        <v>89</v>
      </c>
    </row>
    <row r="2024" spans="1:6" x14ac:dyDescent="0.3">
      <c r="A2024" s="23">
        <v>44191</v>
      </c>
      <c r="B2024" s="27" t="s">
        <v>456</v>
      </c>
      <c r="C2024" s="27">
        <v>468</v>
      </c>
      <c r="D2024" s="27">
        <v>24666</v>
      </c>
      <c r="E2024" s="27">
        <v>4</v>
      </c>
      <c r="F2024" s="27">
        <v>1028</v>
      </c>
    </row>
    <row r="2025" spans="1:6" x14ac:dyDescent="0.3">
      <c r="A2025" s="23">
        <v>44191</v>
      </c>
      <c r="B2025" s="27" t="s">
        <v>455</v>
      </c>
      <c r="C2025" s="27">
        <v>93</v>
      </c>
      <c r="D2025" s="27">
        <v>3524</v>
      </c>
      <c r="E2025" s="27">
        <v>0</v>
      </c>
      <c r="F2025" s="27">
        <v>184</v>
      </c>
    </row>
    <row r="2026" spans="1:6" x14ac:dyDescent="0.3">
      <c r="A2026" s="23">
        <v>44191</v>
      </c>
      <c r="B2026" s="27" t="s">
        <v>454</v>
      </c>
      <c r="C2026" s="27">
        <v>1489</v>
      </c>
      <c r="D2026" s="27">
        <v>70748</v>
      </c>
      <c r="E2026" s="27">
        <v>14</v>
      </c>
      <c r="F2026" s="27">
        <v>2658</v>
      </c>
    </row>
    <row r="2027" spans="1:6" x14ac:dyDescent="0.3">
      <c r="A2027" s="23">
        <v>44191</v>
      </c>
      <c r="B2027" s="27" t="s">
        <v>453</v>
      </c>
      <c r="C2027" s="27">
        <v>11</v>
      </c>
      <c r="D2027" s="27">
        <v>703</v>
      </c>
    </row>
    <row r="2028" spans="1:6" x14ac:dyDescent="0.3">
      <c r="A2028" s="23">
        <v>44191</v>
      </c>
      <c r="B2028" s="27" t="s">
        <v>452</v>
      </c>
      <c r="C2028" s="27">
        <v>666</v>
      </c>
      <c r="D2028" s="27">
        <v>25321</v>
      </c>
      <c r="E2028" s="27">
        <v>4</v>
      </c>
      <c r="F2028" s="27">
        <v>1266</v>
      </c>
    </row>
    <row r="2029" spans="1:6" x14ac:dyDescent="0.3">
      <c r="A2029" s="23">
        <v>44191</v>
      </c>
      <c r="B2029" s="27" t="s">
        <v>451</v>
      </c>
      <c r="C2029" s="27">
        <v>477</v>
      </c>
      <c r="D2029" s="27">
        <v>22511</v>
      </c>
      <c r="E2029" s="27">
        <v>2</v>
      </c>
      <c r="F2029" s="27">
        <v>974</v>
      </c>
    </row>
    <row r="2030" spans="1:6" x14ac:dyDescent="0.3">
      <c r="A2030" s="23">
        <v>44191</v>
      </c>
      <c r="B2030" s="27" t="s">
        <v>450</v>
      </c>
      <c r="C2030" s="27">
        <v>1010</v>
      </c>
      <c r="D2030" s="27">
        <v>51663</v>
      </c>
      <c r="E2030" s="27">
        <v>2</v>
      </c>
      <c r="F2030" s="27">
        <v>1343</v>
      </c>
    </row>
    <row r="2031" spans="1:6" x14ac:dyDescent="0.3">
      <c r="A2031" s="23">
        <v>44191</v>
      </c>
      <c r="B2031" s="27" t="s">
        <v>449</v>
      </c>
      <c r="C2031" s="27">
        <v>1110</v>
      </c>
      <c r="D2031" s="27">
        <v>39704</v>
      </c>
      <c r="E2031" s="27">
        <v>4</v>
      </c>
      <c r="F2031" s="27">
        <v>1452</v>
      </c>
    </row>
    <row r="2032" spans="1:6" x14ac:dyDescent="0.3">
      <c r="A2032" s="23">
        <v>44191</v>
      </c>
      <c r="B2032" s="27" t="s">
        <v>438</v>
      </c>
      <c r="C2032" s="27">
        <v>38</v>
      </c>
      <c r="D2032" s="27">
        <v>980</v>
      </c>
      <c r="E2032" s="27">
        <v>0</v>
      </c>
      <c r="F2032" s="27">
        <v>6</v>
      </c>
    </row>
    <row r="2033" spans="1:6" x14ac:dyDescent="0.3">
      <c r="A2033" s="23">
        <v>44191</v>
      </c>
      <c r="B2033" s="27" t="s">
        <v>448</v>
      </c>
      <c r="E2033" s="27">
        <v>0</v>
      </c>
      <c r="F2033" s="27">
        <v>2</v>
      </c>
    </row>
    <row r="2034" spans="1:6" x14ac:dyDescent="0.3">
      <c r="A2034" s="23">
        <v>44192</v>
      </c>
      <c r="B2034" s="27" t="s">
        <v>462</v>
      </c>
      <c r="C2034" s="27">
        <v>58</v>
      </c>
      <c r="D2034" s="27">
        <v>5066</v>
      </c>
      <c r="E2034" s="27">
        <v>1</v>
      </c>
      <c r="F2034" s="27">
        <v>228</v>
      </c>
    </row>
    <row r="2035" spans="1:6" x14ac:dyDescent="0.3">
      <c r="A2035" s="23">
        <v>44192</v>
      </c>
      <c r="B2035" s="27" t="s">
        <v>461</v>
      </c>
      <c r="C2035" s="27">
        <v>17</v>
      </c>
      <c r="D2035" s="27">
        <v>2677</v>
      </c>
      <c r="E2035" s="27">
        <v>3</v>
      </c>
      <c r="F2035" s="27">
        <v>129</v>
      </c>
    </row>
    <row r="2036" spans="1:6" x14ac:dyDescent="0.3">
      <c r="A2036" s="23">
        <v>44192</v>
      </c>
      <c r="B2036" s="27" t="s">
        <v>460</v>
      </c>
      <c r="C2036" s="27">
        <v>282</v>
      </c>
      <c r="D2036" s="27">
        <v>32340</v>
      </c>
      <c r="E2036" s="27">
        <v>17</v>
      </c>
      <c r="F2036" s="27">
        <v>1036</v>
      </c>
    </row>
    <row r="2037" spans="1:6" x14ac:dyDescent="0.3">
      <c r="A2037" s="23">
        <v>44192</v>
      </c>
      <c r="B2037" s="27" t="s">
        <v>459</v>
      </c>
      <c r="C2037" s="27">
        <v>5</v>
      </c>
      <c r="D2037" s="27">
        <v>459</v>
      </c>
    </row>
    <row r="2038" spans="1:6" x14ac:dyDescent="0.3">
      <c r="A2038" s="23">
        <v>44192</v>
      </c>
      <c r="B2038" s="27" t="s">
        <v>458</v>
      </c>
      <c r="C2038" s="27">
        <v>349</v>
      </c>
      <c r="D2038" s="27">
        <v>54879</v>
      </c>
      <c r="E2038" s="27">
        <v>18</v>
      </c>
      <c r="F2038" s="27">
        <v>1654</v>
      </c>
    </row>
    <row r="2039" spans="1:6" x14ac:dyDescent="0.3">
      <c r="A2039" s="23">
        <v>44192</v>
      </c>
      <c r="B2039" s="27" t="s">
        <v>457</v>
      </c>
      <c r="C2039" s="27">
        <v>13</v>
      </c>
      <c r="D2039" s="27">
        <v>1214</v>
      </c>
      <c r="E2039" s="27">
        <v>1</v>
      </c>
      <c r="F2039" s="27">
        <v>90</v>
      </c>
    </row>
    <row r="2040" spans="1:6" x14ac:dyDescent="0.3">
      <c r="A2040" s="23">
        <v>44192</v>
      </c>
      <c r="B2040" s="27" t="s">
        <v>456</v>
      </c>
      <c r="C2040" s="27">
        <v>200</v>
      </c>
      <c r="D2040" s="27">
        <v>24866</v>
      </c>
      <c r="E2040" s="27">
        <v>5</v>
      </c>
      <c r="F2040" s="27">
        <v>1033</v>
      </c>
    </row>
    <row r="2041" spans="1:6" x14ac:dyDescent="0.3">
      <c r="A2041" s="23">
        <v>44192</v>
      </c>
      <c r="B2041" s="27" t="s">
        <v>455</v>
      </c>
      <c r="C2041" s="27">
        <v>55</v>
      </c>
      <c r="D2041" s="27">
        <v>3579</v>
      </c>
      <c r="E2041" s="27">
        <v>4</v>
      </c>
      <c r="F2041" s="27">
        <v>188</v>
      </c>
    </row>
    <row r="2042" spans="1:6" x14ac:dyDescent="0.3">
      <c r="A2042" s="23">
        <v>44192</v>
      </c>
      <c r="B2042" s="27" t="s">
        <v>454</v>
      </c>
      <c r="C2042" s="27">
        <v>600</v>
      </c>
      <c r="D2042" s="27">
        <v>71348</v>
      </c>
      <c r="E2042" s="27">
        <v>14</v>
      </c>
      <c r="F2042" s="27">
        <v>2672</v>
      </c>
    </row>
    <row r="2043" spans="1:6" x14ac:dyDescent="0.3">
      <c r="A2043" s="23">
        <v>44192</v>
      </c>
      <c r="B2043" s="27" t="s">
        <v>453</v>
      </c>
      <c r="C2043" s="27">
        <v>1</v>
      </c>
      <c r="D2043" s="27">
        <v>704</v>
      </c>
    </row>
    <row r="2044" spans="1:6" x14ac:dyDescent="0.3">
      <c r="A2044" s="23">
        <v>44192</v>
      </c>
      <c r="B2044" s="27" t="s">
        <v>452</v>
      </c>
      <c r="C2044" s="27">
        <v>287</v>
      </c>
      <c r="D2044" s="27">
        <v>25608</v>
      </c>
      <c r="E2044" s="27">
        <v>8</v>
      </c>
      <c r="F2044" s="27">
        <v>1274</v>
      </c>
    </row>
    <row r="2045" spans="1:6" x14ac:dyDescent="0.3">
      <c r="A2045" s="23">
        <v>44192</v>
      </c>
      <c r="B2045" s="27" t="s">
        <v>451</v>
      </c>
      <c r="C2045" s="27">
        <v>251</v>
      </c>
      <c r="D2045" s="27">
        <v>22762</v>
      </c>
      <c r="E2045" s="27">
        <v>5</v>
      </c>
      <c r="F2045" s="27">
        <v>979</v>
      </c>
    </row>
    <row r="2046" spans="1:6" x14ac:dyDescent="0.3">
      <c r="A2046" s="23">
        <v>44192</v>
      </c>
      <c r="B2046" s="27" t="s">
        <v>450</v>
      </c>
      <c r="C2046" s="27">
        <v>416</v>
      </c>
      <c r="D2046" s="27">
        <v>52079</v>
      </c>
      <c r="E2046" s="27">
        <v>9</v>
      </c>
      <c r="F2046" s="27">
        <v>1352</v>
      </c>
    </row>
    <row r="2047" spans="1:6" x14ac:dyDescent="0.3">
      <c r="A2047" s="23">
        <v>44192</v>
      </c>
      <c r="B2047" s="27" t="s">
        <v>449</v>
      </c>
      <c r="C2047" s="27">
        <v>432</v>
      </c>
      <c r="D2047" s="27">
        <v>40136</v>
      </c>
      <c r="E2047" s="27">
        <v>15</v>
      </c>
      <c r="F2047" s="27">
        <v>1467</v>
      </c>
    </row>
    <row r="2048" spans="1:6" x14ac:dyDescent="0.3">
      <c r="A2048" s="23">
        <v>44192</v>
      </c>
      <c r="B2048" s="27" t="s">
        <v>438</v>
      </c>
      <c r="C2048" s="27">
        <v>7</v>
      </c>
      <c r="D2048" s="27">
        <v>987</v>
      </c>
      <c r="E2048" s="27">
        <v>0</v>
      </c>
      <c r="F2048" s="27">
        <v>6</v>
      </c>
    </row>
    <row r="2049" spans="1:6" x14ac:dyDescent="0.3">
      <c r="A2049" s="23">
        <v>44192</v>
      </c>
      <c r="B2049" s="27" t="s">
        <v>448</v>
      </c>
      <c r="E2049" s="27">
        <v>0</v>
      </c>
      <c r="F2049" s="27">
        <v>2</v>
      </c>
    </row>
    <row r="2050" spans="1:6" x14ac:dyDescent="0.3">
      <c r="A2050" s="23">
        <v>44193</v>
      </c>
      <c r="B2050" s="27" t="s">
        <v>462</v>
      </c>
      <c r="C2050" s="27">
        <v>51</v>
      </c>
      <c r="D2050" s="27">
        <v>5117</v>
      </c>
      <c r="E2050" s="27">
        <v>1</v>
      </c>
      <c r="F2050" s="27">
        <v>229</v>
      </c>
    </row>
    <row r="2051" spans="1:6" x14ac:dyDescent="0.3">
      <c r="A2051" s="23">
        <v>44193</v>
      </c>
      <c r="B2051" s="27" t="s">
        <v>461</v>
      </c>
      <c r="C2051" s="27">
        <v>56</v>
      </c>
      <c r="D2051" s="27">
        <v>2733</v>
      </c>
      <c r="E2051" s="27">
        <v>2</v>
      </c>
      <c r="F2051" s="27">
        <v>131</v>
      </c>
    </row>
    <row r="2052" spans="1:6" x14ac:dyDescent="0.3">
      <c r="A2052" s="23">
        <v>44193</v>
      </c>
      <c r="B2052" s="27" t="s">
        <v>460</v>
      </c>
      <c r="C2052" s="27">
        <v>502</v>
      </c>
      <c r="D2052" s="27">
        <v>32842</v>
      </c>
      <c r="E2052" s="27">
        <v>5</v>
      </c>
      <c r="F2052" s="27">
        <v>1041</v>
      </c>
    </row>
    <row r="2053" spans="1:6" x14ac:dyDescent="0.3">
      <c r="A2053" s="23">
        <v>44193</v>
      </c>
      <c r="B2053" s="27" t="s">
        <v>459</v>
      </c>
      <c r="C2053" s="27">
        <v>6</v>
      </c>
      <c r="D2053" s="27">
        <v>465</v>
      </c>
    </row>
    <row r="2054" spans="1:6" x14ac:dyDescent="0.3">
      <c r="A2054" s="23">
        <v>44193</v>
      </c>
      <c r="B2054" s="27" t="s">
        <v>458</v>
      </c>
      <c r="C2054" s="27">
        <v>876</v>
      </c>
      <c r="D2054" s="27">
        <v>55755</v>
      </c>
      <c r="E2054" s="27">
        <v>5</v>
      </c>
      <c r="F2054" s="27">
        <v>1659</v>
      </c>
    </row>
    <row r="2055" spans="1:6" x14ac:dyDescent="0.3">
      <c r="A2055" s="23">
        <v>44193</v>
      </c>
      <c r="B2055" s="27" t="s">
        <v>457</v>
      </c>
      <c r="C2055" s="27">
        <v>8</v>
      </c>
      <c r="D2055" s="27">
        <v>1222</v>
      </c>
      <c r="E2055" s="27">
        <v>1</v>
      </c>
      <c r="F2055" s="27">
        <v>91</v>
      </c>
    </row>
    <row r="2056" spans="1:6" x14ac:dyDescent="0.3">
      <c r="A2056" s="23">
        <v>44193</v>
      </c>
      <c r="B2056" s="27" t="s">
        <v>456</v>
      </c>
      <c r="C2056" s="27">
        <v>230</v>
      </c>
      <c r="D2056" s="27">
        <v>25096</v>
      </c>
      <c r="E2056" s="27">
        <v>2</v>
      </c>
      <c r="F2056" s="27">
        <v>1035</v>
      </c>
    </row>
    <row r="2057" spans="1:6" x14ac:dyDescent="0.3">
      <c r="A2057" s="23">
        <v>44193</v>
      </c>
      <c r="B2057" s="27" t="s">
        <v>455</v>
      </c>
      <c r="C2057" s="27">
        <v>37</v>
      </c>
      <c r="D2057" s="27">
        <v>3616</v>
      </c>
      <c r="E2057" s="27">
        <v>0</v>
      </c>
      <c r="F2057" s="27">
        <v>188</v>
      </c>
    </row>
    <row r="2058" spans="1:6" x14ac:dyDescent="0.3">
      <c r="A2058" s="23">
        <v>44193</v>
      </c>
      <c r="B2058" s="27" t="s">
        <v>454</v>
      </c>
      <c r="C2058" s="27">
        <v>776</v>
      </c>
      <c r="D2058" s="27">
        <v>72124</v>
      </c>
      <c r="E2058" s="27">
        <v>8</v>
      </c>
      <c r="F2058" s="27">
        <v>2680</v>
      </c>
    </row>
    <row r="2059" spans="1:6" x14ac:dyDescent="0.3">
      <c r="A2059" s="23">
        <v>44193</v>
      </c>
      <c r="B2059" s="27" t="s">
        <v>453</v>
      </c>
      <c r="C2059" s="27">
        <v>7</v>
      </c>
      <c r="D2059" s="27">
        <v>711</v>
      </c>
    </row>
    <row r="2060" spans="1:6" x14ac:dyDescent="0.3">
      <c r="A2060" s="23">
        <v>44193</v>
      </c>
      <c r="B2060" s="27" t="s">
        <v>452</v>
      </c>
      <c r="C2060" s="27">
        <v>358</v>
      </c>
      <c r="D2060" s="27">
        <v>25966</v>
      </c>
      <c r="E2060" s="27">
        <v>4</v>
      </c>
      <c r="F2060" s="27">
        <v>1278</v>
      </c>
    </row>
    <row r="2061" spans="1:6" x14ac:dyDescent="0.3">
      <c r="A2061" s="23">
        <v>44193</v>
      </c>
      <c r="B2061" s="27" t="s">
        <v>451</v>
      </c>
      <c r="C2061" s="27">
        <v>343</v>
      </c>
      <c r="D2061" s="27">
        <v>23105</v>
      </c>
      <c r="E2061" s="27">
        <v>4</v>
      </c>
      <c r="F2061" s="27">
        <v>983</v>
      </c>
    </row>
    <row r="2062" spans="1:6" x14ac:dyDescent="0.3">
      <c r="A2062" s="23">
        <v>44193</v>
      </c>
      <c r="B2062" s="27" t="s">
        <v>450</v>
      </c>
      <c r="C2062" s="27">
        <v>519</v>
      </c>
      <c r="D2062" s="27">
        <v>52598</v>
      </c>
      <c r="E2062" s="27">
        <v>5</v>
      </c>
      <c r="F2062" s="27">
        <v>1357</v>
      </c>
    </row>
    <row r="2063" spans="1:6" x14ac:dyDescent="0.3">
      <c r="A2063" s="23">
        <v>44193</v>
      </c>
      <c r="B2063" s="27" t="s">
        <v>449</v>
      </c>
      <c r="C2063" s="27">
        <v>282</v>
      </c>
      <c r="D2063" s="27">
        <v>40418</v>
      </c>
      <c r="E2063" s="27">
        <v>11</v>
      </c>
      <c r="F2063" s="27">
        <v>1478</v>
      </c>
    </row>
    <row r="2064" spans="1:6" x14ac:dyDescent="0.3">
      <c r="A2064" s="23">
        <v>44193</v>
      </c>
      <c r="B2064" s="27" t="s">
        <v>438</v>
      </c>
      <c r="C2064" s="27">
        <v>9</v>
      </c>
      <c r="D2064" s="27">
        <v>996</v>
      </c>
      <c r="E2064" s="27">
        <v>0</v>
      </c>
      <c r="F2064" s="27">
        <v>6</v>
      </c>
    </row>
    <row r="2065" spans="1:6" x14ac:dyDescent="0.3">
      <c r="A2065" s="23">
        <v>44193</v>
      </c>
      <c r="B2065" s="27" t="s">
        <v>448</v>
      </c>
      <c r="E2065" s="27">
        <v>0</v>
      </c>
      <c r="F2065" s="27">
        <v>2</v>
      </c>
    </row>
    <row r="2066" spans="1:6" x14ac:dyDescent="0.3">
      <c r="A2066" s="23">
        <v>44194</v>
      </c>
      <c r="B2066" s="27" t="s">
        <v>462</v>
      </c>
      <c r="C2066" s="27">
        <v>64</v>
      </c>
      <c r="D2066" s="27">
        <v>5181</v>
      </c>
      <c r="E2066" s="27">
        <v>0</v>
      </c>
      <c r="F2066" s="27">
        <v>229</v>
      </c>
    </row>
    <row r="2067" spans="1:6" x14ac:dyDescent="0.3">
      <c r="A2067" s="23">
        <v>44194</v>
      </c>
      <c r="B2067" s="27" t="s">
        <v>461</v>
      </c>
      <c r="C2067" s="27">
        <v>54</v>
      </c>
      <c r="D2067" s="27">
        <v>2787</v>
      </c>
      <c r="E2067" s="27">
        <v>1</v>
      </c>
      <c r="F2067" s="27">
        <v>132</v>
      </c>
    </row>
    <row r="2068" spans="1:6" x14ac:dyDescent="0.3">
      <c r="A2068" s="23">
        <v>44194</v>
      </c>
      <c r="B2068" s="27" t="s">
        <v>460</v>
      </c>
      <c r="C2068" s="27">
        <v>430</v>
      </c>
      <c r="D2068" s="27">
        <v>33272</v>
      </c>
      <c r="E2068" s="27">
        <v>6</v>
      </c>
      <c r="F2068" s="27">
        <v>1047</v>
      </c>
    </row>
    <row r="2069" spans="1:6" x14ac:dyDescent="0.3">
      <c r="A2069" s="23">
        <v>44194</v>
      </c>
      <c r="B2069" s="27" t="s">
        <v>459</v>
      </c>
      <c r="C2069" s="27">
        <v>2</v>
      </c>
      <c r="D2069" s="27">
        <v>467</v>
      </c>
    </row>
    <row r="2070" spans="1:6" x14ac:dyDescent="0.3">
      <c r="A2070" s="23">
        <v>44194</v>
      </c>
      <c r="B2070" s="27" t="s">
        <v>458</v>
      </c>
      <c r="C2070" s="27">
        <v>492</v>
      </c>
      <c r="D2070" s="27">
        <v>56247</v>
      </c>
      <c r="E2070" s="27">
        <v>7</v>
      </c>
      <c r="F2070" s="27">
        <v>1666</v>
      </c>
    </row>
    <row r="2071" spans="1:6" x14ac:dyDescent="0.3">
      <c r="A2071" s="23">
        <v>44194</v>
      </c>
      <c r="B2071" s="27" t="s">
        <v>457</v>
      </c>
      <c r="C2071" s="27">
        <v>15</v>
      </c>
      <c r="D2071" s="27">
        <v>1237</v>
      </c>
      <c r="E2071" s="27">
        <v>0</v>
      </c>
      <c r="F2071" s="27">
        <v>91</v>
      </c>
    </row>
    <row r="2072" spans="1:6" x14ac:dyDescent="0.3">
      <c r="A2072" s="23">
        <v>44194</v>
      </c>
      <c r="B2072" s="27" t="s">
        <v>456</v>
      </c>
      <c r="C2072" s="27">
        <v>248</v>
      </c>
      <c r="D2072" s="27">
        <v>25344</v>
      </c>
      <c r="E2072" s="27">
        <v>2</v>
      </c>
      <c r="F2072" s="27">
        <v>1037</v>
      </c>
    </row>
    <row r="2073" spans="1:6" x14ac:dyDescent="0.3">
      <c r="A2073" s="23">
        <v>44194</v>
      </c>
      <c r="B2073" s="27" t="s">
        <v>455</v>
      </c>
      <c r="C2073" s="27">
        <v>46</v>
      </c>
      <c r="D2073" s="27">
        <v>3662</v>
      </c>
      <c r="E2073" s="27">
        <v>1</v>
      </c>
      <c r="F2073" s="27">
        <v>189</v>
      </c>
    </row>
    <row r="2074" spans="1:6" x14ac:dyDescent="0.3">
      <c r="A2074" s="23">
        <v>44194</v>
      </c>
      <c r="B2074" s="27" t="s">
        <v>454</v>
      </c>
      <c r="C2074" s="27">
        <v>849</v>
      </c>
      <c r="D2074" s="27">
        <v>72973</v>
      </c>
      <c r="E2074" s="27">
        <v>14</v>
      </c>
      <c r="F2074" s="27">
        <v>2694</v>
      </c>
    </row>
    <row r="2075" spans="1:6" x14ac:dyDescent="0.3">
      <c r="A2075" s="23">
        <v>44194</v>
      </c>
      <c r="B2075" s="27" t="s">
        <v>453</v>
      </c>
      <c r="C2075" s="27">
        <v>2</v>
      </c>
      <c r="D2075" s="27">
        <v>713</v>
      </c>
    </row>
    <row r="2076" spans="1:6" x14ac:dyDescent="0.3">
      <c r="A2076" s="23">
        <v>44194</v>
      </c>
      <c r="B2076" s="27" t="s">
        <v>452</v>
      </c>
      <c r="C2076" s="27">
        <v>329</v>
      </c>
      <c r="D2076" s="27">
        <v>26295</v>
      </c>
      <c r="E2076" s="27">
        <v>9</v>
      </c>
      <c r="F2076" s="27">
        <v>1287</v>
      </c>
    </row>
    <row r="2077" spans="1:6" x14ac:dyDescent="0.3">
      <c r="A2077" s="23">
        <v>44194</v>
      </c>
      <c r="B2077" s="27" t="s">
        <v>451</v>
      </c>
      <c r="C2077" s="27">
        <v>287</v>
      </c>
      <c r="D2077" s="27">
        <v>23392</v>
      </c>
      <c r="E2077" s="27">
        <v>5</v>
      </c>
      <c r="F2077" s="27">
        <v>988</v>
      </c>
    </row>
    <row r="2078" spans="1:6" x14ac:dyDescent="0.3">
      <c r="A2078" s="23">
        <v>44194</v>
      </c>
      <c r="B2078" s="27" t="s">
        <v>450</v>
      </c>
      <c r="C2078" s="27">
        <v>448</v>
      </c>
      <c r="D2078" s="27">
        <v>53046</v>
      </c>
      <c r="E2078" s="27">
        <v>4</v>
      </c>
      <c r="F2078" s="27">
        <v>1361</v>
      </c>
    </row>
    <row r="2079" spans="1:6" x14ac:dyDescent="0.3">
      <c r="A2079" s="23">
        <v>44194</v>
      </c>
      <c r="B2079" s="27" t="s">
        <v>449</v>
      </c>
      <c r="C2079" s="27">
        <v>377</v>
      </c>
      <c r="D2079" s="27">
        <v>40795</v>
      </c>
      <c r="E2079" s="27">
        <v>11</v>
      </c>
      <c r="F2079" s="27">
        <v>1489</v>
      </c>
    </row>
    <row r="2080" spans="1:6" x14ac:dyDescent="0.3">
      <c r="A2080" s="23">
        <v>44194</v>
      </c>
      <c r="B2080" s="27" t="s">
        <v>438</v>
      </c>
      <c r="C2080" s="27">
        <v>16</v>
      </c>
      <c r="D2080" s="27">
        <v>1012</v>
      </c>
      <c r="E2080" s="27">
        <v>0</v>
      </c>
      <c r="F2080" s="27">
        <v>6</v>
      </c>
    </row>
    <row r="2081" spans="1:6" x14ac:dyDescent="0.3">
      <c r="A2081" s="23">
        <v>44194</v>
      </c>
      <c r="B2081" s="27" t="s">
        <v>448</v>
      </c>
      <c r="E2081" s="27">
        <v>0</v>
      </c>
      <c r="F2081" s="27">
        <v>2</v>
      </c>
    </row>
    <row r="2082" spans="1:6" x14ac:dyDescent="0.3">
      <c r="A2082" s="23">
        <v>44195</v>
      </c>
      <c r="B2082" s="27" t="s">
        <v>462</v>
      </c>
      <c r="C2082" s="27">
        <v>56</v>
      </c>
      <c r="D2082" s="27">
        <v>5237</v>
      </c>
      <c r="E2082" s="27">
        <v>5</v>
      </c>
      <c r="F2082" s="27">
        <v>234</v>
      </c>
    </row>
    <row r="2083" spans="1:6" x14ac:dyDescent="0.3">
      <c r="A2083" s="23">
        <v>44195</v>
      </c>
      <c r="B2083" s="27" t="s">
        <v>461</v>
      </c>
      <c r="C2083" s="27">
        <v>58</v>
      </c>
      <c r="D2083" s="27">
        <v>2845</v>
      </c>
      <c r="E2083" s="27">
        <v>4</v>
      </c>
      <c r="F2083" s="27">
        <v>136</v>
      </c>
    </row>
    <row r="2084" spans="1:6" x14ac:dyDescent="0.3">
      <c r="A2084" s="23">
        <v>44195</v>
      </c>
      <c r="B2084" s="27" t="s">
        <v>460</v>
      </c>
      <c r="C2084" s="27">
        <v>634</v>
      </c>
      <c r="D2084" s="27">
        <v>33906</v>
      </c>
      <c r="E2084" s="27">
        <v>12</v>
      </c>
      <c r="F2084" s="27">
        <v>1059</v>
      </c>
    </row>
    <row r="2085" spans="1:6" x14ac:dyDescent="0.3">
      <c r="A2085" s="23">
        <v>44195</v>
      </c>
      <c r="B2085" s="27" t="s">
        <v>459</v>
      </c>
      <c r="C2085" s="27">
        <v>3</v>
      </c>
      <c r="D2085" s="27">
        <v>470</v>
      </c>
    </row>
    <row r="2086" spans="1:6" x14ac:dyDescent="0.3">
      <c r="A2086" s="23">
        <v>44195</v>
      </c>
      <c r="B2086" s="27" t="s">
        <v>458</v>
      </c>
      <c r="C2086" s="27">
        <v>1106</v>
      </c>
      <c r="D2086" s="27">
        <v>57353</v>
      </c>
      <c r="E2086" s="27">
        <v>17</v>
      </c>
      <c r="F2086" s="27">
        <v>1683</v>
      </c>
    </row>
    <row r="2087" spans="1:6" x14ac:dyDescent="0.3">
      <c r="A2087" s="23">
        <v>44195</v>
      </c>
      <c r="B2087" s="27" t="s">
        <v>457</v>
      </c>
      <c r="C2087" s="27">
        <v>19</v>
      </c>
      <c r="D2087" s="27">
        <v>1256</v>
      </c>
      <c r="E2087" s="27">
        <v>0</v>
      </c>
      <c r="F2087" s="27">
        <v>91</v>
      </c>
    </row>
    <row r="2088" spans="1:6" x14ac:dyDescent="0.3">
      <c r="A2088" s="23">
        <v>44195</v>
      </c>
      <c r="B2088" s="27" t="s">
        <v>456</v>
      </c>
      <c r="C2088" s="27">
        <v>436</v>
      </c>
      <c r="D2088" s="27">
        <v>25780</v>
      </c>
      <c r="E2088" s="27">
        <v>7</v>
      </c>
      <c r="F2088" s="27">
        <v>1044</v>
      </c>
    </row>
    <row r="2089" spans="1:6" x14ac:dyDescent="0.3">
      <c r="A2089" s="23">
        <v>44195</v>
      </c>
      <c r="B2089" s="27" t="s">
        <v>455</v>
      </c>
      <c r="C2089" s="27">
        <v>80</v>
      </c>
      <c r="D2089" s="27">
        <v>3742</v>
      </c>
      <c r="E2089" s="27">
        <v>4</v>
      </c>
      <c r="F2089" s="27">
        <v>193</v>
      </c>
    </row>
    <row r="2090" spans="1:6" x14ac:dyDescent="0.3">
      <c r="A2090" s="23">
        <v>44195</v>
      </c>
      <c r="B2090" s="27" t="s">
        <v>454</v>
      </c>
      <c r="C2090" s="27">
        <v>1325</v>
      </c>
      <c r="D2090" s="27">
        <v>74298</v>
      </c>
      <c r="E2090" s="27">
        <v>24</v>
      </c>
      <c r="F2090" s="27">
        <v>2718</v>
      </c>
    </row>
    <row r="2091" spans="1:6" x14ac:dyDescent="0.3">
      <c r="A2091" s="23">
        <v>44195</v>
      </c>
      <c r="B2091" s="27" t="s">
        <v>453</v>
      </c>
      <c r="C2091" s="27">
        <v>18</v>
      </c>
      <c r="D2091" s="27">
        <v>731</v>
      </c>
    </row>
    <row r="2092" spans="1:6" x14ac:dyDescent="0.3">
      <c r="A2092" s="23">
        <v>44195</v>
      </c>
      <c r="B2092" s="27" t="s">
        <v>452</v>
      </c>
      <c r="C2092" s="27">
        <v>459</v>
      </c>
      <c r="D2092" s="27">
        <v>26754</v>
      </c>
      <c r="E2092" s="27">
        <v>8</v>
      </c>
      <c r="F2092" s="27">
        <v>1295</v>
      </c>
    </row>
    <row r="2093" spans="1:6" x14ac:dyDescent="0.3">
      <c r="A2093" s="23">
        <v>44195</v>
      </c>
      <c r="B2093" s="27" t="s">
        <v>451</v>
      </c>
      <c r="C2093" s="27">
        <v>416</v>
      </c>
      <c r="D2093" s="27">
        <v>23808</v>
      </c>
      <c r="E2093" s="27">
        <v>13</v>
      </c>
      <c r="F2093" s="27">
        <v>1001</v>
      </c>
    </row>
    <row r="2094" spans="1:6" x14ac:dyDescent="0.3">
      <c r="A2094" s="23">
        <v>44195</v>
      </c>
      <c r="B2094" s="27" t="s">
        <v>450</v>
      </c>
      <c r="C2094" s="27">
        <v>649</v>
      </c>
      <c r="D2094" s="27">
        <v>53695</v>
      </c>
      <c r="E2094" s="27">
        <v>8</v>
      </c>
      <c r="F2094" s="27">
        <v>1369</v>
      </c>
    </row>
    <row r="2095" spans="1:6" x14ac:dyDescent="0.3">
      <c r="A2095" s="23">
        <v>44195</v>
      </c>
      <c r="B2095" s="27" t="s">
        <v>449</v>
      </c>
      <c r="C2095" s="27">
        <v>845</v>
      </c>
      <c r="D2095" s="27">
        <v>41640</v>
      </c>
      <c r="E2095" s="27">
        <v>17</v>
      </c>
      <c r="F2095" s="27">
        <v>1506</v>
      </c>
    </row>
    <row r="2096" spans="1:6" x14ac:dyDescent="0.3">
      <c r="A2096" s="23">
        <v>44195</v>
      </c>
      <c r="B2096" s="27" t="s">
        <v>438</v>
      </c>
      <c r="C2096" s="27">
        <v>31</v>
      </c>
      <c r="D2096" s="27">
        <v>1043</v>
      </c>
      <c r="E2096" s="27">
        <v>1</v>
      </c>
      <c r="F2096" s="27">
        <v>7</v>
      </c>
    </row>
    <row r="2097" spans="1:6" x14ac:dyDescent="0.3">
      <c r="A2097" s="23">
        <v>44195</v>
      </c>
      <c r="B2097" s="27" t="s">
        <v>448</v>
      </c>
      <c r="E2097" s="27">
        <v>0</v>
      </c>
      <c r="F2097" s="27">
        <v>2</v>
      </c>
    </row>
    <row r="2098" spans="1:6" x14ac:dyDescent="0.3">
      <c r="A2098" s="23">
        <v>44196</v>
      </c>
      <c r="B2098" s="27" t="s">
        <v>462</v>
      </c>
      <c r="C2098" s="27">
        <v>159</v>
      </c>
      <c r="D2098" s="27">
        <v>5396</v>
      </c>
      <c r="E2098" s="27">
        <v>4</v>
      </c>
      <c r="F2098" s="27">
        <v>238</v>
      </c>
    </row>
    <row r="2099" spans="1:6" x14ac:dyDescent="0.3">
      <c r="A2099" s="23">
        <v>44196</v>
      </c>
      <c r="B2099" s="27" t="s">
        <v>461</v>
      </c>
      <c r="C2099" s="27">
        <v>62</v>
      </c>
      <c r="D2099" s="27">
        <v>2907</v>
      </c>
      <c r="E2099" s="27">
        <v>2</v>
      </c>
      <c r="F2099" s="27">
        <v>138</v>
      </c>
    </row>
    <row r="2100" spans="1:6" x14ac:dyDescent="0.3">
      <c r="A2100" s="23">
        <v>44196</v>
      </c>
      <c r="B2100" s="27" t="s">
        <v>460</v>
      </c>
      <c r="C2100" s="27">
        <v>749</v>
      </c>
      <c r="D2100" s="27">
        <v>34655</v>
      </c>
      <c r="E2100" s="27">
        <v>12</v>
      </c>
      <c r="F2100" s="27">
        <v>1071</v>
      </c>
    </row>
    <row r="2101" spans="1:6" x14ac:dyDescent="0.3">
      <c r="A2101" s="23">
        <v>44196</v>
      </c>
      <c r="B2101" s="27" t="s">
        <v>459</v>
      </c>
      <c r="C2101" s="27">
        <v>13</v>
      </c>
      <c r="D2101" s="27">
        <v>483</v>
      </c>
    </row>
    <row r="2102" spans="1:6" x14ac:dyDescent="0.3">
      <c r="A2102" s="23">
        <v>44196</v>
      </c>
      <c r="B2102" s="27" t="s">
        <v>458</v>
      </c>
      <c r="C2102" s="27">
        <v>1076</v>
      </c>
      <c r="D2102" s="27">
        <v>58429</v>
      </c>
      <c r="E2102" s="27">
        <v>15</v>
      </c>
      <c r="F2102" s="27">
        <v>1698</v>
      </c>
    </row>
    <row r="2103" spans="1:6" x14ac:dyDescent="0.3">
      <c r="A2103" s="23">
        <v>44196</v>
      </c>
      <c r="B2103" s="27" t="s">
        <v>457</v>
      </c>
      <c r="C2103" s="27">
        <v>22</v>
      </c>
      <c r="D2103" s="27">
        <v>1278</v>
      </c>
      <c r="E2103" s="27">
        <v>1</v>
      </c>
      <c r="F2103" s="27">
        <v>92</v>
      </c>
    </row>
    <row r="2104" spans="1:6" x14ac:dyDescent="0.3">
      <c r="A2104" s="23">
        <v>44196</v>
      </c>
      <c r="B2104" s="27" t="s">
        <v>456</v>
      </c>
      <c r="C2104" s="27">
        <v>502</v>
      </c>
      <c r="D2104" s="27">
        <v>26282</v>
      </c>
      <c r="E2104" s="27">
        <v>2</v>
      </c>
      <c r="F2104" s="27">
        <v>1046</v>
      </c>
    </row>
    <row r="2105" spans="1:6" x14ac:dyDescent="0.3">
      <c r="A2105" s="23">
        <v>44196</v>
      </c>
      <c r="B2105" s="27" t="s">
        <v>455</v>
      </c>
      <c r="C2105" s="27">
        <v>90</v>
      </c>
      <c r="D2105" s="27">
        <v>3832</v>
      </c>
      <c r="E2105" s="27">
        <v>5</v>
      </c>
      <c r="F2105" s="27">
        <v>198</v>
      </c>
    </row>
    <row r="2106" spans="1:6" x14ac:dyDescent="0.3">
      <c r="A2106" s="23">
        <v>44196</v>
      </c>
      <c r="B2106" s="27" t="s">
        <v>454</v>
      </c>
      <c r="C2106" s="27">
        <v>1317</v>
      </c>
      <c r="D2106" s="27">
        <v>75615</v>
      </c>
      <c r="E2106" s="27">
        <v>11</v>
      </c>
      <c r="F2106" s="27">
        <v>2729</v>
      </c>
    </row>
    <row r="2107" spans="1:6" x14ac:dyDescent="0.3">
      <c r="A2107" s="23">
        <v>44196</v>
      </c>
      <c r="B2107" s="27" t="s">
        <v>453</v>
      </c>
      <c r="C2107" s="27">
        <v>17</v>
      </c>
      <c r="D2107" s="27">
        <v>748</v>
      </c>
    </row>
    <row r="2108" spans="1:6" x14ac:dyDescent="0.3">
      <c r="A2108" s="23">
        <v>44196</v>
      </c>
      <c r="B2108" s="27" t="s">
        <v>452</v>
      </c>
      <c r="C2108" s="27">
        <v>542</v>
      </c>
      <c r="D2108" s="27">
        <v>27296</v>
      </c>
      <c r="E2108" s="27">
        <v>7</v>
      </c>
      <c r="F2108" s="27">
        <v>1302</v>
      </c>
    </row>
    <row r="2109" spans="1:6" x14ac:dyDescent="0.3">
      <c r="A2109" s="23">
        <v>44196</v>
      </c>
      <c r="B2109" s="27" t="s">
        <v>451</v>
      </c>
      <c r="C2109" s="27">
        <v>488</v>
      </c>
      <c r="D2109" s="27">
        <v>24296</v>
      </c>
      <c r="E2109" s="27">
        <v>4</v>
      </c>
      <c r="F2109" s="27">
        <v>1005</v>
      </c>
    </row>
    <row r="2110" spans="1:6" x14ac:dyDescent="0.3">
      <c r="A2110" s="23">
        <v>44196</v>
      </c>
      <c r="B2110" s="27" t="s">
        <v>450</v>
      </c>
      <c r="C2110" s="27">
        <v>861</v>
      </c>
      <c r="D2110" s="27">
        <v>54556</v>
      </c>
      <c r="E2110" s="27">
        <v>5</v>
      </c>
      <c r="F2110" s="27">
        <v>1374</v>
      </c>
    </row>
    <row r="2111" spans="1:6" x14ac:dyDescent="0.3">
      <c r="A2111" s="23">
        <v>44196</v>
      </c>
      <c r="B2111" s="27" t="s">
        <v>449</v>
      </c>
      <c r="C2111" s="27">
        <v>955</v>
      </c>
      <c r="D2111" s="27">
        <v>42595</v>
      </c>
      <c r="E2111" s="27">
        <v>17</v>
      </c>
      <c r="F2111" s="27">
        <v>1523</v>
      </c>
    </row>
    <row r="2112" spans="1:6" x14ac:dyDescent="0.3">
      <c r="A2112" s="23">
        <v>44196</v>
      </c>
      <c r="B2112" s="27" t="s">
        <v>438</v>
      </c>
      <c r="C2112" s="27">
        <v>34</v>
      </c>
      <c r="D2112" s="27">
        <v>1077</v>
      </c>
      <c r="E2112" s="27">
        <v>0</v>
      </c>
      <c r="F2112" s="27">
        <v>7</v>
      </c>
    </row>
    <row r="2113" spans="1:6" x14ac:dyDescent="0.3">
      <c r="A2113" s="23">
        <v>44196</v>
      </c>
      <c r="B2113" s="27" t="s">
        <v>448</v>
      </c>
      <c r="E2113" s="27">
        <v>0</v>
      </c>
      <c r="F2113" s="27">
        <v>2</v>
      </c>
    </row>
    <row r="2114" spans="1:6" x14ac:dyDescent="0.3">
      <c r="A2114" s="23">
        <v>44198</v>
      </c>
      <c r="B2114" s="27" t="s">
        <v>462</v>
      </c>
      <c r="C2114" s="27">
        <v>221</v>
      </c>
      <c r="D2114" s="27">
        <v>5617</v>
      </c>
      <c r="E2114" s="27">
        <v>2</v>
      </c>
      <c r="F2114" s="27">
        <v>240</v>
      </c>
    </row>
    <row r="2115" spans="1:6" x14ac:dyDescent="0.3">
      <c r="A2115" s="23">
        <v>44198</v>
      </c>
      <c r="B2115" s="27" t="s">
        <v>461</v>
      </c>
      <c r="C2115" s="27">
        <v>75</v>
      </c>
      <c r="D2115" s="27">
        <v>2982</v>
      </c>
      <c r="E2115" s="27">
        <v>0</v>
      </c>
      <c r="F2115" s="27">
        <v>138</v>
      </c>
    </row>
    <row r="2116" spans="1:6" x14ac:dyDescent="0.3">
      <c r="A2116" s="23">
        <v>44198</v>
      </c>
      <c r="B2116" s="27" t="s">
        <v>460</v>
      </c>
      <c r="C2116" s="27">
        <v>1066</v>
      </c>
      <c r="D2116" s="27">
        <v>35721</v>
      </c>
      <c r="E2116" s="27">
        <v>8</v>
      </c>
      <c r="F2116" s="27">
        <v>1079</v>
      </c>
    </row>
    <row r="2117" spans="1:6" x14ac:dyDescent="0.3">
      <c r="A2117" s="23">
        <v>44198</v>
      </c>
      <c r="B2117" s="27" t="s">
        <v>459</v>
      </c>
      <c r="C2117" s="27">
        <v>22</v>
      </c>
      <c r="D2117" s="27">
        <v>505</v>
      </c>
    </row>
    <row r="2118" spans="1:6" x14ac:dyDescent="0.3">
      <c r="A2118" s="23">
        <v>44198</v>
      </c>
      <c r="B2118" s="27" t="s">
        <v>458</v>
      </c>
      <c r="C2118" s="27">
        <v>974</v>
      </c>
      <c r="D2118" s="27">
        <v>59403</v>
      </c>
      <c r="E2118" s="27">
        <v>15</v>
      </c>
      <c r="F2118" s="27">
        <v>1713</v>
      </c>
    </row>
    <row r="2119" spans="1:6" x14ac:dyDescent="0.3">
      <c r="A2119" s="23">
        <v>44198</v>
      </c>
      <c r="B2119" s="27" t="s">
        <v>457</v>
      </c>
      <c r="C2119" s="27">
        <v>32</v>
      </c>
      <c r="D2119" s="27">
        <v>1310</v>
      </c>
      <c r="E2119" s="27">
        <v>0</v>
      </c>
      <c r="F2119" s="27">
        <v>92</v>
      </c>
    </row>
    <row r="2120" spans="1:6" x14ac:dyDescent="0.3">
      <c r="A2120" s="23">
        <v>44198</v>
      </c>
      <c r="B2120" s="27" t="s">
        <v>456</v>
      </c>
      <c r="C2120" s="27">
        <v>604</v>
      </c>
      <c r="D2120" s="27">
        <v>26886</v>
      </c>
      <c r="E2120" s="27">
        <v>9</v>
      </c>
      <c r="F2120" s="27">
        <v>1055</v>
      </c>
    </row>
    <row r="2121" spans="1:6" x14ac:dyDescent="0.3">
      <c r="A2121" s="23">
        <v>44198</v>
      </c>
      <c r="B2121" s="27" t="s">
        <v>455</v>
      </c>
      <c r="C2121" s="27">
        <v>108</v>
      </c>
      <c r="D2121" s="27">
        <v>3940</v>
      </c>
      <c r="E2121" s="27">
        <v>3</v>
      </c>
      <c r="F2121" s="27">
        <v>201</v>
      </c>
    </row>
    <row r="2122" spans="1:6" x14ac:dyDescent="0.3">
      <c r="A2122" s="23">
        <v>44198</v>
      </c>
      <c r="B2122" s="27" t="s">
        <v>454</v>
      </c>
      <c r="C2122" s="27">
        <v>1607</v>
      </c>
      <c r="D2122" s="27">
        <v>77222</v>
      </c>
      <c r="E2122" s="27">
        <v>11</v>
      </c>
      <c r="F2122" s="27">
        <v>2740</v>
      </c>
    </row>
    <row r="2123" spans="1:6" x14ac:dyDescent="0.3">
      <c r="A2123" s="23">
        <v>44198</v>
      </c>
      <c r="B2123" s="27" t="s">
        <v>453</v>
      </c>
      <c r="C2123" s="27">
        <v>20</v>
      </c>
      <c r="D2123" s="27">
        <v>768</v>
      </c>
    </row>
    <row r="2124" spans="1:6" x14ac:dyDescent="0.3">
      <c r="A2124" s="23">
        <v>44198</v>
      </c>
      <c r="B2124" s="27" t="s">
        <v>452</v>
      </c>
      <c r="C2124" s="27">
        <v>756</v>
      </c>
      <c r="D2124" s="27">
        <v>28052</v>
      </c>
      <c r="E2124" s="27">
        <v>5</v>
      </c>
      <c r="F2124" s="27">
        <v>1307</v>
      </c>
    </row>
    <row r="2125" spans="1:6" x14ac:dyDescent="0.3">
      <c r="A2125" s="23">
        <v>44198</v>
      </c>
      <c r="B2125" s="27" t="s">
        <v>451</v>
      </c>
      <c r="C2125" s="27">
        <v>697</v>
      </c>
      <c r="D2125" s="27">
        <v>24993</v>
      </c>
      <c r="E2125" s="27">
        <v>6</v>
      </c>
      <c r="F2125" s="27">
        <v>1011</v>
      </c>
    </row>
    <row r="2126" spans="1:6" x14ac:dyDescent="0.3">
      <c r="A2126" s="23">
        <v>44198</v>
      </c>
      <c r="B2126" s="27" t="s">
        <v>450</v>
      </c>
      <c r="C2126" s="27">
        <v>1019</v>
      </c>
      <c r="D2126" s="27">
        <v>55575</v>
      </c>
      <c r="E2126" s="27">
        <v>3</v>
      </c>
      <c r="F2126" s="27">
        <v>1377</v>
      </c>
    </row>
    <row r="2127" spans="1:6" x14ac:dyDescent="0.3">
      <c r="A2127" s="23">
        <v>44198</v>
      </c>
      <c r="B2127" s="27" t="s">
        <v>449</v>
      </c>
      <c r="C2127" s="27">
        <v>1282</v>
      </c>
      <c r="D2127" s="27">
        <v>43877</v>
      </c>
      <c r="E2127" s="27">
        <v>17</v>
      </c>
      <c r="F2127" s="27">
        <v>1540</v>
      </c>
    </row>
    <row r="2128" spans="1:6" x14ac:dyDescent="0.3">
      <c r="A2128" s="23">
        <v>44198</v>
      </c>
      <c r="B2128" s="27" t="s">
        <v>438</v>
      </c>
      <c r="C2128" s="27">
        <v>59</v>
      </c>
      <c r="D2128" s="27">
        <v>1136</v>
      </c>
      <c r="E2128" s="27">
        <v>0</v>
      </c>
      <c r="F2128" s="27">
        <v>7</v>
      </c>
    </row>
    <row r="2129" spans="1:6" x14ac:dyDescent="0.3">
      <c r="A2129" s="23">
        <v>44198</v>
      </c>
      <c r="B2129" s="27" t="s">
        <v>448</v>
      </c>
      <c r="E2129" s="27">
        <v>0</v>
      </c>
      <c r="F2129" s="27">
        <v>2</v>
      </c>
    </row>
    <row r="2130" spans="1:6" x14ac:dyDescent="0.3">
      <c r="A2130" s="23">
        <v>44199</v>
      </c>
      <c r="B2130" s="27" t="s">
        <v>462</v>
      </c>
      <c r="C2130" s="27">
        <v>91</v>
      </c>
      <c r="D2130" s="27">
        <v>5708</v>
      </c>
      <c r="E2130" s="27">
        <v>9</v>
      </c>
      <c r="F2130" s="27">
        <v>249</v>
      </c>
    </row>
    <row r="2131" spans="1:6" x14ac:dyDescent="0.3">
      <c r="A2131" s="23">
        <v>44199</v>
      </c>
      <c r="B2131" s="27" t="s">
        <v>461</v>
      </c>
      <c r="C2131" s="27">
        <v>38</v>
      </c>
      <c r="D2131" s="27">
        <v>3020</v>
      </c>
      <c r="E2131" s="27">
        <v>6</v>
      </c>
      <c r="F2131" s="27">
        <v>144</v>
      </c>
    </row>
    <row r="2132" spans="1:6" x14ac:dyDescent="0.3">
      <c r="A2132" s="23">
        <v>44199</v>
      </c>
      <c r="B2132" s="27" t="s">
        <v>460</v>
      </c>
      <c r="C2132" s="27">
        <v>353</v>
      </c>
      <c r="D2132" s="27">
        <v>36074</v>
      </c>
      <c r="E2132" s="27">
        <v>10</v>
      </c>
      <c r="F2132" s="27">
        <v>1089</v>
      </c>
    </row>
    <row r="2133" spans="1:6" x14ac:dyDescent="0.3">
      <c r="A2133" s="23">
        <v>44199</v>
      </c>
      <c r="B2133" s="27" t="s">
        <v>459</v>
      </c>
      <c r="C2133" s="27">
        <v>11</v>
      </c>
      <c r="D2133" s="27">
        <v>516</v>
      </c>
    </row>
    <row r="2134" spans="1:6" x14ac:dyDescent="0.3">
      <c r="A2134" s="23">
        <v>44199</v>
      </c>
      <c r="B2134" s="27" t="s">
        <v>458</v>
      </c>
      <c r="C2134" s="27">
        <v>360</v>
      </c>
      <c r="D2134" s="27">
        <v>59763</v>
      </c>
      <c r="E2134" s="27">
        <v>10</v>
      </c>
      <c r="F2134" s="27">
        <v>1723</v>
      </c>
    </row>
    <row r="2135" spans="1:6" x14ac:dyDescent="0.3">
      <c r="A2135" s="23">
        <v>44199</v>
      </c>
      <c r="B2135" s="27" t="s">
        <v>457</v>
      </c>
      <c r="C2135" s="27">
        <v>8</v>
      </c>
      <c r="D2135" s="27">
        <v>1318</v>
      </c>
      <c r="E2135" s="27">
        <v>0</v>
      </c>
      <c r="F2135" s="27">
        <v>92</v>
      </c>
    </row>
    <row r="2136" spans="1:6" x14ac:dyDescent="0.3">
      <c r="A2136" s="23">
        <v>44199</v>
      </c>
      <c r="B2136" s="27" t="s">
        <v>456</v>
      </c>
      <c r="C2136" s="27">
        <v>172</v>
      </c>
      <c r="D2136" s="27">
        <v>27058</v>
      </c>
      <c r="E2136" s="27">
        <v>8</v>
      </c>
      <c r="F2136" s="27">
        <v>1063</v>
      </c>
    </row>
    <row r="2137" spans="1:6" x14ac:dyDescent="0.3">
      <c r="A2137" s="23">
        <v>44199</v>
      </c>
      <c r="B2137" s="27" t="s">
        <v>455</v>
      </c>
      <c r="C2137" s="27">
        <v>48</v>
      </c>
      <c r="D2137" s="27">
        <v>3988</v>
      </c>
      <c r="E2137" s="27">
        <v>2</v>
      </c>
      <c r="F2137" s="27">
        <v>203</v>
      </c>
    </row>
    <row r="2138" spans="1:6" x14ac:dyDescent="0.3">
      <c r="A2138" s="23">
        <v>44199</v>
      </c>
      <c r="B2138" s="27" t="s">
        <v>454</v>
      </c>
      <c r="C2138" s="27">
        <v>599</v>
      </c>
      <c r="D2138" s="27">
        <v>77821</v>
      </c>
      <c r="E2138" s="27">
        <v>19</v>
      </c>
      <c r="F2138" s="27">
        <v>2759</v>
      </c>
    </row>
    <row r="2139" spans="1:6" x14ac:dyDescent="0.3">
      <c r="A2139" s="23">
        <v>44199</v>
      </c>
      <c r="B2139" s="27" t="s">
        <v>453</v>
      </c>
      <c r="C2139" s="27">
        <v>1</v>
      </c>
      <c r="D2139" s="27">
        <v>769</v>
      </c>
    </row>
    <row r="2140" spans="1:6" x14ac:dyDescent="0.3">
      <c r="A2140" s="23">
        <v>44199</v>
      </c>
      <c r="B2140" s="27" t="s">
        <v>452</v>
      </c>
      <c r="C2140" s="27">
        <v>336</v>
      </c>
      <c r="D2140" s="27">
        <v>28388</v>
      </c>
      <c r="E2140" s="27">
        <v>11</v>
      </c>
      <c r="F2140" s="27">
        <v>1318</v>
      </c>
    </row>
    <row r="2141" spans="1:6" x14ac:dyDescent="0.3">
      <c r="A2141" s="23">
        <v>44199</v>
      </c>
      <c r="B2141" s="27" t="s">
        <v>451</v>
      </c>
      <c r="C2141" s="27">
        <v>287</v>
      </c>
      <c r="D2141" s="27">
        <v>25280</v>
      </c>
      <c r="E2141" s="27">
        <v>7</v>
      </c>
      <c r="F2141" s="27">
        <v>1018</v>
      </c>
    </row>
    <row r="2142" spans="1:6" x14ac:dyDescent="0.3">
      <c r="A2142" s="23">
        <v>44199</v>
      </c>
      <c r="B2142" s="27" t="s">
        <v>450</v>
      </c>
      <c r="C2142" s="27">
        <v>350</v>
      </c>
      <c r="D2142" s="27">
        <v>55925</v>
      </c>
      <c r="E2142" s="27">
        <v>5</v>
      </c>
      <c r="F2142" s="27">
        <v>1382</v>
      </c>
    </row>
    <row r="2143" spans="1:6" x14ac:dyDescent="0.3">
      <c r="A2143" s="23">
        <v>44199</v>
      </c>
      <c r="B2143" s="27" t="s">
        <v>449</v>
      </c>
      <c r="C2143" s="27">
        <v>420</v>
      </c>
      <c r="D2143" s="27">
        <v>44297</v>
      </c>
      <c r="E2143" s="27">
        <v>21</v>
      </c>
      <c r="F2143" s="27">
        <v>1561</v>
      </c>
    </row>
    <row r="2144" spans="1:6" x14ac:dyDescent="0.3">
      <c r="A2144" s="23">
        <v>44199</v>
      </c>
      <c r="B2144" s="27" t="s">
        <v>438</v>
      </c>
      <c r="C2144" s="27">
        <v>36</v>
      </c>
      <c r="D2144" s="27">
        <v>1172</v>
      </c>
      <c r="E2144" s="27">
        <v>0</v>
      </c>
      <c r="F2144" s="27">
        <v>7</v>
      </c>
    </row>
    <row r="2145" spans="1:6" x14ac:dyDescent="0.3">
      <c r="A2145" s="23">
        <v>44199</v>
      </c>
      <c r="B2145" s="27" t="s">
        <v>448</v>
      </c>
      <c r="E2145" s="27">
        <v>0</v>
      </c>
      <c r="F2145" s="27">
        <v>2</v>
      </c>
    </row>
    <row r="2146" spans="1:6" x14ac:dyDescent="0.3">
      <c r="A2146" s="23">
        <v>44200</v>
      </c>
      <c r="B2146" s="27" t="s">
        <v>462</v>
      </c>
      <c r="C2146" s="27">
        <v>42</v>
      </c>
      <c r="D2146" s="27">
        <v>5750</v>
      </c>
      <c r="E2146" s="27">
        <v>4</v>
      </c>
      <c r="F2146" s="27">
        <v>253</v>
      </c>
    </row>
    <row r="2147" spans="1:6" x14ac:dyDescent="0.3">
      <c r="A2147" s="23">
        <v>44200</v>
      </c>
      <c r="B2147" s="27" t="s">
        <v>461</v>
      </c>
      <c r="C2147" s="27">
        <v>62</v>
      </c>
      <c r="D2147" s="27">
        <v>3082</v>
      </c>
      <c r="E2147" s="27">
        <v>1</v>
      </c>
      <c r="F2147" s="27">
        <v>145</v>
      </c>
    </row>
    <row r="2148" spans="1:6" x14ac:dyDescent="0.3">
      <c r="A2148" s="23">
        <v>44200</v>
      </c>
      <c r="B2148" s="27" t="s">
        <v>460</v>
      </c>
      <c r="C2148" s="27">
        <v>428</v>
      </c>
      <c r="D2148" s="27">
        <v>36502</v>
      </c>
      <c r="E2148" s="27">
        <v>7</v>
      </c>
      <c r="F2148" s="27">
        <v>1096</v>
      </c>
    </row>
    <row r="2149" spans="1:6" x14ac:dyDescent="0.3">
      <c r="A2149" s="23">
        <v>44200</v>
      </c>
      <c r="B2149" s="27" t="s">
        <v>459</v>
      </c>
      <c r="C2149" s="27">
        <v>3</v>
      </c>
      <c r="D2149" s="27">
        <v>519</v>
      </c>
    </row>
    <row r="2150" spans="1:6" x14ac:dyDescent="0.3">
      <c r="A2150" s="23">
        <v>44200</v>
      </c>
      <c r="B2150" s="27" t="s">
        <v>458</v>
      </c>
      <c r="C2150" s="27">
        <v>861</v>
      </c>
      <c r="D2150" s="27">
        <v>60624</v>
      </c>
      <c r="E2150" s="27">
        <v>11</v>
      </c>
      <c r="F2150" s="27">
        <v>1734</v>
      </c>
    </row>
    <row r="2151" spans="1:6" x14ac:dyDescent="0.3">
      <c r="A2151" s="23">
        <v>44200</v>
      </c>
      <c r="B2151" s="27" t="s">
        <v>457</v>
      </c>
      <c r="C2151" s="27">
        <v>9</v>
      </c>
      <c r="D2151" s="27">
        <v>1327</v>
      </c>
      <c r="E2151" s="27">
        <v>0</v>
      </c>
      <c r="F2151" s="27">
        <v>92</v>
      </c>
    </row>
    <row r="2152" spans="1:6" x14ac:dyDescent="0.3">
      <c r="A2152" s="23">
        <v>44200</v>
      </c>
      <c r="B2152" s="27" t="s">
        <v>456</v>
      </c>
      <c r="C2152" s="27">
        <v>345</v>
      </c>
      <c r="D2152" s="27">
        <v>27403</v>
      </c>
      <c r="E2152" s="27">
        <v>3</v>
      </c>
      <c r="F2152" s="27">
        <v>1066</v>
      </c>
    </row>
    <row r="2153" spans="1:6" x14ac:dyDescent="0.3">
      <c r="A2153" s="23">
        <v>44200</v>
      </c>
      <c r="B2153" s="27" t="s">
        <v>455</v>
      </c>
      <c r="C2153" s="27">
        <v>55</v>
      </c>
      <c r="D2153" s="27">
        <v>4043</v>
      </c>
      <c r="E2153" s="27">
        <v>0</v>
      </c>
      <c r="F2153" s="27">
        <v>203</v>
      </c>
    </row>
    <row r="2154" spans="1:6" x14ac:dyDescent="0.3">
      <c r="A2154" s="23">
        <v>44200</v>
      </c>
      <c r="B2154" s="27" t="s">
        <v>454</v>
      </c>
      <c r="C2154" s="27">
        <v>842</v>
      </c>
      <c r="D2154" s="27">
        <v>78663</v>
      </c>
      <c r="E2154" s="27">
        <v>13</v>
      </c>
      <c r="F2154" s="27">
        <v>2772</v>
      </c>
    </row>
    <row r="2155" spans="1:6" x14ac:dyDescent="0.3">
      <c r="A2155" s="23">
        <v>44200</v>
      </c>
      <c r="B2155" s="27" t="s">
        <v>453</v>
      </c>
      <c r="C2155" s="27">
        <v>40</v>
      </c>
      <c r="D2155" s="27">
        <v>809</v>
      </c>
    </row>
    <row r="2156" spans="1:6" x14ac:dyDescent="0.3">
      <c r="A2156" s="23">
        <v>44200</v>
      </c>
      <c r="B2156" s="27" t="s">
        <v>452</v>
      </c>
      <c r="C2156" s="27">
        <v>357</v>
      </c>
      <c r="D2156" s="27">
        <v>28745</v>
      </c>
      <c r="E2156" s="27">
        <v>5</v>
      </c>
      <c r="F2156" s="27">
        <v>1323</v>
      </c>
    </row>
    <row r="2157" spans="1:6" x14ac:dyDescent="0.3">
      <c r="A2157" s="23">
        <v>44200</v>
      </c>
      <c r="B2157" s="27" t="s">
        <v>451</v>
      </c>
      <c r="C2157" s="27">
        <v>386</v>
      </c>
      <c r="D2157" s="27">
        <v>25666</v>
      </c>
      <c r="E2157" s="27">
        <v>4</v>
      </c>
      <c r="F2157" s="27">
        <v>1022</v>
      </c>
    </row>
    <row r="2158" spans="1:6" x14ac:dyDescent="0.3">
      <c r="A2158" s="23">
        <v>44200</v>
      </c>
      <c r="B2158" s="27" t="s">
        <v>450</v>
      </c>
      <c r="C2158" s="27">
        <v>506</v>
      </c>
      <c r="D2158" s="27">
        <v>56431</v>
      </c>
      <c r="E2158" s="27">
        <v>5</v>
      </c>
      <c r="F2158" s="27">
        <v>1387</v>
      </c>
    </row>
    <row r="2159" spans="1:6" x14ac:dyDescent="0.3">
      <c r="A2159" s="23">
        <v>44200</v>
      </c>
      <c r="B2159" s="27" t="s">
        <v>449</v>
      </c>
      <c r="C2159" s="27">
        <v>436</v>
      </c>
      <c r="D2159" s="27">
        <v>44733</v>
      </c>
      <c r="E2159" s="27">
        <v>8</v>
      </c>
      <c r="F2159" s="27">
        <v>1569</v>
      </c>
    </row>
    <row r="2160" spans="1:6" x14ac:dyDescent="0.3">
      <c r="A2160" s="23">
        <v>44200</v>
      </c>
      <c r="B2160" s="27" t="s">
        <v>438</v>
      </c>
      <c r="C2160" s="27">
        <v>-14</v>
      </c>
      <c r="D2160" s="27">
        <v>1158</v>
      </c>
      <c r="E2160" s="27">
        <v>0</v>
      </c>
      <c r="F2160" s="27">
        <v>7</v>
      </c>
    </row>
    <row r="2161" spans="1:6" x14ac:dyDescent="0.3">
      <c r="A2161" s="23">
        <v>44200</v>
      </c>
      <c r="B2161" s="27" t="s">
        <v>448</v>
      </c>
      <c r="E2161" s="27">
        <v>0</v>
      </c>
      <c r="F2161" s="27">
        <v>2</v>
      </c>
    </row>
    <row r="2162" spans="1:6" x14ac:dyDescent="0.3">
      <c r="A2162" s="23">
        <v>44201</v>
      </c>
      <c r="B2162" s="27" t="s">
        <v>462</v>
      </c>
      <c r="C2162" s="27">
        <v>68</v>
      </c>
      <c r="D2162" s="27">
        <v>5818</v>
      </c>
      <c r="E2162" s="27">
        <v>3</v>
      </c>
      <c r="F2162" s="27">
        <v>256</v>
      </c>
    </row>
    <row r="2163" spans="1:6" x14ac:dyDescent="0.3">
      <c r="A2163" s="23">
        <v>44201</v>
      </c>
      <c r="B2163" s="27" t="s">
        <v>461</v>
      </c>
      <c r="C2163" s="27">
        <v>92</v>
      </c>
      <c r="D2163" s="27">
        <v>3174</v>
      </c>
      <c r="E2163" s="27">
        <v>5</v>
      </c>
      <c r="F2163" s="27">
        <v>150</v>
      </c>
    </row>
    <row r="2164" spans="1:6" x14ac:dyDescent="0.3">
      <c r="A2164" s="23">
        <v>44201</v>
      </c>
      <c r="B2164" s="27" t="s">
        <v>460</v>
      </c>
      <c r="C2164" s="27">
        <v>455</v>
      </c>
      <c r="D2164" s="27">
        <v>36957</v>
      </c>
      <c r="E2164" s="27">
        <v>11</v>
      </c>
      <c r="F2164" s="27">
        <v>1107</v>
      </c>
    </row>
    <row r="2165" spans="1:6" x14ac:dyDescent="0.3">
      <c r="A2165" s="23">
        <v>44201</v>
      </c>
      <c r="B2165" s="27" t="s">
        <v>459</v>
      </c>
      <c r="C2165" s="27">
        <v>7</v>
      </c>
      <c r="D2165" s="27">
        <v>526</v>
      </c>
    </row>
    <row r="2166" spans="1:6" x14ac:dyDescent="0.3">
      <c r="A2166" s="23">
        <v>44201</v>
      </c>
      <c r="B2166" s="27" t="s">
        <v>458</v>
      </c>
      <c r="C2166" s="27">
        <v>538</v>
      </c>
      <c r="D2166" s="27">
        <v>61162</v>
      </c>
      <c r="E2166" s="27">
        <v>5</v>
      </c>
      <c r="F2166" s="27">
        <v>1739</v>
      </c>
    </row>
    <row r="2167" spans="1:6" x14ac:dyDescent="0.3">
      <c r="A2167" s="23">
        <v>44201</v>
      </c>
      <c r="B2167" s="27" t="s">
        <v>457</v>
      </c>
      <c r="C2167" s="27">
        <v>11</v>
      </c>
      <c r="D2167" s="27">
        <v>1338</v>
      </c>
      <c r="E2167" s="27">
        <v>0</v>
      </c>
      <c r="F2167" s="27">
        <v>92</v>
      </c>
    </row>
    <row r="2168" spans="1:6" x14ac:dyDescent="0.3">
      <c r="A2168" s="23">
        <v>44201</v>
      </c>
      <c r="B2168" s="27" t="s">
        <v>456</v>
      </c>
      <c r="C2168" s="27">
        <v>441</v>
      </c>
      <c r="D2168" s="27">
        <v>27844</v>
      </c>
      <c r="E2168" s="27">
        <v>2</v>
      </c>
      <c r="F2168" s="27">
        <v>1068</v>
      </c>
    </row>
    <row r="2169" spans="1:6" x14ac:dyDescent="0.3">
      <c r="A2169" s="23">
        <v>44201</v>
      </c>
      <c r="B2169" s="27" t="s">
        <v>455</v>
      </c>
      <c r="C2169" s="27">
        <v>68</v>
      </c>
      <c r="D2169" s="27">
        <v>4111</v>
      </c>
      <c r="E2169" s="27">
        <v>1</v>
      </c>
      <c r="F2169" s="27">
        <v>204</v>
      </c>
    </row>
    <row r="2170" spans="1:6" x14ac:dyDescent="0.3">
      <c r="A2170" s="23">
        <v>44201</v>
      </c>
      <c r="B2170" s="27" t="s">
        <v>454</v>
      </c>
      <c r="C2170" s="27">
        <v>842</v>
      </c>
      <c r="D2170" s="27">
        <v>79505</v>
      </c>
      <c r="E2170" s="27">
        <v>12</v>
      </c>
      <c r="F2170" s="27">
        <v>2784</v>
      </c>
    </row>
    <row r="2171" spans="1:6" x14ac:dyDescent="0.3">
      <c r="A2171" s="23">
        <v>44201</v>
      </c>
      <c r="B2171" s="27" t="s">
        <v>453</v>
      </c>
      <c r="C2171" s="27">
        <v>0</v>
      </c>
      <c r="D2171" s="27">
        <v>809</v>
      </c>
    </row>
    <row r="2172" spans="1:6" x14ac:dyDescent="0.3">
      <c r="A2172" s="23">
        <v>44201</v>
      </c>
      <c r="B2172" s="27" t="s">
        <v>452</v>
      </c>
      <c r="C2172" s="27">
        <v>404</v>
      </c>
      <c r="D2172" s="27">
        <v>29149</v>
      </c>
      <c r="E2172" s="27">
        <v>5</v>
      </c>
      <c r="F2172" s="27">
        <v>1328</v>
      </c>
    </row>
    <row r="2173" spans="1:6" x14ac:dyDescent="0.3">
      <c r="A2173" s="23">
        <v>44201</v>
      </c>
      <c r="B2173" s="27" t="s">
        <v>451</v>
      </c>
      <c r="C2173" s="27">
        <v>355</v>
      </c>
      <c r="D2173" s="27">
        <v>26021</v>
      </c>
      <c r="E2173" s="27">
        <v>5</v>
      </c>
      <c r="F2173" s="27">
        <v>1027</v>
      </c>
    </row>
    <row r="2174" spans="1:6" x14ac:dyDescent="0.3">
      <c r="A2174" s="23">
        <v>44201</v>
      </c>
      <c r="B2174" s="27" t="s">
        <v>450</v>
      </c>
      <c r="C2174" s="27">
        <v>480</v>
      </c>
      <c r="D2174" s="27">
        <v>56911</v>
      </c>
      <c r="E2174" s="27">
        <v>8</v>
      </c>
      <c r="F2174" s="27">
        <v>1395</v>
      </c>
    </row>
    <row r="2175" spans="1:6" x14ac:dyDescent="0.3">
      <c r="A2175" s="23">
        <v>44201</v>
      </c>
      <c r="B2175" s="27" t="s">
        <v>449</v>
      </c>
      <c r="C2175" s="27">
        <v>406</v>
      </c>
      <c r="D2175" s="27">
        <v>45139</v>
      </c>
      <c r="E2175" s="27">
        <v>6</v>
      </c>
      <c r="F2175" s="27">
        <v>1575</v>
      </c>
    </row>
    <row r="2176" spans="1:6" x14ac:dyDescent="0.3">
      <c r="A2176" s="23">
        <v>44201</v>
      </c>
      <c r="B2176" s="27" t="s">
        <v>438</v>
      </c>
      <c r="C2176" s="27">
        <v>11</v>
      </c>
      <c r="D2176" s="27">
        <v>1169</v>
      </c>
      <c r="E2176" s="27">
        <v>0</v>
      </c>
      <c r="F2176" s="27">
        <v>7</v>
      </c>
    </row>
    <row r="2177" spans="1:6" x14ac:dyDescent="0.3">
      <c r="A2177" s="23">
        <v>44201</v>
      </c>
      <c r="B2177" s="27" t="s">
        <v>448</v>
      </c>
      <c r="E2177" s="27">
        <v>0</v>
      </c>
      <c r="F2177" s="27">
        <v>2</v>
      </c>
    </row>
    <row r="2178" spans="1:6" x14ac:dyDescent="0.3">
      <c r="A2178" s="23">
        <v>44202</v>
      </c>
      <c r="B2178" s="27" t="s">
        <v>462</v>
      </c>
      <c r="C2178" s="27">
        <v>63</v>
      </c>
      <c r="D2178" s="27">
        <v>5881</v>
      </c>
      <c r="E2178" s="27">
        <v>6</v>
      </c>
      <c r="F2178" s="27">
        <v>262</v>
      </c>
    </row>
    <row r="2179" spans="1:6" x14ac:dyDescent="0.3">
      <c r="A2179" s="23">
        <v>44202</v>
      </c>
      <c r="B2179" s="27" t="s">
        <v>461</v>
      </c>
      <c r="C2179" s="27">
        <v>86</v>
      </c>
      <c r="D2179" s="27">
        <v>3260</v>
      </c>
      <c r="E2179" s="27">
        <v>5</v>
      </c>
      <c r="F2179" s="27">
        <v>155</v>
      </c>
    </row>
    <row r="2180" spans="1:6" x14ac:dyDescent="0.3">
      <c r="A2180" s="23">
        <v>44202</v>
      </c>
      <c r="B2180" s="27" t="s">
        <v>460</v>
      </c>
      <c r="C2180" s="27">
        <v>744</v>
      </c>
      <c r="D2180" s="27">
        <v>37701</v>
      </c>
      <c r="E2180" s="27">
        <v>16</v>
      </c>
      <c r="F2180" s="27">
        <v>1123</v>
      </c>
    </row>
    <row r="2181" spans="1:6" x14ac:dyDescent="0.3">
      <c r="A2181" s="23">
        <v>44202</v>
      </c>
      <c r="B2181" s="27" t="s">
        <v>459</v>
      </c>
      <c r="C2181" s="27">
        <v>23</v>
      </c>
      <c r="D2181" s="27">
        <v>549</v>
      </c>
    </row>
    <row r="2182" spans="1:6" x14ac:dyDescent="0.3">
      <c r="A2182" s="23">
        <v>44202</v>
      </c>
      <c r="B2182" s="27" t="s">
        <v>458</v>
      </c>
      <c r="C2182" s="27">
        <v>1110</v>
      </c>
      <c r="D2182" s="27">
        <v>62272</v>
      </c>
      <c r="E2182" s="27">
        <v>13</v>
      </c>
      <c r="F2182" s="27">
        <v>1752</v>
      </c>
    </row>
    <row r="2183" spans="1:6" x14ac:dyDescent="0.3">
      <c r="A2183" s="23">
        <v>44202</v>
      </c>
      <c r="B2183" s="27" t="s">
        <v>457</v>
      </c>
      <c r="C2183" s="27">
        <v>18</v>
      </c>
      <c r="D2183" s="27">
        <v>1356</v>
      </c>
      <c r="E2183" s="27">
        <v>0</v>
      </c>
      <c r="F2183" s="27">
        <v>92</v>
      </c>
    </row>
    <row r="2184" spans="1:6" x14ac:dyDescent="0.3">
      <c r="A2184" s="23">
        <v>44202</v>
      </c>
      <c r="B2184" s="27" t="s">
        <v>456</v>
      </c>
      <c r="C2184" s="27">
        <v>365</v>
      </c>
      <c r="D2184" s="27">
        <v>28209</v>
      </c>
      <c r="E2184" s="27">
        <v>10</v>
      </c>
      <c r="F2184" s="27">
        <v>1078</v>
      </c>
    </row>
    <row r="2185" spans="1:6" x14ac:dyDescent="0.3">
      <c r="A2185" s="23">
        <v>44202</v>
      </c>
      <c r="B2185" s="27" t="s">
        <v>455</v>
      </c>
      <c r="C2185" s="27">
        <v>87</v>
      </c>
      <c r="D2185" s="27">
        <v>4198</v>
      </c>
      <c r="E2185" s="27">
        <v>1</v>
      </c>
      <c r="F2185" s="27">
        <v>205</v>
      </c>
    </row>
    <row r="2186" spans="1:6" x14ac:dyDescent="0.3">
      <c r="A2186" s="23">
        <v>44202</v>
      </c>
      <c r="B2186" s="27" t="s">
        <v>454</v>
      </c>
      <c r="C2186" s="27">
        <v>1307</v>
      </c>
      <c r="D2186" s="27">
        <v>80812</v>
      </c>
      <c r="E2186" s="27">
        <v>18</v>
      </c>
      <c r="F2186" s="27">
        <v>2802</v>
      </c>
    </row>
    <row r="2187" spans="1:6" x14ac:dyDescent="0.3">
      <c r="A2187" s="23">
        <v>44202</v>
      </c>
      <c r="B2187" s="27" t="s">
        <v>453</v>
      </c>
      <c r="C2187" s="27">
        <v>21</v>
      </c>
      <c r="D2187" s="27">
        <v>830</v>
      </c>
    </row>
    <row r="2188" spans="1:6" x14ac:dyDescent="0.3">
      <c r="A2188" s="23">
        <v>44202</v>
      </c>
      <c r="B2188" s="27" t="s">
        <v>452</v>
      </c>
      <c r="C2188" s="27">
        <v>469</v>
      </c>
      <c r="D2188" s="27">
        <v>29618</v>
      </c>
      <c r="E2188" s="27">
        <v>7</v>
      </c>
      <c r="F2188" s="27">
        <v>1335</v>
      </c>
    </row>
    <row r="2189" spans="1:6" x14ac:dyDescent="0.3">
      <c r="A2189" s="23">
        <v>44202</v>
      </c>
      <c r="B2189" s="27" t="s">
        <v>451</v>
      </c>
      <c r="C2189" s="27">
        <v>405</v>
      </c>
      <c r="D2189" s="27">
        <v>26426</v>
      </c>
      <c r="E2189" s="27">
        <v>8</v>
      </c>
      <c r="F2189" s="27">
        <v>1035</v>
      </c>
    </row>
    <row r="2190" spans="1:6" x14ac:dyDescent="0.3">
      <c r="A2190" s="23">
        <v>44202</v>
      </c>
      <c r="B2190" s="27" t="s">
        <v>450</v>
      </c>
      <c r="C2190" s="27">
        <v>831</v>
      </c>
      <c r="D2190" s="27">
        <v>57742</v>
      </c>
      <c r="E2190" s="27">
        <v>6</v>
      </c>
      <c r="F2190" s="27">
        <v>1401</v>
      </c>
    </row>
    <row r="2191" spans="1:6" x14ac:dyDescent="0.3">
      <c r="A2191" s="23">
        <v>44202</v>
      </c>
      <c r="B2191" s="27" t="s">
        <v>449</v>
      </c>
      <c r="C2191" s="27">
        <v>874</v>
      </c>
      <c r="D2191" s="27">
        <v>46013</v>
      </c>
      <c r="E2191" s="27">
        <v>12</v>
      </c>
      <c r="F2191" s="27">
        <v>1587</v>
      </c>
    </row>
    <row r="2192" spans="1:6" x14ac:dyDescent="0.3">
      <c r="A2192" s="23">
        <v>44202</v>
      </c>
      <c r="B2192" s="27" t="s">
        <v>438</v>
      </c>
      <c r="C2192" s="27">
        <v>16</v>
      </c>
      <c r="D2192" s="27">
        <v>1185</v>
      </c>
      <c r="E2192" s="27">
        <v>0</v>
      </c>
      <c r="F2192" s="27">
        <v>7</v>
      </c>
    </row>
    <row r="2193" spans="1:6" x14ac:dyDescent="0.3">
      <c r="A2193" s="23">
        <v>44202</v>
      </c>
      <c r="B2193" s="27" t="s">
        <v>448</v>
      </c>
      <c r="E2193" s="27">
        <v>0</v>
      </c>
      <c r="F2193" s="27">
        <v>2</v>
      </c>
    </row>
    <row r="2194" spans="1:6" x14ac:dyDescent="0.3">
      <c r="A2194" s="23">
        <v>44203</v>
      </c>
      <c r="B2194" s="27" t="s">
        <v>462</v>
      </c>
      <c r="C2194" s="27">
        <v>92</v>
      </c>
      <c r="D2194" s="27">
        <v>5973</v>
      </c>
      <c r="E2194" s="27">
        <v>7</v>
      </c>
      <c r="F2194" s="27">
        <v>269</v>
      </c>
    </row>
    <row r="2195" spans="1:6" x14ac:dyDescent="0.3">
      <c r="A2195" s="23">
        <v>44203</v>
      </c>
      <c r="B2195" s="27" t="s">
        <v>461</v>
      </c>
      <c r="C2195" s="27">
        <v>78</v>
      </c>
      <c r="D2195" s="27">
        <v>3338</v>
      </c>
      <c r="E2195" s="27">
        <v>2</v>
      </c>
      <c r="F2195" s="27">
        <v>157</v>
      </c>
    </row>
    <row r="2196" spans="1:6" x14ac:dyDescent="0.3">
      <c r="A2196" s="23">
        <v>44203</v>
      </c>
      <c r="B2196" s="27" t="s">
        <v>460</v>
      </c>
      <c r="C2196" s="27">
        <v>718</v>
      </c>
      <c r="D2196" s="27">
        <v>38419</v>
      </c>
      <c r="E2196" s="27">
        <v>9</v>
      </c>
      <c r="F2196" s="27">
        <v>1132</v>
      </c>
    </row>
    <row r="2197" spans="1:6" x14ac:dyDescent="0.3">
      <c r="A2197" s="23">
        <v>44203</v>
      </c>
      <c r="B2197" s="27" t="s">
        <v>459</v>
      </c>
      <c r="C2197" s="27">
        <v>9</v>
      </c>
      <c r="D2197" s="27">
        <v>558</v>
      </c>
    </row>
    <row r="2198" spans="1:6" x14ac:dyDescent="0.3">
      <c r="A2198" s="23">
        <v>44203</v>
      </c>
      <c r="B2198" s="27" t="s">
        <v>458</v>
      </c>
      <c r="C2198" s="27">
        <v>1065</v>
      </c>
      <c r="D2198" s="27">
        <v>63337</v>
      </c>
      <c r="E2198" s="27">
        <v>11</v>
      </c>
      <c r="F2198" s="27">
        <v>1763</v>
      </c>
    </row>
    <row r="2199" spans="1:6" x14ac:dyDescent="0.3">
      <c r="A2199" s="23">
        <v>44203</v>
      </c>
      <c r="B2199" s="27" t="s">
        <v>457</v>
      </c>
      <c r="C2199" s="27">
        <v>26</v>
      </c>
      <c r="D2199" s="27">
        <v>1382</v>
      </c>
      <c r="E2199" s="27">
        <v>1</v>
      </c>
      <c r="F2199" s="27">
        <v>93</v>
      </c>
    </row>
    <row r="2200" spans="1:6" x14ac:dyDescent="0.3">
      <c r="A2200" s="23">
        <v>44203</v>
      </c>
      <c r="B2200" s="27" t="s">
        <v>456</v>
      </c>
      <c r="C2200" s="27">
        <v>621</v>
      </c>
      <c r="D2200" s="27">
        <v>28830</v>
      </c>
      <c r="E2200" s="27">
        <v>7</v>
      </c>
      <c r="F2200" s="27">
        <v>1085</v>
      </c>
    </row>
    <row r="2201" spans="1:6" x14ac:dyDescent="0.3">
      <c r="A2201" s="23">
        <v>44203</v>
      </c>
      <c r="B2201" s="27" t="s">
        <v>455</v>
      </c>
      <c r="C2201" s="27">
        <v>94</v>
      </c>
      <c r="D2201" s="27">
        <v>4292</v>
      </c>
      <c r="E2201" s="27">
        <v>1</v>
      </c>
      <c r="F2201" s="27">
        <v>206</v>
      </c>
    </row>
    <row r="2202" spans="1:6" x14ac:dyDescent="0.3">
      <c r="A2202" s="23">
        <v>44203</v>
      </c>
      <c r="B2202" s="27" t="s">
        <v>454</v>
      </c>
      <c r="C2202" s="27">
        <v>1426</v>
      </c>
      <c r="D2202" s="27">
        <v>82238</v>
      </c>
      <c r="E2202" s="27">
        <v>5</v>
      </c>
      <c r="F2202" s="27">
        <v>2807</v>
      </c>
    </row>
    <row r="2203" spans="1:6" x14ac:dyDescent="0.3">
      <c r="A2203" s="23">
        <v>44203</v>
      </c>
      <c r="B2203" s="27" t="s">
        <v>453</v>
      </c>
      <c r="C2203" s="27">
        <v>46</v>
      </c>
      <c r="D2203" s="27">
        <v>876</v>
      </c>
    </row>
    <row r="2204" spans="1:6" x14ac:dyDescent="0.3">
      <c r="A2204" s="23">
        <v>44203</v>
      </c>
      <c r="B2204" s="27" t="s">
        <v>452</v>
      </c>
      <c r="C2204" s="27">
        <v>540</v>
      </c>
      <c r="D2204" s="27">
        <v>30158</v>
      </c>
      <c r="E2204" s="27">
        <v>7</v>
      </c>
      <c r="F2204" s="27">
        <v>1342</v>
      </c>
    </row>
    <row r="2205" spans="1:6" x14ac:dyDescent="0.3">
      <c r="A2205" s="23">
        <v>44203</v>
      </c>
      <c r="B2205" s="27" t="s">
        <v>451</v>
      </c>
      <c r="C2205" s="27">
        <v>526</v>
      </c>
      <c r="D2205" s="27">
        <v>26952</v>
      </c>
      <c r="E2205" s="27">
        <v>4</v>
      </c>
      <c r="F2205" s="27">
        <v>1039</v>
      </c>
    </row>
    <row r="2206" spans="1:6" x14ac:dyDescent="0.3">
      <c r="A2206" s="23">
        <v>44203</v>
      </c>
      <c r="B2206" s="27" t="s">
        <v>450</v>
      </c>
      <c r="C2206" s="27">
        <v>929</v>
      </c>
      <c r="D2206" s="27">
        <v>58671</v>
      </c>
      <c r="E2206" s="27">
        <v>5</v>
      </c>
      <c r="F2206" s="27">
        <v>1406</v>
      </c>
    </row>
    <row r="2207" spans="1:6" x14ac:dyDescent="0.3">
      <c r="A2207" s="23">
        <v>44203</v>
      </c>
      <c r="B2207" s="27" t="s">
        <v>449</v>
      </c>
      <c r="C2207" s="27">
        <v>980</v>
      </c>
      <c r="D2207" s="27">
        <v>46993</v>
      </c>
      <c r="E2207" s="27">
        <v>14</v>
      </c>
      <c r="F2207" s="27">
        <v>1601</v>
      </c>
    </row>
    <row r="2208" spans="1:6" x14ac:dyDescent="0.3">
      <c r="A2208" s="23">
        <v>44203</v>
      </c>
      <c r="B2208" s="27" t="s">
        <v>438</v>
      </c>
      <c r="C2208" s="27">
        <v>-14</v>
      </c>
      <c r="D2208" s="27">
        <v>1171</v>
      </c>
      <c r="E2208" s="27">
        <v>0</v>
      </c>
      <c r="F2208" s="27">
        <v>7</v>
      </c>
    </row>
    <row r="2209" spans="1:6" x14ac:dyDescent="0.3">
      <c r="A2209" s="23">
        <v>44203</v>
      </c>
      <c r="B2209" s="27" t="s">
        <v>448</v>
      </c>
      <c r="C2209" s="3"/>
      <c r="D2209" s="3"/>
      <c r="E2209" s="27">
        <v>0</v>
      </c>
      <c r="F2209" s="27">
        <v>2</v>
      </c>
    </row>
    <row r="2210" spans="1:6" x14ac:dyDescent="0.3">
      <c r="A2210" s="23">
        <v>44204</v>
      </c>
      <c r="B2210" s="27" t="s">
        <v>462</v>
      </c>
      <c r="C2210" s="27">
        <v>170</v>
      </c>
      <c r="D2210" s="27">
        <v>6143</v>
      </c>
      <c r="E2210" s="27">
        <v>2</v>
      </c>
      <c r="F2210" s="27">
        <v>271</v>
      </c>
    </row>
    <row r="2211" spans="1:6" x14ac:dyDescent="0.3">
      <c r="A2211" s="23">
        <v>44204</v>
      </c>
      <c r="B2211" s="27" t="s">
        <v>461</v>
      </c>
      <c r="C2211" s="27">
        <v>76</v>
      </c>
      <c r="D2211" s="27">
        <v>3414</v>
      </c>
      <c r="E2211" s="27">
        <v>1</v>
      </c>
      <c r="F2211" s="27">
        <v>158</v>
      </c>
    </row>
    <row r="2212" spans="1:6" x14ac:dyDescent="0.3">
      <c r="A2212" s="23">
        <v>44204</v>
      </c>
      <c r="B2212" s="27" t="s">
        <v>460</v>
      </c>
      <c r="C2212" s="27">
        <v>836</v>
      </c>
      <c r="D2212" s="27">
        <v>39255</v>
      </c>
      <c r="E2212" s="27">
        <v>10</v>
      </c>
      <c r="F2212" s="27">
        <v>1142</v>
      </c>
    </row>
    <row r="2213" spans="1:6" x14ac:dyDescent="0.3">
      <c r="A2213" s="23">
        <v>44204</v>
      </c>
      <c r="B2213" s="27" t="s">
        <v>459</v>
      </c>
      <c r="C2213" s="27">
        <v>7</v>
      </c>
      <c r="D2213" s="27">
        <v>565</v>
      </c>
    </row>
    <row r="2214" spans="1:6" x14ac:dyDescent="0.3">
      <c r="A2214" s="23">
        <v>44204</v>
      </c>
      <c r="B2214" s="27" t="s">
        <v>458</v>
      </c>
      <c r="C2214" s="27">
        <v>1175</v>
      </c>
      <c r="D2214" s="27">
        <v>64512</v>
      </c>
      <c r="E2214" s="27">
        <v>13</v>
      </c>
      <c r="F2214" s="27">
        <v>1776</v>
      </c>
    </row>
    <row r="2215" spans="1:6" x14ac:dyDescent="0.3">
      <c r="A2215" s="23">
        <v>44204</v>
      </c>
      <c r="B2215" s="27" t="s">
        <v>457</v>
      </c>
      <c r="C2215" s="27">
        <v>36</v>
      </c>
      <c r="D2215" s="27">
        <v>1418</v>
      </c>
      <c r="E2215" s="27">
        <v>0</v>
      </c>
      <c r="F2215" s="27">
        <v>93</v>
      </c>
    </row>
    <row r="2216" spans="1:6" x14ac:dyDescent="0.3">
      <c r="A2216" s="23">
        <v>44204</v>
      </c>
      <c r="B2216" s="27" t="s">
        <v>456</v>
      </c>
      <c r="C2216" s="27">
        <v>538</v>
      </c>
      <c r="D2216" s="27">
        <v>29368</v>
      </c>
      <c r="E2216" s="27">
        <v>3</v>
      </c>
      <c r="F2216" s="27">
        <v>1088</v>
      </c>
    </row>
    <row r="2217" spans="1:6" x14ac:dyDescent="0.3">
      <c r="A2217" s="23">
        <v>44204</v>
      </c>
      <c r="B2217" s="27" t="s">
        <v>455</v>
      </c>
      <c r="C2217" s="27">
        <v>101</v>
      </c>
      <c r="D2217" s="27">
        <v>4393</v>
      </c>
      <c r="E2217" s="27">
        <v>1</v>
      </c>
      <c r="F2217" s="27">
        <v>207</v>
      </c>
    </row>
    <row r="2218" spans="1:6" x14ac:dyDescent="0.3">
      <c r="A2218" s="23">
        <v>44204</v>
      </c>
      <c r="B2218" s="27" t="s">
        <v>454</v>
      </c>
      <c r="C2218" s="27">
        <v>1460</v>
      </c>
      <c r="D2218" s="27">
        <v>83698</v>
      </c>
      <c r="E2218" s="27">
        <v>12</v>
      </c>
      <c r="F2218" s="27">
        <v>2819</v>
      </c>
    </row>
    <row r="2219" spans="1:6" x14ac:dyDescent="0.3">
      <c r="A2219" s="23">
        <v>44204</v>
      </c>
      <c r="B2219" s="27" t="s">
        <v>453</v>
      </c>
      <c r="C2219" s="27">
        <v>27</v>
      </c>
      <c r="D2219" s="27">
        <v>903</v>
      </c>
    </row>
    <row r="2220" spans="1:6" x14ac:dyDescent="0.3">
      <c r="A2220" s="23">
        <v>44204</v>
      </c>
      <c r="B2220" s="27" t="s">
        <v>452</v>
      </c>
      <c r="C2220" s="27">
        <v>660</v>
      </c>
      <c r="D2220" s="27">
        <v>30818</v>
      </c>
      <c r="E2220" s="27">
        <v>7</v>
      </c>
      <c r="F2220" s="27">
        <v>1349</v>
      </c>
    </row>
    <row r="2221" spans="1:6" x14ac:dyDescent="0.3">
      <c r="A2221" s="23">
        <v>44204</v>
      </c>
      <c r="B2221" s="27" t="s">
        <v>451</v>
      </c>
      <c r="C2221" s="27">
        <v>672</v>
      </c>
      <c r="D2221" s="27">
        <v>27624</v>
      </c>
      <c r="E2221" s="27">
        <v>9</v>
      </c>
      <c r="F2221" s="27">
        <v>1048</v>
      </c>
    </row>
    <row r="2222" spans="1:6" x14ac:dyDescent="0.3">
      <c r="A2222" s="23">
        <v>44204</v>
      </c>
      <c r="B2222" s="27" t="s">
        <v>450</v>
      </c>
      <c r="C2222" s="27">
        <v>969</v>
      </c>
      <c r="D2222" s="27">
        <v>59640</v>
      </c>
      <c r="E2222" s="27">
        <v>6</v>
      </c>
      <c r="F2222" s="27">
        <v>1412</v>
      </c>
    </row>
    <row r="2223" spans="1:6" x14ac:dyDescent="0.3">
      <c r="A2223" s="23">
        <v>44204</v>
      </c>
      <c r="B2223" s="27" t="s">
        <v>449</v>
      </c>
      <c r="C2223" s="27">
        <v>886</v>
      </c>
      <c r="D2223" s="27">
        <v>47879</v>
      </c>
      <c r="E2223" s="27">
        <v>12</v>
      </c>
      <c r="F2223" s="27">
        <v>1613</v>
      </c>
    </row>
    <row r="2224" spans="1:6" x14ac:dyDescent="0.3">
      <c r="A2224" s="23">
        <v>44204</v>
      </c>
      <c r="B2224" s="27" t="s">
        <v>438</v>
      </c>
      <c r="C2224" s="27">
        <v>22</v>
      </c>
      <c r="D2224" s="27">
        <v>1193</v>
      </c>
      <c r="E2224" s="27">
        <v>0</v>
      </c>
      <c r="F2224" s="27">
        <v>7</v>
      </c>
    </row>
    <row r="2225" spans="1:6" x14ac:dyDescent="0.3">
      <c r="A2225" s="23">
        <v>44204</v>
      </c>
      <c r="B2225" s="27" t="s">
        <v>448</v>
      </c>
      <c r="E2225" s="27">
        <v>0</v>
      </c>
      <c r="F2225" s="27">
        <v>2</v>
      </c>
    </row>
    <row r="2226" spans="1:6" x14ac:dyDescent="0.3">
      <c r="A2226" s="23">
        <v>44205</v>
      </c>
      <c r="B2226" s="27" t="s">
        <v>462</v>
      </c>
      <c r="C2226" s="27">
        <v>115</v>
      </c>
      <c r="D2226" s="27">
        <v>6258</v>
      </c>
      <c r="E2226" s="27">
        <v>4</v>
      </c>
      <c r="F2226" s="27">
        <v>275</v>
      </c>
    </row>
    <row r="2227" spans="1:6" x14ac:dyDescent="0.3">
      <c r="A2227" s="23">
        <v>44205</v>
      </c>
      <c r="B2227" s="27" t="s">
        <v>461</v>
      </c>
      <c r="C2227" s="27">
        <v>86</v>
      </c>
      <c r="D2227" s="27">
        <v>3500</v>
      </c>
      <c r="E2227" s="27">
        <v>5</v>
      </c>
      <c r="F2227" s="27">
        <v>163</v>
      </c>
    </row>
    <row r="2228" spans="1:6" x14ac:dyDescent="0.3">
      <c r="A2228" s="23">
        <v>44205</v>
      </c>
      <c r="B2228" s="27" t="s">
        <v>460</v>
      </c>
      <c r="C2228" s="27">
        <v>879</v>
      </c>
      <c r="D2228" s="27">
        <v>40134</v>
      </c>
      <c r="E2228" s="27">
        <v>16</v>
      </c>
      <c r="F2228" s="27">
        <v>1158</v>
      </c>
    </row>
    <row r="2229" spans="1:6" x14ac:dyDescent="0.3">
      <c r="A2229" s="23">
        <v>44205</v>
      </c>
      <c r="B2229" s="27" t="s">
        <v>459</v>
      </c>
      <c r="C2229" s="27">
        <v>23</v>
      </c>
      <c r="D2229" s="27">
        <v>588</v>
      </c>
    </row>
    <row r="2230" spans="1:6" x14ac:dyDescent="0.3">
      <c r="A2230" s="23">
        <v>44205</v>
      </c>
      <c r="B2230" s="27" t="s">
        <v>458</v>
      </c>
      <c r="C2230" s="27">
        <v>1024</v>
      </c>
      <c r="D2230" s="27">
        <v>65536</v>
      </c>
      <c r="E2230" s="27">
        <v>9</v>
      </c>
      <c r="F2230" s="27">
        <v>1785</v>
      </c>
    </row>
    <row r="2231" spans="1:6" x14ac:dyDescent="0.3">
      <c r="A2231" s="23">
        <v>44205</v>
      </c>
      <c r="B2231" s="27" t="s">
        <v>457</v>
      </c>
      <c r="C2231" s="27">
        <v>20</v>
      </c>
      <c r="D2231" s="27">
        <v>1438</v>
      </c>
      <c r="E2231" s="27">
        <v>0</v>
      </c>
      <c r="F2231" s="27">
        <v>93</v>
      </c>
    </row>
    <row r="2232" spans="1:6" x14ac:dyDescent="0.3">
      <c r="A2232" s="23">
        <v>44205</v>
      </c>
      <c r="B2232" s="27" t="s">
        <v>456</v>
      </c>
      <c r="C2232" s="27">
        <v>508</v>
      </c>
      <c r="D2232" s="27">
        <v>29876</v>
      </c>
      <c r="E2232" s="27">
        <v>5</v>
      </c>
      <c r="F2232" s="27">
        <v>1093</v>
      </c>
    </row>
    <row r="2233" spans="1:6" x14ac:dyDescent="0.3">
      <c r="A2233" s="23">
        <v>44205</v>
      </c>
      <c r="B2233" s="27" t="s">
        <v>455</v>
      </c>
      <c r="C2233" s="27">
        <v>96</v>
      </c>
      <c r="D2233" s="27">
        <v>4489</v>
      </c>
      <c r="E2233" s="27">
        <v>1</v>
      </c>
      <c r="F2233" s="27">
        <v>208</v>
      </c>
    </row>
    <row r="2234" spans="1:6" x14ac:dyDescent="0.3">
      <c r="A2234" s="23">
        <v>44205</v>
      </c>
      <c r="B2234" s="27" t="s">
        <v>454</v>
      </c>
      <c r="C2234" s="27">
        <v>1414</v>
      </c>
      <c r="D2234" s="27">
        <v>85112</v>
      </c>
      <c r="E2234" s="27">
        <v>18</v>
      </c>
      <c r="F2234" s="27">
        <v>2837</v>
      </c>
    </row>
    <row r="2235" spans="1:6" x14ac:dyDescent="0.3">
      <c r="A2235" s="23">
        <v>44205</v>
      </c>
      <c r="B2235" s="27" t="s">
        <v>453</v>
      </c>
      <c r="C2235" s="27">
        <v>17</v>
      </c>
      <c r="D2235" s="27">
        <v>920</v>
      </c>
    </row>
    <row r="2236" spans="1:6" x14ac:dyDescent="0.3">
      <c r="A2236" s="23">
        <v>44205</v>
      </c>
      <c r="B2236" s="27" t="s">
        <v>452</v>
      </c>
      <c r="C2236" s="27">
        <v>529</v>
      </c>
      <c r="D2236" s="27">
        <v>31347</v>
      </c>
      <c r="E2236" s="27">
        <v>7</v>
      </c>
      <c r="F2236" s="27">
        <v>1356</v>
      </c>
    </row>
    <row r="2237" spans="1:6" x14ac:dyDescent="0.3">
      <c r="A2237" s="23">
        <v>44205</v>
      </c>
      <c r="B2237" s="27" t="s">
        <v>451</v>
      </c>
      <c r="C2237" s="27">
        <v>558</v>
      </c>
      <c r="D2237" s="27">
        <v>28182</v>
      </c>
      <c r="E2237" s="27">
        <v>5</v>
      </c>
      <c r="F2237" s="27">
        <v>1053</v>
      </c>
    </row>
    <row r="2238" spans="1:6" x14ac:dyDescent="0.3">
      <c r="A2238" s="23">
        <v>44205</v>
      </c>
      <c r="B2238" s="27" t="s">
        <v>450</v>
      </c>
      <c r="C2238" s="27">
        <v>862</v>
      </c>
      <c r="D2238" s="27">
        <v>60502</v>
      </c>
      <c r="E2238" s="27">
        <v>3</v>
      </c>
      <c r="F2238" s="27">
        <v>1415</v>
      </c>
    </row>
    <row r="2239" spans="1:6" x14ac:dyDescent="0.3">
      <c r="A2239" s="23">
        <v>44205</v>
      </c>
      <c r="B2239" s="27" t="s">
        <v>449</v>
      </c>
      <c r="C2239" s="27">
        <v>969</v>
      </c>
      <c r="D2239" s="27">
        <v>48848</v>
      </c>
      <c r="E2239" s="27">
        <v>15</v>
      </c>
      <c r="F2239" s="27">
        <v>1628</v>
      </c>
    </row>
    <row r="2240" spans="1:6" x14ac:dyDescent="0.3">
      <c r="A2240" s="23">
        <v>44205</v>
      </c>
      <c r="B2240" s="27" t="s">
        <v>438</v>
      </c>
      <c r="C2240" s="27">
        <v>10</v>
      </c>
      <c r="D2240" s="27">
        <v>1203</v>
      </c>
      <c r="E2240" s="27">
        <v>1</v>
      </c>
      <c r="F2240" s="27">
        <v>8</v>
      </c>
    </row>
    <row r="2241" spans="1:6" x14ac:dyDescent="0.3">
      <c r="A2241" s="23">
        <v>44205</v>
      </c>
      <c r="B2241" s="27" t="s">
        <v>448</v>
      </c>
      <c r="E2241" s="27">
        <v>0</v>
      </c>
      <c r="F2241" s="27">
        <v>2</v>
      </c>
    </row>
    <row r="2242" spans="1:6" x14ac:dyDescent="0.3">
      <c r="A2242" s="23">
        <v>44206</v>
      </c>
      <c r="B2242" s="27" t="s">
        <v>462</v>
      </c>
      <c r="C2242" s="27">
        <v>196</v>
      </c>
      <c r="D2242" s="27">
        <v>6454</v>
      </c>
      <c r="E2242" s="27">
        <v>1</v>
      </c>
      <c r="F2242" s="27">
        <v>276</v>
      </c>
    </row>
    <row r="2243" spans="1:6" x14ac:dyDescent="0.3">
      <c r="A2243" s="23">
        <v>44206</v>
      </c>
      <c r="B2243" s="27" t="s">
        <v>461</v>
      </c>
      <c r="C2243" s="27">
        <v>43</v>
      </c>
      <c r="D2243" s="27">
        <v>3543</v>
      </c>
      <c r="E2243" s="27">
        <v>0</v>
      </c>
      <c r="F2243" s="27">
        <v>163</v>
      </c>
    </row>
    <row r="2244" spans="1:6" x14ac:dyDescent="0.3">
      <c r="A2244" s="23">
        <v>44206</v>
      </c>
      <c r="B2244" s="27" t="s">
        <v>460</v>
      </c>
      <c r="C2244" s="27">
        <v>686</v>
      </c>
      <c r="D2244" s="27">
        <v>40820</v>
      </c>
      <c r="E2244" s="27">
        <v>6</v>
      </c>
      <c r="F2244" s="27">
        <v>1164</v>
      </c>
    </row>
    <row r="2245" spans="1:6" x14ac:dyDescent="0.3">
      <c r="A2245" s="23">
        <v>44206</v>
      </c>
      <c r="B2245" s="27" t="s">
        <v>459</v>
      </c>
      <c r="C2245" s="27">
        <v>18</v>
      </c>
      <c r="D2245" s="27">
        <v>606</v>
      </c>
    </row>
    <row r="2246" spans="1:6" x14ac:dyDescent="0.3">
      <c r="A2246" s="23">
        <v>44206</v>
      </c>
      <c r="B2246" s="27" t="s">
        <v>458</v>
      </c>
      <c r="C2246" s="27">
        <v>790</v>
      </c>
      <c r="D2246" s="27">
        <v>66326</v>
      </c>
      <c r="E2246" s="27">
        <v>12</v>
      </c>
      <c r="F2246" s="27">
        <v>1797</v>
      </c>
    </row>
    <row r="2247" spans="1:6" x14ac:dyDescent="0.3">
      <c r="A2247" s="23">
        <v>44206</v>
      </c>
      <c r="B2247" s="27" t="s">
        <v>457</v>
      </c>
      <c r="C2247" s="27">
        <v>20</v>
      </c>
      <c r="D2247" s="27">
        <v>1458</v>
      </c>
      <c r="E2247" s="27">
        <v>0</v>
      </c>
      <c r="F2247" s="27">
        <v>93</v>
      </c>
    </row>
    <row r="2248" spans="1:6" x14ac:dyDescent="0.3">
      <c r="A2248" s="23">
        <v>44206</v>
      </c>
      <c r="B2248" s="27" t="s">
        <v>456</v>
      </c>
      <c r="C2248" s="27">
        <v>394</v>
      </c>
      <c r="D2248" s="27">
        <v>30270</v>
      </c>
      <c r="E2248" s="27">
        <v>8</v>
      </c>
      <c r="F2248" s="27">
        <v>1101</v>
      </c>
    </row>
    <row r="2249" spans="1:6" x14ac:dyDescent="0.3">
      <c r="A2249" s="23">
        <v>44206</v>
      </c>
      <c r="B2249" s="27" t="s">
        <v>455</v>
      </c>
      <c r="C2249" s="27">
        <v>64</v>
      </c>
      <c r="D2249" s="27">
        <v>4553</v>
      </c>
      <c r="E2249" s="27">
        <v>1</v>
      </c>
      <c r="F2249" s="27">
        <v>209</v>
      </c>
    </row>
    <row r="2250" spans="1:6" x14ac:dyDescent="0.3">
      <c r="A2250" s="23">
        <v>44206</v>
      </c>
      <c r="B2250" s="27" t="s">
        <v>454</v>
      </c>
      <c r="C2250" s="27">
        <v>908</v>
      </c>
      <c r="D2250" s="27">
        <v>86020</v>
      </c>
      <c r="E2250" s="27">
        <v>14</v>
      </c>
      <c r="F2250" s="27">
        <v>2851</v>
      </c>
    </row>
    <row r="2251" spans="1:6" x14ac:dyDescent="0.3">
      <c r="A2251" s="23">
        <v>44206</v>
      </c>
      <c r="B2251" s="27" t="s">
        <v>453</v>
      </c>
      <c r="C2251" s="27">
        <v>13</v>
      </c>
      <c r="D2251" s="27">
        <v>933</v>
      </c>
    </row>
    <row r="2252" spans="1:6" x14ac:dyDescent="0.3">
      <c r="A2252" s="23">
        <v>44206</v>
      </c>
      <c r="B2252" s="27" t="s">
        <v>452</v>
      </c>
      <c r="C2252" s="27">
        <v>513</v>
      </c>
      <c r="D2252" s="27">
        <v>31860</v>
      </c>
      <c r="E2252" s="27">
        <v>7</v>
      </c>
      <c r="F2252" s="27">
        <v>1363</v>
      </c>
    </row>
    <row r="2253" spans="1:6" x14ac:dyDescent="0.3">
      <c r="A2253" s="23">
        <v>44206</v>
      </c>
      <c r="B2253" s="27" t="s">
        <v>451</v>
      </c>
      <c r="C2253" s="27">
        <v>406</v>
      </c>
      <c r="D2253" s="27">
        <v>28588</v>
      </c>
      <c r="E2253" s="27">
        <v>5</v>
      </c>
      <c r="F2253" s="27">
        <v>1058</v>
      </c>
    </row>
    <row r="2254" spans="1:6" x14ac:dyDescent="0.3">
      <c r="A2254" s="23">
        <v>44206</v>
      </c>
      <c r="B2254" s="27" t="s">
        <v>450</v>
      </c>
      <c r="C2254" s="27">
        <v>676</v>
      </c>
      <c r="D2254" s="27">
        <v>61178</v>
      </c>
      <c r="E2254" s="27">
        <v>11</v>
      </c>
      <c r="F2254" s="27">
        <v>1426</v>
      </c>
    </row>
    <row r="2255" spans="1:6" x14ac:dyDescent="0.3">
      <c r="A2255" s="23">
        <v>44206</v>
      </c>
      <c r="B2255" s="27" t="s">
        <v>449</v>
      </c>
      <c r="C2255" s="27">
        <v>634</v>
      </c>
      <c r="D2255" s="27">
        <v>49482</v>
      </c>
      <c r="E2255" s="27">
        <v>12</v>
      </c>
      <c r="F2255" s="27">
        <v>1640</v>
      </c>
    </row>
    <row r="2256" spans="1:6" x14ac:dyDescent="0.3">
      <c r="A2256" s="23">
        <v>44206</v>
      </c>
      <c r="B2256" s="27" t="s">
        <v>438</v>
      </c>
      <c r="C2256" s="27">
        <v>35</v>
      </c>
      <c r="D2256" s="27">
        <v>1238</v>
      </c>
      <c r="E2256" s="27">
        <v>0</v>
      </c>
      <c r="F2256" s="27">
        <v>8</v>
      </c>
    </row>
    <row r="2257" spans="1:6" x14ac:dyDescent="0.3">
      <c r="A2257" s="23">
        <v>44206</v>
      </c>
      <c r="B2257" s="27" t="s">
        <v>448</v>
      </c>
      <c r="E2257" s="27">
        <v>0</v>
      </c>
      <c r="F2257" s="27">
        <v>2</v>
      </c>
    </row>
    <row r="2258" spans="1:6" x14ac:dyDescent="0.3">
      <c r="A2258" s="23">
        <v>44207</v>
      </c>
      <c r="B2258" s="27" t="s">
        <v>462</v>
      </c>
      <c r="C2258" s="27">
        <v>115</v>
      </c>
      <c r="D2258" s="27">
        <v>6569</v>
      </c>
      <c r="E2258" s="27">
        <v>1</v>
      </c>
      <c r="F2258" s="27">
        <v>277</v>
      </c>
    </row>
    <row r="2259" spans="1:6" x14ac:dyDescent="0.3">
      <c r="A2259" s="23">
        <v>44207</v>
      </c>
      <c r="B2259" s="27" t="s">
        <v>461</v>
      </c>
      <c r="C2259" s="27">
        <v>71</v>
      </c>
      <c r="D2259" s="27">
        <v>3614</v>
      </c>
      <c r="E2259" s="27">
        <v>1</v>
      </c>
      <c r="F2259" s="27">
        <v>164</v>
      </c>
    </row>
    <row r="2260" spans="1:6" x14ac:dyDescent="0.3">
      <c r="A2260" s="23">
        <v>44207</v>
      </c>
      <c r="B2260" s="27" t="s">
        <v>460</v>
      </c>
      <c r="C2260" s="27">
        <v>477</v>
      </c>
      <c r="D2260" s="27">
        <v>41297</v>
      </c>
      <c r="E2260" s="27">
        <v>4</v>
      </c>
      <c r="F2260" s="27">
        <v>1168</v>
      </c>
    </row>
    <row r="2261" spans="1:6" x14ac:dyDescent="0.3">
      <c r="A2261" s="23">
        <v>44207</v>
      </c>
      <c r="B2261" s="27" t="s">
        <v>459</v>
      </c>
      <c r="C2261" s="27">
        <v>3</v>
      </c>
      <c r="D2261" s="27">
        <v>609</v>
      </c>
    </row>
    <row r="2262" spans="1:6" x14ac:dyDescent="0.3">
      <c r="A2262" s="23">
        <v>44207</v>
      </c>
      <c r="B2262" s="27" t="s">
        <v>458</v>
      </c>
      <c r="C2262" s="27">
        <v>651</v>
      </c>
      <c r="D2262" s="27">
        <v>66977</v>
      </c>
      <c r="E2262" s="27">
        <v>8</v>
      </c>
      <c r="F2262" s="27">
        <v>1805</v>
      </c>
    </row>
    <row r="2263" spans="1:6" x14ac:dyDescent="0.3">
      <c r="A2263" s="23">
        <v>44207</v>
      </c>
      <c r="B2263" s="27" t="s">
        <v>457</v>
      </c>
      <c r="C2263" s="27">
        <v>14</v>
      </c>
      <c r="D2263" s="27">
        <v>1472</v>
      </c>
      <c r="E2263" s="27">
        <v>0</v>
      </c>
      <c r="F2263" s="27">
        <v>93</v>
      </c>
    </row>
    <row r="2264" spans="1:6" x14ac:dyDescent="0.3">
      <c r="A2264" s="23">
        <v>44207</v>
      </c>
      <c r="B2264" s="27" t="s">
        <v>456</v>
      </c>
      <c r="C2264" s="27">
        <v>289</v>
      </c>
      <c r="D2264" s="27">
        <v>30559</v>
      </c>
      <c r="E2264" s="27">
        <v>4</v>
      </c>
      <c r="F2264" s="27">
        <v>1105</v>
      </c>
    </row>
    <row r="2265" spans="1:6" x14ac:dyDescent="0.3">
      <c r="A2265" s="23">
        <v>44207</v>
      </c>
      <c r="B2265" s="27" t="s">
        <v>455</v>
      </c>
      <c r="C2265" s="27">
        <v>47</v>
      </c>
      <c r="D2265" s="27">
        <v>4600</v>
      </c>
      <c r="E2265" s="27">
        <v>2</v>
      </c>
      <c r="F2265" s="27">
        <v>211</v>
      </c>
    </row>
    <row r="2266" spans="1:6" x14ac:dyDescent="0.3">
      <c r="A2266" s="23">
        <v>44207</v>
      </c>
      <c r="B2266" s="27" t="s">
        <v>454</v>
      </c>
      <c r="C2266" s="27">
        <v>806</v>
      </c>
      <c r="D2266" s="27">
        <v>86826</v>
      </c>
      <c r="E2266" s="27">
        <v>12</v>
      </c>
      <c r="F2266" s="27">
        <v>2863</v>
      </c>
    </row>
    <row r="2267" spans="1:6" x14ac:dyDescent="0.3">
      <c r="A2267" s="23">
        <v>44207</v>
      </c>
      <c r="B2267" s="27" t="s">
        <v>453</v>
      </c>
      <c r="C2267" s="27">
        <v>7</v>
      </c>
      <c r="D2267" s="27">
        <v>940</v>
      </c>
    </row>
    <row r="2268" spans="1:6" x14ac:dyDescent="0.3">
      <c r="A2268" s="23">
        <v>44207</v>
      </c>
      <c r="B2268" s="27" t="s">
        <v>452</v>
      </c>
      <c r="C2268" s="27">
        <v>439</v>
      </c>
      <c r="D2268" s="27">
        <v>32299</v>
      </c>
      <c r="E2268" s="27">
        <v>4</v>
      </c>
      <c r="F2268" s="27">
        <v>1367</v>
      </c>
    </row>
    <row r="2269" spans="1:6" x14ac:dyDescent="0.3">
      <c r="A2269" s="23">
        <v>44207</v>
      </c>
      <c r="B2269" s="27" t="s">
        <v>451</v>
      </c>
      <c r="C2269" s="27">
        <v>387</v>
      </c>
      <c r="D2269" s="27">
        <v>28975</v>
      </c>
      <c r="E2269" s="27">
        <v>6</v>
      </c>
      <c r="F2269" s="27">
        <v>1064</v>
      </c>
    </row>
    <row r="2270" spans="1:6" x14ac:dyDescent="0.3">
      <c r="A2270" s="23">
        <v>44207</v>
      </c>
      <c r="B2270" s="27" t="s">
        <v>450</v>
      </c>
      <c r="C2270" s="27">
        <v>544</v>
      </c>
      <c r="D2270" s="27">
        <v>61722</v>
      </c>
      <c r="E2270" s="27">
        <v>4</v>
      </c>
      <c r="F2270" s="27">
        <v>1430</v>
      </c>
    </row>
    <row r="2271" spans="1:6" x14ac:dyDescent="0.3">
      <c r="A2271" s="23">
        <v>44207</v>
      </c>
      <c r="B2271" s="27" t="s">
        <v>449</v>
      </c>
      <c r="C2271" s="27">
        <v>398</v>
      </c>
      <c r="D2271" s="27">
        <v>49880</v>
      </c>
      <c r="E2271" s="27">
        <v>9</v>
      </c>
      <c r="F2271" s="27">
        <v>1649</v>
      </c>
    </row>
    <row r="2272" spans="1:6" x14ac:dyDescent="0.3">
      <c r="A2272" s="23">
        <v>44207</v>
      </c>
      <c r="B2272" s="27" t="s">
        <v>438</v>
      </c>
      <c r="C2272" s="27">
        <v>-9</v>
      </c>
      <c r="D2272" s="27">
        <v>1229</v>
      </c>
      <c r="E2272" s="27">
        <v>0</v>
      </c>
      <c r="F2272" s="27">
        <v>8</v>
      </c>
    </row>
    <row r="2273" spans="1:6" x14ac:dyDescent="0.3">
      <c r="A2273" s="23">
        <v>44207</v>
      </c>
      <c r="B2273" s="27" t="s">
        <v>448</v>
      </c>
      <c r="E2273" s="27">
        <v>0</v>
      </c>
      <c r="F2273" s="27">
        <v>2</v>
      </c>
    </row>
    <row r="2274" spans="1:6" x14ac:dyDescent="0.3">
      <c r="A2274" s="23">
        <v>44208</v>
      </c>
      <c r="B2274" s="27" t="s">
        <v>462</v>
      </c>
      <c r="C2274" s="27">
        <v>116</v>
      </c>
      <c r="D2274" s="27">
        <v>6685</v>
      </c>
      <c r="E2274" s="27">
        <v>0</v>
      </c>
      <c r="F2274" s="27">
        <v>277</v>
      </c>
    </row>
    <row r="2275" spans="1:6" x14ac:dyDescent="0.3">
      <c r="A2275" s="23">
        <v>44208</v>
      </c>
      <c r="B2275" s="27" t="s">
        <v>461</v>
      </c>
      <c r="C2275" s="27">
        <v>67</v>
      </c>
      <c r="D2275" s="27">
        <v>3681</v>
      </c>
      <c r="E2275" s="27">
        <v>2</v>
      </c>
      <c r="F2275" s="27">
        <v>166</v>
      </c>
    </row>
    <row r="2276" spans="1:6" x14ac:dyDescent="0.3">
      <c r="A2276" s="23">
        <v>44208</v>
      </c>
      <c r="B2276" s="27" t="s">
        <v>460</v>
      </c>
      <c r="C2276" s="27">
        <v>601</v>
      </c>
      <c r="D2276" s="27">
        <v>41898</v>
      </c>
      <c r="E2276" s="27">
        <v>8</v>
      </c>
      <c r="F2276" s="27">
        <v>1176</v>
      </c>
    </row>
    <row r="2277" spans="1:6" x14ac:dyDescent="0.3">
      <c r="A2277" s="23">
        <v>44208</v>
      </c>
      <c r="B2277" s="27" t="s">
        <v>459</v>
      </c>
      <c r="C2277" s="27">
        <v>6</v>
      </c>
      <c r="D2277" s="27">
        <v>615</v>
      </c>
    </row>
    <row r="2278" spans="1:6" x14ac:dyDescent="0.3">
      <c r="A2278" s="23">
        <v>44208</v>
      </c>
      <c r="B2278" s="27" t="s">
        <v>458</v>
      </c>
      <c r="C2278" s="27">
        <v>498</v>
      </c>
      <c r="D2278" s="27">
        <v>67475</v>
      </c>
      <c r="E2278" s="27">
        <v>14</v>
      </c>
      <c r="F2278" s="27">
        <v>1819</v>
      </c>
    </row>
    <row r="2279" spans="1:6" x14ac:dyDescent="0.3">
      <c r="A2279" s="23">
        <v>44208</v>
      </c>
      <c r="B2279" s="27" t="s">
        <v>457</v>
      </c>
      <c r="C2279" s="27">
        <v>18</v>
      </c>
      <c r="D2279" s="27">
        <v>1490</v>
      </c>
      <c r="E2279" s="27">
        <v>1</v>
      </c>
      <c r="F2279" s="27">
        <v>94</v>
      </c>
    </row>
    <row r="2280" spans="1:6" x14ac:dyDescent="0.3">
      <c r="A2280" s="23">
        <v>44208</v>
      </c>
      <c r="B2280" s="27" t="s">
        <v>456</v>
      </c>
      <c r="C2280" s="27">
        <v>476</v>
      </c>
      <c r="D2280" s="27">
        <v>31035</v>
      </c>
      <c r="E2280" s="27">
        <v>3</v>
      </c>
      <c r="F2280" s="27">
        <v>1108</v>
      </c>
    </row>
    <row r="2281" spans="1:6" x14ac:dyDescent="0.3">
      <c r="A2281" s="23">
        <v>44208</v>
      </c>
      <c r="B2281" s="27" t="s">
        <v>455</v>
      </c>
      <c r="C2281" s="27">
        <v>65</v>
      </c>
      <c r="D2281" s="27">
        <v>4665</v>
      </c>
      <c r="E2281" s="27">
        <v>0</v>
      </c>
      <c r="F2281" s="27">
        <v>211</v>
      </c>
    </row>
    <row r="2282" spans="1:6" x14ac:dyDescent="0.3">
      <c r="A2282" s="23">
        <v>44208</v>
      </c>
      <c r="B2282" s="27" t="s">
        <v>454</v>
      </c>
      <c r="C2282" s="27">
        <v>1038</v>
      </c>
      <c r="D2282" s="27">
        <v>87864</v>
      </c>
      <c r="E2282" s="27">
        <v>16</v>
      </c>
      <c r="F2282" s="27">
        <v>2879</v>
      </c>
    </row>
    <row r="2283" spans="1:6" x14ac:dyDescent="0.3">
      <c r="A2283" s="23">
        <v>44208</v>
      </c>
      <c r="B2283" s="27" t="s">
        <v>453</v>
      </c>
      <c r="C2283" s="27">
        <v>0</v>
      </c>
      <c r="D2283" s="27">
        <v>940</v>
      </c>
    </row>
    <row r="2284" spans="1:6" x14ac:dyDescent="0.3">
      <c r="A2284" s="23">
        <v>44208</v>
      </c>
      <c r="B2284" s="27" t="s">
        <v>452</v>
      </c>
      <c r="C2284" s="27">
        <v>554</v>
      </c>
      <c r="D2284" s="27">
        <v>32853</v>
      </c>
      <c r="E2284" s="27">
        <v>2</v>
      </c>
      <c r="F2284" s="27">
        <v>1369</v>
      </c>
    </row>
    <row r="2285" spans="1:6" x14ac:dyDescent="0.3">
      <c r="A2285" s="23">
        <v>44208</v>
      </c>
      <c r="B2285" s="27" t="s">
        <v>451</v>
      </c>
      <c r="C2285" s="27">
        <v>460</v>
      </c>
      <c r="D2285" s="27">
        <v>29435</v>
      </c>
      <c r="E2285" s="27">
        <v>3</v>
      </c>
      <c r="F2285" s="27">
        <v>1067</v>
      </c>
    </row>
    <row r="2286" spans="1:6" x14ac:dyDescent="0.3">
      <c r="A2286" s="23">
        <v>44208</v>
      </c>
      <c r="B2286" s="27" t="s">
        <v>450</v>
      </c>
      <c r="C2286" s="27">
        <v>519</v>
      </c>
      <c r="D2286" s="27">
        <v>62241</v>
      </c>
      <c r="E2286" s="27">
        <v>9</v>
      </c>
      <c r="F2286" s="27">
        <v>1439</v>
      </c>
    </row>
    <row r="2287" spans="1:6" x14ac:dyDescent="0.3">
      <c r="A2287" s="23">
        <v>44208</v>
      </c>
      <c r="B2287" s="27" t="s">
        <v>449</v>
      </c>
      <c r="C2287" s="27">
        <v>468</v>
      </c>
      <c r="D2287" s="27">
        <v>50348</v>
      </c>
      <c r="E2287" s="27">
        <v>9</v>
      </c>
      <c r="F2287" s="27">
        <v>1658</v>
      </c>
    </row>
    <row r="2288" spans="1:6" x14ac:dyDescent="0.3">
      <c r="A2288" s="23">
        <v>44208</v>
      </c>
      <c r="B2288" s="27" t="s">
        <v>438</v>
      </c>
      <c r="C2288" s="27">
        <v>20</v>
      </c>
      <c r="D2288" s="27">
        <v>1249</v>
      </c>
      <c r="E2288" s="27">
        <v>0</v>
      </c>
      <c r="F2288" s="27">
        <v>8</v>
      </c>
    </row>
    <row r="2289" spans="1:6" x14ac:dyDescent="0.3">
      <c r="A2289" s="23">
        <v>44208</v>
      </c>
      <c r="B2289" s="27" t="s">
        <v>448</v>
      </c>
      <c r="E2289" s="27">
        <v>0</v>
      </c>
      <c r="F2289" s="27">
        <v>2</v>
      </c>
    </row>
    <row r="2290" spans="1:6" x14ac:dyDescent="0.3">
      <c r="A2290" s="23">
        <v>44209</v>
      </c>
      <c r="B2290" s="27" t="s">
        <v>462</v>
      </c>
      <c r="C2290" s="27">
        <v>131</v>
      </c>
      <c r="D2290" s="27">
        <v>6816</v>
      </c>
      <c r="E2290" s="27">
        <v>6</v>
      </c>
      <c r="F2290" s="27">
        <v>283</v>
      </c>
    </row>
    <row r="2291" spans="1:6" x14ac:dyDescent="0.3">
      <c r="A2291" s="23">
        <v>44209</v>
      </c>
      <c r="B2291" s="27" t="s">
        <v>461</v>
      </c>
      <c r="C2291" s="27">
        <v>52</v>
      </c>
      <c r="D2291" s="27">
        <v>3733</v>
      </c>
      <c r="E2291" s="27">
        <v>6</v>
      </c>
      <c r="F2291" s="27">
        <v>172</v>
      </c>
    </row>
    <row r="2292" spans="1:6" x14ac:dyDescent="0.3">
      <c r="A2292" s="23">
        <v>44209</v>
      </c>
      <c r="B2292" s="27" t="s">
        <v>460</v>
      </c>
      <c r="C2292" s="27">
        <v>609</v>
      </c>
      <c r="D2292" s="27">
        <v>42507</v>
      </c>
      <c r="E2292" s="27">
        <v>9</v>
      </c>
      <c r="F2292" s="27">
        <v>1185</v>
      </c>
    </row>
    <row r="2293" spans="1:6" x14ac:dyDescent="0.3">
      <c r="A2293" s="23">
        <v>44209</v>
      </c>
      <c r="B2293" s="27" t="s">
        <v>459</v>
      </c>
      <c r="C2293" s="27">
        <v>9</v>
      </c>
      <c r="D2293" s="27">
        <v>624</v>
      </c>
    </row>
    <row r="2294" spans="1:6" x14ac:dyDescent="0.3">
      <c r="A2294" s="23">
        <v>44209</v>
      </c>
      <c r="B2294" s="27" t="s">
        <v>458</v>
      </c>
      <c r="C2294" s="27">
        <v>786</v>
      </c>
      <c r="D2294" s="27">
        <v>68261</v>
      </c>
      <c r="E2294" s="27">
        <v>8</v>
      </c>
      <c r="F2294" s="27">
        <v>1827</v>
      </c>
    </row>
    <row r="2295" spans="1:6" x14ac:dyDescent="0.3">
      <c r="A2295" s="23">
        <v>44209</v>
      </c>
      <c r="B2295" s="27" t="s">
        <v>457</v>
      </c>
      <c r="C2295" s="27">
        <v>20</v>
      </c>
      <c r="D2295" s="27">
        <v>1510</v>
      </c>
      <c r="E2295" s="27">
        <v>0</v>
      </c>
      <c r="F2295" s="27">
        <v>94</v>
      </c>
    </row>
    <row r="2296" spans="1:6" x14ac:dyDescent="0.3">
      <c r="A2296" s="23">
        <v>44209</v>
      </c>
      <c r="B2296" s="27" t="s">
        <v>456</v>
      </c>
      <c r="C2296" s="27">
        <v>358</v>
      </c>
      <c r="D2296" s="27">
        <v>31393</v>
      </c>
      <c r="E2296" s="27">
        <v>6</v>
      </c>
      <c r="F2296" s="27">
        <v>1114</v>
      </c>
    </row>
    <row r="2297" spans="1:6" x14ac:dyDescent="0.3">
      <c r="A2297" s="23">
        <v>44209</v>
      </c>
      <c r="B2297" s="27" t="s">
        <v>455</v>
      </c>
      <c r="C2297" s="27">
        <v>84</v>
      </c>
      <c r="D2297" s="27">
        <v>4749</v>
      </c>
      <c r="E2297" s="27">
        <v>1</v>
      </c>
      <c r="F2297" s="27">
        <v>212</v>
      </c>
    </row>
    <row r="2298" spans="1:6" x14ac:dyDescent="0.3">
      <c r="A2298" s="23">
        <v>44209</v>
      </c>
      <c r="B2298" s="27" t="s">
        <v>454</v>
      </c>
      <c r="C2298" s="27">
        <v>1034</v>
      </c>
      <c r="D2298" s="27">
        <v>88898</v>
      </c>
      <c r="E2298" s="27">
        <v>24</v>
      </c>
      <c r="F2298" s="27">
        <v>2903</v>
      </c>
    </row>
    <row r="2299" spans="1:6" x14ac:dyDescent="0.3">
      <c r="A2299" s="23">
        <v>44209</v>
      </c>
      <c r="B2299" s="27" t="s">
        <v>453</v>
      </c>
      <c r="C2299" s="27">
        <v>12</v>
      </c>
      <c r="D2299" s="27">
        <v>952</v>
      </c>
    </row>
    <row r="2300" spans="1:6" x14ac:dyDescent="0.3">
      <c r="A2300" s="23">
        <v>44209</v>
      </c>
      <c r="B2300" s="27" t="s">
        <v>452</v>
      </c>
      <c r="C2300" s="27">
        <v>409</v>
      </c>
      <c r="D2300" s="27">
        <v>33262</v>
      </c>
      <c r="E2300" s="27">
        <v>3</v>
      </c>
      <c r="F2300" s="27">
        <v>1372</v>
      </c>
    </row>
    <row r="2301" spans="1:6" x14ac:dyDescent="0.3">
      <c r="A2301" s="23">
        <v>44209</v>
      </c>
      <c r="B2301" s="27" t="s">
        <v>451</v>
      </c>
      <c r="C2301" s="27">
        <v>423</v>
      </c>
      <c r="D2301" s="27">
        <v>29858</v>
      </c>
      <c r="E2301" s="27">
        <v>5</v>
      </c>
      <c r="F2301" s="27">
        <v>1072</v>
      </c>
    </row>
    <row r="2302" spans="1:6" x14ac:dyDescent="0.3">
      <c r="A2302" s="23">
        <v>44209</v>
      </c>
      <c r="B2302" s="27" t="s">
        <v>450</v>
      </c>
      <c r="C2302" s="27">
        <v>575</v>
      </c>
      <c r="D2302" s="27">
        <v>62816</v>
      </c>
      <c r="E2302" s="27">
        <v>9</v>
      </c>
      <c r="F2302" s="27">
        <v>1448</v>
      </c>
    </row>
    <row r="2303" spans="1:6" x14ac:dyDescent="0.3">
      <c r="A2303" s="23">
        <v>44209</v>
      </c>
      <c r="B2303" s="27" t="s">
        <v>449</v>
      </c>
      <c r="C2303" s="27">
        <v>690</v>
      </c>
      <c r="D2303" s="27">
        <v>51038</v>
      </c>
      <c r="E2303" s="27">
        <v>9</v>
      </c>
      <c r="F2303" s="27">
        <v>1667</v>
      </c>
    </row>
    <row r="2304" spans="1:6" x14ac:dyDescent="0.3">
      <c r="A2304" s="23">
        <v>44209</v>
      </c>
      <c r="B2304" s="27" t="s">
        <v>438</v>
      </c>
      <c r="C2304" s="27">
        <v>86</v>
      </c>
      <c r="D2304" s="27">
        <v>1335</v>
      </c>
      <c r="E2304" s="27">
        <v>0</v>
      </c>
      <c r="F2304" s="27">
        <v>8</v>
      </c>
    </row>
    <row r="2305" spans="1:6" x14ac:dyDescent="0.3">
      <c r="A2305" s="23">
        <v>44209</v>
      </c>
      <c r="B2305" s="27" t="s">
        <v>448</v>
      </c>
      <c r="E2305" s="27">
        <v>0</v>
      </c>
      <c r="F2305" s="27">
        <v>2</v>
      </c>
    </row>
    <row r="2306" spans="1:6" x14ac:dyDescent="0.3">
      <c r="A2306" s="23">
        <v>44210</v>
      </c>
      <c r="B2306" s="27" t="s">
        <v>462</v>
      </c>
      <c r="C2306" s="27">
        <v>114</v>
      </c>
      <c r="D2306" s="27">
        <v>6930</v>
      </c>
      <c r="E2306" s="27">
        <v>5</v>
      </c>
      <c r="F2306" s="27">
        <v>288</v>
      </c>
    </row>
    <row r="2307" spans="1:6" x14ac:dyDescent="0.3">
      <c r="A2307" s="23">
        <v>44210</v>
      </c>
      <c r="B2307" s="27" t="s">
        <v>461</v>
      </c>
      <c r="C2307" s="27">
        <v>74</v>
      </c>
      <c r="D2307" s="27">
        <v>3807</v>
      </c>
      <c r="E2307" s="27">
        <v>6</v>
      </c>
      <c r="F2307" s="27">
        <v>178</v>
      </c>
    </row>
    <row r="2308" spans="1:6" x14ac:dyDescent="0.3">
      <c r="A2308" s="23">
        <v>44210</v>
      </c>
      <c r="B2308" s="27" t="s">
        <v>460</v>
      </c>
      <c r="C2308" s="27">
        <v>641</v>
      </c>
      <c r="D2308" s="27">
        <v>43148</v>
      </c>
      <c r="E2308" s="27">
        <v>11</v>
      </c>
      <c r="F2308" s="27">
        <v>1196</v>
      </c>
    </row>
    <row r="2309" spans="1:6" x14ac:dyDescent="0.3">
      <c r="A2309" s="23">
        <v>44210</v>
      </c>
      <c r="B2309" s="27" t="s">
        <v>459</v>
      </c>
      <c r="C2309" s="27">
        <v>8</v>
      </c>
      <c r="D2309" s="27">
        <v>632</v>
      </c>
    </row>
    <row r="2310" spans="1:6" x14ac:dyDescent="0.3">
      <c r="A2310" s="23">
        <v>44210</v>
      </c>
      <c r="B2310" s="27" t="s">
        <v>458</v>
      </c>
      <c r="C2310" s="27">
        <v>829</v>
      </c>
      <c r="D2310" s="27">
        <v>69090</v>
      </c>
      <c r="E2310" s="27">
        <v>8</v>
      </c>
      <c r="F2310" s="27">
        <v>1835</v>
      </c>
    </row>
    <row r="2311" spans="1:6" x14ac:dyDescent="0.3">
      <c r="A2311" s="23">
        <v>44210</v>
      </c>
      <c r="B2311" s="27" t="s">
        <v>457</v>
      </c>
      <c r="C2311" s="27">
        <v>16</v>
      </c>
      <c r="D2311" s="27">
        <v>1526</v>
      </c>
      <c r="E2311" s="27">
        <v>0</v>
      </c>
      <c r="F2311" s="27">
        <v>94</v>
      </c>
    </row>
    <row r="2312" spans="1:6" x14ac:dyDescent="0.3">
      <c r="A2312" s="23">
        <v>44210</v>
      </c>
      <c r="B2312" s="27" t="s">
        <v>456</v>
      </c>
      <c r="C2312" s="27">
        <v>405</v>
      </c>
      <c r="D2312" s="27">
        <v>31798</v>
      </c>
      <c r="E2312" s="27">
        <v>4</v>
      </c>
      <c r="F2312" s="27">
        <v>1118</v>
      </c>
    </row>
    <row r="2313" spans="1:6" x14ac:dyDescent="0.3">
      <c r="A2313" s="23">
        <v>44210</v>
      </c>
      <c r="B2313" s="27" t="s">
        <v>455</v>
      </c>
      <c r="C2313" s="27">
        <v>76</v>
      </c>
      <c r="D2313" s="27">
        <v>4825</v>
      </c>
      <c r="E2313" s="27">
        <v>1</v>
      </c>
      <c r="F2313" s="27">
        <v>213</v>
      </c>
    </row>
    <row r="2314" spans="1:6" x14ac:dyDescent="0.3">
      <c r="A2314" s="23">
        <v>44210</v>
      </c>
      <c r="B2314" s="27" t="s">
        <v>454</v>
      </c>
      <c r="C2314" s="27">
        <v>1101</v>
      </c>
      <c r="D2314" s="27">
        <v>89999</v>
      </c>
      <c r="E2314" s="27">
        <v>7</v>
      </c>
      <c r="F2314" s="27">
        <v>2910</v>
      </c>
    </row>
    <row r="2315" spans="1:6" x14ac:dyDescent="0.3">
      <c r="A2315" s="23">
        <v>44210</v>
      </c>
      <c r="B2315" s="27" t="s">
        <v>453</v>
      </c>
      <c r="C2315" s="27">
        <v>5</v>
      </c>
      <c r="D2315" s="27">
        <v>957</v>
      </c>
    </row>
    <row r="2316" spans="1:6" x14ac:dyDescent="0.3">
      <c r="A2316" s="23">
        <v>44210</v>
      </c>
      <c r="B2316" s="27" t="s">
        <v>452</v>
      </c>
      <c r="C2316" s="27">
        <v>477</v>
      </c>
      <c r="D2316" s="27">
        <v>33739</v>
      </c>
      <c r="E2316" s="27">
        <v>5</v>
      </c>
      <c r="F2316" s="27">
        <v>1377</v>
      </c>
    </row>
    <row r="2317" spans="1:6" x14ac:dyDescent="0.3">
      <c r="A2317" s="23">
        <v>44210</v>
      </c>
      <c r="B2317" s="27" t="s">
        <v>451</v>
      </c>
      <c r="C2317" s="27">
        <v>496</v>
      </c>
      <c r="D2317" s="27">
        <v>30354</v>
      </c>
      <c r="E2317" s="27">
        <v>6</v>
      </c>
      <c r="F2317" s="27">
        <v>1078</v>
      </c>
    </row>
    <row r="2318" spans="1:6" x14ac:dyDescent="0.3">
      <c r="A2318" s="23">
        <v>44210</v>
      </c>
      <c r="B2318" s="27" t="s">
        <v>450</v>
      </c>
      <c r="C2318" s="27">
        <v>656</v>
      </c>
      <c r="D2318" s="27">
        <v>63472</v>
      </c>
      <c r="E2318" s="27">
        <v>11</v>
      </c>
      <c r="F2318" s="27">
        <v>1459</v>
      </c>
    </row>
    <row r="2319" spans="1:6" x14ac:dyDescent="0.3">
      <c r="A2319" s="23">
        <v>44210</v>
      </c>
      <c r="B2319" s="27" t="s">
        <v>449</v>
      </c>
      <c r="C2319" s="27">
        <v>687</v>
      </c>
      <c r="D2319" s="27">
        <v>51725</v>
      </c>
      <c r="E2319" s="27">
        <v>10</v>
      </c>
      <c r="F2319" s="27">
        <v>1677</v>
      </c>
    </row>
    <row r="2320" spans="1:6" x14ac:dyDescent="0.3">
      <c r="A2320" s="23">
        <v>44210</v>
      </c>
      <c r="B2320" s="27" t="s">
        <v>438</v>
      </c>
      <c r="C2320" s="27">
        <v>-40</v>
      </c>
      <c r="D2320" s="27">
        <v>1295</v>
      </c>
      <c r="E2320" s="27">
        <v>0</v>
      </c>
      <c r="F2320" s="27">
        <v>8</v>
      </c>
    </row>
    <row r="2321" spans="1:6" x14ac:dyDescent="0.3">
      <c r="A2321" s="23">
        <v>44210</v>
      </c>
      <c r="B2321" s="27" t="s">
        <v>448</v>
      </c>
      <c r="E2321" s="27">
        <v>0</v>
      </c>
      <c r="F2321" s="27">
        <v>2</v>
      </c>
    </row>
    <row r="2322" spans="1:6" x14ac:dyDescent="0.3">
      <c r="A2322" s="23">
        <v>44211</v>
      </c>
      <c r="B2322" s="27" t="s">
        <v>462</v>
      </c>
      <c r="C2322" s="27">
        <v>110</v>
      </c>
      <c r="D2322" s="27">
        <v>7040</v>
      </c>
      <c r="E2322" s="27">
        <v>3</v>
      </c>
      <c r="F2322" s="27">
        <v>291</v>
      </c>
    </row>
    <row r="2323" spans="1:6" x14ac:dyDescent="0.3">
      <c r="A2323" s="23">
        <v>44211</v>
      </c>
      <c r="B2323" s="27" t="s">
        <v>461</v>
      </c>
      <c r="C2323" s="27">
        <v>52</v>
      </c>
      <c r="D2323" s="27">
        <v>3859</v>
      </c>
      <c r="E2323" s="27">
        <v>2</v>
      </c>
      <c r="F2323" s="27">
        <v>180</v>
      </c>
    </row>
    <row r="2324" spans="1:6" x14ac:dyDescent="0.3">
      <c r="A2324" s="23">
        <v>44211</v>
      </c>
      <c r="B2324" s="27" t="s">
        <v>460</v>
      </c>
      <c r="C2324" s="27">
        <v>495</v>
      </c>
      <c r="D2324" s="27">
        <v>43643</v>
      </c>
      <c r="E2324" s="27">
        <v>9</v>
      </c>
      <c r="F2324" s="27">
        <v>1205</v>
      </c>
    </row>
    <row r="2325" spans="1:6" x14ac:dyDescent="0.3">
      <c r="A2325" s="23">
        <v>44211</v>
      </c>
      <c r="B2325" s="27" t="s">
        <v>459</v>
      </c>
      <c r="C2325" s="27">
        <v>9</v>
      </c>
      <c r="D2325" s="27">
        <v>641</v>
      </c>
    </row>
    <row r="2326" spans="1:6" x14ac:dyDescent="0.3">
      <c r="A2326" s="23">
        <v>44211</v>
      </c>
      <c r="B2326" s="27" t="s">
        <v>458</v>
      </c>
      <c r="C2326" s="27">
        <v>765</v>
      </c>
      <c r="D2326" s="27">
        <v>69855</v>
      </c>
      <c r="E2326" s="27">
        <v>9</v>
      </c>
      <c r="F2326" s="27">
        <v>1844</v>
      </c>
    </row>
    <row r="2327" spans="1:6" x14ac:dyDescent="0.3">
      <c r="A2327" s="23">
        <v>44211</v>
      </c>
      <c r="B2327" s="27" t="s">
        <v>457</v>
      </c>
      <c r="C2327" s="27">
        <v>24</v>
      </c>
      <c r="D2327" s="27">
        <v>1550</v>
      </c>
      <c r="E2327" s="27">
        <v>0</v>
      </c>
      <c r="F2327" s="27">
        <v>94</v>
      </c>
    </row>
    <row r="2328" spans="1:6" x14ac:dyDescent="0.3">
      <c r="A2328" s="23">
        <v>44211</v>
      </c>
      <c r="B2328" s="27" t="s">
        <v>456</v>
      </c>
      <c r="C2328" s="27">
        <v>413</v>
      </c>
      <c r="D2328" s="27">
        <v>32211</v>
      </c>
      <c r="E2328" s="27">
        <v>6</v>
      </c>
      <c r="F2328" s="27">
        <v>1124</v>
      </c>
    </row>
    <row r="2329" spans="1:6" x14ac:dyDescent="0.3">
      <c r="A2329" s="23">
        <v>44211</v>
      </c>
      <c r="B2329" s="27" t="s">
        <v>455</v>
      </c>
      <c r="C2329" s="27">
        <v>62</v>
      </c>
      <c r="D2329" s="27">
        <v>4887</v>
      </c>
      <c r="E2329" s="27">
        <v>1</v>
      </c>
      <c r="F2329" s="27">
        <v>214</v>
      </c>
    </row>
    <row r="2330" spans="1:6" x14ac:dyDescent="0.3">
      <c r="A2330" s="23">
        <v>44211</v>
      </c>
      <c r="B2330" s="27" t="s">
        <v>454</v>
      </c>
      <c r="C2330" s="27">
        <v>919</v>
      </c>
      <c r="D2330" s="27">
        <v>90918</v>
      </c>
      <c r="E2330" s="27">
        <v>15</v>
      </c>
      <c r="F2330" s="27">
        <v>2925</v>
      </c>
    </row>
    <row r="2331" spans="1:6" x14ac:dyDescent="0.3">
      <c r="A2331" s="23">
        <v>44211</v>
      </c>
      <c r="B2331" s="27" t="s">
        <v>453</v>
      </c>
      <c r="C2331" s="27">
        <v>10</v>
      </c>
      <c r="D2331" s="27">
        <v>967</v>
      </c>
    </row>
    <row r="2332" spans="1:6" x14ac:dyDescent="0.3">
      <c r="A2332" s="23">
        <v>44211</v>
      </c>
      <c r="B2332" s="27" t="s">
        <v>452</v>
      </c>
      <c r="C2332" s="27">
        <v>467</v>
      </c>
      <c r="D2332" s="27">
        <v>34206</v>
      </c>
      <c r="E2332" s="27">
        <v>5</v>
      </c>
      <c r="F2332" s="27">
        <v>1382</v>
      </c>
    </row>
    <row r="2333" spans="1:6" x14ac:dyDescent="0.3">
      <c r="A2333" s="23">
        <v>44211</v>
      </c>
      <c r="B2333" s="27" t="s">
        <v>451</v>
      </c>
      <c r="C2333" s="27">
        <v>445</v>
      </c>
      <c r="D2333" s="27">
        <v>30799</v>
      </c>
      <c r="E2333" s="27">
        <v>3</v>
      </c>
      <c r="F2333" s="27">
        <v>1081</v>
      </c>
    </row>
    <row r="2334" spans="1:6" x14ac:dyDescent="0.3">
      <c r="A2334" s="23">
        <v>44211</v>
      </c>
      <c r="B2334" s="27" t="s">
        <v>450</v>
      </c>
      <c r="C2334" s="27">
        <v>686</v>
      </c>
      <c r="D2334" s="27">
        <v>64158</v>
      </c>
      <c r="E2334" s="27">
        <v>6</v>
      </c>
      <c r="F2334" s="27">
        <v>1465</v>
      </c>
    </row>
    <row r="2335" spans="1:6" x14ac:dyDescent="0.3">
      <c r="A2335" s="23">
        <v>44211</v>
      </c>
      <c r="B2335" s="27" t="s">
        <v>449</v>
      </c>
      <c r="C2335" s="27">
        <v>592</v>
      </c>
      <c r="D2335" s="27">
        <v>52317</v>
      </c>
      <c r="E2335" s="27">
        <v>17</v>
      </c>
      <c r="F2335" s="27">
        <v>1694</v>
      </c>
    </row>
    <row r="2336" spans="1:6" x14ac:dyDescent="0.3">
      <c r="A2336" s="23">
        <v>44211</v>
      </c>
      <c r="B2336" s="27" t="s">
        <v>438</v>
      </c>
      <c r="C2336" s="27">
        <v>25</v>
      </c>
      <c r="D2336" s="27">
        <v>1320</v>
      </c>
      <c r="E2336" s="27">
        <v>0</v>
      </c>
      <c r="F2336" s="27">
        <v>8</v>
      </c>
    </row>
    <row r="2337" spans="1:6" x14ac:dyDescent="0.3">
      <c r="A2337" s="23">
        <v>44211</v>
      </c>
      <c r="B2337" s="27" t="s">
        <v>448</v>
      </c>
      <c r="E2337" s="27">
        <v>0</v>
      </c>
      <c r="F2337" s="27">
        <v>2</v>
      </c>
    </row>
    <row r="2338" spans="1:6" x14ac:dyDescent="0.3">
      <c r="A2338" s="23">
        <v>44212</v>
      </c>
      <c r="B2338" s="27" t="s">
        <v>462</v>
      </c>
      <c r="C2338" s="27">
        <v>164</v>
      </c>
      <c r="D2338" s="27">
        <v>7204</v>
      </c>
      <c r="E2338" s="27">
        <v>3</v>
      </c>
      <c r="F2338" s="27">
        <v>294</v>
      </c>
    </row>
    <row r="2339" spans="1:6" x14ac:dyDescent="0.3">
      <c r="A2339" s="23">
        <v>44212</v>
      </c>
      <c r="B2339" s="27" t="s">
        <v>461</v>
      </c>
      <c r="C2339" s="27">
        <v>78</v>
      </c>
      <c r="D2339" s="27">
        <v>3937</v>
      </c>
      <c r="E2339" s="27">
        <v>3</v>
      </c>
      <c r="F2339" s="27">
        <v>183</v>
      </c>
    </row>
    <row r="2340" spans="1:6" x14ac:dyDescent="0.3">
      <c r="A2340" s="23">
        <v>44212</v>
      </c>
      <c r="B2340" s="27" t="s">
        <v>460</v>
      </c>
      <c r="C2340" s="27">
        <v>595</v>
      </c>
      <c r="D2340" s="27">
        <v>44238</v>
      </c>
      <c r="E2340" s="27">
        <v>6</v>
      </c>
      <c r="F2340" s="27">
        <v>1211</v>
      </c>
    </row>
    <row r="2341" spans="1:6" x14ac:dyDescent="0.3">
      <c r="A2341" s="23">
        <v>44212</v>
      </c>
      <c r="B2341" s="27" t="s">
        <v>459</v>
      </c>
      <c r="C2341" s="27">
        <v>8</v>
      </c>
      <c r="D2341" s="27">
        <v>649</v>
      </c>
    </row>
    <row r="2342" spans="1:6" x14ac:dyDescent="0.3">
      <c r="A2342" s="23">
        <v>44212</v>
      </c>
      <c r="B2342" s="27" t="s">
        <v>458</v>
      </c>
      <c r="C2342" s="27">
        <v>726</v>
      </c>
      <c r="D2342" s="27">
        <v>70581</v>
      </c>
      <c r="E2342" s="27">
        <v>9</v>
      </c>
      <c r="F2342" s="27">
        <v>1853</v>
      </c>
    </row>
    <row r="2343" spans="1:6" x14ac:dyDescent="0.3">
      <c r="A2343" s="23">
        <v>44212</v>
      </c>
      <c r="B2343" s="27" t="s">
        <v>457</v>
      </c>
      <c r="C2343" s="27">
        <v>30</v>
      </c>
      <c r="D2343" s="27">
        <v>1580</v>
      </c>
      <c r="E2343" s="27">
        <v>0</v>
      </c>
      <c r="F2343" s="27">
        <v>94</v>
      </c>
    </row>
    <row r="2344" spans="1:6" x14ac:dyDescent="0.3">
      <c r="A2344" s="23">
        <v>44212</v>
      </c>
      <c r="B2344" s="27" t="s">
        <v>456</v>
      </c>
      <c r="C2344" s="27">
        <v>416</v>
      </c>
      <c r="D2344" s="27">
        <v>32627</v>
      </c>
      <c r="E2344" s="27">
        <v>3</v>
      </c>
      <c r="F2344" s="27">
        <v>1127</v>
      </c>
    </row>
    <row r="2345" spans="1:6" x14ac:dyDescent="0.3">
      <c r="A2345" s="23">
        <v>44212</v>
      </c>
      <c r="B2345" s="27" t="s">
        <v>455</v>
      </c>
      <c r="C2345" s="27">
        <v>65</v>
      </c>
      <c r="D2345" s="27">
        <v>4952</v>
      </c>
      <c r="E2345" s="27">
        <v>5</v>
      </c>
      <c r="F2345" s="27">
        <v>219</v>
      </c>
    </row>
    <row r="2346" spans="1:6" x14ac:dyDescent="0.3">
      <c r="A2346" s="23">
        <v>44212</v>
      </c>
      <c r="B2346" s="27" t="s">
        <v>454</v>
      </c>
      <c r="C2346" s="27">
        <v>1028</v>
      </c>
      <c r="D2346" s="27">
        <v>91946</v>
      </c>
      <c r="E2346" s="27">
        <v>14</v>
      </c>
      <c r="F2346" s="27">
        <v>2939</v>
      </c>
    </row>
    <row r="2347" spans="1:6" x14ac:dyDescent="0.3">
      <c r="A2347" s="23">
        <v>44212</v>
      </c>
      <c r="B2347" s="27" t="s">
        <v>453</v>
      </c>
      <c r="C2347" s="27">
        <v>14</v>
      </c>
      <c r="D2347" s="27">
        <v>981</v>
      </c>
    </row>
    <row r="2348" spans="1:6" x14ac:dyDescent="0.3">
      <c r="A2348" s="23">
        <v>44212</v>
      </c>
      <c r="B2348" s="27" t="s">
        <v>452</v>
      </c>
      <c r="C2348" s="27">
        <v>538</v>
      </c>
      <c r="D2348" s="27">
        <v>34744</v>
      </c>
      <c r="E2348" s="27">
        <v>6</v>
      </c>
      <c r="F2348" s="27">
        <v>1388</v>
      </c>
    </row>
    <row r="2349" spans="1:6" x14ac:dyDescent="0.3">
      <c r="A2349" s="23">
        <v>44212</v>
      </c>
      <c r="B2349" s="27" t="s">
        <v>451</v>
      </c>
      <c r="C2349" s="27">
        <v>548</v>
      </c>
      <c r="D2349" s="27">
        <v>31347</v>
      </c>
      <c r="E2349" s="27">
        <v>6</v>
      </c>
      <c r="F2349" s="27">
        <v>1087</v>
      </c>
    </row>
    <row r="2350" spans="1:6" x14ac:dyDescent="0.3">
      <c r="A2350" s="23">
        <v>44212</v>
      </c>
      <c r="B2350" s="27" t="s">
        <v>450</v>
      </c>
      <c r="C2350" s="27">
        <v>709</v>
      </c>
      <c r="D2350" s="27">
        <v>64867</v>
      </c>
      <c r="E2350" s="27">
        <v>13</v>
      </c>
      <c r="F2350" s="27">
        <v>1478</v>
      </c>
    </row>
    <row r="2351" spans="1:6" x14ac:dyDescent="0.3">
      <c r="A2351" s="23">
        <v>44212</v>
      </c>
      <c r="B2351" s="27" t="s">
        <v>449</v>
      </c>
      <c r="C2351" s="27">
        <v>736</v>
      </c>
      <c r="D2351" s="27">
        <v>53053</v>
      </c>
      <c r="E2351" s="27">
        <v>6</v>
      </c>
      <c r="F2351" s="27">
        <v>1700</v>
      </c>
    </row>
    <row r="2352" spans="1:6" x14ac:dyDescent="0.3">
      <c r="A2352" s="23">
        <v>44212</v>
      </c>
      <c r="B2352" s="27" t="s">
        <v>438</v>
      </c>
      <c r="C2352" s="27">
        <v>2</v>
      </c>
      <c r="D2352" s="27">
        <v>1322</v>
      </c>
      <c r="E2352" s="27">
        <v>0</v>
      </c>
      <c r="F2352" s="27">
        <v>8</v>
      </c>
    </row>
    <row r="2353" spans="1:6" x14ac:dyDescent="0.3">
      <c r="A2353" s="23">
        <v>44212</v>
      </c>
      <c r="B2353" s="27" t="s">
        <v>448</v>
      </c>
      <c r="E2353" s="27">
        <v>0</v>
      </c>
      <c r="F2353" s="27">
        <v>2</v>
      </c>
    </row>
    <row r="2354" spans="1:6" x14ac:dyDescent="0.3">
      <c r="A2354" s="23">
        <v>44213</v>
      </c>
      <c r="B2354" s="27" t="s">
        <v>462</v>
      </c>
      <c r="C2354" s="27">
        <v>111</v>
      </c>
      <c r="D2354" s="27">
        <v>7315</v>
      </c>
      <c r="E2354" s="27">
        <v>6</v>
      </c>
      <c r="F2354" s="27">
        <v>300</v>
      </c>
    </row>
    <row r="2355" spans="1:6" x14ac:dyDescent="0.3">
      <c r="A2355" s="23">
        <v>44213</v>
      </c>
      <c r="B2355" s="27" t="s">
        <v>461</v>
      </c>
      <c r="C2355" s="27">
        <v>32</v>
      </c>
      <c r="D2355" s="27">
        <v>3969</v>
      </c>
      <c r="E2355" s="27">
        <v>1</v>
      </c>
      <c r="F2355" s="27">
        <v>184</v>
      </c>
    </row>
    <row r="2356" spans="1:6" x14ac:dyDescent="0.3">
      <c r="A2356" s="23">
        <v>44213</v>
      </c>
      <c r="B2356" s="27" t="s">
        <v>460</v>
      </c>
      <c r="C2356" s="27">
        <v>459</v>
      </c>
      <c r="D2356" s="27">
        <v>44697</v>
      </c>
      <c r="E2356" s="27">
        <v>12</v>
      </c>
      <c r="F2356" s="27">
        <v>1223</v>
      </c>
    </row>
    <row r="2357" spans="1:6" x14ac:dyDescent="0.3">
      <c r="A2357" s="23">
        <v>44213</v>
      </c>
      <c r="B2357" s="27" t="s">
        <v>459</v>
      </c>
      <c r="C2357" s="27">
        <v>16</v>
      </c>
      <c r="D2357" s="27">
        <v>665</v>
      </c>
    </row>
    <row r="2358" spans="1:6" x14ac:dyDescent="0.3">
      <c r="A2358" s="23">
        <v>44213</v>
      </c>
      <c r="B2358" s="27" t="s">
        <v>458</v>
      </c>
      <c r="C2358" s="27">
        <v>670</v>
      </c>
      <c r="D2358" s="27">
        <v>71251</v>
      </c>
      <c r="E2358" s="27">
        <v>6</v>
      </c>
      <c r="F2358" s="27">
        <v>1859</v>
      </c>
    </row>
    <row r="2359" spans="1:6" x14ac:dyDescent="0.3">
      <c r="A2359" s="23">
        <v>44213</v>
      </c>
      <c r="B2359" s="27" t="s">
        <v>457</v>
      </c>
      <c r="C2359" s="27">
        <v>9</v>
      </c>
      <c r="D2359" s="27">
        <v>1589</v>
      </c>
      <c r="E2359" s="27">
        <v>1</v>
      </c>
      <c r="F2359" s="27">
        <v>95</v>
      </c>
    </row>
    <row r="2360" spans="1:6" x14ac:dyDescent="0.3">
      <c r="A2360" s="23">
        <v>44213</v>
      </c>
      <c r="B2360" s="27" t="s">
        <v>456</v>
      </c>
      <c r="C2360" s="27">
        <v>309</v>
      </c>
      <c r="D2360" s="27">
        <v>32936</v>
      </c>
      <c r="E2360" s="27">
        <v>7</v>
      </c>
      <c r="F2360" s="27">
        <v>1134</v>
      </c>
    </row>
    <row r="2361" spans="1:6" x14ac:dyDescent="0.3">
      <c r="A2361" s="23">
        <v>44213</v>
      </c>
      <c r="B2361" s="27" t="s">
        <v>455</v>
      </c>
      <c r="C2361" s="27">
        <v>44</v>
      </c>
      <c r="D2361" s="27">
        <v>4996</v>
      </c>
      <c r="E2361" s="27">
        <v>0</v>
      </c>
      <c r="F2361" s="27">
        <v>219</v>
      </c>
    </row>
    <row r="2362" spans="1:6" x14ac:dyDescent="0.3">
      <c r="A2362" s="23">
        <v>44213</v>
      </c>
      <c r="B2362" s="27" t="s">
        <v>454</v>
      </c>
      <c r="C2362" s="27">
        <v>835</v>
      </c>
      <c r="D2362" s="27">
        <v>92781</v>
      </c>
      <c r="E2362" s="27">
        <v>11</v>
      </c>
      <c r="F2362" s="27">
        <v>2950</v>
      </c>
    </row>
    <row r="2363" spans="1:6" x14ac:dyDescent="0.3">
      <c r="A2363" s="23">
        <v>44213</v>
      </c>
      <c r="B2363" s="27" t="s">
        <v>453</v>
      </c>
      <c r="C2363" s="27">
        <v>9</v>
      </c>
      <c r="D2363" s="27">
        <v>990</v>
      </c>
    </row>
    <row r="2364" spans="1:6" x14ac:dyDescent="0.3">
      <c r="A2364" s="23">
        <v>44213</v>
      </c>
      <c r="B2364" s="27" t="s">
        <v>452</v>
      </c>
      <c r="C2364" s="27">
        <v>386</v>
      </c>
      <c r="D2364" s="27">
        <v>35130</v>
      </c>
      <c r="E2364" s="27">
        <v>4</v>
      </c>
      <c r="F2364" s="27">
        <v>1392</v>
      </c>
    </row>
    <row r="2365" spans="1:6" x14ac:dyDescent="0.3">
      <c r="A2365" s="23">
        <v>44213</v>
      </c>
      <c r="B2365" s="27" t="s">
        <v>451</v>
      </c>
      <c r="C2365" s="27">
        <v>393</v>
      </c>
      <c r="D2365" s="27">
        <v>31740</v>
      </c>
      <c r="E2365" s="27">
        <v>4</v>
      </c>
      <c r="F2365" s="27">
        <v>1091</v>
      </c>
    </row>
    <row r="2366" spans="1:6" x14ac:dyDescent="0.3">
      <c r="A2366" s="23">
        <v>44213</v>
      </c>
      <c r="B2366" s="27" t="s">
        <v>450</v>
      </c>
      <c r="C2366" s="27">
        <v>531</v>
      </c>
      <c r="D2366" s="27">
        <v>65398</v>
      </c>
      <c r="E2366" s="27">
        <v>3</v>
      </c>
      <c r="F2366" s="27">
        <v>1481</v>
      </c>
    </row>
    <row r="2367" spans="1:6" x14ac:dyDescent="0.3">
      <c r="A2367" s="23">
        <v>44213</v>
      </c>
      <c r="B2367" s="27" t="s">
        <v>449</v>
      </c>
      <c r="C2367" s="27">
        <v>473</v>
      </c>
      <c r="D2367" s="27">
        <v>53526</v>
      </c>
      <c r="E2367" s="27">
        <v>14</v>
      </c>
      <c r="F2367" s="27">
        <v>1714</v>
      </c>
    </row>
    <row r="2368" spans="1:6" x14ac:dyDescent="0.3">
      <c r="A2368" s="23">
        <v>44213</v>
      </c>
      <c r="B2368" s="27" t="s">
        <v>438</v>
      </c>
      <c r="C2368" s="27">
        <v>6</v>
      </c>
      <c r="D2368" s="27">
        <v>1328</v>
      </c>
      <c r="E2368" s="27">
        <v>0</v>
      </c>
      <c r="F2368" s="27">
        <v>8</v>
      </c>
    </row>
    <row r="2369" spans="1:6" x14ac:dyDescent="0.3">
      <c r="A2369" s="23">
        <v>44213</v>
      </c>
      <c r="B2369" s="27" t="s">
        <v>448</v>
      </c>
      <c r="E2369" s="27">
        <v>0</v>
      </c>
      <c r="F2369" s="27">
        <v>2</v>
      </c>
    </row>
    <row r="2370" spans="1:6" x14ac:dyDescent="0.3">
      <c r="A2370" s="23">
        <v>44214</v>
      </c>
      <c r="B2370" s="27" t="s">
        <v>462</v>
      </c>
      <c r="C2370" s="27">
        <v>97</v>
      </c>
      <c r="D2370" s="27">
        <v>7412</v>
      </c>
      <c r="E2370" s="27">
        <v>2</v>
      </c>
      <c r="F2370" s="27">
        <v>302</v>
      </c>
    </row>
    <row r="2371" spans="1:6" x14ac:dyDescent="0.3">
      <c r="A2371" s="23">
        <v>44214</v>
      </c>
      <c r="B2371" s="27" t="s">
        <v>461</v>
      </c>
      <c r="C2371" s="27">
        <v>59</v>
      </c>
      <c r="D2371" s="27">
        <v>4028</v>
      </c>
      <c r="E2371" s="27">
        <v>0</v>
      </c>
      <c r="F2371" s="27">
        <v>184</v>
      </c>
    </row>
    <row r="2372" spans="1:6" x14ac:dyDescent="0.3">
      <c r="A2372" s="23">
        <v>44214</v>
      </c>
      <c r="B2372" s="27" t="s">
        <v>460</v>
      </c>
      <c r="C2372" s="27">
        <v>415</v>
      </c>
      <c r="D2372" s="27">
        <v>45112</v>
      </c>
      <c r="E2372" s="27">
        <v>14</v>
      </c>
      <c r="F2372" s="27">
        <v>1237</v>
      </c>
    </row>
    <row r="2373" spans="1:6" x14ac:dyDescent="0.3">
      <c r="A2373" s="23">
        <v>44214</v>
      </c>
      <c r="B2373" s="27" t="s">
        <v>459</v>
      </c>
      <c r="C2373" s="27">
        <v>7</v>
      </c>
      <c r="D2373" s="27">
        <v>672</v>
      </c>
    </row>
    <row r="2374" spans="1:6" x14ac:dyDescent="0.3">
      <c r="A2374" s="23">
        <v>44214</v>
      </c>
      <c r="B2374" s="27" t="s">
        <v>458</v>
      </c>
      <c r="C2374" s="27">
        <v>341</v>
      </c>
      <c r="D2374" s="27">
        <v>71592</v>
      </c>
      <c r="E2374" s="27">
        <v>3</v>
      </c>
      <c r="F2374" s="27">
        <v>1862</v>
      </c>
    </row>
    <row r="2375" spans="1:6" x14ac:dyDescent="0.3">
      <c r="A2375" s="23">
        <v>44214</v>
      </c>
      <c r="B2375" s="27" t="s">
        <v>457</v>
      </c>
      <c r="C2375" s="27">
        <v>11</v>
      </c>
      <c r="D2375" s="27">
        <v>1600</v>
      </c>
      <c r="E2375" s="27">
        <v>0</v>
      </c>
      <c r="F2375" s="27">
        <v>95</v>
      </c>
    </row>
    <row r="2376" spans="1:6" x14ac:dyDescent="0.3">
      <c r="A2376" s="23">
        <v>44214</v>
      </c>
      <c r="B2376" s="27" t="s">
        <v>456</v>
      </c>
      <c r="C2376" s="27">
        <v>298</v>
      </c>
      <c r="D2376" s="27">
        <v>33234</v>
      </c>
      <c r="E2376" s="27">
        <v>1</v>
      </c>
      <c r="F2376" s="27">
        <v>1135</v>
      </c>
    </row>
    <row r="2377" spans="1:6" x14ac:dyDescent="0.3">
      <c r="A2377" s="23">
        <v>44214</v>
      </c>
      <c r="B2377" s="27" t="s">
        <v>455</v>
      </c>
      <c r="C2377" s="27">
        <v>44</v>
      </c>
      <c r="D2377" s="27">
        <v>5040</v>
      </c>
      <c r="E2377" s="27">
        <v>0</v>
      </c>
      <c r="F2377" s="27">
        <v>219</v>
      </c>
    </row>
    <row r="2378" spans="1:6" x14ac:dyDescent="0.3">
      <c r="A2378" s="23">
        <v>44214</v>
      </c>
      <c r="B2378" s="27" t="s">
        <v>454</v>
      </c>
      <c r="C2378" s="27">
        <v>633</v>
      </c>
      <c r="D2378" s="27">
        <v>93414</v>
      </c>
      <c r="E2378" s="27">
        <v>8</v>
      </c>
      <c r="F2378" s="27">
        <v>2958</v>
      </c>
    </row>
    <row r="2379" spans="1:6" x14ac:dyDescent="0.3">
      <c r="A2379" s="23">
        <v>44214</v>
      </c>
      <c r="B2379" s="27" t="s">
        <v>453</v>
      </c>
      <c r="C2379" s="27">
        <v>0</v>
      </c>
      <c r="D2379" s="27">
        <v>990</v>
      </c>
    </row>
    <row r="2380" spans="1:6" x14ac:dyDescent="0.3">
      <c r="A2380" s="23">
        <v>44214</v>
      </c>
      <c r="B2380" s="27" t="s">
        <v>452</v>
      </c>
      <c r="C2380" s="27">
        <v>320</v>
      </c>
      <c r="D2380" s="27">
        <v>35450</v>
      </c>
      <c r="E2380" s="27">
        <v>4</v>
      </c>
      <c r="F2380" s="27">
        <v>1396</v>
      </c>
    </row>
    <row r="2381" spans="1:6" x14ac:dyDescent="0.3">
      <c r="A2381" s="23">
        <v>44214</v>
      </c>
      <c r="B2381" s="27" t="s">
        <v>451</v>
      </c>
      <c r="C2381" s="27">
        <v>259</v>
      </c>
      <c r="D2381" s="27">
        <v>31999</v>
      </c>
      <c r="E2381" s="27">
        <v>7</v>
      </c>
      <c r="F2381" s="27">
        <v>1098</v>
      </c>
    </row>
    <row r="2382" spans="1:6" x14ac:dyDescent="0.3">
      <c r="A2382" s="23">
        <v>44214</v>
      </c>
      <c r="B2382" s="27" t="s">
        <v>450</v>
      </c>
      <c r="C2382" s="27">
        <v>406</v>
      </c>
      <c r="D2382" s="27">
        <v>65804</v>
      </c>
      <c r="E2382" s="27">
        <v>6</v>
      </c>
      <c r="F2382" s="27">
        <v>1487</v>
      </c>
    </row>
    <row r="2383" spans="1:6" x14ac:dyDescent="0.3">
      <c r="A2383" s="23">
        <v>44214</v>
      </c>
      <c r="B2383" s="27" t="s">
        <v>449</v>
      </c>
      <c r="C2383" s="27">
        <v>316</v>
      </c>
      <c r="D2383" s="27">
        <v>53842</v>
      </c>
      <c r="E2383" s="27">
        <v>8</v>
      </c>
      <c r="F2383" s="27">
        <v>1722</v>
      </c>
    </row>
    <row r="2384" spans="1:6" x14ac:dyDescent="0.3">
      <c r="A2384" s="23">
        <v>44214</v>
      </c>
      <c r="B2384" s="27" t="s">
        <v>438</v>
      </c>
      <c r="C2384" s="27">
        <v>18</v>
      </c>
      <c r="D2384" s="27">
        <v>1346</v>
      </c>
      <c r="E2384" s="27">
        <v>0</v>
      </c>
      <c r="F2384" s="27">
        <v>8</v>
      </c>
    </row>
    <row r="2385" spans="1:6" x14ac:dyDescent="0.3">
      <c r="A2385" s="23">
        <v>44214</v>
      </c>
      <c r="B2385" s="27" t="s">
        <v>448</v>
      </c>
      <c r="E2385" s="27">
        <v>0</v>
      </c>
      <c r="F2385" s="27">
        <v>2</v>
      </c>
    </row>
    <row r="2386" spans="1:6" x14ac:dyDescent="0.3">
      <c r="A2386" s="23">
        <v>44215</v>
      </c>
      <c r="B2386" s="27" t="s">
        <v>462</v>
      </c>
      <c r="C2386" s="27">
        <v>87</v>
      </c>
      <c r="D2386" s="27">
        <v>7499</v>
      </c>
      <c r="E2386" s="27">
        <v>1</v>
      </c>
      <c r="F2386" s="27">
        <v>303</v>
      </c>
    </row>
    <row r="2387" spans="1:6" x14ac:dyDescent="0.3">
      <c r="A2387" s="23">
        <v>44215</v>
      </c>
      <c r="B2387" s="27" t="s">
        <v>461</v>
      </c>
      <c r="C2387" s="27">
        <v>53</v>
      </c>
      <c r="D2387" s="27">
        <v>4081</v>
      </c>
      <c r="E2387" s="27">
        <v>3</v>
      </c>
      <c r="F2387" s="27">
        <v>187</v>
      </c>
    </row>
    <row r="2388" spans="1:6" x14ac:dyDescent="0.3">
      <c r="A2388" s="23">
        <v>44215</v>
      </c>
      <c r="B2388" s="27" t="s">
        <v>460</v>
      </c>
      <c r="C2388" s="27">
        <v>327</v>
      </c>
      <c r="D2388" s="27">
        <v>45439</v>
      </c>
      <c r="E2388" s="27">
        <v>5</v>
      </c>
      <c r="F2388" s="27">
        <v>1242</v>
      </c>
    </row>
    <row r="2389" spans="1:6" x14ac:dyDescent="0.3">
      <c r="A2389" s="23">
        <v>44215</v>
      </c>
      <c r="B2389" s="27" t="s">
        <v>459</v>
      </c>
      <c r="C2389" s="27">
        <v>4</v>
      </c>
      <c r="D2389" s="27">
        <v>676</v>
      </c>
    </row>
    <row r="2390" spans="1:6" x14ac:dyDescent="0.3">
      <c r="A2390" s="23">
        <v>44215</v>
      </c>
      <c r="B2390" s="27" t="s">
        <v>458</v>
      </c>
      <c r="C2390" s="27">
        <v>242</v>
      </c>
      <c r="D2390" s="27">
        <v>71834</v>
      </c>
      <c r="E2390" s="27">
        <v>0</v>
      </c>
      <c r="F2390" s="27">
        <v>1862</v>
      </c>
    </row>
    <row r="2391" spans="1:6" x14ac:dyDescent="0.3">
      <c r="A2391" s="23">
        <v>44215</v>
      </c>
      <c r="B2391" s="27" t="s">
        <v>457</v>
      </c>
      <c r="C2391" s="27">
        <v>15</v>
      </c>
      <c r="D2391" s="27">
        <v>1615</v>
      </c>
      <c r="E2391" s="27">
        <v>0</v>
      </c>
      <c r="F2391" s="27">
        <v>95</v>
      </c>
    </row>
    <row r="2392" spans="1:6" x14ac:dyDescent="0.3">
      <c r="A2392" s="23">
        <v>44215</v>
      </c>
      <c r="B2392" s="27" t="s">
        <v>456</v>
      </c>
      <c r="C2392" s="27">
        <v>313</v>
      </c>
      <c r="D2392" s="27">
        <v>33547</v>
      </c>
      <c r="E2392" s="27">
        <v>3</v>
      </c>
      <c r="F2392" s="27">
        <v>1138</v>
      </c>
    </row>
    <row r="2393" spans="1:6" x14ac:dyDescent="0.3">
      <c r="A2393" s="23">
        <v>44215</v>
      </c>
      <c r="B2393" s="27" t="s">
        <v>455</v>
      </c>
      <c r="C2393" s="27">
        <v>41</v>
      </c>
      <c r="D2393" s="27">
        <v>5081</v>
      </c>
      <c r="E2393" s="27">
        <v>1</v>
      </c>
      <c r="F2393" s="27">
        <v>220</v>
      </c>
    </row>
    <row r="2394" spans="1:6" x14ac:dyDescent="0.3">
      <c r="A2394" s="23">
        <v>44215</v>
      </c>
      <c r="B2394" s="27" t="s">
        <v>454</v>
      </c>
      <c r="C2394" s="27">
        <v>447</v>
      </c>
      <c r="D2394" s="27">
        <v>93861</v>
      </c>
      <c r="E2394" s="27">
        <v>11</v>
      </c>
      <c r="F2394" s="27">
        <v>2969</v>
      </c>
    </row>
    <row r="2395" spans="1:6" x14ac:dyDescent="0.3">
      <c r="A2395" s="23">
        <v>44215</v>
      </c>
      <c r="B2395" s="27" t="s">
        <v>453</v>
      </c>
      <c r="C2395" s="27">
        <v>0</v>
      </c>
      <c r="D2395" s="27">
        <v>990</v>
      </c>
    </row>
    <row r="2396" spans="1:6" x14ac:dyDescent="0.3">
      <c r="A2396" s="23">
        <v>44215</v>
      </c>
      <c r="B2396" s="27" t="s">
        <v>452</v>
      </c>
      <c r="C2396" s="27">
        <v>290</v>
      </c>
      <c r="D2396" s="27">
        <v>35740</v>
      </c>
      <c r="E2396" s="27">
        <v>4</v>
      </c>
      <c r="F2396" s="27">
        <v>1400</v>
      </c>
    </row>
    <row r="2397" spans="1:6" x14ac:dyDescent="0.3">
      <c r="A2397" s="23">
        <v>44215</v>
      </c>
      <c r="B2397" s="27" t="s">
        <v>451</v>
      </c>
      <c r="C2397" s="27">
        <v>247</v>
      </c>
      <c r="D2397" s="27">
        <v>32246</v>
      </c>
      <c r="E2397" s="27">
        <v>6</v>
      </c>
      <c r="F2397" s="27">
        <v>1104</v>
      </c>
    </row>
    <row r="2398" spans="1:6" x14ac:dyDescent="0.3">
      <c r="A2398" s="23">
        <v>44215</v>
      </c>
      <c r="B2398" s="27" t="s">
        <v>450</v>
      </c>
      <c r="C2398" s="27">
        <v>262</v>
      </c>
      <c r="D2398" s="27">
        <v>66066</v>
      </c>
      <c r="E2398" s="27">
        <v>3</v>
      </c>
      <c r="F2398" s="27">
        <v>1490</v>
      </c>
    </row>
    <row r="2399" spans="1:6" x14ac:dyDescent="0.3">
      <c r="A2399" s="23">
        <v>44215</v>
      </c>
      <c r="B2399" s="27" t="s">
        <v>449</v>
      </c>
      <c r="C2399" s="27">
        <v>250</v>
      </c>
      <c r="D2399" s="27">
        <v>54092</v>
      </c>
      <c r="E2399" s="27">
        <v>7</v>
      </c>
      <c r="F2399" s="27">
        <v>1729</v>
      </c>
    </row>
    <row r="2400" spans="1:6" x14ac:dyDescent="0.3">
      <c r="A2400" s="23">
        <v>44215</v>
      </c>
      <c r="B2400" s="27" t="s">
        <v>438</v>
      </c>
      <c r="C2400" s="27">
        <v>-11</v>
      </c>
      <c r="D2400" s="27">
        <v>1335</v>
      </c>
      <c r="E2400" s="27">
        <v>0</v>
      </c>
      <c r="F2400" s="27">
        <v>8</v>
      </c>
    </row>
    <row r="2401" spans="1:6" x14ac:dyDescent="0.3">
      <c r="A2401" s="23">
        <v>44215</v>
      </c>
      <c r="B2401" s="27" t="s">
        <v>448</v>
      </c>
      <c r="E2401" s="27">
        <v>0</v>
      </c>
      <c r="F2401" s="27">
        <v>2</v>
      </c>
    </row>
    <row r="2402" spans="1:6" x14ac:dyDescent="0.3">
      <c r="A2402" s="23">
        <v>44216</v>
      </c>
      <c r="B2402" s="27" t="s">
        <v>462</v>
      </c>
      <c r="C2402" s="27">
        <v>91</v>
      </c>
      <c r="D2402" s="27">
        <v>7590</v>
      </c>
      <c r="E2402" s="27">
        <v>5</v>
      </c>
      <c r="F2402" s="27">
        <v>308</v>
      </c>
    </row>
    <row r="2403" spans="1:6" x14ac:dyDescent="0.3">
      <c r="A2403" s="23">
        <v>44216</v>
      </c>
      <c r="B2403" s="27" t="s">
        <v>461</v>
      </c>
      <c r="C2403" s="27">
        <v>42</v>
      </c>
      <c r="D2403" s="27">
        <v>4123</v>
      </c>
      <c r="E2403" s="27">
        <v>3</v>
      </c>
      <c r="F2403" s="27">
        <v>190</v>
      </c>
    </row>
    <row r="2404" spans="1:6" x14ac:dyDescent="0.3">
      <c r="A2404" s="23">
        <v>44216</v>
      </c>
      <c r="B2404" s="27" t="s">
        <v>460</v>
      </c>
      <c r="C2404" s="27">
        <v>408</v>
      </c>
      <c r="D2404" s="27">
        <v>45847</v>
      </c>
      <c r="E2404" s="27">
        <v>9</v>
      </c>
      <c r="F2404" s="27">
        <v>1251</v>
      </c>
    </row>
    <row r="2405" spans="1:6" x14ac:dyDescent="0.3">
      <c r="A2405" s="23">
        <v>44216</v>
      </c>
      <c r="B2405" s="27" t="s">
        <v>459</v>
      </c>
      <c r="C2405" s="27">
        <v>7</v>
      </c>
      <c r="D2405" s="27">
        <v>683</v>
      </c>
    </row>
    <row r="2406" spans="1:6" x14ac:dyDescent="0.3">
      <c r="A2406" s="23">
        <v>44216</v>
      </c>
      <c r="B2406" s="27" t="s">
        <v>458</v>
      </c>
      <c r="C2406" s="27">
        <v>557</v>
      </c>
      <c r="D2406" s="27">
        <v>72391</v>
      </c>
      <c r="E2406" s="27">
        <v>9</v>
      </c>
      <c r="F2406" s="27">
        <v>1871</v>
      </c>
    </row>
    <row r="2407" spans="1:6" x14ac:dyDescent="0.3">
      <c r="A2407" s="23">
        <v>44216</v>
      </c>
      <c r="B2407" s="27" t="s">
        <v>457</v>
      </c>
      <c r="C2407" s="27">
        <v>22</v>
      </c>
      <c r="D2407" s="27">
        <v>1637</v>
      </c>
      <c r="E2407" s="27">
        <v>0</v>
      </c>
      <c r="F2407" s="27">
        <v>95</v>
      </c>
    </row>
    <row r="2408" spans="1:6" x14ac:dyDescent="0.3">
      <c r="A2408" s="23">
        <v>44216</v>
      </c>
      <c r="B2408" s="27" t="s">
        <v>456</v>
      </c>
      <c r="C2408" s="27">
        <v>363</v>
      </c>
      <c r="D2408" s="27">
        <v>33910</v>
      </c>
      <c r="E2408" s="27">
        <v>6</v>
      </c>
      <c r="F2408" s="27">
        <v>1144</v>
      </c>
    </row>
    <row r="2409" spans="1:6" x14ac:dyDescent="0.3">
      <c r="A2409" s="23">
        <v>44216</v>
      </c>
      <c r="B2409" s="27" t="s">
        <v>455</v>
      </c>
      <c r="C2409" s="27">
        <v>58</v>
      </c>
      <c r="D2409" s="27">
        <v>5139</v>
      </c>
      <c r="E2409" s="27">
        <v>2</v>
      </c>
      <c r="F2409" s="27">
        <v>222</v>
      </c>
    </row>
    <row r="2410" spans="1:6" x14ac:dyDescent="0.3">
      <c r="A2410" s="23">
        <v>44216</v>
      </c>
      <c r="B2410" s="27" t="s">
        <v>454</v>
      </c>
      <c r="C2410" s="27">
        <v>770</v>
      </c>
      <c r="D2410" s="27">
        <v>94631</v>
      </c>
      <c r="E2410" s="27">
        <v>23</v>
      </c>
      <c r="F2410" s="27">
        <v>2992</v>
      </c>
    </row>
    <row r="2411" spans="1:6" x14ac:dyDescent="0.3">
      <c r="A2411" s="23">
        <v>44216</v>
      </c>
      <c r="B2411" s="27" t="s">
        <v>453</v>
      </c>
      <c r="C2411" s="27">
        <v>15</v>
      </c>
      <c r="D2411" s="27">
        <v>1005</v>
      </c>
    </row>
    <row r="2412" spans="1:6" x14ac:dyDescent="0.3">
      <c r="A2412" s="23">
        <v>44216</v>
      </c>
      <c r="B2412" s="27" t="s">
        <v>452</v>
      </c>
      <c r="C2412" s="27">
        <v>390</v>
      </c>
      <c r="D2412" s="27">
        <v>36130</v>
      </c>
      <c r="E2412" s="27">
        <v>3</v>
      </c>
      <c r="F2412" s="27">
        <v>1403</v>
      </c>
    </row>
    <row r="2413" spans="1:6" x14ac:dyDescent="0.3">
      <c r="A2413" s="23">
        <v>44216</v>
      </c>
      <c r="B2413" s="27" t="s">
        <v>451</v>
      </c>
      <c r="C2413" s="27">
        <v>380</v>
      </c>
      <c r="D2413" s="27">
        <v>32626</v>
      </c>
      <c r="E2413" s="27">
        <v>3</v>
      </c>
      <c r="F2413" s="27">
        <v>1107</v>
      </c>
    </row>
    <row r="2414" spans="1:6" x14ac:dyDescent="0.3">
      <c r="A2414" s="23">
        <v>44216</v>
      </c>
      <c r="B2414" s="27" t="s">
        <v>450</v>
      </c>
      <c r="C2414" s="27">
        <v>400</v>
      </c>
      <c r="D2414" s="27">
        <v>66466</v>
      </c>
      <c r="E2414" s="27">
        <v>8</v>
      </c>
      <c r="F2414" s="27">
        <v>1498</v>
      </c>
    </row>
    <row r="2415" spans="1:6" x14ac:dyDescent="0.3">
      <c r="A2415" s="23">
        <v>44216</v>
      </c>
      <c r="B2415" s="27" t="s">
        <v>449</v>
      </c>
      <c r="C2415" s="27">
        <v>410</v>
      </c>
      <c r="D2415" s="27">
        <v>54502</v>
      </c>
      <c r="E2415" s="27">
        <v>9</v>
      </c>
      <c r="F2415" s="27">
        <v>1738</v>
      </c>
    </row>
    <row r="2416" spans="1:6" x14ac:dyDescent="0.3">
      <c r="A2416" s="23">
        <v>44216</v>
      </c>
      <c r="B2416" s="27" t="s">
        <v>438</v>
      </c>
      <c r="C2416" s="27">
        <v>74</v>
      </c>
      <c r="D2416" s="27">
        <v>1409</v>
      </c>
      <c r="E2416" s="27">
        <v>0</v>
      </c>
      <c r="F2416" s="27">
        <v>8</v>
      </c>
    </row>
    <row r="2417" spans="1:6" x14ac:dyDescent="0.3">
      <c r="A2417" s="23">
        <v>44216</v>
      </c>
      <c r="B2417" s="27" t="s">
        <v>448</v>
      </c>
      <c r="E2417" s="27">
        <v>0</v>
      </c>
      <c r="F2417" s="27">
        <v>2</v>
      </c>
    </row>
    <row r="2418" spans="1:6" x14ac:dyDescent="0.3">
      <c r="A2418" s="23">
        <v>44217</v>
      </c>
      <c r="B2418" s="27" t="s">
        <v>462</v>
      </c>
      <c r="C2418" s="27">
        <v>193</v>
      </c>
      <c r="D2418" s="27">
        <v>7783</v>
      </c>
      <c r="E2418" s="27">
        <v>4</v>
      </c>
      <c r="F2418" s="27">
        <v>312</v>
      </c>
    </row>
    <row r="2419" spans="1:6" x14ac:dyDescent="0.3">
      <c r="A2419" s="23">
        <v>44217</v>
      </c>
      <c r="B2419" s="27" t="s">
        <v>461</v>
      </c>
      <c r="C2419" s="27">
        <v>38</v>
      </c>
      <c r="D2419" s="27">
        <v>4161</v>
      </c>
      <c r="E2419" s="27">
        <v>2</v>
      </c>
      <c r="F2419" s="27">
        <v>192</v>
      </c>
    </row>
    <row r="2420" spans="1:6" x14ac:dyDescent="0.3">
      <c r="A2420" s="23">
        <v>44217</v>
      </c>
      <c r="B2420" s="27" t="s">
        <v>460</v>
      </c>
      <c r="C2420" s="27">
        <v>498</v>
      </c>
      <c r="D2420" s="27">
        <v>46345</v>
      </c>
      <c r="E2420" s="27">
        <v>5</v>
      </c>
      <c r="F2420" s="27">
        <v>1256</v>
      </c>
    </row>
    <row r="2421" spans="1:6" x14ac:dyDescent="0.3">
      <c r="A2421" s="23">
        <v>44217</v>
      </c>
      <c r="B2421" s="27" t="s">
        <v>459</v>
      </c>
      <c r="C2421" s="27">
        <v>23</v>
      </c>
      <c r="D2421" s="27">
        <v>706</v>
      </c>
    </row>
    <row r="2422" spans="1:6" x14ac:dyDescent="0.3">
      <c r="A2422" s="23">
        <v>44217</v>
      </c>
      <c r="B2422" s="27" t="s">
        <v>458</v>
      </c>
      <c r="C2422" s="27">
        <v>701</v>
      </c>
      <c r="D2422" s="27">
        <v>73092</v>
      </c>
      <c r="E2422" s="27">
        <v>7</v>
      </c>
      <c r="F2422" s="27">
        <v>1878</v>
      </c>
    </row>
    <row r="2423" spans="1:6" x14ac:dyDescent="0.3">
      <c r="A2423" s="23">
        <v>44217</v>
      </c>
      <c r="B2423" s="27" t="s">
        <v>457</v>
      </c>
      <c r="C2423" s="27">
        <v>14</v>
      </c>
      <c r="D2423" s="27">
        <v>1651</v>
      </c>
      <c r="E2423" s="27">
        <v>1</v>
      </c>
      <c r="F2423" s="27">
        <v>96</v>
      </c>
    </row>
    <row r="2424" spans="1:6" x14ac:dyDescent="0.3">
      <c r="A2424" s="23">
        <v>44217</v>
      </c>
      <c r="B2424" s="27" t="s">
        <v>456</v>
      </c>
      <c r="C2424" s="27">
        <v>346</v>
      </c>
      <c r="D2424" s="27">
        <v>34256</v>
      </c>
      <c r="E2424" s="27">
        <v>8</v>
      </c>
      <c r="F2424" s="27">
        <v>1152</v>
      </c>
    </row>
    <row r="2425" spans="1:6" x14ac:dyDescent="0.3">
      <c r="A2425" s="23">
        <v>44217</v>
      </c>
      <c r="B2425" s="27" t="s">
        <v>455</v>
      </c>
      <c r="C2425" s="27">
        <v>36</v>
      </c>
      <c r="D2425" s="27">
        <v>5175</v>
      </c>
      <c r="E2425" s="27">
        <v>0</v>
      </c>
      <c r="F2425" s="27">
        <v>222</v>
      </c>
    </row>
    <row r="2426" spans="1:6" x14ac:dyDescent="0.3">
      <c r="A2426" s="23">
        <v>44217</v>
      </c>
      <c r="B2426" s="27" t="s">
        <v>454</v>
      </c>
      <c r="C2426" s="27">
        <v>881</v>
      </c>
      <c r="D2426" s="27">
        <v>95512</v>
      </c>
      <c r="E2426" s="27">
        <v>12</v>
      </c>
      <c r="F2426" s="27">
        <v>3004</v>
      </c>
    </row>
    <row r="2427" spans="1:6" x14ac:dyDescent="0.3">
      <c r="A2427" s="23">
        <v>44217</v>
      </c>
      <c r="B2427" s="27" t="s">
        <v>453</v>
      </c>
      <c r="C2427" s="27">
        <v>8</v>
      </c>
      <c r="D2427" s="27">
        <v>1013</v>
      </c>
    </row>
    <row r="2428" spans="1:6" x14ac:dyDescent="0.3">
      <c r="A2428" s="23">
        <v>44217</v>
      </c>
      <c r="B2428" s="27" t="s">
        <v>452</v>
      </c>
      <c r="C2428" s="27">
        <v>469</v>
      </c>
      <c r="D2428" s="27">
        <v>36599</v>
      </c>
      <c r="E2428" s="27">
        <v>13</v>
      </c>
      <c r="F2428" s="27">
        <v>1416</v>
      </c>
    </row>
    <row r="2429" spans="1:6" x14ac:dyDescent="0.3">
      <c r="A2429" s="23">
        <v>44217</v>
      </c>
      <c r="B2429" s="27" t="s">
        <v>451</v>
      </c>
      <c r="C2429" s="27">
        <v>348</v>
      </c>
      <c r="D2429" s="27">
        <v>32974</v>
      </c>
      <c r="E2429" s="27">
        <v>11</v>
      </c>
      <c r="F2429" s="27">
        <v>1118</v>
      </c>
    </row>
    <row r="2430" spans="1:6" x14ac:dyDescent="0.3">
      <c r="A2430" s="23">
        <v>44217</v>
      </c>
      <c r="B2430" s="27" t="s">
        <v>450</v>
      </c>
      <c r="C2430" s="27">
        <v>538</v>
      </c>
      <c r="D2430" s="27">
        <v>67004</v>
      </c>
      <c r="E2430" s="27">
        <v>8</v>
      </c>
      <c r="F2430" s="27">
        <v>1506</v>
      </c>
    </row>
    <row r="2431" spans="1:6" x14ac:dyDescent="0.3">
      <c r="A2431" s="23">
        <v>44217</v>
      </c>
      <c r="B2431" s="27" t="s">
        <v>449</v>
      </c>
      <c r="C2431" s="27">
        <v>755</v>
      </c>
      <c r="D2431" s="27">
        <v>55257</v>
      </c>
      <c r="E2431" s="27">
        <v>6</v>
      </c>
      <c r="F2431" s="27">
        <v>1744</v>
      </c>
    </row>
    <row r="2432" spans="1:6" x14ac:dyDescent="0.3">
      <c r="A2432" s="23">
        <v>44217</v>
      </c>
      <c r="B2432" s="27" t="s">
        <v>438</v>
      </c>
      <c r="C2432" s="27">
        <v>-27</v>
      </c>
      <c r="D2432" s="27">
        <v>1382</v>
      </c>
      <c r="E2432" s="27">
        <v>0</v>
      </c>
      <c r="F2432" s="27">
        <v>8</v>
      </c>
    </row>
    <row r="2433" spans="1:6" x14ac:dyDescent="0.3">
      <c r="A2433" s="23">
        <v>44217</v>
      </c>
      <c r="B2433" s="27" t="s">
        <v>448</v>
      </c>
      <c r="E2433" s="27">
        <v>0</v>
      </c>
      <c r="F2433" s="27">
        <v>2</v>
      </c>
    </row>
    <row r="2434" spans="1:6" x14ac:dyDescent="0.3">
      <c r="A2434" s="23">
        <v>44218</v>
      </c>
      <c r="B2434" s="27" t="s">
        <v>462</v>
      </c>
      <c r="C2434" s="27">
        <v>127</v>
      </c>
      <c r="D2434" s="27">
        <v>7910</v>
      </c>
      <c r="E2434" s="27">
        <v>3</v>
      </c>
      <c r="F2434" s="27">
        <v>315</v>
      </c>
    </row>
    <row r="2435" spans="1:6" x14ac:dyDescent="0.3">
      <c r="A2435" s="23">
        <v>44218</v>
      </c>
      <c r="B2435" s="27" t="s">
        <v>461</v>
      </c>
      <c r="C2435" s="27">
        <v>62</v>
      </c>
      <c r="D2435" s="27">
        <v>4223</v>
      </c>
      <c r="E2435" s="27">
        <v>1</v>
      </c>
      <c r="F2435" s="27">
        <v>193</v>
      </c>
    </row>
    <row r="2436" spans="1:6" x14ac:dyDescent="0.3">
      <c r="A2436" s="23">
        <v>44218</v>
      </c>
      <c r="B2436" s="27" t="s">
        <v>460</v>
      </c>
      <c r="C2436" s="27">
        <v>592</v>
      </c>
      <c r="D2436" s="27">
        <v>46937</v>
      </c>
      <c r="E2436" s="27">
        <v>10</v>
      </c>
      <c r="F2436" s="27">
        <v>1266</v>
      </c>
    </row>
    <row r="2437" spans="1:6" x14ac:dyDescent="0.3">
      <c r="A2437" s="23">
        <v>44218</v>
      </c>
      <c r="B2437" s="27" t="s">
        <v>459</v>
      </c>
      <c r="C2437" s="27">
        <v>12</v>
      </c>
      <c r="D2437" s="27">
        <v>718</v>
      </c>
    </row>
    <row r="2438" spans="1:6" x14ac:dyDescent="0.3">
      <c r="A2438" s="23">
        <v>44218</v>
      </c>
      <c r="B2438" s="27" t="s">
        <v>458</v>
      </c>
      <c r="C2438" s="27">
        <v>654</v>
      </c>
      <c r="D2438" s="27">
        <v>73746</v>
      </c>
      <c r="E2438" s="27">
        <v>9</v>
      </c>
      <c r="F2438" s="27">
        <v>1887</v>
      </c>
    </row>
    <row r="2439" spans="1:6" x14ac:dyDescent="0.3">
      <c r="A2439" s="23">
        <v>44218</v>
      </c>
      <c r="B2439" s="27" t="s">
        <v>457</v>
      </c>
      <c r="C2439" s="27">
        <v>15</v>
      </c>
      <c r="D2439" s="27">
        <v>1666</v>
      </c>
      <c r="E2439" s="27">
        <v>0</v>
      </c>
      <c r="F2439" s="27">
        <v>96</v>
      </c>
    </row>
    <row r="2440" spans="1:6" x14ac:dyDescent="0.3">
      <c r="A2440" s="23">
        <v>44218</v>
      </c>
      <c r="B2440" s="27" t="s">
        <v>456</v>
      </c>
      <c r="C2440" s="27">
        <v>281</v>
      </c>
      <c r="D2440" s="27">
        <v>34537</v>
      </c>
      <c r="E2440" s="27">
        <v>11</v>
      </c>
      <c r="F2440" s="27">
        <v>1163</v>
      </c>
    </row>
    <row r="2441" spans="1:6" x14ac:dyDescent="0.3">
      <c r="A2441" s="23">
        <v>44218</v>
      </c>
      <c r="B2441" s="27" t="s">
        <v>455</v>
      </c>
      <c r="C2441" s="27">
        <v>80</v>
      </c>
      <c r="D2441" s="27">
        <v>5255</v>
      </c>
      <c r="E2441" s="27">
        <v>2</v>
      </c>
      <c r="F2441" s="27">
        <v>224</v>
      </c>
    </row>
    <row r="2442" spans="1:6" x14ac:dyDescent="0.3">
      <c r="A2442" s="23">
        <v>44218</v>
      </c>
      <c r="B2442" s="27" t="s">
        <v>454</v>
      </c>
      <c r="C2442" s="27">
        <v>819</v>
      </c>
      <c r="D2442" s="27">
        <v>96331</v>
      </c>
      <c r="E2442" s="27">
        <v>16</v>
      </c>
      <c r="F2442" s="27">
        <v>3020</v>
      </c>
    </row>
    <row r="2443" spans="1:6" x14ac:dyDescent="0.3">
      <c r="A2443" s="23">
        <v>44218</v>
      </c>
      <c r="B2443" s="27" t="s">
        <v>453</v>
      </c>
      <c r="C2443" s="27">
        <v>14</v>
      </c>
      <c r="D2443" s="27">
        <v>1027</v>
      </c>
    </row>
    <row r="2444" spans="1:6" x14ac:dyDescent="0.3">
      <c r="A2444" s="23">
        <v>44218</v>
      </c>
      <c r="B2444" s="27" t="s">
        <v>452</v>
      </c>
      <c r="C2444" s="27">
        <v>518</v>
      </c>
      <c r="D2444" s="27">
        <v>37117</v>
      </c>
      <c r="E2444" s="27">
        <v>10</v>
      </c>
      <c r="F2444" s="27">
        <v>1426</v>
      </c>
    </row>
    <row r="2445" spans="1:6" x14ac:dyDescent="0.3">
      <c r="A2445" s="23">
        <v>44218</v>
      </c>
      <c r="B2445" s="27" t="s">
        <v>451</v>
      </c>
      <c r="C2445" s="27">
        <v>397</v>
      </c>
      <c r="D2445" s="27">
        <v>33371</v>
      </c>
      <c r="E2445" s="27">
        <v>6</v>
      </c>
      <c r="F2445" s="27">
        <v>1124</v>
      </c>
    </row>
    <row r="2446" spans="1:6" x14ac:dyDescent="0.3">
      <c r="A2446" s="23">
        <v>44218</v>
      </c>
      <c r="B2446" s="27" t="s">
        <v>450</v>
      </c>
      <c r="C2446" s="27">
        <v>725</v>
      </c>
      <c r="D2446" s="27">
        <v>67729</v>
      </c>
      <c r="E2446" s="27">
        <v>2</v>
      </c>
      <c r="F2446" s="27">
        <v>1508</v>
      </c>
    </row>
    <row r="2447" spans="1:6" x14ac:dyDescent="0.3">
      <c r="A2447" s="23">
        <v>44218</v>
      </c>
      <c r="B2447" s="27" t="s">
        <v>449</v>
      </c>
      <c r="C2447" s="27">
        <v>585</v>
      </c>
      <c r="D2447" s="27">
        <v>55842</v>
      </c>
      <c r="E2447" s="27">
        <v>11</v>
      </c>
      <c r="F2447" s="27">
        <v>1755</v>
      </c>
    </row>
    <row r="2448" spans="1:6" x14ac:dyDescent="0.3">
      <c r="A2448" s="23">
        <v>44218</v>
      </c>
      <c r="B2448" s="27" t="s">
        <v>438</v>
      </c>
      <c r="C2448" s="27">
        <v>54</v>
      </c>
      <c r="D2448" s="27">
        <v>1436</v>
      </c>
      <c r="E2448" s="27">
        <v>0</v>
      </c>
      <c r="F2448" s="27">
        <v>8</v>
      </c>
    </row>
    <row r="2449" spans="1:6" x14ac:dyDescent="0.3">
      <c r="A2449" s="23">
        <v>44218</v>
      </c>
      <c r="B2449" s="27" t="s">
        <v>448</v>
      </c>
      <c r="E2449" s="27">
        <v>0</v>
      </c>
      <c r="F2449" s="27">
        <v>2</v>
      </c>
    </row>
    <row r="2450" spans="1:6" x14ac:dyDescent="0.3">
      <c r="A2450" s="23">
        <v>44219</v>
      </c>
      <c r="B2450" s="27" t="s">
        <v>462</v>
      </c>
      <c r="C2450" s="27">
        <v>119</v>
      </c>
      <c r="D2450" s="27">
        <v>8029</v>
      </c>
      <c r="E2450" s="27">
        <v>3</v>
      </c>
      <c r="F2450" s="27">
        <v>318</v>
      </c>
    </row>
    <row r="2451" spans="1:6" x14ac:dyDescent="0.3">
      <c r="A2451" s="23">
        <v>44219</v>
      </c>
      <c r="B2451" s="27" t="s">
        <v>461</v>
      </c>
      <c r="C2451" s="27">
        <v>47</v>
      </c>
      <c r="D2451" s="27">
        <v>4270</v>
      </c>
      <c r="E2451" s="27">
        <v>1</v>
      </c>
      <c r="F2451" s="27">
        <v>194</v>
      </c>
    </row>
    <row r="2452" spans="1:6" x14ac:dyDescent="0.3">
      <c r="A2452" s="23">
        <v>44219</v>
      </c>
      <c r="B2452" s="27" t="s">
        <v>460</v>
      </c>
      <c r="C2452" s="27">
        <v>462</v>
      </c>
      <c r="D2452" s="27">
        <v>47399</v>
      </c>
      <c r="E2452" s="27">
        <v>10</v>
      </c>
      <c r="F2452" s="27">
        <v>1276</v>
      </c>
    </row>
    <row r="2453" spans="1:6" x14ac:dyDescent="0.3">
      <c r="A2453" s="23">
        <v>44219</v>
      </c>
      <c r="B2453" s="27" t="s">
        <v>459</v>
      </c>
      <c r="C2453" s="27">
        <v>11</v>
      </c>
      <c r="D2453" s="27">
        <v>729</v>
      </c>
    </row>
    <row r="2454" spans="1:6" x14ac:dyDescent="0.3">
      <c r="A2454" s="23">
        <v>44219</v>
      </c>
      <c r="B2454" s="27" t="s">
        <v>458</v>
      </c>
      <c r="C2454" s="27">
        <v>513</v>
      </c>
      <c r="D2454" s="27">
        <v>74259</v>
      </c>
      <c r="E2454" s="27">
        <v>10</v>
      </c>
      <c r="F2454" s="27">
        <v>1897</v>
      </c>
    </row>
    <row r="2455" spans="1:6" x14ac:dyDescent="0.3">
      <c r="A2455" s="23">
        <v>44219</v>
      </c>
      <c r="B2455" s="27" t="s">
        <v>457</v>
      </c>
      <c r="C2455" s="27">
        <v>19</v>
      </c>
      <c r="D2455" s="27">
        <v>1685</v>
      </c>
      <c r="E2455" s="27">
        <v>0</v>
      </c>
      <c r="F2455" s="27">
        <v>96</v>
      </c>
    </row>
    <row r="2456" spans="1:6" x14ac:dyDescent="0.3">
      <c r="A2456" s="23">
        <v>44219</v>
      </c>
      <c r="B2456" s="27" t="s">
        <v>456</v>
      </c>
      <c r="C2456" s="27">
        <v>428</v>
      </c>
      <c r="D2456" s="27">
        <v>34965</v>
      </c>
      <c r="E2456" s="27">
        <v>6</v>
      </c>
      <c r="F2456" s="27">
        <v>1169</v>
      </c>
    </row>
    <row r="2457" spans="1:6" x14ac:dyDescent="0.3">
      <c r="A2457" s="23">
        <v>44219</v>
      </c>
      <c r="B2457" s="27" t="s">
        <v>455</v>
      </c>
      <c r="C2457" s="27">
        <v>57</v>
      </c>
      <c r="D2457" s="27">
        <v>5312</v>
      </c>
      <c r="E2457" s="27">
        <v>2</v>
      </c>
      <c r="F2457" s="27">
        <v>226</v>
      </c>
    </row>
    <row r="2458" spans="1:6" x14ac:dyDescent="0.3">
      <c r="A2458" s="23">
        <v>44219</v>
      </c>
      <c r="B2458" s="27" t="s">
        <v>454</v>
      </c>
      <c r="C2458" s="27">
        <v>846</v>
      </c>
      <c r="D2458" s="27">
        <v>97177</v>
      </c>
      <c r="E2458" s="27">
        <v>11</v>
      </c>
      <c r="F2458" s="27">
        <v>3031</v>
      </c>
    </row>
    <row r="2459" spans="1:6" x14ac:dyDescent="0.3">
      <c r="A2459" s="23">
        <v>44219</v>
      </c>
      <c r="B2459" s="27" t="s">
        <v>453</v>
      </c>
      <c r="C2459" s="27">
        <v>6</v>
      </c>
      <c r="D2459" s="27">
        <v>1033</v>
      </c>
    </row>
    <row r="2460" spans="1:6" x14ac:dyDescent="0.3">
      <c r="A2460" s="23">
        <v>44219</v>
      </c>
      <c r="B2460" s="27" t="s">
        <v>452</v>
      </c>
      <c r="C2460" s="27">
        <v>457</v>
      </c>
      <c r="D2460" s="27">
        <v>37574</v>
      </c>
      <c r="E2460" s="27">
        <v>6</v>
      </c>
      <c r="F2460" s="27">
        <v>1432</v>
      </c>
    </row>
    <row r="2461" spans="1:6" x14ac:dyDescent="0.3">
      <c r="A2461" s="23">
        <v>44219</v>
      </c>
      <c r="B2461" s="27" t="s">
        <v>451</v>
      </c>
      <c r="C2461" s="27">
        <v>340</v>
      </c>
      <c r="D2461" s="27">
        <v>33711</v>
      </c>
      <c r="E2461" s="27">
        <v>7</v>
      </c>
      <c r="F2461" s="27">
        <v>1131</v>
      </c>
    </row>
    <row r="2462" spans="1:6" x14ac:dyDescent="0.3">
      <c r="A2462" s="23">
        <v>44219</v>
      </c>
      <c r="B2462" s="27" t="s">
        <v>450</v>
      </c>
      <c r="C2462" s="27">
        <v>497</v>
      </c>
      <c r="D2462" s="27">
        <v>68226</v>
      </c>
      <c r="E2462" s="27">
        <v>11</v>
      </c>
      <c r="F2462" s="27">
        <v>1519</v>
      </c>
    </row>
    <row r="2463" spans="1:6" x14ac:dyDescent="0.3">
      <c r="A2463" s="23">
        <v>44219</v>
      </c>
      <c r="B2463" s="27" t="s">
        <v>449</v>
      </c>
      <c r="C2463" s="27">
        <v>553</v>
      </c>
      <c r="D2463" s="27">
        <v>56395</v>
      </c>
      <c r="E2463" s="27">
        <v>10</v>
      </c>
      <c r="F2463" s="27">
        <v>1765</v>
      </c>
    </row>
    <row r="2464" spans="1:6" x14ac:dyDescent="0.3">
      <c r="A2464" s="23">
        <v>44219</v>
      </c>
      <c r="B2464" s="27" t="s">
        <v>438</v>
      </c>
      <c r="C2464" s="27">
        <v>-25</v>
      </c>
      <c r="D2464" s="27">
        <v>1411</v>
      </c>
      <c r="E2464" s="27">
        <v>0</v>
      </c>
      <c r="F2464" s="27">
        <v>8</v>
      </c>
    </row>
    <row r="2465" spans="1:6" x14ac:dyDescent="0.3">
      <c r="A2465" s="23">
        <v>44219</v>
      </c>
      <c r="B2465" s="27" t="s">
        <v>448</v>
      </c>
      <c r="E2465" s="27">
        <v>0</v>
      </c>
      <c r="F2465" s="27">
        <v>2</v>
      </c>
    </row>
    <row r="2466" spans="1:6" x14ac:dyDescent="0.3">
      <c r="A2466" s="23">
        <v>44220</v>
      </c>
      <c r="B2466" s="27" t="s">
        <v>462</v>
      </c>
      <c r="C2466" s="27">
        <v>107</v>
      </c>
      <c r="D2466" s="27">
        <v>8136</v>
      </c>
      <c r="E2466" s="27">
        <v>4</v>
      </c>
      <c r="F2466" s="27">
        <v>322</v>
      </c>
    </row>
    <row r="2467" spans="1:6" x14ac:dyDescent="0.3">
      <c r="A2467" s="23">
        <v>44220</v>
      </c>
      <c r="B2467" s="27" t="s">
        <v>461</v>
      </c>
      <c r="C2467" s="27">
        <v>29</v>
      </c>
      <c r="D2467" s="27">
        <v>4299</v>
      </c>
      <c r="E2467" s="27">
        <v>1</v>
      </c>
      <c r="F2467" s="27">
        <v>195</v>
      </c>
    </row>
    <row r="2468" spans="1:6" x14ac:dyDescent="0.3">
      <c r="A2468" s="23">
        <v>44220</v>
      </c>
      <c r="B2468" s="27" t="s">
        <v>460</v>
      </c>
      <c r="C2468" s="27">
        <v>439</v>
      </c>
      <c r="D2468" s="27">
        <v>47838</v>
      </c>
      <c r="E2468" s="27">
        <v>7</v>
      </c>
      <c r="F2468" s="27">
        <v>1283</v>
      </c>
    </row>
    <row r="2469" spans="1:6" x14ac:dyDescent="0.3">
      <c r="A2469" s="23">
        <v>44220</v>
      </c>
      <c r="B2469" s="27" t="s">
        <v>459</v>
      </c>
      <c r="C2469" s="27">
        <v>2</v>
      </c>
      <c r="D2469" s="27">
        <v>731</v>
      </c>
    </row>
    <row r="2470" spans="1:6" x14ac:dyDescent="0.3">
      <c r="A2470" s="23">
        <v>44220</v>
      </c>
      <c r="B2470" s="27" t="s">
        <v>458</v>
      </c>
      <c r="C2470" s="27">
        <v>494</v>
      </c>
      <c r="D2470" s="27">
        <v>74753</v>
      </c>
      <c r="E2470" s="27">
        <v>11</v>
      </c>
      <c r="F2470" s="27">
        <v>1908</v>
      </c>
    </row>
    <row r="2471" spans="1:6" x14ac:dyDescent="0.3">
      <c r="A2471" s="23">
        <v>44220</v>
      </c>
      <c r="B2471" s="27" t="s">
        <v>457</v>
      </c>
      <c r="C2471" s="27">
        <v>8</v>
      </c>
      <c r="D2471" s="27">
        <v>1693</v>
      </c>
      <c r="E2471" s="27">
        <v>0</v>
      </c>
      <c r="F2471" s="27">
        <v>96</v>
      </c>
    </row>
    <row r="2472" spans="1:6" x14ac:dyDescent="0.3">
      <c r="A2472" s="23">
        <v>44220</v>
      </c>
      <c r="B2472" s="27" t="s">
        <v>456</v>
      </c>
      <c r="C2472" s="27">
        <v>205</v>
      </c>
      <c r="D2472" s="27">
        <v>35170</v>
      </c>
      <c r="E2472" s="27">
        <v>6</v>
      </c>
      <c r="F2472" s="27">
        <v>1175</v>
      </c>
    </row>
    <row r="2473" spans="1:6" x14ac:dyDescent="0.3">
      <c r="A2473" s="23">
        <v>44220</v>
      </c>
      <c r="B2473" s="27" t="s">
        <v>455</v>
      </c>
      <c r="C2473" s="27">
        <v>37</v>
      </c>
      <c r="D2473" s="27">
        <v>5349</v>
      </c>
      <c r="E2473" s="27">
        <v>2</v>
      </c>
      <c r="F2473" s="27">
        <v>228</v>
      </c>
    </row>
    <row r="2474" spans="1:6" x14ac:dyDescent="0.3">
      <c r="A2474" s="23">
        <v>44220</v>
      </c>
      <c r="B2474" s="27" t="s">
        <v>454</v>
      </c>
      <c r="C2474" s="27">
        <v>693</v>
      </c>
      <c r="D2474" s="27">
        <v>97870</v>
      </c>
      <c r="E2474" s="27">
        <v>5</v>
      </c>
      <c r="F2474" s="27">
        <v>3036</v>
      </c>
    </row>
    <row r="2475" spans="1:6" x14ac:dyDescent="0.3">
      <c r="A2475" s="23">
        <v>44220</v>
      </c>
      <c r="B2475" s="27" t="s">
        <v>453</v>
      </c>
      <c r="C2475" s="27">
        <v>8</v>
      </c>
      <c r="D2475" s="27">
        <v>1041</v>
      </c>
    </row>
    <row r="2476" spans="1:6" x14ac:dyDescent="0.3">
      <c r="A2476" s="23">
        <v>44220</v>
      </c>
      <c r="B2476" s="27" t="s">
        <v>452</v>
      </c>
      <c r="C2476" s="27">
        <v>396</v>
      </c>
      <c r="D2476" s="27">
        <v>37970</v>
      </c>
      <c r="E2476" s="27">
        <v>8</v>
      </c>
      <c r="F2476" s="27">
        <v>1440</v>
      </c>
    </row>
    <row r="2477" spans="1:6" x14ac:dyDescent="0.3">
      <c r="A2477" s="23">
        <v>44220</v>
      </c>
      <c r="B2477" s="27" t="s">
        <v>451</v>
      </c>
      <c r="C2477" s="27">
        <v>292</v>
      </c>
      <c r="D2477" s="27">
        <v>34003</v>
      </c>
      <c r="E2477" s="27">
        <v>4</v>
      </c>
      <c r="F2477" s="27">
        <v>1135</v>
      </c>
    </row>
    <row r="2478" spans="1:6" x14ac:dyDescent="0.3">
      <c r="A2478" s="23">
        <v>44220</v>
      </c>
      <c r="B2478" s="27" t="s">
        <v>450</v>
      </c>
      <c r="C2478" s="27">
        <v>573</v>
      </c>
      <c r="D2478" s="27">
        <v>68799</v>
      </c>
      <c r="E2478" s="27">
        <v>6</v>
      </c>
      <c r="F2478" s="27">
        <v>1525</v>
      </c>
    </row>
    <row r="2479" spans="1:6" x14ac:dyDescent="0.3">
      <c r="A2479" s="23">
        <v>44220</v>
      </c>
      <c r="B2479" s="27" t="s">
        <v>449</v>
      </c>
      <c r="C2479" s="27">
        <v>429</v>
      </c>
      <c r="D2479" s="27">
        <v>56824</v>
      </c>
      <c r="E2479" s="27">
        <v>15</v>
      </c>
      <c r="F2479" s="27">
        <v>1780</v>
      </c>
    </row>
    <row r="2480" spans="1:6" x14ac:dyDescent="0.3">
      <c r="A2480" s="23">
        <v>44220</v>
      </c>
      <c r="B2480" s="27" t="s">
        <v>438</v>
      </c>
      <c r="C2480" s="27">
        <v>38</v>
      </c>
      <c r="D2480" s="27">
        <v>1449</v>
      </c>
      <c r="E2480" s="27">
        <v>0</v>
      </c>
      <c r="F2480" s="27">
        <v>8</v>
      </c>
    </row>
    <row r="2481" spans="1:6" x14ac:dyDescent="0.3">
      <c r="A2481" s="23">
        <v>44220</v>
      </c>
      <c r="B2481" s="27" t="s">
        <v>448</v>
      </c>
      <c r="E2481" s="27">
        <v>0</v>
      </c>
      <c r="F2481" s="27">
        <v>2</v>
      </c>
    </row>
    <row r="2482" spans="1:6" x14ac:dyDescent="0.3">
      <c r="A2482" s="23">
        <v>44221</v>
      </c>
      <c r="B2482" s="27" t="s">
        <v>462</v>
      </c>
      <c r="C2482" s="27">
        <v>108</v>
      </c>
      <c r="D2482" s="27">
        <v>8244</v>
      </c>
      <c r="E2482" s="27">
        <v>0</v>
      </c>
      <c r="F2482" s="27">
        <v>322</v>
      </c>
    </row>
    <row r="2483" spans="1:6" x14ac:dyDescent="0.3">
      <c r="A2483" s="23">
        <v>44221</v>
      </c>
      <c r="B2483" s="27" t="s">
        <v>461</v>
      </c>
      <c r="C2483" s="27">
        <v>44</v>
      </c>
      <c r="D2483" s="27">
        <v>4343</v>
      </c>
      <c r="E2483" s="27">
        <v>4</v>
      </c>
      <c r="F2483" s="27">
        <v>199</v>
      </c>
    </row>
    <row r="2484" spans="1:6" x14ac:dyDescent="0.3">
      <c r="A2484" s="23">
        <v>44221</v>
      </c>
      <c r="B2484" s="27" t="s">
        <v>460</v>
      </c>
      <c r="C2484" s="27">
        <v>358</v>
      </c>
      <c r="D2484" s="27">
        <v>48196</v>
      </c>
      <c r="E2484" s="27">
        <v>8</v>
      </c>
      <c r="F2484" s="27">
        <v>1291</v>
      </c>
    </row>
    <row r="2485" spans="1:6" x14ac:dyDescent="0.3">
      <c r="A2485" s="23">
        <v>44221</v>
      </c>
      <c r="B2485" s="27" t="s">
        <v>459</v>
      </c>
      <c r="C2485" s="27">
        <v>0</v>
      </c>
      <c r="D2485" s="27">
        <v>731</v>
      </c>
    </row>
    <row r="2486" spans="1:6" x14ac:dyDescent="0.3">
      <c r="A2486" s="23">
        <v>44221</v>
      </c>
      <c r="B2486" s="27" t="s">
        <v>458</v>
      </c>
      <c r="C2486" s="27">
        <v>409</v>
      </c>
      <c r="D2486" s="27">
        <v>75162</v>
      </c>
      <c r="E2486" s="27">
        <v>8</v>
      </c>
      <c r="F2486" s="27">
        <v>1916</v>
      </c>
    </row>
    <row r="2487" spans="1:6" x14ac:dyDescent="0.3">
      <c r="A2487" s="23">
        <v>44221</v>
      </c>
      <c r="B2487" s="27" t="s">
        <v>457</v>
      </c>
      <c r="C2487" s="27">
        <v>8</v>
      </c>
      <c r="D2487" s="27">
        <v>1701</v>
      </c>
      <c r="E2487" s="27">
        <v>0</v>
      </c>
      <c r="F2487" s="27">
        <v>96</v>
      </c>
    </row>
    <row r="2488" spans="1:6" x14ac:dyDescent="0.3">
      <c r="A2488" s="23">
        <v>44221</v>
      </c>
      <c r="B2488" s="27" t="s">
        <v>456</v>
      </c>
      <c r="C2488" s="27">
        <v>319</v>
      </c>
      <c r="D2488" s="27">
        <v>35489</v>
      </c>
      <c r="E2488" s="27">
        <v>0</v>
      </c>
      <c r="F2488" s="27">
        <v>1175</v>
      </c>
    </row>
    <row r="2489" spans="1:6" x14ac:dyDescent="0.3">
      <c r="A2489" s="23">
        <v>44221</v>
      </c>
      <c r="B2489" s="27" t="s">
        <v>455</v>
      </c>
      <c r="C2489" s="27">
        <v>36</v>
      </c>
      <c r="D2489" s="27">
        <v>5385</v>
      </c>
      <c r="E2489" s="27">
        <v>0</v>
      </c>
      <c r="F2489" s="27">
        <v>228</v>
      </c>
    </row>
    <row r="2490" spans="1:6" x14ac:dyDescent="0.3">
      <c r="A2490" s="23">
        <v>44221</v>
      </c>
      <c r="B2490" s="27" t="s">
        <v>454</v>
      </c>
      <c r="C2490" s="27">
        <v>612</v>
      </c>
      <c r="D2490" s="27">
        <v>98482</v>
      </c>
      <c r="E2490" s="27">
        <v>6</v>
      </c>
      <c r="F2490" s="27">
        <v>3042</v>
      </c>
    </row>
    <row r="2491" spans="1:6" x14ac:dyDescent="0.3">
      <c r="A2491" s="23">
        <v>44221</v>
      </c>
      <c r="B2491" s="27" t="s">
        <v>453</v>
      </c>
      <c r="C2491" s="27">
        <v>7</v>
      </c>
      <c r="D2491" s="27">
        <v>1048</v>
      </c>
    </row>
    <row r="2492" spans="1:6" x14ac:dyDescent="0.3">
      <c r="A2492" s="23">
        <v>44221</v>
      </c>
      <c r="B2492" s="27" t="s">
        <v>452</v>
      </c>
      <c r="C2492" s="27">
        <v>452</v>
      </c>
      <c r="D2492" s="27">
        <v>38422</v>
      </c>
      <c r="E2492" s="27">
        <v>5</v>
      </c>
      <c r="F2492" s="27">
        <v>1445</v>
      </c>
    </row>
    <row r="2493" spans="1:6" x14ac:dyDescent="0.3">
      <c r="A2493" s="23">
        <v>44221</v>
      </c>
      <c r="B2493" s="27" t="s">
        <v>451</v>
      </c>
      <c r="C2493" s="27">
        <v>362</v>
      </c>
      <c r="D2493" s="27">
        <v>34365</v>
      </c>
      <c r="E2493" s="27">
        <v>2</v>
      </c>
      <c r="F2493" s="27">
        <v>1137</v>
      </c>
    </row>
    <row r="2494" spans="1:6" x14ac:dyDescent="0.3">
      <c r="A2494" s="23">
        <v>44221</v>
      </c>
      <c r="B2494" s="27" t="s">
        <v>450</v>
      </c>
      <c r="C2494" s="27">
        <v>464</v>
      </c>
      <c r="D2494" s="27">
        <v>69263</v>
      </c>
      <c r="E2494" s="27">
        <v>5</v>
      </c>
      <c r="F2494" s="27">
        <v>1530</v>
      </c>
    </row>
    <row r="2495" spans="1:6" x14ac:dyDescent="0.3">
      <c r="A2495" s="23">
        <v>44221</v>
      </c>
      <c r="B2495" s="27" t="s">
        <v>449</v>
      </c>
      <c r="C2495" s="27">
        <v>315</v>
      </c>
      <c r="D2495" s="27">
        <v>57139</v>
      </c>
      <c r="E2495" s="27">
        <v>7</v>
      </c>
      <c r="F2495" s="27">
        <v>1787</v>
      </c>
    </row>
    <row r="2496" spans="1:6" x14ac:dyDescent="0.3">
      <c r="A2496" s="23">
        <v>44221</v>
      </c>
      <c r="B2496" s="27" t="s">
        <v>438</v>
      </c>
      <c r="C2496" s="27">
        <v>-17</v>
      </c>
      <c r="D2496" s="27">
        <v>1432</v>
      </c>
      <c r="E2496" s="27">
        <v>0</v>
      </c>
      <c r="F2496" s="27">
        <v>8</v>
      </c>
    </row>
    <row r="2497" spans="1:6" x14ac:dyDescent="0.3">
      <c r="A2497" s="23">
        <v>44221</v>
      </c>
      <c r="B2497" s="27" t="s">
        <v>448</v>
      </c>
      <c r="E2497" s="27">
        <v>0</v>
      </c>
      <c r="F2497" s="27">
        <v>2</v>
      </c>
    </row>
    <row r="2498" spans="1:6" x14ac:dyDescent="0.3">
      <c r="A2498" s="23">
        <v>44222</v>
      </c>
      <c r="B2498" s="27" t="s">
        <v>462</v>
      </c>
      <c r="C2498" s="27">
        <v>59</v>
      </c>
      <c r="D2498" s="27">
        <v>8303</v>
      </c>
      <c r="E2498" s="27">
        <v>1</v>
      </c>
      <c r="F2498" s="27">
        <v>323</v>
      </c>
    </row>
    <row r="2499" spans="1:6" x14ac:dyDescent="0.3">
      <c r="A2499" s="23">
        <v>44222</v>
      </c>
      <c r="B2499" s="27" t="s">
        <v>461</v>
      </c>
      <c r="C2499" s="27">
        <v>20</v>
      </c>
      <c r="D2499" s="27">
        <v>4363</v>
      </c>
      <c r="E2499" s="27">
        <v>1</v>
      </c>
      <c r="F2499" s="27">
        <v>200</v>
      </c>
    </row>
    <row r="2500" spans="1:6" x14ac:dyDescent="0.3">
      <c r="A2500" s="23">
        <v>44222</v>
      </c>
      <c r="B2500" s="27" t="s">
        <v>460</v>
      </c>
      <c r="C2500" s="27">
        <v>279</v>
      </c>
      <c r="D2500" s="27">
        <v>48475</v>
      </c>
      <c r="E2500" s="27">
        <v>6</v>
      </c>
      <c r="F2500" s="27">
        <v>1297</v>
      </c>
    </row>
    <row r="2501" spans="1:6" x14ac:dyDescent="0.3">
      <c r="A2501" s="23">
        <v>44222</v>
      </c>
      <c r="B2501" s="27" t="s">
        <v>459</v>
      </c>
      <c r="C2501" s="27">
        <v>3</v>
      </c>
      <c r="D2501" s="27">
        <v>734</v>
      </c>
    </row>
    <row r="2502" spans="1:6" x14ac:dyDescent="0.3">
      <c r="A2502" s="23">
        <v>44222</v>
      </c>
      <c r="B2502" s="27" t="s">
        <v>458</v>
      </c>
      <c r="C2502" s="27">
        <v>173</v>
      </c>
      <c r="D2502" s="27">
        <v>75335</v>
      </c>
      <c r="E2502" s="27">
        <v>3</v>
      </c>
      <c r="F2502" s="27">
        <v>1919</v>
      </c>
    </row>
    <row r="2503" spans="1:6" x14ac:dyDescent="0.3">
      <c r="A2503" s="23">
        <v>44222</v>
      </c>
      <c r="B2503" s="27" t="s">
        <v>457</v>
      </c>
      <c r="C2503" s="27">
        <v>8</v>
      </c>
      <c r="D2503" s="27">
        <v>1709</v>
      </c>
      <c r="E2503" s="27">
        <v>0</v>
      </c>
      <c r="F2503" s="27">
        <v>96</v>
      </c>
    </row>
    <row r="2504" spans="1:6" x14ac:dyDescent="0.3">
      <c r="A2504" s="23">
        <v>44222</v>
      </c>
      <c r="B2504" s="27" t="s">
        <v>456</v>
      </c>
      <c r="C2504" s="27">
        <v>323</v>
      </c>
      <c r="D2504" s="27">
        <v>35812</v>
      </c>
      <c r="E2504" s="27">
        <v>3</v>
      </c>
      <c r="F2504" s="27">
        <v>1178</v>
      </c>
    </row>
    <row r="2505" spans="1:6" x14ac:dyDescent="0.3">
      <c r="A2505" s="23">
        <v>44222</v>
      </c>
      <c r="B2505" s="27" t="s">
        <v>455</v>
      </c>
      <c r="C2505" s="27">
        <v>23</v>
      </c>
      <c r="D2505" s="27">
        <v>5408</v>
      </c>
      <c r="E2505" s="27">
        <v>2</v>
      </c>
      <c r="F2505" s="27">
        <v>230</v>
      </c>
    </row>
    <row r="2506" spans="1:6" x14ac:dyDescent="0.3">
      <c r="A2506" s="23">
        <v>44222</v>
      </c>
      <c r="B2506" s="27" t="s">
        <v>454</v>
      </c>
      <c r="C2506" s="27">
        <v>346</v>
      </c>
      <c r="D2506" s="27">
        <v>98828</v>
      </c>
      <c r="E2506" s="27">
        <v>9</v>
      </c>
      <c r="F2506" s="27">
        <v>3051</v>
      </c>
    </row>
    <row r="2507" spans="1:6" x14ac:dyDescent="0.3">
      <c r="A2507" s="23">
        <v>44222</v>
      </c>
      <c r="B2507" s="27" t="s">
        <v>453</v>
      </c>
      <c r="C2507" s="27">
        <v>1</v>
      </c>
      <c r="D2507" s="27">
        <v>1049</v>
      </c>
    </row>
    <row r="2508" spans="1:6" x14ac:dyDescent="0.3">
      <c r="A2508" s="23">
        <v>44222</v>
      </c>
      <c r="B2508" s="27" t="s">
        <v>452</v>
      </c>
      <c r="C2508" s="27">
        <v>275</v>
      </c>
      <c r="D2508" s="27">
        <v>38697</v>
      </c>
      <c r="E2508" s="27">
        <v>2</v>
      </c>
      <c r="F2508" s="27">
        <v>1447</v>
      </c>
    </row>
    <row r="2509" spans="1:6" x14ac:dyDescent="0.3">
      <c r="A2509" s="23">
        <v>44222</v>
      </c>
      <c r="B2509" s="27" t="s">
        <v>451</v>
      </c>
      <c r="C2509" s="27">
        <v>197</v>
      </c>
      <c r="D2509" s="27">
        <v>34562</v>
      </c>
      <c r="E2509" s="27">
        <v>5</v>
      </c>
      <c r="F2509" s="27">
        <v>1142</v>
      </c>
    </row>
    <row r="2510" spans="1:6" x14ac:dyDescent="0.3">
      <c r="A2510" s="23">
        <v>44222</v>
      </c>
      <c r="B2510" s="27" t="s">
        <v>450</v>
      </c>
      <c r="C2510" s="27">
        <v>217</v>
      </c>
      <c r="D2510" s="27">
        <v>69480</v>
      </c>
      <c r="E2510" s="27">
        <v>5</v>
      </c>
      <c r="F2510" s="27">
        <v>1535</v>
      </c>
    </row>
    <row r="2511" spans="1:6" x14ac:dyDescent="0.3">
      <c r="A2511" s="23">
        <v>44222</v>
      </c>
      <c r="B2511" s="27" t="s">
        <v>449</v>
      </c>
      <c r="C2511" s="27">
        <v>282</v>
      </c>
      <c r="D2511" s="27">
        <v>57421</v>
      </c>
      <c r="E2511" s="27">
        <v>4</v>
      </c>
      <c r="F2511" s="27">
        <v>1791</v>
      </c>
    </row>
    <row r="2512" spans="1:6" x14ac:dyDescent="0.3">
      <c r="A2512" s="23">
        <v>44222</v>
      </c>
      <c r="B2512" s="27" t="s">
        <v>438</v>
      </c>
      <c r="C2512" s="27">
        <v>9</v>
      </c>
      <c r="D2512" s="27">
        <v>1441</v>
      </c>
      <c r="E2512" s="27">
        <v>1</v>
      </c>
      <c r="F2512" s="27">
        <v>9</v>
      </c>
    </row>
    <row r="2513" spans="1:6" x14ac:dyDescent="0.3">
      <c r="A2513" s="23">
        <v>44222</v>
      </c>
      <c r="B2513" s="27" t="s">
        <v>448</v>
      </c>
      <c r="E2513" s="27">
        <v>0</v>
      </c>
      <c r="F2513" s="27">
        <v>2</v>
      </c>
    </row>
    <row r="2514" spans="1:6" x14ac:dyDescent="0.3">
      <c r="A2514" s="23">
        <v>44223</v>
      </c>
      <c r="B2514" s="27" t="s">
        <v>462</v>
      </c>
      <c r="C2514" s="27">
        <v>71</v>
      </c>
      <c r="D2514" s="27">
        <v>8374</v>
      </c>
      <c r="E2514" s="27">
        <v>4</v>
      </c>
      <c r="F2514" s="27">
        <v>327</v>
      </c>
    </row>
    <row r="2515" spans="1:6" x14ac:dyDescent="0.3">
      <c r="A2515" s="23">
        <v>44223</v>
      </c>
      <c r="B2515" s="27" t="s">
        <v>461</v>
      </c>
      <c r="C2515" s="27">
        <v>31</v>
      </c>
      <c r="D2515" s="27">
        <v>4394</v>
      </c>
      <c r="E2515" s="27">
        <v>4</v>
      </c>
      <c r="F2515" s="27">
        <v>204</v>
      </c>
    </row>
    <row r="2516" spans="1:6" x14ac:dyDescent="0.3">
      <c r="A2516" s="23">
        <v>44223</v>
      </c>
      <c r="B2516" s="27" t="s">
        <v>460</v>
      </c>
      <c r="C2516" s="27">
        <v>300</v>
      </c>
      <c r="D2516" s="27">
        <v>48775</v>
      </c>
      <c r="E2516" s="27">
        <v>12</v>
      </c>
      <c r="F2516" s="27">
        <v>1309</v>
      </c>
    </row>
    <row r="2517" spans="1:6" x14ac:dyDescent="0.3">
      <c r="A2517" s="23">
        <v>44223</v>
      </c>
      <c r="B2517" s="27" t="s">
        <v>459</v>
      </c>
      <c r="C2517" s="27">
        <v>9</v>
      </c>
      <c r="D2517" s="27">
        <v>743</v>
      </c>
    </row>
    <row r="2518" spans="1:6" x14ac:dyDescent="0.3">
      <c r="A2518" s="23">
        <v>44223</v>
      </c>
      <c r="B2518" s="27" t="s">
        <v>458</v>
      </c>
      <c r="C2518" s="27">
        <v>475</v>
      </c>
      <c r="D2518" s="27">
        <v>75810</v>
      </c>
      <c r="E2518" s="27">
        <v>10</v>
      </c>
      <c r="F2518" s="27">
        <v>1929</v>
      </c>
    </row>
    <row r="2519" spans="1:6" x14ac:dyDescent="0.3">
      <c r="A2519" s="23">
        <v>44223</v>
      </c>
      <c r="B2519" s="27" t="s">
        <v>457</v>
      </c>
      <c r="C2519" s="27">
        <v>10</v>
      </c>
      <c r="D2519" s="27">
        <v>1719</v>
      </c>
      <c r="E2519" s="27">
        <v>0</v>
      </c>
      <c r="F2519" s="27">
        <v>96</v>
      </c>
    </row>
    <row r="2520" spans="1:6" x14ac:dyDescent="0.3">
      <c r="A2520" s="23">
        <v>44223</v>
      </c>
      <c r="B2520" s="27" t="s">
        <v>456</v>
      </c>
      <c r="C2520" s="27">
        <v>114</v>
      </c>
      <c r="D2520" s="27">
        <v>35926</v>
      </c>
      <c r="E2520" s="27">
        <v>8</v>
      </c>
      <c r="F2520" s="27">
        <v>1186</v>
      </c>
    </row>
    <row r="2521" spans="1:6" x14ac:dyDescent="0.3">
      <c r="A2521" s="23">
        <v>44223</v>
      </c>
      <c r="B2521" s="27" t="s">
        <v>455</v>
      </c>
      <c r="C2521" s="27">
        <v>27</v>
      </c>
      <c r="D2521" s="27">
        <v>5435</v>
      </c>
      <c r="E2521" s="27">
        <v>1</v>
      </c>
      <c r="F2521" s="27">
        <v>231</v>
      </c>
    </row>
    <row r="2522" spans="1:6" x14ac:dyDescent="0.3">
      <c r="A2522" s="23">
        <v>44223</v>
      </c>
      <c r="B2522" s="27" t="s">
        <v>454</v>
      </c>
      <c r="C2522" s="27">
        <v>732</v>
      </c>
      <c r="D2522" s="27">
        <v>99560</v>
      </c>
      <c r="E2522" s="27">
        <v>14</v>
      </c>
      <c r="F2522" s="27">
        <v>3065</v>
      </c>
    </row>
    <row r="2523" spans="1:6" x14ac:dyDescent="0.3">
      <c r="A2523" s="23">
        <v>44223</v>
      </c>
      <c r="B2523" s="27" t="s">
        <v>453</v>
      </c>
      <c r="C2523" s="27">
        <v>13</v>
      </c>
      <c r="D2523" s="27">
        <v>1062</v>
      </c>
    </row>
    <row r="2524" spans="1:6" x14ac:dyDescent="0.3">
      <c r="A2524" s="23">
        <v>44223</v>
      </c>
      <c r="B2524" s="27" t="s">
        <v>452</v>
      </c>
      <c r="C2524" s="27">
        <v>290</v>
      </c>
      <c r="D2524" s="27">
        <v>38987</v>
      </c>
      <c r="E2524" s="27">
        <v>8</v>
      </c>
      <c r="F2524" s="27">
        <v>1455</v>
      </c>
    </row>
    <row r="2525" spans="1:6" x14ac:dyDescent="0.3">
      <c r="A2525" s="23">
        <v>44223</v>
      </c>
      <c r="B2525" s="27" t="s">
        <v>451</v>
      </c>
      <c r="C2525" s="27">
        <v>235</v>
      </c>
      <c r="D2525" s="27">
        <v>34797</v>
      </c>
      <c r="E2525" s="27">
        <v>6</v>
      </c>
      <c r="F2525" s="27">
        <v>1148</v>
      </c>
    </row>
    <row r="2526" spans="1:6" x14ac:dyDescent="0.3">
      <c r="A2526" s="23">
        <v>44223</v>
      </c>
      <c r="B2526" s="27" t="s">
        <v>450</v>
      </c>
      <c r="C2526" s="27">
        <v>402</v>
      </c>
      <c r="D2526" s="27">
        <v>69882</v>
      </c>
      <c r="E2526" s="27">
        <v>6</v>
      </c>
      <c r="F2526" s="27">
        <v>1541</v>
      </c>
    </row>
    <row r="2527" spans="1:6" x14ac:dyDescent="0.3">
      <c r="A2527" s="23">
        <v>44223</v>
      </c>
      <c r="B2527" s="27" t="s">
        <v>449</v>
      </c>
      <c r="C2527" s="27">
        <v>321</v>
      </c>
      <c r="D2527" s="27">
        <v>57742</v>
      </c>
      <c r="E2527" s="27">
        <v>11</v>
      </c>
      <c r="F2527" s="27">
        <v>1802</v>
      </c>
    </row>
    <row r="2528" spans="1:6" x14ac:dyDescent="0.3">
      <c r="A2528" s="23">
        <v>44223</v>
      </c>
      <c r="B2528" s="27" t="s">
        <v>438</v>
      </c>
      <c r="C2528" s="27">
        <v>-8</v>
      </c>
      <c r="D2528" s="27">
        <v>1433</v>
      </c>
      <c r="E2528" s="27">
        <v>0</v>
      </c>
      <c r="F2528" s="27">
        <v>9</v>
      </c>
    </row>
    <row r="2529" spans="1:6" x14ac:dyDescent="0.3">
      <c r="A2529" s="23">
        <v>44223</v>
      </c>
      <c r="B2529" s="27" t="s">
        <v>448</v>
      </c>
      <c r="E2529" s="27">
        <v>0</v>
      </c>
      <c r="F2529" s="27">
        <v>2</v>
      </c>
    </row>
    <row r="2530" spans="1:6" x14ac:dyDescent="0.3">
      <c r="A2530" s="23">
        <v>44224</v>
      </c>
      <c r="B2530" s="27" t="s">
        <v>462</v>
      </c>
      <c r="C2530" s="27">
        <v>120</v>
      </c>
      <c r="D2530" s="27">
        <v>8494</v>
      </c>
      <c r="E2530" s="27">
        <v>2</v>
      </c>
      <c r="F2530" s="27">
        <v>329</v>
      </c>
    </row>
    <row r="2531" spans="1:6" x14ac:dyDescent="0.3">
      <c r="A2531" s="23">
        <v>44224</v>
      </c>
      <c r="B2531" s="27" t="s">
        <v>461</v>
      </c>
      <c r="C2531" s="27">
        <v>15</v>
      </c>
      <c r="D2531" s="27">
        <v>4409</v>
      </c>
      <c r="E2531" s="27">
        <v>2</v>
      </c>
      <c r="F2531" s="27">
        <v>206</v>
      </c>
    </row>
    <row r="2532" spans="1:6" x14ac:dyDescent="0.3">
      <c r="A2532" s="23">
        <v>44224</v>
      </c>
      <c r="B2532" s="27" t="s">
        <v>460</v>
      </c>
      <c r="C2532" s="27">
        <v>443</v>
      </c>
      <c r="D2532" s="27">
        <v>49218</v>
      </c>
      <c r="E2532" s="27">
        <v>3</v>
      </c>
      <c r="F2532" s="27">
        <v>1312</v>
      </c>
    </row>
    <row r="2533" spans="1:6" x14ac:dyDescent="0.3">
      <c r="A2533" s="23">
        <v>44224</v>
      </c>
      <c r="B2533" s="27" t="s">
        <v>459</v>
      </c>
      <c r="C2533" s="27">
        <v>10</v>
      </c>
      <c r="D2533" s="27">
        <v>753</v>
      </c>
    </row>
    <row r="2534" spans="1:6" x14ac:dyDescent="0.3">
      <c r="A2534" s="23">
        <v>44224</v>
      </c>
      <c r="B2534" s="27" t="s">
        <v>458</v>
      </c>
      <c r="C2534" s="27">
        <v>449</v>
      </c>
      <c r="D2534" s="27">
        <v>76259</v>
      </c>
      <c r="E2534" s="27">
        <v>10</v>
      </c>
      <c r="F2534" s="27">
        <v>1939</v>
      </c>
    </row>
    <row r="2535" spans="1:6" x14ac:dyDescent="0.3">
      <c r="A2535" s="23">
        <v>44224</v>
      </c>
      <c r="B2535" s="27" t="s">
        <v>457</v>
      </c>
      <c r="C2535" s="27">
        <v>23</v>
      </c>
      <c r="D2535" s="27">
        <v>1742</v>
      </c>
      <c r="E2535" s="27">
        <v>0</v>
      </c>
      <c r="F2535" s="27">
        <v>96</v>
      </c>
    </row>
    <row r="2536" spans="1:6" x14ac:dyDescent="0.3">
      <c r="A2536" s="23">
        <v>44224</v>
      </c>
      <c r="B2536" s="27" t="s">
        <v>456</v>
      </c>
      <c r="C2536" s="27">
        <v>460</v>
      </c>
      <c r="D2536" s="27">
        <v>36386</v>
      </c>
      <c r="E2536" s="27">
        <v>3</v>
      </c>
      <c r="F2536" s="27">
        <v>1189</v>
      </c>
    </row>
    <row r="2537" spans="1:6" x14ac:dyDescent="0.3">
      <c r="A2537" s="23">
        <v>44224</v>
      </c>
      <c r="B2537" s="27" t="s">
        <v>455</v>
      </c>
      <c r="C2537" s="27">
        <v>61</v>
      </c>
      <c r="D2537" s="27">
        <v>5496</v>
      </c>
      <c r="E2537" s="27">
        <v>0</v>
      </c>
      <c r="F2537" s="27">
        <v>231</v>
      </c>
    </row>
    <row r="2538" spans="1:6" x14ac:dyDescent="0.3">
      <c r="A2538" s="23">
        <v>44224</v>
      </c>
      <c r="B2538" s="27" t="s">
        <v>454</v>
      </c>
      <c r="C2538" s="27">
        <v>713</v>
      </c>
      <c r="D2538" s="27">
        <v>100273</v>
      </c>
      <c r="E2538" s="27">
        <v>9</v>
      </c>
      <c r="F2538" s="27">
        <v>3074</v>
      </c>
    </row>
    <row r="2539" spans="1:6" x14ac:dyDescent="0.3">
      <c r="A2539" s="23">
        <v>44224</v>
      </c>
      <c r="B2539" s="27" t="s">
        <v>453</v>
      </c>
      <c r="C2539" s="27">
        <v>2</v>
      </c>
      <c r="D2539" s="27">
        <v>1064</v>
      </c>
    </row>
    <row r="2540" spans="1:6" x14ac:dyDescent="0.3">
      <c r="A2540" s="23">
        <v>44224</v>
      </c>
      <c r="B2540" s="27" t="s">
        <v>452</v>
      </c>
      <c r="C2540" s="27">
        <v>494</v>
      </c>
      <c r="D2540" s="27">
        <v>39481</v>
      </c>
      <c r="E2540" s="27">
        <v>3</v>
      </c>
      <c r="F2540" s="27">
        <v>1458</v>
      </c>
    </row>
    <row r="2541" spans="1:6" x14ac:dyDescent="0.3">
      <c r="A2541" s="23">
        <v>44224</v>
      </c>
      <c r="B2541" s="27" t="s">
        <v>451</v>
      </c>
      <c r="C2541" s="27">
        <v>385</v>
      </c>
      <c r="D2541" s="27">
        <v>35182</v>
      </c>
      <c r="E2541" s="27">
        <v>1</v>
      </c>
      <c r="F2541" s="27">
        <v>1149</v>
      </c>
    </row>
    <row r="2542" spans="1:6" x14ac:dyDescent="0.3">
      <c r="A2542" s="23">
        <v>44224</v>
      </c>
      <c r="B2542" s="27" t="s">
        <v>450</v>
      </c>
      <c r="C2542" s="27">
        <v>516</v>
      </c>
      <c r="D2542" s="27">
        <v>70398</v>
      </c>
      <c r="E2542" s="27">
        <v>7</v>
      </c>
      <c r="F2542" s="27">
        <v>1548</v>
      </c>
    </row>
    <row r="2543" spans="1:6" x14ac:dyDescent="0.3">
      <c r="A2543" s="23">
        <v>44224</v>
      </c>
      <c r="B2543" s="27" t="s">
        <v>449</v>
      </c>
      <c r="C2543" s="27">
        <v>522</v>
      </c>
      <c r="D2543" s="27">
        <v>58264</v>
      </c>
      <c r="E2543" s="27">
        <v>5</v>
      </c>
      <c r="F2543" s="27">
        <v>1807</v>
      </c>
    </row>
    <row r="2544" spans="1:6" x14ac:dyDescent="0.3">
      <c r="A2544" s="23">
        <v>44224</v>
      </c>
      <c r="B2544" s="27" t="s">
        <v>438</v>
      </c>
      <c r="C2544" s="27">
        <v>9</v>
      </c>
      <c r="D2544" s="27">
        <v>1442</v>
      </c>
      <c r="E2544" s="27">
        <v>-1</v>
      </c>
      <c r="F2544" s="27">
        <v>8</v>
      </c>
    </row>
    <row r="2545" spans="1:6" x14ac:dyDescent="0.3">
      <c r="A2545" s="23">
        <v>44224</v>
      </c>
      <c r="B2545" s="27" t="s">
        <v>448</v>
      </c>
      <c r="E2545" s="27">
        <v>0</v>
      </c>
      <c r="F2545" s="27">
        <v>2</v>
      </c>
    </row>
    <row r="2546" spans="1:6" x14ac:dyDescent="0.3">
      <c r="A2546" s="23">
        <v>44225</v>
      </c>
      <c r="B2546" s="27" t="s">
        <v>462</v>
      </c>
      <c r="C2546" s="27">
        <v>82</v>
      </c>
      <c r="D2546" s="27">
        <v>8576</v>
      </c>
      <c r="E2546" s="27">
        <v>5</v>
      </c>
      <c r="F2546" s="27">
        <v>334</v>
      </c>
    </row>
    <row r="2547" spans="1:6" x14ac:dyDescent="0.3">
      <c r="A2547" s="23">
        <v>44225</v>
      </c>
      <c r="B2547" s="27" t="s">
        <v>461</v>
      </c>
      <c r="C2547" s="27">
        <v>44</v>
      </c>
      <c r="D2547" s="27">
        <v>4453</v>
      </c>
      <c r="E2547" s="27">
        <v>6</v>
      </c>
      <c r="F2547" s="27">
        <v>212</v>
      </c>
    </row>
    <row r="2548" spans="1:6" x14ac:dyDescent="0.3">
      <c r="A2548" s="23">
        <v>44225</v>
      </c>
      <c r="B2548" s="27" t="s">
        <v>460</v>
      </c>
      <c r="C2548" s="27">
        <v>323</v>
      </c>
      <c r="D2548" s="27">
        <v>49541</v>
      </c>
      <c r="E2548" s="27">
        <v>13</v>
      </c>
      <c r="F2548" s="27">
        <v>1325</v>
      </c>
    </row>
    <row r="2549" spans="1:6" x14ac:dyDescent="0.3">
      <c r="A2549" s="23">
        <v>44225</v>
      </c>
      <c r="B2549" s="27" t="s">
        <v>459</v>
      </c>
      <c r="C2549" s="27">
        <v>18</v>
      </c>
      <c r="D2549" s="27">
        <v>771</v>
      </c>
    </row>
    <row r="2550" spans="1:6" x14ac:dyDescent="0.3">
      <c r="A2550" s="23">
        <v>44225</v>
      </c>
      <c r="B2550" s="27" t="s">
        <v>458</v>
      </c>
      <c r="C2550" s="27">
        <v>320</v>
      </c>
      <c r="D2550" s="27">
        <v>76579</v>
      </c>
      <c r="E2550" s="27">
        <v>13</v>
      </c>
      <c r="F2550" s="27">
        <v>1952</v>
      </c>
    </row>
    <row r="2551" spans="1:6" x14ac:dyDescent="0.3">
      <c r="A2551" s="23">
        <v>44225</v>
      </c>
      <c r="B2551" s="27" t="s">
        <v>457</v>
      </c>
      <c r="C2551" s="27">
        <v>14</v>
      </c>
      <c r="D2551" s="27">
        <v>1756</v>
      </c>
      <c r="E2551" s="27">
        <v>1</v>
      </c>
      <c r="F2551" s="27">
        <v>97</v>
      </c>
    </row>
    <row r="2552" spans="1:6" x14ac:dyDescent="0.3">
      <c r="A2552" s="23">
        <v>44225</v>
      </c>
      <c r="B2552" s="27" t="s">
        <v>456</v>
      </c>
      <c r="C2552" s="27">
        <v>226</v>
      </c>
      <c r="D2552" s="27">
        <v>36612</v>
      </c>
      <c r="E2552" s="27">
        <v>3</v>
      </c>
      <c r="F2552" s="27">
        <v>1192</v>
      </c>
    </row>
    <row r="2553" spans="1:6" x14ac:dyDescent="0.3">
      <c r="A2553" s="23">
        <v>44225</v>
      </c>
      <c r="B2553" s="27" t="s">
        <v>455</v>
      </c>
      <c r="C2553" s="27">
        <v>38</v>
      </c>
      <c r="D2553" s="27">
        <v>5534</v>
      </c>
      <c r="E2553" s="27">
        <v>2</v>
      </c>
      <c r="F2553" s="27">
        <v>233</v>
      </c>
    </row>
    <row r="2554" spans="1:6" x14ac:dyDescent="0.3">
      <c r="A2554" s="23">
        <v>44225</v>
      </c>
      <c r="B2554" s="27" t="s">
        <v>454</v>
      </c>
      <c r="C2554" s="27">
        <v>501</v>
      </c>
      <c r="D2554" s="27">
        <v>100774</v>
      </c>
      <c r="E2554" s="27">
        <v>17</v>
      </c>
      <c r="F2554" s="27">
        <v>3091</v>
      </c>
    </row>
    <row r="2555" spans="1:6" x14ac:dyDescent="0.3">
      <c r="A2555" s="23">
        <v>44225</v>
      </c>
      <c r="B2555" s="27" t="s">
        <v>453</v>
      </c>
      <c r="C2555" s="27">
        <v>8</v>
      </c>
      <c r="D2555" s="27">
        <v>1072</v>
      </c>
    </row>
    <row r="2556" spans="1:6" x14ac:dyDescent="0.3">
      <c r="A2556" s="23">
        <v>44225</v>
      </c>
      <c r="B2556" s="27" t="s">
        <v>452</v>
      </c>
      <c r="C2556" s="27">
        <v>231</v>
      </c>
      <c r="D2556" s="27">
        <v>39712</v>
      </c>
      <c r="E2556" s="27">
        <v>9</v>
      </c>
      <c r="F2556" s="27">
        <v>1467</v>
      </c>
    </row>
    <row r="2557" spans="1:6" x14ac:dyDescent="0.3">
      <c r="A2557" s="23">
        <v>44225</v>
      </c>
      <c r="B2557" s="27" t="s">
        <v>451</v>
      </c>
      <c r="C2557" s="27">
        <v>293</v>
      </c>
      <c r="D2557" s="27">
        <v>35475</v>
      </c>
      <c r="E2557" s="27">
        <v>6</v>
      </c>
      <c r="F2557" s="27">
        <v>1155</v>
      </c>
    </row>
    <row r="2558" spans="1:6" x14ac:dyDescent="0.3">
      <c r="A2558" s="23">
        <v>44225</v>
      </c>
      <c r="B2558" s="27" t="s">
        <v>450</v>
      </c>
      <c r="C2558" s="27">
        <v>314</v>
      </c>
      <c r="D2558" s="27">
        <v>70712</v>
      </c>
      <c r="E2558" s="27">
        <v>8</v>
      </c>
      <c r="F2558" s="27">
        <v>1556</v>
      </c>
    </row>
    <row r="2559" spans="1:6" x14ac:dyDescent="0.3">
      <c r="A2559" s="23">
        <v>44225</v>
      </c>
      <c r="B2559" s="27" t="s">
        <v>449</v>
      </c>
      <c r="C2559" s="27">
        <v>362</v>
      </c>
      <c r="D2559" s="27">
        <v>58626</v>
      </c>
      <c r="E2559" s="27">
        <v>13</v>
      </c>
      <c r="F2559" s="27">
        <v>1820</v>
      </c>
    </row>
    <row r="2560" spans="1:6" x14ac:dyDescent="0.3">
      <c r="A2560" s="23">
        <v>44225</v>
      </c>
      <c r="B2560" s="27" t="s">
        <v>438</v>
      </c>
      <c r="C2560" s="27">
        <v>7</v>
      </c>
      <c r="D2560" s="27">
        <v>1449</v>
      </c>
      <c r="E2560" s="27">
        <v>0</v>
      </c>
      <c r="F2560" s="27">
        <v>8</v>
      </c>
    </row>
    <row r="2561" spans="1:6" x14ac:dyDescent="0.3">
      <c r="A2561" s="23">
        <v>44225</v>
      </c>
      <c r="B2561" s="27" t="s">
        <v>448</v>
      </c>
      <c r="E2561" s="27">
        <v>0</v>
      </c>
      <c r="F2561" s="27">
        <v>2</v>
      </c>
    </row>
    <row r="2562" spans="1:6" x14ac:dyDescent="0.3">
      <c r="A2562" s="23">
        <v>44226</v>
      </c>
      <c r="B2562" s="27" t="s">
        <v>462</v>
      </c>
      <c r="C2562" s="27">
        <v>74</v>
      </c>
      <c r="D2562" s="27">
        <v>8650</v>
      </c>
      <c r="E2562" s="27">
        <v>6</v>
      </c>
      <c r="F2562" s="27">
        <v>340</v>
      </c>
    </row>
    <row r="2563" spans="1:6" x14ac:dyDescent="0.3">
      <c r="A2563" s="23">
        <v>44226</v>
      </c>
      <c r="B2563" s="27" t="s">
        <v>461</v>
      </c>
      <c r="C2563" s="27">
        <v>33</v>
      </c>
      <c r="D2563" s="27">
        <v>4486</v>
      </c>
      <c r="E2563" s="27">
        <v>3</v>
      </c>
      <c r="F2563" s="27">
        <v>215</v>
      </c>
    </row>
    <row r="2564" spans="1:6" x14ac:dyDescent="0.3">
      <c r="A2564" s="23">
        <v>44226</v>
      </c>
      <c r="B2564" s="27" t="s">
        <v>460</v>
      </c>
      <c r="C2564" s="27">
        <v>445</v>
      </c>
      <c r="D2564" s="27">
        <v>49986</v>
      </c>
      <c r="E2564" s="27">
        <v>8</v>
      </c>
      <c r="F2564" s="27">
        <v>1333</v>
      </c>
    </row>
    <row r="2565" spans="1:6" x14ac:dyDescent="0.3">
      <c r="A2565" s="23">
        <v>44226</v>
      </c>
      <c r="B2565" s="27" t="s">
        <v>459</v>
      </c>
      <c r="C2565" s="27">
        <v>2</v>
      </c>
      <c r="D2565" s="27">
        <v>773</v>
      </c>
    </row>
    <row r="2566" spans="1:6" x14ac:dyDescent="0.3">
      <c r="A2566" s="23">
        <v>44226</v>
      </c>
      <c r="B2566" s="27" t="s">
        <v>458</v>
      </c>
      <c r="C2566" s="27">
        <v>506</v>
      </c>
      <c r="D2566" s="27">
        <v>77085</v>
      </c>
      <c r="E2566" s="27">
        <v>12</v>
      </c>
      <c r="F2566" s="27">
        <v>1964</v>
      </c>
    </row>
    <row r="2567" spans="1:6" x14ac:dyDescent="0.3">
      <c r="A2567" s="23">
        <v>44226</v>
      </c>
      <c r="B2567" s="27" t="s">
        <v>457</v>
      </c>
      <c r="C2567" s="27">
        <v>13</v>
      </c>
      <c r="D2567" s="27">
        <v>1769</v>
      </c>
      <c r="E2567" s="27">
        <v>0</v>
      </c>
      <c r="F2567" s="27">
        <v>97</v>
      </c>
    </row>
    <row r="2568" spans="1:6" x14ac:dyDescent="0.3">
      <c r="A2568" s="23">
        <v>44226</v>
      </c>
      <c r="B2568" s="27" t="s">
        <v>456</v>
      </c>
      <c r="C2568" s="27">
        <v>341</v>
      </c>
      <c r="D2568" s="27">
        <v>36953</v>
      </c>
      <c r="E2568" s="27">
        <v>8</v>
      </c>
      <c r="F2568" s="27">
        <v>1200</v>
      </c>
    </row>
    <row r="2569" spans="1:6" x14ac:dyDescent="0.3">
      <c r="A2569" s="23">
        <v>44226</v>
      </c>
      <c r="B2569" s="27" t="s">
        <v>455</v>
      </c>
      <c r="C2569" s="27">
        <v>73</v>
      </c>
      <c r="D2569" s="27">
        <v>5607</v>
      </c>
      <c r="E2569" s="27">
        <v>0</v>
      </c>
      <c r="F2569" s="27">
        <v>233</v>
      </c>
    </row>
    <row r="2570" spans="1:6" x14ac:dyDescent="0.3">
      <c r="A2570" s="23">
        <v>44226</v>
      </c>
      <c r="B2570" s="27" t="s">
        <v>454</v>
      </c>
      <c r="C2570" s="27">
        <v>714</v>
      </c>
      <c r="D2570" s="27">
        <v>101488</v>
      </c>
      <c r="E2570" s="27">
        <v>23</v>
      </c>
      <c r="F2570" s="27">
        <v>3114</v>
      </c>
    </row>
    <row r="2571" spans="1:6" x14ac:dyDescent="0.3">
      <c r="A2571" s="23">
        <v>44226</v>
      </c>
      <c r="B2571" s="27" t="s">
        <v>453</v>
      </c>
      <c r="C2571" s="27">
        <v>9</v>
      </c>
      <c r="D2571" s="27">
        <v>1081</v>
      </c>
    </row>
    <row r="2572" spans="1:6" x14ac:dyDescent="0.3">
      <c r="A2572" s="23">
        <v>44226</v>
      </c>
      <c r="B2572" s="27" t="s">
        <v>452</v>
      </c>
      <c r="C2572" s="27">
        <v>392</v>
      </c>
      <c r="D2572" s="27">
        <v>40104</v>
      </c>
      <c r="E2572" s="27">
        <v>7</v>
      </c>
      <c r="F2572" s="27">
        <v>1474</v>
      </c>
    </row>
    <row r="2573" spans="1:6" x14ac:dyDescent="0.3">
      <c r="A2573" s="23">
        <v>44226</v>
      </c>
      <c r="B2573" s="27" t="s">
        <v>451</v>
      </c>
      <c r="C2573" s="27">
        <v>304</v>
      </c>
      <c r="D2573" s="27">
        <v>35779</v>
      </c>
      <c r="E2573" s="27">
        <v>4</v>
      </c>
      <c r="F2573" s="27">
        <v>1159</v>
      </c>
    </row>
    <row r="2574" spans="1:6" x14ac:dyDescent="0.3">
      <c r="A2574" s="23">
        <v>44226</v>
      </c>
      <c r="B2574" s="27" t="s">
        <v>450</v>
      </c>
      <c r="C2574" s="27">
        <v>547</v>
      </c>
      <c r="D2574" s="27">
        <v>71259</v>
      </c>
      <c r="E2574" s="27">
        <v>5</v>
      </c>
      <c r="F2574" s="27">
        <v>1561</v>
      </c>
    </row>
    <row r="2575" spans="1:6" x14ac:dyDescent="0.3">
      <c r="A2575" s="23">
        <v>44226</v>
      </c>
      <c r="B2575" s="27" t="s">
        <v>449</v>
      </c>
      <c r="C2575" s="27">
        <v>500</v>
      </c>
      <c r="D2575" s="27">
        <v>59126</v>
      </c>
      <c r="E2575" s="27">
        <v>11</v>
      </c>
      <c r="F2575" s="27">
        <v>1831</v>
      </c>
    </row>
    <row r="2576" spans="1:6" x14ac:dyDescent="0.3">
      <c r="A2576" s="23">
        <v>44226</v>
      </c>
      <c r="B2576" s="27" t="s">
        <v>438</v>
      </c>
      <c r="C2576" s="27">
        <v>4</v>
      </c>
      <c r="D2576" s="27">
        <v>1453</v>
      </c>
      <c r="E2576" s="27">
        <v>0</v>
      </c>
      <c r="F2576" s="27">
        <v>8</v>
      </c>
    </row>
    <row r="2577" spans="1:6" x14ac:dyDescent="0.3">
      <c r="A2577" s="23">
        <v>44226</v>
      </c>
      <c r="B2577" s="27" t="s">
        <v>448</v>
      </c>
      <c r="E2577" s="27">
        <v>0</v>
      </c>
      <c r="F2577" s="27">
        <v>2</v>
      </c>
    </row>
    <row r="2578" spans="1:6" x14ac:dyDescent="0.3">
      <c r="A2578" s="23">
        <v>44227</v>
      </c>
      <c r="B2578" s="27" t="s">
        <v>462</v>
      </c>
      <c r="C2578" s="27">
        <v>53</v>
      </c>
      <c r="D2578" s="27">
        <v>8703</v>
      </c>
      <c r="E2578" s="27">
        <v>2</v>
      </c>
      <c r="F2578" s="27">
        <v>342</v>
      </c>
    </row>
    <row r="2579" spans="1:6" x14ac:dyDescent="0.3">
      <c r="A2579" s="23">
        <v>44227</v>
      </c>
      <c r="B2579" s="27" t="s">
        <v>461</v>
      </c>
      <c r="C2579" s="27">
        <v>15</v>
      </c>
      <c r="D2579" s="27">
        <v>4501</v>
      </c>
      <c r="E2579" s="27">
        <v>1</v>
      </c>
      <c r="F2579" s="27">
        <v>216</v>
      </c>
    </row>
    <row r="2580" spans="1:6" x14ac:dyDescent="0.3">
      <c r="A2580" s="23">
        <v>44227</v>
      </c>
      <c r="B2580" s="27" t="s">
        <v>460</v>
      </c>
      <c r="C2580" s="27">
        <v>275</v>
      </c>
      <c r="D2580" s="27">
        <v>50261</v>
      </c>
      <c r="E2580" s="27">
        <v>8</v>
      </c>
      <c r="F2580" s="27">
        <v>1341</v>
      </c>
    </row>
    <row r="2581" spans="1:6" x14ac:dyDescent="0.3">
      <c r="A2581" s="23">
        <v>44227</v>
      </c>
      <c r="B2581" s="27" t="s">
        <v>459</v>
      </c>
      <c r="C2581" s="27">
        <v>2</v>
      </c>
      <c r="D2581" s="27">
        <v>775</v>
      </c>
    </row>
    <row r="2582" spans="1:6" x14ac:dyDescent="0.3">
      <c r="A2582" s="23">
        <v>44227</v>
      </c>
      <c r="B2582" s="27" t="s">
        <v>458</v>
      </c>
      <c r="C2582" s="27">
        <v>278</v>
      </c>
      <c r="D2582" s="27">
        <v>77363</v>
      </c>
      <c r="E2582" s="27">
        <v>5</v>
      </c>
      <c r="F2582" s="27">
        <v>1969</v>
      </c>
    </row>
    <row r="2583" spans="1:6" x14ac:dyDescent="0.3">
      <c r="A2583" s="23">
        <v>44227</v>
      </c>
      <c r="B2583" s="27" t="s">
        <v>457</v>
      </c>
      <c r="C2583" s="27">
        <v>11</v>
      </c>
      <c r="D2583" s="27">
        <v>1780</v>
      </c>
      <c r="E2583" s="27">
        <v>0</v>
      </c>
      <c r="F2583" s="27">
        <v>97</v>
      </c>
    </row>
    <row r="2584" spans="1:6" x14ac:dyDescent="0.3">
      <c r="A2584" s="23">
        <v>44227</v>
      </c>
      <c r="B2584" s="27" t="s">
        <v>456</v>
      </c>
      <c r="C2584" s="27">
        <v>233</v>
      </c>
      <c r="D2584" s="27">
        <v>37186</v>
      </c>
      <c r="E2584" s="27">
        <v>4</v>
      </c>
      <c r="F2584" s="27">
        <v>1204</v>
      </c>
    </row>
    <row r="2585" spans="1:6" x14ac:dyDescent="0.3">
      <c r="A2585" s="23">
        <v>44227</v>
      </c>
      <c r="B2585" s="27" t="s">
        <v>455</v>
      </c>
      <c r="C2585" s="27">
        <v>47</v>
      </c>
      <c r="D2585" s="27">
        <v>5654</v>
      </c>
      <c r="E2585" s="27">
        <v>1</v>
      </c>
      <c r="F2585" s="27">
        <v>234</v>
      </c>
    </row>
    <row r="2586" spans="1:6" x14ac:dyDescent="0.3">
      <c r="A2586" s="23">
        <v>44227</v>
      </c>
      <c r="B2586" s="27" t="s">
        <v>454</v>
      </c>
      <c r="C2586" s="27">
        <v>431</v>
      </c>
      <c r="D2586" s="27">
        <v>101919</v>
      </c>
      <c r="E2586" s="27">
        <v>12</v>
      </c>
      <c r="F2586" s="27">
        <v>3126</v>
      </c>
    </row>
    <row r="2587" spans="1:6" x14ac:dyDescent="0.3">
      <c r="A2587" s="23">
        <v>44227</v>
      </c>
      <c r="B2587" s="27" t="s">
        <v>453</v>
      </c>
      <c r="C2587" s="27">
        <v>1</v>
      </c>
      <c r="D2587" s="27">
        <v>1082</v>
      </c>
    </row>
    <row r="2588" spans="1:6" x14ac:dyDescent="0.3">
      <c r="A2588" s="23">
        <v>44227</v>
      </c>
      <c r="B2588" s="27" t="s">
        <v>452</v>
      </c>
      <c r="C2588" s="27">
        <v>296</v>
      </c>
      <c r="D2588" s="27">
        <v>40400</v>
      </c>
      <c r="E2588" s="27">
        <v>5</v>
      </c>
      <c r="F2588" s="27">
        <v>1479</v>
      </c>
    </row>
    <row r="2589" spans="1:6" x14ac:dyDescent="0.3">
      <c r="A2589" s="23">
        <v>44227</v>
      </c>
      <c r="B2589" s="27" t="s">
        <v>451</v>
      </c>
      <c r="C2589" s="27">
        <v>220</v>
      </c>
      <c r="D2589" s="27">
        <v>35999</v>
      </c>
      <c r="E2589" s="27">
        <v>3</v>
      </c>
      <c r="F2589" s="27">
        <v>1162</v>
      </c>
    </row>
    <row r="2590" spans="1:6" x14ac:dyDescent="0.3">
      <c r="A2590" s="23">
        <v>44227</v>
      </c>
      <c r="B2590" s="27" t="s">
        <v>450</v>
      </c>
      <c r="C2590" s="27">
        <v>338</v>
      </c>
      <c r="D2590" s="27">
        <v>71597</v>
      </c>
      <c r="E2590" s="27">
        <v>2</v>
      </c>
      <c r="F2590" s="27">
        <v>1563</v>
      </c>
    </row>
    <row r="2591" spans="1:6" x14ac:dyDescent="0.3">
      <c r="A2591" s="23">
        <v>44227</v>
      </c>
      <c r="B2591" s="27" t="s">
        <v>449</v>
      </c>
      <c r="C2591" s="27">
        <v>323</v>
      </c>
      <c r="D2591" s="27">
        <v>59449</v>
      </c>
      <c r="E2591" s="27">
        <v>3</v>
      </c>
      <c r="F2591" s="27">
        <v>1834</v>
      </c>
    </row>
    <row r="2592" spans="1:6" x14ac:dyDescent="0.3">
      <c r="A2592" s="23">
        <v>44227</v>
      </c>
      <c r="B2592" s="27" t="s">
        <v>438</v>
      </c>
      <c r="C2592" s="27">
        <v>23</v>
      </c>
      <c r="D2592" s="27">
        <v>1476</v>
      </c>
      <c r="E2592" s="27">
        <v>0</v>
      </c>
      <c r="F2592" s="27">
        <v>8</v>
      </c>
    </row>
    <row r="2593" spans="1:6" x14ac:dyDescent="0.3">
      <c r="A2593" s="23">
        <v>44227</v>
      </c>
      <c r="B2593" s="27" t="s">
        <v>448</v>
      </c>
      <c r="E2593" s="27">
        <v>0</v>
      </c>
      <c r="F2593" s="27">
        <v>2</v>
      </c>
    </row>
    <row r="2594" spans="1:6" x14ac:dyDescent="0.3">
      <c r="A2594" s="23">
        <v>44228</v>
      </c>
      <c r="B2594" s="27" t="s">
        <v>462</v>
      </c>
      <c r="C2594" s="27">
        <v>36</v>
      </c>
      <c r="D2594" s="27">
        <v>8739</v>
      </c>
      <c r="E2594" s="27">
        <v>0</v>
      </c>
      <c r="F2594" s="27">
        <v>342</v>
      </c>
    </row>
    <row r="2595" spans="1:6" x14ac:dyDescent="0.3">
      <c r="A2595" s="23">
        <v>44228</v>
      </c>
      <c r="B2595" s="27" t="s">
        <v>461</v>
      </c>
      <c r="C2595" s="27">
        <v>32</v>
      </c>
      <c r="D2595" s="27">
        <v>4533</v>
      </c>
      <c r="E2595" s="27">
        <v>1</v>
      </c>
      <c r="F2595" s="27">
        <v>217</v>
      </c>
    </row>
    <row r="2596" spans="1:6" x14ac:dyDescent="0.3">
      <c r="A2596" s="23">
        <v>44228</v>
      </c>
      <c r="B2596" s="27" t="s">
        <v>460</v>
      </c>
      <c r="C2596" s="27">
        <v>239</v>
      </c>
      <c r="D2596" s="27">
        <v>50500</v>
      </c>
      <c r="E2596" s="27">
        <v>3</v>
      </c>
      <c r="F2596" s="27">
        <v>1344</v>
      </c>
    </row>
    <row r="2597" spans="1:6" x14ac:dyDescent="0.3">
      <c r="A2597" s="23">
        <v>44228</v>
      </c>
      <c r="B2597" s="27" t="s">
        <v>459</v>
      </c>
      <c r="C2597" s="27">
        <v>2</v>
      </c>
      <c r="D2597" s="27">
        <v>777</v>
      </c>
    </row>
    <row r="2598" spans="1:6" x14ac:dyDescent="0.3">
      <c r="A2598" s="23">
        <v>44228</v>
      </c>
      <c r="B2598" s="27" t="s">
        <v>458</v>
      </c>
      <c r="C2598" s="27">
        <v>293</v>
      </c>
      <c r="D2598" s="27">
        <v>77656</v>
      </c>
      <c r="E2598" s="27">
        <v>4</v>
      </c>
      <c r="F2598" s="27">
        <v>1973</v>
      </c>
    </row>
    <row r="2599" spans="1:6" x14ac:dyDescent="0.3">
      <c r="A2599" s="23">
        <v>44228</v>
      </c>
      <c r="B2599" s="27" t="s">
        <v>457</v>
      </c>
      <c r="C2599" s="27">
        <v>7</v>
      </c>
      <c r="D2599" s="27">
        <v>1787</v>
      </c>
      <c r="E2599" s="27">
        <v>0</v>
      </c>
      <c r="F2599" s="27">
        <v>97</v>
      </c>
    </row>
    <row r="2600" spans="1:6" x14ac:dyDescent="0.3">
      <c r="A2600" s="23">
        <v>44228</v>
      </c>
      <c r="B2600" s="27" t="s">
        <v>456</v>
      </c>
      <c r="C2600" s="27">
        <v>211</v>
      </c>
      <c r="D2600" s="27">
        <v>37397</v>
      </c>
      <c r="E2600" s="27">
        <v>3</v>
      </c>
      <c r="F2600" s="27">
        <v>1207</v>
      </c>
    </row>
    <row r="2601" spans="1:6" x14ac:dyDescent="0.3">
      <c r="A2601" s="23">
        <v>44228</v>
      </c>
      <c r="B2601" s="27" t="s">
        <v>455</v>
      </c>
      <c r="C2601" s="27">
        <v>68</v>
      </c>
      <c r="D2601" s="27">
        <v>5722</v>
      </c>
      <c r="E2601" s="27">
        <v>0</v>
      </c>
      <c r="F2601" s="27">
        <v>234</v>
      </c>
    </row>
    <row r="2602" spans="1:6" x14ac:dyDescent="0.3">
      <c r="A2602" s="23">
        <v>44228</v>
      </c>
      <c r="B2602" s="27" t="s">
        <v>454</v>
      </c>
      <c r="C2602" s="27">
        <v>480</v>
      </c>
      <c r="D2602" s="27">
        <v>102399</v>
      </c>
      <c r="E2602" s="27">
        <v>8</v>
      </c>
      <c r="F2602" s="27">
        <v>3134</v>
      </c>
    </row>
    <row r="2603" spans="1:6" x14ac:dyDescent="0.3">
      <c r="A2603" s="23">
        <v>44228</v>
      </c>
      <c r="B2603" s="27" t="s">
        <v>453</v>
      </c>
      <c r="C2603" s="27">
        <v>4</v>
      </c>
      <c r="D2603" s="27">
        <v>1086</v>
      </c>
    </row>
    <row r="2604" spans="1:6" x14ac:dyDescent="0.3">
      <c r="A2604" s="23">
        <v>44228</v>
      </c>
      <c r="B2604" s="27" t="s">
        <v>452</v>
      </c>
      <c r="C2604" s="27">
        <v>250</v>
      </c>
      <c r="D2604" s="27">
        <v>40650</v>
      </c>
      <c r="E2604" s="27">
        <v>1</v>
      </c>
      <c r="F2604" s="27">
        <v>1480</v>
      </c>
    </row>
    <row r="2605" spans="1:6" x14ac:dyDescent="0.3">
      <c r="A2605" s="23">
        <v>44228</v>
      </c>
      <c r="B2605" s="27" t="s">
        <v>451</v>
      </c>
      <c r="C2605" s="27">
        <v>208</v>
      </c>
      <c r="D2605" s="27">
        <v>36207</v>
      </c>
      <c r="E2605" s="27">
        <v>2</v>
      </c>
      <c r="F2605" s="27">
        <v>1164</v>
      </c>
    </row>
    <row r="2606" spans="1:6" x14ac:dyDescent="0.3">
      <c r="A2606" s="23">
        <v>44228</v>
      </c>
      <c r="B2606" s="27" t="s">
        <v>450</v>
      </c>
      <c r="C2606" s="27">
        <v>272</v>
      </c>
      <c r="D2606" s="27">
        <v>71869</v>
      </c>
      <c r="E2606" s="27">
        <v>3</v>
      </c>
      <c r="F2606" s="27">
        <v>1566</v>
      </c>
    </row>
    <row r="2607" spans="1:6" x14ac:dyDescent="0.3">
      <c r="A2607" s="23">
        <v>44228</v>
      </c>
      <c r="B2607" s="27" t="s">
        <v>449</v>
      </c>
      <c r="C2607" s="27">
        <v>165</v>
      </c>
      <c r="D2607" s="27">
        <v>59614</v>
      </c>
      <c r="E2607" s="27">
        <v>5</v>
      </c>
      <c r="F2607" s="27">
        <v>1839</v>
      </c>
    </row>
    <row r="2608" spans="1:6" x14ac:dyDescent="0.3">
      <c r="A2608" s="23">
        <v>44228</v>
      </c>
      <c r="B2608" s="27" t="s">
        <v>438</v>
      </c>
      <c r="C2608" s="27">
        <v>3</v>
      </c>
      <c r="D2608" s="27">
        <v>1479</v>
      </c>
      <c r="E2608" s="27">
        <v>0</v>
      </c>
      <c r="F2608" s="27">
        <v>8</v>
      </c>
    </row>
    <row r="2609" spans="1:6" x14ac:dyDescent="0.3">
      <c r="A2609" s="23">
        <v>44228</v>
      </c>
      <c r="B2609" s="27" t="s">
        <v>448</v>
      </c>
      <c r="E2609" s="27">
        <v>0</v>
      </c>
      <c r="F2609" s="27">
        <v>2</v>
      </c>
    </row>
    <row r="2610" spans="1:6" x14ac:dyDescent="0.3">
      <c r="A2610" s="23">
        <v>44229</v>
      </c>
      <c r="B2610" s="27" t="s">
        <v>462</v>
      </c>
      <c r="C2610" s="27">
        <v>31</v>
      </c>
      <c r="D2610" s="27">
        <v>8770</v>
      </c>
      <c r="E2610" s="27">
        <v>0</v>
      </c>
      <c r="F2610" s="27">
        <v>342</v>
      </c>
    </row>
    <row r="2611" spans="1:6" x14ac:dyDescent="0.3">
      <c r="A2611" s="23">
        <v>44229</v>
      </c>
      <c r="B2611" s="27" t="s">
        <v>461</v>
      </c>
      <c r="C2611" s="27">
        <v>18</v>
      </c>
      <c r="D2611" s="27">
        <v>4551</v>
      </c>
      <c r="E2611" s="27">
        <v>3</v>
      </c>
      <c r="F2611" s="27">
        <v>220</v>
      </c>
    </row>
    <row r="2612" spans="1:6" x14ac:dyDescent="0.3">
      <c r="A2612" s="23">
        <v>44229</v>
      </c>
      <c r="B2612" s="27" t="s">
        <v>460</v>
      </c>
      <c r="C2612" s="27">
        <v>285</v>
      </c>
      <c r="D2612" s="27">
        <v>50785</v>
      </c>
      <c r="E2612" s="27">
        <v>6</v>
      </c>
      <c r="F2612" s="27">
        <v>1350</v>
      </c>
    </row>
    <row r="2613" spans="1:6" x14ac:dyDescent="0.3">
      <c r="A2613" s="23">
        <v>44229</v>
      </c>
      <c r="B2613" s="27" t="s">
        <v>459</v>
      </c>
      <c r="C2613" s="27">
        <v>15</v>
      </c>
      <c r="D2613" s="27">
        <v>792</v>
      </c>
    </row>
    <row r="2614" spans="1:6" x14ac:dyDescent="0.3">
      <c r="A2614" s="23">
        <v>44229</v>
      </c>
      <c r="B2614" s="27" t="s">
        <v>458</v>
      </c>
      <c r="C2614" s="27">
        <v>159</v>
      </c>
      <c r="D2614" s="27">
        <v>77815</v>
      </c>
      <c r="E2614" s="27">
        <v>7</v>
      </c>
      <c r="F2614" s="27">
        <v>1980</v>
      </c>
    </row>
    <row r="2615" spans="1:6" x14ac:dyDescent="0.3">
      <c r="A2615" s="23">
        <v>44229</v>
      </c>
      <c r="B2615" s="27" t="s">
        <v>457</v>
      </c>
      <c r="C2615" s="27">
        <v>5</v>
      </c>
      <c r="D2615" s="27">
        <v>1792</v>
      </c>
      <c r="E2615" s="27">
        <v>1</v>
      </c>
      <c r="F2615" s="27">
        <v>98</v>
      </c>
    </row>
    <row r="2616" spans="1:6" x14ac:dyDescent="0.3">
      <c r="A2616" s="23">
        <v>44229</v>
      </c>
      <c r="B2616" s="27" t="s">
        <v>456</v>
      </c>
      <c r="C2616" s="27">
        <v>243</v>
      </c>
      <c r="D2616" s="27">
        <v>37640</v>
      </c>
      <c r="E2616" s="27">
        <v>0</v>
      </c>
      <c r="F2616" s="27">
        <v>1207</v>
      </c>
    </row>
    <row r="2617" spans="1:6" x14ac:dyDescent="0.3">
      <c r="A2617" s="23">
        <v>44229</v>
      </c>
      <c r="B2617" s="27" t="s">
        <v>455</v>
      </c>
      <c r="C2617" s="27">
        <v>38</v>
      </c>
      <c r="D2617" s="27">
        <v>5760</v>
      </c>
      <c r="E2617" s="27">
        <v>0</v>
      </c>
      <c r="F2617" s="27">
        <v>234</v>
      </c>
    </row>
    <row r="2618" spans="1:6" x14ac:dyDescent="0.3">
      <c r="A2618" s="23">
        <v>44229</v>
      </c>
      <c r="B2618" s="27" t="s">
        <v>454</v>
      </c>
      <c r="C2618" s="27">
        <v>382</v>
      </c>
      <c r="D2618" s="27">
        <v>102781</v>
      </c>
      <c r="E2618" s="27">
        <v>8</v>
      </c>
      <c r="F2618" s="27">
        <v>3142</v>
      </c>
    </row>
    <row r="2619" spans="1:6" x14ac:dyDescent="0.3">
      <c r="A2619" s="23">
        <v>44229</v>
      </c>
      <c r="B2619" s="27" t="s">
        <v>453</v>
      </c>
      <c r="C2619" s="27">
        <v>1</v>
      </c>
      <c r="D2619" s="27">
        <v>1087</v>
      </c>
    </row>
    <row r="2620" spans="1:6" x14ac:dyDescent="0.3">
      <c r="A2620" s="23">
        <v>44229</v>
      </c>
      <c r="B2620" s="27" t="s">
        <v>452</v>
      </c>
      <c r="C2620" s="27">
        <v>223</v>
      </c>
      <c r="D2620" s="27">
        <v>40873</v>
      </c>
      <c r="E2620" s="27">
        <v>3</v>
      </c>
      <c r="F2620" s="27">
        <v>1483</v>
      </c>
    </row>
    <row r="2621" spans="1:6" x14ac:dyDescent="0.3">
      <c r="A2621" s="23">
        <v>44229</v>
      </c>
      <c r="B2621" s="27" t="s">
        <v>451</v>
      </c>
      <c r="C2621" s="27">
        <v>176</v>
      </c>
      <c r="D2621" s="27">
        <v>36383</v>
      </c>
      <c r="E2621" s="27">
        <v>3</v>
      </c>
      <c r="F2621" s="27">
        <v>1167</v>
      </c>
    </row>
    <row r="2622" spans="1:6" x14ac:dyDescent="0.3">
      <c r="A2622" s="23">
        <v>44229</v>
      </c>
      <c r="B2622" s="27" t="s">
        <v>450</v>
      </c>
      <c r="C2622" s="27">
        <v>193</v>
      </c>
      <c r="D2622" s="27">
        <v>72062</v>
      </c>
      <c r="E2622" s="27">
        <v>2</v>
      </c>
      <c r="F2622" s="27">
        <v>1568</v>
      </c>
    </row>
    <row r="2623" spans="1:6" x14ac:dyDescent="0.3">
      <c r="A2623" s="23">
        <v>44229</v>
      </c>
      <c r="B2623" s="27" t="s">
        <v>449</v>
      </c>
      <c r="C2623" s="27">
        <v>224</v>
      </c>
      <c r="D2623" s="27">
        <v>59838</v>
      </c>
      <c r="E2623" s="27">
        <v>12</v>
      </c>
      <c r="F2623" s="27">
        <v>1851</v>
      </c>
    </row>
    <row r="2624" spans="1:6" x14ac:dyDescent="0.3">
      <c r="A2624" s="23">
        <v>44229</v>
      </c>
      <c r="B2624" s="27" t="s">
        <v>438</v>
      </c>
      <c r="C2624" s="27">
        <v>-30</v>
      </c>
      <c r="D2624" s="27">
        <v>1449</v>
      </c>
      <c r="E2624" s="27">
        <v>0</v>
      </c>
      <c r="F2624" s="27">
        <v>8</v>
      </c>
    </row>
    <row r="2625" spans="1:6" x14ac:dyDescent="0.3">
      <c r="A2625" s="23">
        <v>44229</v>
      </c>
      <c r="B2625" s="27" t="s">
        <v>448</v>
      </c>
      <c r="E2625" s="27">
        <v>0</v>
      </c>
      <c r="F2625" s="27">
        <v>2</v>
      </c>
    </row>
    <row r="2626" spans="1:6" x14ac:dyDescent="0.3">
      <c r="A2626" s="23">
        <v>44230</v>
      </c>
      <c r="B2626" s="27" t="s">
        <v>462</v>
      </c>
      <c r="C2626" s="27">
        <v>150</v>
      </c>
      <c r="D2626" s="27">
        <v>8920</v>
      </c>
      <c r="E2626" s="27">
        <v>3</v>
      </c>
      <c r="F2626" s="27">
        <v>345</v>
      </c>
    </row>
    <row r="2627" spans="1:6" x14ac:dyDescent="0.3">
      <c r="A2627" s="23">
        <v>44230</v>
      </c>
      <c r="B2627" s="27" t="s">
        <v>461</v>
      </c>
      <c r="C2627" s="27">
        <v>18</v>
      </c>
      <c r="D2627" s="27">
        <v>4569</v>
      </c>
      <c r="E2627" s="27">
        <v>2</v>
      </c>
      <c r="F2627" s="27">
        <v>222</v>
      </c>
    </row>
    <row r="2628" spans="1:6" x14ac:dyDescent="0.3">
      <c r="A2628" s="23">
        <v>44230</v>
      </c>
      <c r="B2628" s="27" t="s">
        <v>460</v>
      </c>
      <c r="C2628" s="27">
        <v>379</v>
      </c>
      <c r="D2628" s="27">
        <v>51164</v>
      </c>
      <c r="E2628" s="27">
        <v>4</v>
      </c>
      <c r="F2628" s="27">
        <v>1354</v>
      </c>
    </row>
    <row r="2629" spans="1:6" x14ac:dyDescent="0.3">
      <c r="A2629" s="23">
        <v>44230</v>
      </c>
      <c r="B2629" s="27" t="s">
        <v>459</v>
      </c>
      <c r="C2629" s="27">
        <v>0</v>
      </c>
      <c r="D2629" s="27">
        <v>792</v>
      </c>
    </row>
    <row r="2630" spans="1:6" x14ac:dyDescent="0.3">
      <c r="A2630" s="23">
        <v>44230</v>
      </c>
      <c r="B2630" s="27" t="s">
        <v>458</v>
      </c>
      <c r="C2630" s="27">
        <v>244</v>
      </c>
      <c r="D2630" s="27">
        <v>78059</v>
      </c>
      <c r="E2630" s="27">
        <v>11</v>
      </c>
      <c r="F2630" s="27">
        <v>1991</v>
      </c>
    </row>
    <row r="2631" spans="1:6" x14ac:dyDescent="0.3">
      <c r="A2631" s="23">
        <v>44230</v>
      </c>
      <c r="B2631" s="27" t="s">
        <v>457</v>
      </c>
      <c r="C2631" s="27">
        <v>5</v>
      </c>
      <c r="D2631" s="27">
        <v>1797</v>
      </c>
      <c r="E2631" s="27">
        <v>0</v>
      </c>
      <c r="F2631" s="27">
        <v>98</v>
      </c>
    </row>
    <row r="2632" spans="1:6" x14ac:dyDescent="0.3">
      <c r="A2632" s="23">
        <v>44230</v>
      </c>
      <c r="B2632" s="27" t="s">
        <v>456</v>
      </c>
      <c r="C2632" s="27">
        <v>91</v>
      </c>
      <c r="D2632" s="27">
        <v>37731</v>
      </c>
      <c r="E2632" s="27">
        <v>3</v>
      </c>
      <c r="F2632" s="27">
        <v>1210</v>
      </c>
    </row>
    <row r="2633" spans="1:6" x14ac:dyDescent="0.3">
      <c r="A2633" s="23">
        <v>44230</v>
      </c>
      <c r="B2633" s="27" t="s">
        <v>455</v>
      </c>
      <c r="C2633" s="27">
        <v>31</v>
      </c>
      <c r="D2633" s="27">
        <v>5791</v>
      </c>
      <c r="E2633" s="27">
        <v>2</v>
      </c>
      <c r="F2633" s="27">
        <v>236</v>
      </c>
    </row>
    <row r="2634" spans="1:6" x14ac:dyDescent="0.3">
      <c r="A2634" s="23">
        <v>44230</v>
      </c>
      <c r="B2634" s="27" t="s">
        <v>454</v>
      </c>
      <c r="C2634" s="27">
        <v>381</v>
      </c>
      <c r="D2634" s="27">
        <v>103162</v>
      </c>
      <c r="E2634" s="27">
        <v>13</v>
      </c>
      <c r="F2634" s="27">
        <v>3155</v>
      </c>
    </row>
    <row r="2635" spans="1:6" x14ac:dyDescent="0.3">
      <c r="A2635" s="23">
        <v>44230</v>
      </c>
      <c r="B2635" s="27" t="s">
        <v>453</v>
      </c>
      <c r="C2635" s="27">
        <v>2</v>
      </c>
      <c r="D2635" s="27">
        <v>1089</v>
      </c>
    </row>
    <row r="2636" spans="1:6" x14ac:dyDescent="0.3">
      <c r="A2636" s="23">
        <v>44230</v>
      </c>
      <c r="B2636" s="27" t="s">
        <v>452</v>
      </c>
      <c r="C2636" s="27">
        <v>218</v>
      </c>
      <c r="D2636" s="27">
        <v>41091</v>
      </c>
      <c r="E2636" s="27">
        <v>1</v>
      </c>
      <c r="F2636" s="27">
        <v>1484</v>
      </c>
    </row>
    <row r="2637" spans="1:6" x14ac:dyDescent="0.3">
      <c r="A2637" s="23">
        <v>44230</v>
      </c>
      <c r="B2637" s="27" t="s">
        <v>451</v>
      </c>
      <c r="C2637" s="27">
        <v>225</v>
      </c>
      <c r="D2637" s="27">
        <v>36608</v>
      </c>
      <c r="E2637" s="27">
        <v>6</v>
      </c>
      <c r="F2637" s="27">
        <v>1173</v>
      </c>
    </row>
    <row r="2638" spans="1:6" x14ac:dyDescent="0.3">
      <c r="A2638" s="23">
        <v>44230</v>
      </c>
      <c r="B2638" s="27" t="s">
        <v>450</v>
      </c>
      <c r="C2638" s="27">
        <v>225</v>
      </c>
      <c r="D2638" s="27">
        <v>72287</v>
      </c>
      <c r="E2638" s="27">
        <v>4</v>
      </c>
      <c r="F2638" s="27">
        <v>1572</v>
      </c>
    </row>
    <row r="2639" spans="1:6" x14ac:dyDescent="0.3">
      <c r="A2639" s="23">
        <v>44230</v>
      </c>
      <c r="B2639" s="27" t="s">
        <v>449</v>
      </c>
      <c r="C2639" s="27">
        <v>218</v>
      </c>
      <c r="D2639" s="27">
        <v>60056</v>
      </c>
      <c r="E2639" s="27">
        <v>7</v>
      </c>
      <c r="F2639" s="27">
        <v>1858</v>
      </c>
    </row>
    <row r="2640" spans="1:6" x14ac:dyDescent="0.3">
      <c r="A2640" s="23">
        <v>44230</v>
      </c>
      <c r="B2640" s="27" t="s">
        <v>438</v>
      </c>
      <c r="C2640" s="27">
        <v>-1</v>
      </c>
      <c r="D2640" s="27">
        <v>1448</v>
      </c>
      <c r="E2640" s="27">
        <v>0</v>
      </c>
      <c r="F2640" s="27">
        <v>8</v>
      </c>
    </row>
    <row r="2641" spans="1:6" x14ac:dyDescent="0.3">
      <c r="A2641" s="23">
        <v>44230</v>
      </c>
      <c r="B2641" s="27" t="s">
        <v>448</v>
      </c>
      <c r="E2641" s="27">
        <v>0</v>
      </c>
      <c r="F2641" s="27">
        <v>2</v>
      </c>
    </row>
    <row r="2642" spans="1:6" x14ac:dyDescent="0.3">
      <c r="A2642" s="23">
        <v>44231</v>
      </c>
      <c r="B2642" s="27" t="s">
        <v>462</v>
      </c>
      <c r="C2642" s="27">
        <v>90</v>
      </c>
      <c r="D2642" s="27">
        <v>9010</v>
      </c>
      <c r="E2642" s="27">
        <v>1</v>
      </c>
      <c r="F2642" s="27">
        <v>346</v>
      </c>
    </row>
    <row r="2643" spans="1:6" x14ac:dyDescent="0.3">
      <c r="A2643" s="23">
        <v>44231</v>
      </c>
      <c r="B2643" s="27" t="s">
        <v>461</v>
      </c>
      <c r="C2643" s="27">
        <v>15</v>
      </c>
      <c r="D2643" s="27">
        <v>4584</v>
      </c>
      <c r="E2643" s="27">
        <v>2</v>
      </c>
      <c r="F2643" s="27">
        <v>224</v>
      </c>
    </row>
    <row r="2644" spans="1:6" x14ac:dyDescent="0.3">
      <c r="A2644" s="23">
        <v>44231</v>
      </c>
      <c r="B2644" s="27" t="s">
        <v>460</v>
      </c>
      <c r="C2644" s="27">
        <v>347</v>
      </c>
      <c r="D2644" s="27">
        <v>51511</v>
      </c>
      <c r="E2644" s="27">
        <v>8</v>
      </c>
      <c r="F2644" s="27">
        <v>1362</v>
      </c>
    </row>
    <row r="2645" spans="1:6" x14ac:dyDescent="0.3">
      <c r="A2645" s="23">
        <v>44231</v>
      </c>
      <c r="B2645" s="27" t="s">
        <v>459</v>
      </c>
      <c r="C2645" s="27">
        <v>3</v>
      </c>
      <c r="D2645" s="27">
        <v>795</v>
      </c>
    </row>
    <row r="2646" spans="1:6" x14ac:dyDescent="0.3">
      <c r="A2646" s="23">
        <v>44231</v>
      </c>
      <c r="B2646" s="27" t="s">
        <v>458</v>
      </c>
      <c r="C2646" s="27">
        <v>285</v>
      </c>
      <c r="D2646" s="27">
        <v>78344</v>
      </c>
      <c r="E2646" s="27">
        <v>12</v>
      </c>
      <c r="F2646" s="27">
        <v>2003</v>
      </c>
    </row>
    <row r="2647" spans="1:6" x14ac:dyDescent="0.3">
      <c r="A2647" s="23">
        <v>44231</v>
      </c>
      <c r="B2647" s="27" t="s">
        <v>457</v>
      </c>
      <c r="C2647" s="27">
        <v>11</v>
      </c>
      <c r="D2647" s="27">
        <v>1808</v>
      </c>
      <c r="E2647" s="27">
        <v>0</v>
      </c>
      <c r="F2647" s="27">
        <v>98</v>
      </c>
    </row>
    <row r="2648" spans="1:6" x14ac:dyDescent="0.3">
      <c r="A2648" s="23">
        <v>44231</v>
      </c>
      <c r="B2648" s="27" t="s">
        <v>456</v>
      </c>
      <c r="C2648" s="27">
        <v>180</v>
      </c>
      <c r="D2648" s="27">
        <v>37911</v>
      </c>
      <c r="E2648" s="27">
        <v>5</v>
      </c>
      <c r="F2648" s="27">
        <v>1215</v>
      </c>
    </row>
    <row r="2649" spans="1:6" x14ac:dyDescent="0.3">
      <c r="A2649" s="23">
        <v>44231</v>
      </c>
      <c r="B2649" s="27" t="s">
        <v>455</v>
      </c>
      <c r="C2649" s="27">
        <v>114</v>
      </c>
      <c r="D2649" s="27">
        <v>5905</v>
      </c>
      <c r="E2649" s="27">
        <v>0</v>
      </c>
      <c r="F2649" s="27">
        <v>236</v>
      </c>
    </row>
    <row r="2650" spans="1:6" x14ac:dyDescent="0.3">
      <c r="A2650" s="23">
        <v>44231</v>
      </c>
      <c r="B2650" s="27" t="s">
        <v>454</v>
      </c>
      <c r="C2650" s="27">
        <v>419</v>
      </c>
      <c r="D2650" s="27">
        <v>103581</v>
      </c>
      <c r="E2650" s="27">
        <v>11</v>
      </c>
      <c r="F2650" s="27">
        <v>3166</v>
      </c>
    </row>
    <row r="2651" spans="1:6" x14ac:dyDescent="0.3">
      <c r="A2651" s="23">
        <v>44231</v>
      </c>
      <c r="B2651" s="27" t="s">
        <v>453</v>
      </c>
      <c r="C2651" s="27">
        <v>6</v>
      </c>
      <c r="D2651" s="27">
        <v>1095</v>
      </c>
    </row>
    <row r="2652" spans="1:6" x14ac:dyDescent="0.3">
      <c r="A2652" s="23">
        <v>44231</v>
      </c>
      <c r="B2652" s="27" t="s">
        <v>452</v>
      </c>
      <c r="C2652" s="27">
        <v>231</v>
      </c>
      <c r="D2652" s="27">
        <v>41322</v>
      </c>
      <c r="E2652" s="27">
        <v>11</v>
      </c>
      <c r="F2652" s="27">
        <v>1495</v>
      </c>
    </row>
    <row r="2653" spans="1:6" x14ac:dyDescent="0.3">
      <c r="A2653" s="23">
        <v>44231</v>
      </c>
      <c r="B2653" s="27" t="s">
        <v>451</v>
      </c>
      <c r="C2653" s="27">
        <v>263</v>
      </c>
      <c r="D2653" s="27">
        <v>36871</v>
      </c>
      <c r="E2653" s="27">
        <v>6</v>
      </c>
      <c r="F2653" s="27">
        <v>1179</v>
      </c>
    </row>
    <row r="2654" spans="1:6" x14ac:dyDescent="0.3">
      <c r="A2654" s="23">
        <v>44231</v>
      </c>
      <c r="B2654" s="27" t="s">
        <v>450</v>
      </c>
      <c r="C2654" s="27">
        <v>341</v>
      </c>
      <c r="D2654" s="27">
        <v>72628</v>
      </c>
      <c r="E2654" s="27">
        <v>9</v>
      </c>
      <c r="F2654" s="27">
        <v>1581</v>
      </c>
    </row>
    <row r="2655" spans="1:6" x14ac:dyDescent="0.3">
      <c r="A2655" s="23">
        <v>44231</v>
      </c>
      <c r="B2655" s="27" t="s">
        <v>449</v>
      </c>
      <c r="C2655" s="27">
        <v>298</v>
      </c>
      <c r="D2655" s="27">
        <v>60354</v>
      </c>
      <c r="E2655" s="27">
        <v>11</v>
      </c>
      <c r="F2655" s="27">
        <v>1869</v>
      </c>
    </row>
    <row r="2656" spans="1:6" x14ac:dyDescent="0.3">
      <c r="A2656" s="23">
        <v>44231</v>
      </c>
      <c r="B2656" s="27" t="s">
        <v>438</v>
      </c>
      <c r="C2656" s="27">
        <v>-1</v>
      </c>
      <c r="D2656" s="27">
        <v>1447</v>
      </c>
      <c r="E2656" s="27">
        <v>0</v>
      </c>
      <c r="F2656" s="27">
        <v>8</v>
      </c>
    </row>
    <row r="2657" spans="1:6" x14ac:dyDescent="0.3">
      <c r="A2657" s="23">
        <v>44231</v>
      </c>
      <c r="B2657" s="27" t="s">
        <v>448</v>
      </c>
      <c r="E2657" s="27">
        <v>0</v>
      </c>
      <c r="F2657" s="27">
        <v>2</v>
      </c>
    </row>
    <row r="2658" spans="1:6" x14ac:dyDescent="0.3">
      <c r="A2658" s="23">
        <v>44232</v>
      </c>
      <c r="B2658" s="27" t="s">
        <v>462</v>
      </c>
      <c r="C2658" s="27">
        <v>93</v>
      </c>
      <c r="D2658" s="27">
        <v>9103</v>
      </c>
      <c r="E2658" s="27">
        <v>2</v>
      </c>
      <c r="F2658" s="27">
        <v>348</v>
      </c>
    </row>
    <row r="2659" spans="1:6" x14ac:dyDescent="0.3">
      <c r="A2659" s="23">
        <v>44232</v>
      </c>
      <c r="B2659" s="27" t="s">
        <v>461</v>
      </c>
      <c r="C2659" s="27">
        <v>24</v>
      </c>
      <c r="D2659" s="27">
        <v>4608</v>
      </c>
      <c r="E2659" s="27">
        <v>2</v>
      </c>
      <c r="F2659" s="27">
        <v>226</v>
      </c>
    </row>
    <row r="2660" spans="1:6" x14ac:dyDescent="0.3">
      <c r="A2660" s="23">
        <v>44232</v>
      </c>
      <c r="B2660" s="27" t="s">
        <v>460</v>
      </c>
      <c r="C2660" s="27">
        <v>348</v>
      </c>
      <c r="D2660" s="27">
        <v>51859</v>
      </c>
      <c r="E2660" s="27">
        <v>8</v>
      </c>
      <c r="F2660" s="27">
        <v>1370</v>
      </c>
    </row>
    <row r="2661" spans="1:6" x14ac:dyDescent="0.3">
      <c r="A2661" s="23">
        <v>44232</v>
      </c>
      <c r="B2661" s="27" t="s">
        <v>459</v>
      </c>
      <c r="C2661" s="27">
        <v>3</v>
      </c>
      <c r="D2661" s="27">
        <v>798</v>
      </c>
    </row>
    <row r="2662" spans="1:6" x14ac:dyDescent="0.3">
      <c r="A2662" s="23">
        <v>44232</v>
      </c>
      <c r="B2662" s="27" t="s">
        <v>458</v>
      </c>
      <c r="C2662" s="27">
        <v>385</v>
      </c>
      <c r="D2662" s="27">
        <v>78729</v>
      </c>
      <c r="E2662" s="27">
        <v>6</v>
      </c>
      <c r="F2662" s="27">
        <v>2009</v>
      </c>
    </row>
    <row r="2663" spans="1:6" x14ac:dyDescent="0.3">
      <c r="A2663" s="23">
        <v>44232</v>
      </c>
      <c r="B2663" s="27" t="s">
        <v>457</v>
      </c>
      <c r="C2663" s="27">
        <v>14</v>
      </c>
      <c r="D2663" s="27">
        <v>1822</v>
      </c>
      <c r="E2663" s="27">
        <v>0</v>
      </c>
      <c r="F2663" s="27">
        <v>98</v>
      </c>
    </row>
    <row r="2664" spans="1:6" x14ac:dyDescent="0.3">
      <c r="A2664" s="23">
        <v>44232</v>
      </c>
      <c r="B2664" s="27" t="s">
        <v>456</v>
      </c>
      <c r="C2664" s="27">
        <v>236</v>
      </c>
      <c r="D2664" s="27">
        <v>38147</v>
      </c>
      <c r="E2664" s="27">
        <v>6</v>
      </c>
      <c r="F2664" s="27">
        <v>1221</v>
      </c>
    </row>
    <row r="2665" spans="1:6" x14ac:dyDescent="0.3">
      <c r="A2665" s="23">
        <v>44232</v>
      </c>
      <c r="B2665" s="27" t="s">
        <v>455</v>
      </c>
      <c r="C2665" s="27">
        <v>115</v>
      </c>
      <c r="D2665" s="27">
        <v>6020</v>
      </c>
      <c r="E2665" s="27">
        <v>3</v>
      </c>
      <c r="F2665" s="27">
        <v>239</v>
      </c>
    </row>
    <row r="2666" spans="1:6" x14ac:dyDescent="0.3">
      <c r="A2666" s="23">
        <v>44232</v>
      </c>
      <c r="B2666" s="27" t="s">
        <v>454</v>
      </c>
      <c r="C2666" s="27">
        <v>561</v>
      </c>
      <c r="D2666" s="27">
        <v>104142</v>
      </c>
      <c r="E2666" s="27">
        <v>21</v>
      </c>
      <c r="F2666" s="27">
        <v>3187</v>
      </c>
    </row>
    <row r="2667" spans="1:6" x14ac:dyDescent="0.3">
      <c r="A2667" s="23">
        <v>44232</v>
      </c>
      <c r="B2667" s="27" t="s">
        <v>453</v>
      </c>
      <c r="C2667" s="27">
        <v>5</v>
      </c>
      <c r="D2667" s="27">
        <v>1100</v>
      </c>
    </row>
    <row r="2668" spans="1:6" x14ac:dyDescent="0.3">
      <c r="A2668" s="23">
        <v>44232</v>
      </c>
      <c r="B2668" s="27" t="s">
        <v>452</v>
      </c>
      <c r="C2668" s="27">
        <v>265</v>
      </c>
      <c r="D2668" s="27">
        <v>41587</v>
      </c>
      <c r="E2668" s="27">
        <v>9</v>
      </c>
      <c r="F2668" s="27">
        <v>1504</v>
      </c>
    </row>
    <row r="2669" spans="1:6" x14ac:dyDescent="0.3">
      <c r="A2669" s="23">
        <v>44232</v>
      </c>
      <c r="B2669" s="27" t="s">
        <v>451</v>
      </c>
      <c r="C2669" s="27">
        <v>240</v>
      </c>
      <c r="D2669" s="27">
        <v>37111</v>
      </c>
      <c r="E2669" s="27">
        <v>6</v>
      </c>
      <c r="F2669" s="27">
        <v>1185</v>
      </c>
    </row>
    <row r="2670" spans="1:6" x14ac:dyDescent="0.3">
      <c r="A2670" s="23">
        <v>44232</v>
      </c>
      <c r="B2670" s="27" t="s">
        <v>450</v>
      </c>
      <c r="C2670" s="27">
        <v>388</v>
      </c>
      <c r="D2670" s="27">
        <v>73016</v>
      </c>
      <c r="E2670" s="27">
        <v>7</v>
      </c>
      <c r="F2670" s="27">
        <v>1588</v>
      </c>
    </row>
    <row r="2671" spans="1:6" x14ac:dyDescent="0.3">
      <c r="A2671" s="23">
        <v>44232</v>
      </c>
      <c r="B2671" s="27" t="s">
        <v>449</v>
      </c>
      <c r="C2671" s="27">
        <v>280</v>
      </c>
      <c r="D2671" s="27">
        <v>60634</v>
      </c>
      <c r="E2671" s="27">
        <v>5</v>
      </c>
      <c r="F2671" s="27">
        <v>1874</v>
      </c>
    </row>
    <row r="2672" spans="1:6" x14ac:dyDescent="0.3">
      <c r="A2672" s="23">
        <v>44232</v>
      </c>
      <c r="B2672" s="27" t="s">
        <v>438</v>
      </c>
      <c r="C2672" s="27">
        <v>25</v>
      </c>
      <c r="D2672" s="27">
        <v>1472</v>
      </c>
      <c r="E2672" s="27">
        <v>0</v>
      </c>
      <c r="F2672" s="27">
        <v>8</v>
      </c>
    </row>
    <row r="2673" spans="1:6" x14ac:dyDescent="0.3">
      <c r="A2673" s="23">
        <v>44232</v>
      </c>
      <c r="B2673" s="27" t="s">
        <v>448</v>
      </c>
      <c r="E2673" s="27">
        <v>0</v>
      </c>
      <c r="F2673" s="27">
        <v>2</v>
      </c>
    </row>
    <row r="2674" spans="1:6" x14ac:dyDescent="0.3">
      <c r="A2674" s="23">
        <v>44233</v>
      </c>
      <c r="B2674" s="27" t="s">
        <v>462</v>
      </c>
      <c r="C2674" s="27">
        <v>116</v>
      </c>
      <c r="D2674" s="27">
        <v>9219</v>
      </c>
      <c r="E2674" s="27">
        <v>3</v>
      </c>
      <c r="F2674" s="27">
        <v>351</v>
      </c>
    </row>
    <row r="2675" spans="1:6" x14ac:dyDescent="0.3">
      <c r="A2675" s="23">
        <v>44233</v>
      </c>
      <c r="B2675" s="27" t="s">
        <v>461</v>
      </c>
      <c r="C2675" s="27">
        <v>11</v>
      </c>
      <c r="D2675" s="27">
        <v>4619</v>
      </c>
      <c r="E2675" s="27">
        <v>3</v>
      </c>
      <c r="F2675" s="27">
        <v>229</v>
      </c>
    </row>
    <row r="2676" spans="1:6" x14ac:dyDescent="0.3">
      <c r="A2676" s="23">
        <v>44233</v>
      </c>
      <c r="B2676" s="27" t="s">
        <v>460</v>
      </c>
      <c r="C2676" s="27">
        <v>399</v>
      </c>
      <c r="D2676" s="27">
        <v>52258</v>
      </c>
      <c r="E2676" s="27">
        <v>8</v>
      </c>
      <c r="F2676" s="27">
        <v>1378</v>
      </c>
    </row>
    <row r="2677" spans="1:6" x14ac:dyDescent="0.3">
      <c r="A2677" s="23">
        <v>44233</v>
      </c>
      <c r="B2677" s="27" t="s">
        <v>459</v>
      </c>
      <c r="C2677" s="27">
        <v>4</v>
      </c>
      <c r="D2677" s="27">
        <v>802</v>
      </c>
    </row>
    <row r="2678" spans="1:6" x14ac:dyDescent="0.3">
      <c r="A2678" s="23">
        <v>44233</v>
      </c>
      <c r="B2678" s="27" t="s">
        <v>458</v>
      </c>
      <c r="C2678" s="27">
        <v>389</v>
      </c>
      <c r="D2678" s="27">
        <v>79118</v>
      </c>
      <c r="E2678" s="27">
        <v>6</v>
      </c>
      <c r="F2678" s="27">
        <v>2015</v>
      </c>
    </row>
    <row r="2679" spans="1:6" x14ac:dyDescent="0.3">
      <c r="A2679" s="23">
        <v>44233</v>
      </c>
      <c r="B2679" s="27" t="s">
        <v>457</v>
      </c>
      <c r="C2679" s="27">
        <v>10</v>
      </c>
      <c r="D2679" s="27">
        <v>1832</v>
      </c>
      <c r="E2679" s="27">
        <v>0</v>
      </c>
      <c r="F2679" s="27">
        <v>98</v>
      </c>
    </row>
    <row r="2680" spans="1:6" x14ac:dyDescent="0.3">
      <c r="A2680" s="23">
        <v>44233</v>
      </c>
      <c r="B2680" s="27" t="s">
        <v>456</v>
      </c>
      <c r="C2680" s="27">
        <v>241</v>
      </c>
      <c r="D2680" s="27">
        <v>38388</v>
      </c>
      <c r="E2680" s="27">
        <v>6</v>
      </c>
      <c r="F2680" s="27">
        <v>1227</v>
      </c>
    </row>
    <row r="2681" spans="1:6" x14ac:dyDescent="0.3">
      <c r="A2681" s="23">
        <v>44233</v>
      </c>
      <c r="B2681" s="27" t="s">
        <v>455</v>
      </c>
      <c r="C2681" s="27">
        <v>153</v>
      </c>
      <c r="D2681" s="27">
        <v>6173</v>
      </c>
      <c r="E2681" s="27">
        <v>0</v>
      </c>
      <c r="F2681" s="27">
        <v>239</v>
      </c>
    </row>
    <row r="2682" spans="1:6" x14ac:dyDescent="0.3">
      <c r="A2682" s="23">
        <v>44233</v>
      </c>
      <c r="B2682" s="27" t="s">
        <v>454</v>
      </c>
      <c r="C2682" s="27">
        <v>588</v>
      </c>
      <c r="D2682" s="27">
        <v>104730</v>
      </c>
      <c r="E2682" s="27">
        <v>15</v>
      </c>
      <c r="F2682" s="27">
        <v>3202</v>
      </c>
    </row>
    <row r="2683" spans="1:6" x14ac:dyDescent="0.3">
      <c r="A2683" s="23">
        <v>44233</v>
      </c>
      <c r="B2683" s="27" t="s">
        <v>453</v>
      </c>
      <c r="C2683" s="27">
        <v>3</v>
      </c>
      <c r="D2683" s="27">
        <v>1103</v>
      </c>
    </row>
    <row r="2684" spans="1:6" x14ac:dyDescent="0.3">
      <c r="A2684" s="23">
        <v>44233</v>
      </c>
      <c r="B2684" s="27" t="s">
        <v>452</v>
      </c>
      <c r="C2684" s="27">
        <v>290</v>
      </c>
      <c r="D2684" s="27">
        <v>41877</v>
      </c>
      <c r="E2684" s="27">
        <v>5</v>
      </c>
      <c r="F2684" s="27">
        <v>1509</v>
      </c>
    </row>
    <row r="2685" spans="1:6" x14ac:dyDescent="0.3">
      <c r="A2685" s="23">
        <v>44233</v>
      </c>
      <c r="B2685" s="27" t="s">
        <v>451</v>
      </c>
      <c r="C2685" s="27">
        <v>272</v>
      </c>
      <c r="D2685" s="27">
        <v>37383</v>
      </c>
      <c r="E2685" s="27">
        <v>2</v>
      </c>
      <c r="F2685" s="27">
        <v>1187</v>
      </c>
    </row>
    <row r="2686" spans="1:6" x14ac:dyDescent="0.3">
      <c r="A2686" s="23">
        <v>44233</v>
      </c>
      <c r="B2686" s="27" t="s">
        <v>450</v>
      </c>
      <c r="C2686" s="27">
        <v>377</v>
      </c>
      <c r="D2686" s="27">
        <v>73393</v>
      </c>
      <c r="E2686" s="27">
        <v>4</v>
      </c>
      <c r="F2686" s="27">
        <v>1592</v>
      </c>
    </row>
    <row r="2687" spans="1:6" x14ac:dyDescent="0.3">
      <c r="A2687" s="23">
        <v>44233</v>
      </c>
      <c r="B2687" s="27" t="s">
        <v>449</v>
      </c>
      <c r="C2687" s="27">
        <v>547</v>
      </c>
      <c r="D2687" s="27">
        <v>61181</v>
      </c>
      <c r="E2687" s="27">
        <v>10</v>
      </c>
      <c r="F2687" s="27">
        <v>1884</v>
      </c>
    </row>
    <row r="2688" spans="1:6" x14ac:dyDescent="0.3">
      <c r="A2688" s="23">
        <v>44233</v>
      </c>
      <c r="B2688" s="27" t="s">
        <v>438</v>
      </c>
      <c r="C2688" s="27">
        <v>-22</v>
      </c>
      <c r="D2688" s="27">
        <v>1450</v>
      </c>
      <c r="E2688" s="27">
        <v>0</v>
      </c>
      <c r="F2688" s="27">
        <v>8</v>
      </c>
    </row>
    <row r="2689" spans="1:6" x14ac:dyDescent="0.3">
      <c r="A2689" s="23">
        <v>44233</v>
      </c>
      <c r="B2689" s="27" t="s">
        <v>448</v>
      </c>
      <c r="E2689" s="27">
        <v>0</v>
      </c>
      <c r="F2689" s="27">
        <v>2</v>
      </c>
    </row>
    <row r="2690" spans="1:6" x14ac:dyDescent="0.3">
      <c r="A2690" s="23">
        <v>44234</v>
      </c>
      <c r="B2690" s="27" t="s">
        <v>462</v>
      </c>
      <c r="C2690" s="27">
        <v>83</v>
      </c>
      <c r="D2690" s="27">
        <v>9302</v>
      </c>
      <c r="E2690" s="27">
        <v>3</v>
      </c>
      <c r="F2690" s="27">
        <v>354</v>
      </c>
    </row>
    <row r="2691" spans="1:6" x14ac:dyDescent="0.3">
      <c r="A2691" s="23">
        <v>44234</v>
      </c>
      <c r="B2691" s="27" t="s">
        <v>461</v>
      </c>
      <c r="C2691" s="27">
        <v>20</v>
      </c>
      <c r="D2691" s="27">
        <v>4639</v>
      </c>
      <c r="E2691" s="27">
        <v>1</v>
      </c>
      <c r="F2691" s="27">
        <v>230</v>
      </c>
    </row>
    <row r="2692" spans="1:6" x14ac:dyDescent="0.3">
      <c r="A2692" s="23">
        <v>44234</v>
      </c>
      <c r="B2692" s="27" t="s">
        <v>460</v>
      </c>
      <c r="C2692" s="27">
        <v>287</v>
      </c>
      <c r="D2692" s="27">
        <v>52545</v>
      </c>
      <c r="E2692" s="27">
        <v>6</v>
      </c>
      <c r="F2692" s="27">
        <v>1384</v>
      </c>
    </row>
    <row r="2693" spans="1:6" x14ac:dyDescent="0.3">
      <c r="A2693" s="23">
        <v>44234</v>
      </c>
      <c r="B2693" s="27" t="s">
        <v>459</v>
      </c>
      <c r="C2693" s="27">
        <v>4</v>
      </c>
      <c r="D2693" s="27">
        <v>806</v>
      </c>
    </row>
    <row r="2694" spans="1:6" x14ac:dyDescent="0.3">
      <c r="A2694" s="23">
        <v>44234</v>
      </c>
      <c r="B2694" s="27" t="s">
        <v>458</v>
      </c>
      <c r="C2694" s="27">
        <v>393</v>
      </c>
      <c r="D2694" s="27">
        <v>79511</v>
      </c>
      <c r="E2694" s="27">
        <v>11</v>
      </c>
      <c r="F2694" s="27">
        <v>2026</v>
      </c>
    </row>
    <row r="2695" spans="1:6" x14ac:dyDescent="0.3">
      <c r="A2695" s="23">
        <v>44234</v>
      </c>
      <c r="B2695" s="27" t="s">
        <v>457</v>
      </c>
      <c r="C2695" s="27">
        <v>12</v>
      </c>
      <c r="D2695" s="27">
        <v>1844</v>
      </c>
      <c r="E2695" s="27">
        <v>0</v>
      </c>
      <c r="F2695" s="27">
        <v>98</v>
      </c>
    </row>
    <row r="2696" spans="1:6" x14ac:dyDescent="0.3">
      <c r="A2696" s="23">
        <v>44234</v>
      </c>
      <c r="B2696" s="27" t="s">
        <v>456</v>
      </c>
      <c r="C2696" s="27">
        <v>252</v>
      </c>
      <c r="D2696" s="27">
        <v>38640</v>
      </c>
      <c r="E2696" s="27">
        <v>5</v>
      </c>
      <c r="F2696" s="27">
        <v>1232</v>
      </c>
    </row>
    <row r="2697" spans="1:6" x14ac:dyDescent="0.3">
      <c r="A2697" s="23">
        <v>44234</v>
      </c>
      <c r="B2697" s="27" t="s">
        <v>455</v>
      </c>
      <c r="C2697" s="27">
        <v>104</v>
      </c>
      <c r="D2697" s="27">
        <v>6277</v>
      </c>
      <c r="E2697" s="27">
        <v>2</v>
      </c>
      <c r="F2697" s="27">
        <v>241</v>
      </c>
    </row>
    <row r="2698" spans="1:6" x14ac:dyDescent="0.3">
      <c r="A2698" s="23">
        <v>44234</v>
      </c>
      <c r="B2698" s="27" t="s">
        <v>454</v>
      </c>
      <c r="C2698" s="27">
        <v>536</v>
      </c>
      <c r="D2698" s="27">
        <v>105266</v>
      </c>
      <c r="E2698" s="27">
        <v>14</v>
      </c>
      <c r="F2698" s="27">
        <v>3216</v>
      </c>
    </row>
    <row r="2699" spans="1:6" x14ac:dyDescent="0.3">
      <c r="A2699" s="23">
        <v>44234</v>
      </c>
      <c r="B2699" s="27" t="s">
        <v>453</v>
      </c>
      <c r="C2699" s="27">
        <v>4</v>
      </c>
      <c r="D2699" s="27">
        <v>1107</v>
      </c>
    </row>
    <row r="2700" spans="1:6" x14ac:dyDescent="0.3">
      <c r="A2700" s="23">
        <v>44234</v>
      </c>
      <c r="B2700" s="27" t="s">
        <v>452</v>
      </c>
      <c r="C2700" s="27">
        <v>304</v>
      </c>
      <c r="D2700" s="27">
        <v>42181</v>
      </c>
      <c r="E2700" s="27">
        <v>9</v>
      </c>
      <c r="F2700" s="27">
        <v>1518</v>
      </c>
    </row>
    <row r="2701" spans="1:6" x14ac:dyDescent="0.3">
      <c r="A2701" s="23">
        <v>44234</v>
      </c>
      <c r="B2701" s="27" t="s">
        <v>451</v>
      </c>
      <c r="C2701" s="27">
        <v>221</v>
      </c>
      <c r="D2701" s="27">
        <v>37604</v>
      </c>
      <c r="E2701" s="27">
        <v>11</v>
      </c>
      <c r="F2701" s="27">
        <v>1198</v>
      </c>
    </row>
    <row r="2702" spans="1:6" x14ac:dyDescent="0.3">
      <c r="A2702" s="23">
        <v>44234</v>
      </c>
      <c r="B2702" s="27" t="s">
        <v>450</v>
      </c>
      <c r="C2702" s="27">
        <v>395</v>
      </c>
      <c r="D2702" s="27">
        <v>73788</v>
      </c>
      <c r="E2702" s="27">
        <v>5</v>
      </c>
      <c r="F2702" s="27">
        <v>1597</v>
      </c>
    </row>
    <row r="2703" spans="1:6" x14ac:dyDescent="0.3">
      <c r="A2703" s="23">
        <v>44234</v>
      </c>
      <c r="B2703" s="27" t="s">
        <v>449</v>
      </c>
      <c r="C2703" s="27">
        <v>373</v>
      </c>
      <c r="D2703" s="27">
        <v>61554</v>
      </c>
      <c r="E2703" s="27">
        <v>11</v>
      </c>
      <c r="F2703" s="27">
        <v>1895</v>
      </c>
    </row>
    <row r="2704" spans="1:6" x14ac:dyDescent="0.3">
      <c r="A2704" s="23">
        <v>44234</v>
      </c>
      <c r="B2704" s="27" t="s">
        <v>438</v>
      </c>
      <c r="C2704" s="27">
        <v>16</v>
      </c>
      <c r="D2704" s="27">
        <v>1466</v>
      </c>
      <c r="E2704" s="27">
        <v>0</v>
      </c>
      <c r="F2704" s="27">
        <v>8</v>
      </c>
    </row>
    <row r="2705" spans="1:6" x14ac:dyDescent="0.3">
      <c r="A2705" s="23">
        <v>44234</v>
      </c>
      <c r="B2705" s="27" t="s">
        <v>448</v>
      </c>
      <c r="E2705" s="27">
        <v>0</v>
      </c>
      <c r="F2705" s="27">
        <v>2</v>
      </c>
    </row>
    <row r="2706" spans="1:6" x14ac:dyDescent="0.3">
      <c r="A2706" s="23">
        <v>44235</v>
      </c>
      <c r="B2706" s="27" t="s">
        <v>462</v>
      </c>
      <c r="C2706" s="27">
        <v>37</v>
      </c>
      <c r="D2706" s="27">
        <v>9339</v>
      </c>
      <c r="E2706" s="27">
        <v>4</v>
      </c>
      <c r="F2706" s="27">
        <v>358</v>
      </c>
    </row>
    <row r="2707" spans="1:6" x14ac:dyDescent="0.3">
      <c r="A2707" s="23">
        <v>44235</v>
      </c>
      <c r="B2707" s="27" t="s">
        <v>461</v>
      </c>
      <c r="C2707" s="27">
        <v>11</v>
      </c>
      <c r="D2707" s="27">
        <v>4650</v>
      </c>
      <c r="E2707" s="27">
        <v>4</v>
      </c>
      <c r="F2707" s="27">
        <v>234</v>
      </c>
    </row>
    <row r="2708" spans="1:6" x14ac:dyDescent="0.3">
      <c r="A2708" s="23">
        <v>44235</v>
      </c>
      <c r="B2708" s="27" t="s">
        <v>460</v>
      </c>
      <c r="C2708" s="27">
        <v>134</v>
      </c>
      <c r="D2708" s="27">
        <v>52679</v>
      </c>
      <c r="E2708" s="27">
        <v>3</v>
      </c>
      <c r="F2708" s="27">
        <v>1387</v>
      </c>
    </row>
    <row r="2709" spans="1:6" x14ac:dyDescent="0.3">
      <c r="A2709" s="23">
        <v>44235</v>
      </c>
      <c r="B2709" s="27" t="s">
        <v>459</v>
      </c>
      <c r="C2709" s="27">
        <v>4</v>
      </c>
      <c r="D2709" s="27">
        <v>810</v>
      </c>
    </row>
    <row r="2710" spans="1:6" x14ac:dyDescent="0.3">
      <c r="A2710" s="23">
        <v>44235</v>
      </c>
      <c r="B2710" s="27" t="s">
        <v>458</v>
      </c>
      <c r="C2710" s="27">
        <v>167</v>
      </c>
      <c r="D2710" s="27">
        <v>79678</v>
      </c>
      <c r="E2710" s="27">
        <v>7</v>
      </c>
      <c r="F2710" s="27">
        <v>2033</v>
      </c>
    </row>
    <row r="2711" spans="1:6" x14ac:dyDescent="0.3">
      <c r="A2711" s="23">
        <v>44235</v>
      </c>
      <c r="B2711" s="27" t="s">
        <v>457</v>
      </c>
      <c r="C2711" s="27">
        <v>5</v>
      </c>
      <c r="D2711" s="27">
        <v>1849</v>
      </c>
      <c r="E2711" s="27">
        <v>0</v>
      </c>
      <c r="F2711" s="27">
        <v>98</v>
      </c>
    </row>
    <row r="2712" spans="1:6" x14ac:dyDescent="0.3">
      <c r="A2712" s="23">
        <v>44235</v>
      </c>
      <c r="B2712" s="27" t="s">
        <v>456</v>
      </c>
      <c r="C2712" s="27">
        <v>121</v>
      </c>
      <c r="D2712" s="27">
        <v>38761</v>
      </c>
      <c r="E2712" s="27">
        <v>6</v>
      </c>
      <c r="F2712" s="27">
        <v>1238</v>
      </c>
    </row>
    <row r="2713" spans="1:6" x14ac:dyDescent="0.3">
      <c r="A2713" s="23">
        <v>44235</v>
      </c>
      <c r="B2713" s="27" t="s">
        <v>455</v>
      </c>
      <c r="C2713" s="27">
        <v>47</v>
      </c>
      <c r="D2713" s="27">
        <v>6324</v>
      </c>
      <c r="E2713" s="27">
        <v>0</v>
      </c>
      <c r="F2713" s="27">
        <v>241</v>
      </c>
    </row>
    <row r="2714" spans="1:6" x14ac:dyDescent="0.3">
      <c r="A2714" s="23">
        <v>44235</v>
      </c>
      <c r="B2714" s="27" t="s">
        <v>454</v>
      </c>
      <c r="C2714" s="27">
        <v>260</v>
      </c>
      <c r="D2714" s="27">
        <v>105526</v>
      </c>
      <c r="E2714" s="27">
        <v>12</v>
      </c>
      <c r="F2714" s="27">
        <v>3228</v>
      </c>
    </row>
    <row r="2715" spans="1:6" x14ac:dyDescent="0.3">
      <c r="A2715" s="23">
        <v>44235</v>
      </c>
      <c r="B2715" s="27" t="s">
        <v>453</v>
      </c>
      <c r="C2715" s="27">
        <v>8</v>
      </c>
      <c r="D2715" s="27">
        <v>1115</v>
      </c>
    </row>
    <row r="2716" spans="1:6" x14ac:dyDescent="0.3">
      <c r="A2716" s="23">
        <v>44235</v>
      </c>
      <c r="B2716" s="27" t="s">
        <v>452</v>
      </c>
      <c r="C2716" s="27">
        <v>105</v>
      </c>
      <c r="D2716" s="27">
        <v>42286</v>
      </c>
      <c r="E2716" s="27">
        <v>4</v>
      </c>
      <c r="F2716" s="27">
        <v>1522</v>
      </c>
    </row>
    <row r="2717" spans="1:6" x14ac:dyDescent="0.3">
      <c r="A2717" s="23">
        <v>44235</v>
      </c>
      <c r="B2717" s="27" t="s">
        <v>451</v>
      </c>
      <c r="C2717" s="27">
        <v>117</v>
      </c>
      <c r="D2717" s="27">
        <v>37721</v>
      </c>
      <c r="E2717" s="27">
        <v>4</v>
      </c>
      <c r="F2717" s="27">
        <v>1202</v>
      </c>
    </row>
    <row r="2718" spans="1:6" x14ac:dyDescent="0.3">
      <c r="A2718" s="23">
        <v>44235</v>
      </c>
      <c r="B2718" s="27" t="s">
        <v>450</v>
      </c>
      <c r="C2718" s="27">
        <v>164</v>
      </c>
      <c r="D2718" s="27">
        <v>73952</v>
      </c>
      <c r="E2718" s="27">
        <v>6</v>
      </c>
      <c r="F2718" s="27">
        <v>1603</v>
      </c>
    </row>
    <row r="2719" spans="1:6" x14ac:dyDescent="0.3">
      <c r="A2719" s="23">
        <v>44235</v>
      </c>
      <c r="B2719" s="27" t="s">
        <v>449</v>
      </c>
      <c r="C2719" s="27">
        <v>100</v>
      </c>
      <c r="D2719" s="27">
        <v>61654</v>
      </c>
      <c r="E2719" s="27">
        <v>5</v>
      </c>
      <c r="F2719" s="27">
        <v>1900</v>
      </c>
    </row>
    <row r="2720" spans="1:6" x14ac:dyDescent="0.3">
      <c r="A2720" s="23">
        <v>44235</v>
      </c>
      <c r="B2720" s="27" t="s">
        <v>438</v>
      </c>
      <c r="C2720" s="27">
        <v>-4</v>
      </c>
      <c r="D2720" s="27">
        <v>1462</v>
      </c>
      <c r="E2720" s="27">
        <v>0</v>
      </c>
      <c r="F2720" s="27">
        <v>8</v>
      </c>
    </row>
    <row r="2721" spans="1:6" x14ac:dyDescent="0.3">
      <c r="A2721" s="23">
        <v>44235</v>
      </c>
      <c r="B2721" s="27" t="s">
        <v>448</v>
      </c>
      <c r="E2721" s="27">
        <v>0</v>
      </c>
      <c r="F2721" s="27">
        <v>2</v>
      </c>
    </row>
    <row r="2722" spans="1:6" x14ac:dyDescent="0.3">
      <c r="A2722" s="23">
        <v>44236</v>
      </c>
      <c r="B2722" s="27" t="s">
        <v>462</v>
      </c>
      <c r="C2722" s="27">
        <v>24</v>
      </c>
      <c r="D2722" s="27">
        <v>9363</v>
      </c>
      <c r="E2722" s="27">
        <v>3</v>
      </c>
      <c r="F2722" s="27">
        <v>361</v>
      </c>
    </row>
    <row r="2723" spans="1:6" x14ac:dyDescent="0.3">
      <c r="A2723" s="23">
        <v>44236</v>
      </c>
      <c r="B2723" s="27" t="s">
        <v>461</v>
      </c>
      <c r="C2723" s="27">
        <v>10</v>
      </c>
      <c r="D2723" s="27">
        <v>4660</v>
      </c>
      <c r="E2723" s="27">
        <v>3</v>
      </c>
      <c r="F2723" s="27">
        <v>237</v>
      </c>
    </row>
    <row r="2724" spans="1:6" x14ac:dyDescent="0.3">
      <c r="A2724" s="23">
        <v>44236</v>
      </c>
      <c r="B2724" s="27" t="s">
        <v>460</v>
      </c>
      <c r="C2724" s="27">
        <v>153</v>
      </c>
      <c r="D2724" s="27">
        <v>52832</v>
      </c>
      <c r="E2724" s="27">
        <v>9</v>
      </c>
      <c r="F2724" s="27">
        <v>1396</v>
      </c>
    </row>
    <row r="2725" spans="1:6" x14ac:dyDescent="0.3">
      <c r="A2725" s="23">
        <v>44236</v>
      </c>
      <c r="B2725" s="27" t="s">
        <v>459</v>
      </c>
      <c r="C2725" s="27">
        <v>1</v>
      </c>
      <c r="D2725" s="27">
        <v>811</v>
      </c>
    </row>
    <row r="2726" spans="1:6" x14ac:dyDescent="0.3">
      <c r="A2726" s="23">
        <v>44236</v>
      </c>
      <c r="B2726" s="27" t="s">
        <v>458</v>
      </c>
      <c r="C2726" s="27">
        <v>142</v>
      </c>
      <c r="D2726" s="27">
        <v>79820</v>
      </c>
      <c r="E2726" s="27">
        <v>4</v>
      </c>
      <c r="F2726" s="27">
        <v>2037</v>
      </c>
    </row>
    <row r="2727" spans="1:6" x14ac:dyDescent="0.3">
      <c r="A2727" s="23">
        <v>44236</v>
      </c>
      <c r="B2727" s="27" t="s">
        <v>457</v>
      </c>
      <c r="C2727" s="27">
        <v>5</v>
      </c>
      <c r="D2727" s="27">
        <v>1854</v>
      </c>
      <c r="E2727" s="27">
        <v>1</v>
      </c>
      <c r="F2727" s="27">
        <v>99</v>
      </c>
    </row>
    <row r="2728" spans="1:6" x14ac:dyDescent="0.3">
      <c r="A2728" s="23">
        <v>44236</v>
      </c>
      <c r="B2728" s="27" t="s">
        <v>456</v>
      </c>
      <c r="C2728" s="27">
        <v>199</v>
      </c>
      <c r="D2728" s="27">
        <v>38960</v>
      </c>
      <c r="E2728" s="27">
        <v>6</v>
      </c>
      <c r="F2728" s="27">
        <v>1244</v>
      </c>
    </row>
    <row r="2729" spans="1:6" x14ac:dyDescent="0.3">
      <c r="A2729" s="23">
        <v>44236</v>
      </c>
      <c r="B2729" s="27" t="s">
        <v>455</v>
      </c>
      <c r="C2729" s="27">
        <v>38</v>
      </c>
      <c r="D2729" s="27">
        <v>6362</v>
      </c>
      <c r="E2729" s="27">
        <v>0</v>
      </c>
      <c r="F2729" s="27">
        <v>241</v>
      </c>
    </row>
    <row r="2730" spans="1:6" x14ac:dyDescent="0.3">
      <c r="A2730" s="23">
        <v>44236</v>
      </c>
      <c r="B2730" s="27" t="s">
        <v>454</v>
      </c>
      <c r="C2730" s="27">
        <v>228</v>
      </c>
      <c r="D2730" s="27">
        <v>105754</v>
      </c>
      <c r="E2730" s="27">
        <v>13</v>
      </c>
      <c r="F2730" s="27">
        <v>3241</v>
      </c>
    </row>
    <row r="2731" spans="1:6" x14ac:dyDescent="0.3">
      <c r="A2731" s="23">
        <v>44236</v>
      </c>
      <c r="B2731" s="27" t="s">
        <v>453</v>
      </c>
      <c r="C2731" s="27">
        <v>2</v>
      </c>
      <c r="D2731" s="27">
        <v>1117</v>
      </c>
    </row>
    <row r="2732" spans="1:6" x14ac:dyDescent="0.3">
      <c r="A2732" s="23">
        <v>44236</v>
      </c>
      <c r="B2732" s="27" t="s">
        <v>452</v>
      </c>
      <c r="C2732" s="27">
        <v>144</v>
      </c>
      <c r="D2732" s="27">
        <v>42430</v>
      </c>
      <c r="E2732" s="27">
        <v>11</v>
      </c>
      <c r="F2732" s="27">
        <v>1533</v>
      </c>
    </row>
    <row r="2733" spans="1:6" x14ac:dyDescent="0.3">
      <c r="A2733" s="23">
        <v>44236</v>
      </c>
      <c r="B2733" s="27" t="s">
        <v>451</v>
      </c>
      <c r="C2733" s="27">
        <v>102</v>
      </c>
      <c r="D2733" s="27">
        <v>37823</v>
      </c>
      <c r="E2733" s="27">
        <v>9</v>
      </c>
      <c r="F2733" s="27">
        <v>1211</v>
      </c>
    </row>
    <row r="2734" spans="1:6" x14ac:dyDescent="0.3">
      <c r="A2734" s="23">
        <v>44236</v>
      </c>
      <c r="B2734" s="27" t="s">
        <v>450</v>
      </c>
      <c r="C2734" s="27">
        <v>146</v>
      </c>
      <c r="D2734" s="27">
        <v>74098</v>
      </c>
      <c r="E2734" s="27">
        <v>3</v>
      </c>
      <c r="F2734" s="27">
        <v>1606</v>
      </c>
    </row>
    <row r="2735" spans="1:6" x14ac:dyDescent="0.3">
      <c r="A2735" s="23">
        <v>44236</v>
      </c>
      <c r="B2735" s="27" t="s">
        <v>449</v>
      </c>
      <c r="C2735" s="27">
        <v>133</v>
      </c>
      <c r="D2735" s="27">
        <v>61787</v>
      </c>
      <c r="E2735" s="27">
        <v>8</v>
      </c>
      <c r="F2735" s="27">
        <v>1908</v>
      </c>
    </row>
    <row r="2736" spans="1:6" x14ac:dyDescent="0.3">
      <c r="A2736" s="23">
        <v>44236</v>
      </c>
      <c r="B2736" s="27" t="s">
        <v>438</v>
      </c>
      <c r="C2736" s="27">
        <v>-8</v>
      </c>
      <c r="D2736" s="27">
        <v>1454</v>
      </c>
      <c r="E2736" s="27">
        <v>0</v>
      </c>
      <c r="F2736" s="27">
        <v>8</v>
      </c>
    </row>
    <row r="2737" spans="1:6" x14ac:dyDescent="0.3">
      <c r="A2737" s="23">
        <v>44236</v>
      </c>
      <c r="B2737" s="27" t="s">
        <v>448</v>
      </c>
      <c r="E2737" s="27">
        <v>0</v>
      </c>
      <c r="F2737" s="27">
        <v>2</v>
      </c>
    </row>
    <row r="2738" spans="1:6" x14ac:dyDescent="0.3">
      <c r="A2738" s="23">
        <v>44237</v>
      </c>
      <c r="B2738" s="27" t="s">
        <v>462</v>
      </c>
      <c r="C2738" s="27">
        <v>45</v>
      </c>
      <c r="D2738" s="27">
        <v>9408</v>
      </c>
      <c r="E2738" s="27">
        <v>1</v>
      </c>
      <c r="F2738" s="27">
        <v>362</v>
      </c>
    </row>
    <row r="2739" spans="1:6" x14ac:dyDescent="0.3">
      <c r="A2739" s="23">
        <v>44237</v>
      </c>
      <c r="B2739" s="27" t="s">
        <v>461</v>
      </c>
      <c r="C2739" s="27">
        <v>15</v>
      </c>
      <c r="D2739" s="27">
        <v>4675</v>
      </c>
      <c r="E2739" s="27">
        <v>2</v>
      </c>
      <c r="F2739" s="27">
        <v>239</v>
      </c>
    </row>
    <row r="2740" spans="1:6" x14ac:dyDescent="0.3">
      <c r="A2740" s="23">
        <v>44237</v>
      </c>
      <c r="B2740" s="27" t="s">
        <v>460</v>
      </c>
      <c r="C2740" s="27">
        <v>179</v>
      </c>
      <c r="D2740" s="27">
        <v>53011</v>
      </c>
      <c r="E2740" s="27">
        <v>7</v>
      </c>
      <c r="F2740" s="27">
        <v>1403</v>
      </c>
    </row>
    <row r="2741" spans="1:6" x14ac:dyDescent="0.3">
      <c r="A2741" s="23">
        <v>44237</v>
      </c>
      <c r="B2741" s="27" t="s">
        <v>459</v>
      </c>
      <c r="C2741" s="27">
        <v>7</v>
      </c>
      <c r="D2741" s="27">
        <v>818</v>
      </c>
    </row>
    <row r="2742" spans="1:6" x14ac:dyDescent="0.3">
      <c r="A2742" s="23">
        <v>44237</v>
      </c>
      <c r="B2742" s="27" t="s">
        <v>458</v>
      </c>
      <c r="C2742" s="27">
        <v>237</v>
      </c>
      <c r="D2742" s="27">
        <v>80057</v>
      </c>
      <c r="E2742" s="27">
        <v>14</v>
      </c>
      <c r="F2742" s="27">
        <v>2051</v>
      </c>
    </row>
    <row r="2743" spans="1:6" x14ac:dyDescent="0.3">
      <c r="A2743" s="23">
        <v>44237</v>
      </c>
      <c r="B2743" s="27" t="s">
        <v>457</v>
      </c>
      <c r="C2743" s="27">
        <v>11</v>
      </c>
      <c r="D2743" s="27">
        <v>1865</v>
      </c>
      <c r="E2743" s="27">
        <v>0</v>
      </c>
      <c r="F2743" s="27">
        <v>99</v>
      </c>
    </row>
    <row r="2744" spans="1:6" x14ac:dyDescent="0.3">
      <c r="A2744" s="23">
        <v>44237</v>
      </c>
      <c r="B2744" s="27" t="s">
        <v>456</v>
      </c>
      <c r="C2744" s="27">
        <v>142</v>
      </c>
      <c r="D2744" s="27">
        <v>39102</v>
      </c>
      <c r="E2744" s="27">
        <v>9</v>
      </c>
      <c r="F2744" s="27">
        <v>1253</v>
      </c>
    </row>
    <row r="2745" spans="1:6" x14ac:dyDescent="0.3">
      <c r="A2745" s="23">
        <v>44237</v>
      </c>
      <c r="B2745" s="27" t="s">
        <v>455</v>
      </c>
      <c r="C2745" s="27">
        <v>85</v>
      </c>
      <c r="D2745" s="27">
        <v>6447</v>
      </c>
      <c r="E2745" s="27">
        <v>3</v>
      </c>
      <c r="F2745" s="27">
        <v>244</v>
      </c>
    </row>
    <row r="2746" spans="1:6" x14ac:dyDescent="0.3">
      <c r="A2746" s="23">
        <v>44237</v>
      </c>
      <c r="B2746" s="27" t="s">
        <v>454</v>
      </c>
      <c r="C2746" s="27">
        <v>357</v>
      </c>
      <c r="D2746" s="27">
        <v>106111</v>
      </c>
      <c r="E2746" s="27">
        <v>15</v>
      </c>
      <c r="F2746" s="27">
        <v>3256</v>
      </c>
    </row>
    <row r="2747" spans="1:6" x14ac:dyDescent="0.3">
      <c r="A2747" s="23">
        <v>44237</v>
      </c>
      <c r="B2747" s="27" t="s">
        <v>453</v>
      </c>
      <c r="C2747" s="27">
        <v>7</v>
      </c>
      <c r="D2747" s="27">
        <v>1124</v>
      </c>
    </row>
    <row r="2748" spans="1:6" x14ac:dyDescent="0.3">
      <c r="A2748" s="23">
        <v>44237</v>
      </c>
      <c r="B2748" s="27" t="s">
        <v>452</v>
      </c>
      <c r="C2748" s="27">
        <v>170</v>
      </c>
      <c r="D2748" s="27">
        <v>42600</v>
      </c>
      <c r="E2748" s="27">
        <v>8</v>
      </c>
      <c r="F2748" s="27">
        <v>1541</v>
      </c>
    </row>
    <row r="2749" spans="1:6" x14ac:dyDescent="0.3">
      <c r="A2749" s="23">
        <v>44237</v>
      </c>
      <c r="B2749" s="27" t="s">
        <v>451</v>
      </c>
      <c r="C2749" s="27">
        <v>134</v>
      </c>
      <c r="D2749" s="27">
        <v>37957</v>
      </c>
      <c r="E2749" s="27">
        <v>5</v>
      </c>
      <c r="F2749" s="27">
        <v>1216</v>
      </c>
    </row>
    <row r="2750" spans="1:6" x14ac:dyDescent="0.3">
      <c r="A2750" s="23">
        <v>44237</v>
      </c>
      <c r="B2750" s="27" t="s">
        <v>450</v>
      </c>
      <c r="C2750" s="27">
        <v>231</v>
      </c>
      <c r="D2750" s="27">
        <v>74329</v>
      </c>
      <c r="E2750" s="27">
        <v>11</v>
      </c>
      <c r="F2750" s="27">
        <v>1617</v>
      </c>
    </row>
    <row r="2751" spans="1:6" x14ac:dyDescent="0.3">
      <c r="A2751" s="23">
        <v>44237</v>
      </c>
      <c r="B2751" s="27" t="s">
        <v>449</v>
      </c>
      <c r="C2751" s="27">
        <v>275</v>
      </c>
      <c r="D2751" s="27">
        <v>62062</v>
      </c>
      <c r="E2751" s="27">
        <v>8</v>
      </c>
      <c r="F2751" s="27">
        <v>1916</v>
      </c>
    </row>
    <row r="2752" spans="1:6" x14ac:dyDescent="0.3">
      <c r="A2752" s="23">
        <v>44237</v>
      </c>
      <c r="B2752" s="27" t="s">
        <v>438</v>
      </c>
      <c r="C2752" s="27">
        <v>25</v>
      </c>
      <c r="D2752" s="27">
        <v>1479</v>
      </c>
      <c r="E2752" s="27">
        <v>0</v>
      </c>
      <c r="F2752" s="27">
        <v>8</v>
      </c>
    </row>
    <row r="2753" spans="1:6" x14ac:dyDescent="0.3">
      <c r="A2753" s="23">
        <v>44237</v>
      </c>
      <c r="B2753" s="27" t="s">
        <v>448</v>
      </c>
      <c r="E2753" s="27">
        <v>0</v>
      </c>
      <c r="F2753" s="27">
        <v>2</v>
      </c>
    </row>
    <row r="2754" spans="1:6" x14ac:dyDescent="0.3">
      <c r="A2754" s="23">
        <v>44238</v>
      </c>
      <c r="B2754" s="27" t="s">
        <v>462</v>
      </c>
      <c r="C2754" s="27">
        <v>51</v>
      </c>
      <c r="D2754" s="27">
        <v>9459</v>
      </c>
      <c r="E2754" s="27">
        <v>6</v>
      </c>
      <c r="F2754" s="27">
        <v>368</v>
      </c>
    </row>
    <row r="2755" spans="1:6" x14ac:dyDescent="0.3">
      <c r="A2755" s="23">
        <v>44238</v>
      </c>
      <c r="B2755" s="27" t="s">
        <v>461</v>
      </c>
      <c r="C2755" s="27">
        <v>14</v>
      </c>
      <c r="D2755" s="27">
        <v>4689</v>
      </c>
      <c r="E2755" s="27">
        <v>0</v>
      </c>
      <c r="F2755" s="27">
        <v>239</v>
      </c>
    </row>
    <row r="2756" spans="1:6" x14ac:dyDescent="0.3">
      <c r="A2756" s="23">
        <v>44238</v>
      </c>
      <c r="B2756" s="27" t="s">
        <v>460</v>
      </c>
      <c r="C2756" s="27">
        <v>232</v>
      </c>
      <c r="D2756" s="27">
        <v>53243</v>
      </c>
      <c r="E2756" s="27">
        <v>9</v>
      </c>
      <c r="F2756" s="27">
        <v>1412</v>
      </c>
    </row>
    <row r="2757" spans="1:6" x14ac:dyDescent="0.3">
      <c r="A2757" s="23">
        <v>44238</v>
      </c>
      <c r="B2757" s="27" t="s">
        <v>459</v>
      </c>
      <c r="C2757" s="27">
        <v>8</v>
      </c>
      <c r="D2757" s="27">
        <v>826</v>
      </c>
    </row>
    <row r="2758" spans="1:6" x14ac:dyDescent="0.3">
      <c r="A2758" s="23">
        <v>44238</v>
      </c>
      <c r="B2758" s="27" t="s">
        <v>458</v>
      </c>
      <c r="C2758" s="27">
        <v>304</v>
      </c>
      <c r="D2758" s="27">
        <v>80361</v>
      </c>
      <c r="E2758" s="27">
        <v>7</v>
      </c>
      <c r="F2758" s="27">
        <v>2058</v>
      </c>
    </row>
    <row r="2759" spans="1:6" x14ac:dyDescent="0.3">
      <c r="A2759" s="23">
        <v>44238</v>
      </c>
      <c r="B2759" s="27" t="s">
        <v>457</v>
      </c>
      <c r="C2759" s="27">
        <v>14</v>
      </c>
      <c r="D2759" s="27">
        <v>1879</v>
      </c>
      <c r="E2759" s="27">
        <v>0</v>
      </c>
      <c r="F2759" s="27">
        <v>99</v>
      </c>
    </row>
    <row r="2760" spans="1:6" x14ac:dyDescent="0.3">
      <c r="A2760" s="23">
        <v>44238</v>
      </c>
      <c r="B2760" s="27" t="s">
        <v>456</v>
      </c>
      <c r="C2760" s="27">
        <v>162</v>
      </c>
      <c r="D2760" s="27">
        <v>39264</v>
      </c>
      <c r="E2760" s="27">
        <v>6</v>
      </c>
      <c r="F2760" s="27">
        <v>1259</v>
      </c>
    </row>
    <row r="2761" spans="1:6" x14ac:dyDescent="0.3">
      <c r="A2761" s="23">
        <v>44238</v>
      </c>
      <c r="B2761" s="27" t="s">
        <v>455</v>
      </c>
      <c r="C2761" s="27">
        <v>84</v>
      </c>
      <c r="D2761" s="27">
        <v>6531</v>
      </c>
      <c r="E2761" s="27">
        <v>0</v>
      </c>
      <c r="F2761" s="27">
        <v>244</v>
      </c>
    </row>
    <row r="2762" spans="1:6" x14ac:dyDescent="0.3">
      <c r="A2762" s="23">
        <v>44238</v>
      </c>
      <c r="B2762" s="27" t="s">
        <v>454</v>
      </c>
      <c r="C2762" s="27">
        <v>371</v>
      </c>
      <c r="D2762" s="27">
        <v>106482</v>
      </c>
      <c r="E2762" s="27">
        <v>9</v>
      </c>
      <c r="F2762" s="27">
        <v>3265</v>
      </c>
    </row>
    <row r="2763" spans="1:6" x14ac:dyDescent="0.3">
      <c r="A2763" s="23">
        <v>44238</v>
      </c>
      <c r="B2763" s="27" t="s">
        <v>453</v>
      </c>
      <c r="C2763" s="27">
        <v>4</v>
      </c>
      <c r="D2763" s="27">
        <v>1128</v>
      </c>
    </row>
    <row r="2764" spans="1:6" x14ac:dyDescent="0.3">
      <c r="A2764" s="23">
        <v>44238</v>
      </c>
      <c r="B2764" s="27" t="s">
        <v>452</v>
      </c>
      <c r="C2764" s="27">
        <v>208</v>
      </c>
      <c r="D2764" s="27">
        <v>42808</v>
      </c>
      <c r="E2764" s="27">
        <v>4</v>
      </c>
      <c r="F2764" s="27">
        <v>1545</v>
      </c>
    </row>
    <row r="2765" spans="1:6" x14ac:dyDescent="0.3">
      <c r="A2765" s="23">
        <v>44238</v>
      </c>
      <c r="B2765" s="27" t="s">
        <v>451</v>
      </c>
      <c r="C2765" s="27">
        <v>188</v>
      </c>
      <c r="D2765" s="27">
        <v>38145</v>
      </c>
      <c r="E2765" s="27">
        <v>5</v>
      </c>
      <c r="F2765" s="27">
        <v>1221</v>
      </c>
    </row>
    <row r="2766" spans="1:6" x14ac:dyDescent="0.3">
      <c r="A2766" s="23">
        <v>44238</v>
      </c>
      <c r="B2766" s="27" t="s">
        <v>450</v>
      </c>
      <c r="C2766" s="27">
        <v>339</v>
      </c>
      <c r="D2766" s="27">
        <v>74668</v>
      </c>
      <c r="E2766" s="27">
        <v>10</v>
      </c>
      <c r="F2766" s="27">
        <v>1627</v>
      </c>
    </row>
    <row r="2767" spans="1:6" x14ac:dyDescent="0.3">
      <c r="A2767" s="23">
        <v>44238</v>
      </c>
      <c r="B2767" s="27" t="s">
        <v>449</v>
      </c>
      <c r="C2767" s="27">
        <v>253</v>
      </c>
      <c r="D2767" s="27">
        <v>62315</v>
      </c>
      <c r="E2767" s="27">
        <v>6</v>
      </c>
      <c r="F2767" s="27">
        <v>1922</v>
      </c>
    </row>
    <row r="2768" spans="1:6" x14ac:dyDescent="0.3">
      <c r="A2768" s="23">
        <v>44238</v>
      </c>
      <c r="B2768" s="27" t="s">
        <v>438</v>
      </c>
      <c r="C2768" s="27">
        <v>-19</v>
      </c>
      <c r="D2768" s="27">
        <v>1460</v>
      </c>
      <c r="E2768" s="27">
        <v>0</v>
      </c>
      <c r="F2768" s="27">
        <v>8</v>
      </c>
    </row>
    <row r="2769" spans="1:6" x14ac:dyDescent="0.3">
      <c r="A2769" s="23">
        <v>44238</v>
      </c>
      <c r="B2769" s="27" t="s">
        <v>448</v>
      </c>
      <c r="E2769" s="27">
        <v>0</v>
      </c>
      <c r="F2769" s="27">
        <v>2</v>
      </c>
    </row>
    <row r="2770" spans="1:6" x14ac:dyDescent="0.3">
      <c r="A2770" s="23">
        <v>44239</v>
      </c>
      <c r="B2770" s="27" t="s">
        <v>462</v>
      </c>
      <c r="C2770" s="27">
        <v>40</v>
      </c>
      <c r="D2770" s="27">
        <v>9499</v>
      </c>
      <c r="E2770" s="27">
        <v>4</v>
      </c>
      <c r="F2770" s="27">
        <v>372</v>
      </c>
    </row>
    <row r="2771" spans="1:6" x14ac:dyDescent="0.3">
      <c r="A2771" s="23">
        <v>44239</v>
      </c>
      <c r="B2771" s="27" t="s">
        <v>461</v>
      </c>
      <c r="C2771" s="27">
        <v>19</v>
      </c>
      <c r="D2771" s="27">
        <v>4708</v>
      </c>
      <c r="E2771" s="27">
        <v>0</v>
      </c>
      <c r="F2771" s="27">
        <v>239</v>
      </c>
    </row>
    <row r="2772" spans="1:6" x14ac:dyDescent="0.3">
      <c r="A2772" s="23">
        <v>44239</v>
      </c>
      <c r="B2772" s="27" t="s">
        <v>460</v>
      </c>
      <c r="C2772" s="27">
        <v>225</v>
      </c>
      <c r="D2772" s="27">
        <v>53468</v>
      </c>
      <c r="E2772" s="27">
        <v>11</v>
      </c>
      <c r="F2772" s="27">
        <v>1423</v>
      </c>
    </row>
    <row r="2773" spans="1:6" x14ac:dyDescent="0.3">
      <c r="A2773" s="23">
        <v>44239</v>
      </c>
      <c r="B2773" s="27" t="s">
        <v>459</v>
      </c>
      <c r="C2773" s="27">
        <v>2</v>
      </c>
      <c r="D2773" s="27">
        <v>828</v>
      </c>
    </row>
    <row r="2774" spans="1:6" x14ac:dyDescent="0.3">
      <c r="A2774" s="23">
        <v>44239</v>
      </c>
      <c r="B2774" s="27" t="s">
        <v>458</v>
      </c>
      <c r="C2774" s="27">
        <v>315</v>
      </c>
      <c r="D2774" s="27">
        <v>80676</v>
      </c>
      <c r="E2774" s="27">
        <v>9</v>
      </c>
      <c r="F2774" s="27">
        <v>2067</v>
      </c>
    </row>
    <row r="2775" spans="1:6" x14ac:dyDescent="0.3">
      <c r="A2775" s="23">
        <v>44239</v>
      </c>
      <c r="B2775" s="27" t="s">
        <v>457</v>
      </c>
      <c r="C2775" s="27">
        <v>11</v>
      </c>
      <c r="D2775" s="27">
        <v>1890</v>
      </c>
      <c r="E2775" s="27">
        <v>0</v>
      </c>
      <c r="F2775" s="27">
        <v>99</v>
      </c>
    </row>
    <row r="2776" spans="1:6" x14ac:dyDescent="0.3">
      <c r="A2776" s="23">
        <v>44239</v>
      </c>
      <c r="B2776" s="27" t="s">
        <v>456</v>
      </c>
      <c r="C2776" s="27">
        <v>182</v>
      </c>
      <c r="D2776" s="27">
        <v>39446</v>
      </c>
      <c r="E2776" s="27">
        <v>7</v>
      </c>
      <c r="F2776" s="27">
        <v>1266</v>
      </c>
    </row>
    <row r="2777" spans="1:6" x14ac:dyDescent="0.3">
      <c r="A2777" s="23">
        <v>44239</v>
      </c>
      <c r="B2777" s="27" t="s">
        <v>455</v>
      </c>
      <c r="C2777" s="27">
        <v>55</v>
      </c>
      <c r="D2777" s="27">
        <v>6586</v>
      </c>
      <c r="E2777" s="27">
        <v>1</v>
      </c>
      <c r="F2777" s="27">
        <v>245</v>
      </c>
    </row>
    <row r="2778" spans="1:6" x14ac:dyDescent="0.3">
      <c r="A2778" s="23">
        <v>44239</v>
      </c>
      <c r="B2778" s="27" t="s">
        <v>454</v>
      </c>
      <c r="C2778" s="27">
        <v>429</v>
      </c>
      <c r="D2778" s="27">
        <v>106911</v>
      </c>
      <c r="E2778" s="27">
        <v>17</v>
      </c>
      <c r="F2778" s="27">
        <v>3282</v>
      </c>
    </row>
    <row r="2779" spans="1:6" x14ac:dyDescent="0.3">
      <c r="A2779" s="23">
        <v>44239</v>
      </c>
      <c r="B2779" s="27" t="s">
        <v>453</v>
      </c>
      <c r="C2779" s="27">
        <v>3</v>
      </c>
      <c r="D2779" s="27">
        <v>1131</v>
      </c>
    </row>
    <row r="2780" spans="1:6" x14ac:dyDescent="0.3">
      <c r="A2780" s="23">
        <v>44239</v>
      </c>
      <c r="B2780" s="27" t="s">
        <v>452</v>
      </c>
      <c r="C2780" s="27">
        <v>229</v>
      </c>
      <c r="D2780" s="27">
        <v>43037</v>
      </c>
      <c r="E2780" s="27">
        <v>10</v>
      </c>
      <c r="F2780" s="27">
        <v>1555</v>
      </c>
    </row>
    <row r="2781" spans="1:6" x14ac:dyDescent="0.3">
      <c r="A2781" s="23">
        <v>44239</v>
      </c>
      <c r="B2781" s="27" t="s">
        <v>451</v>
      </c>
      <c r="C2781" s="27">
        <v>171</v>
      </c>
      <c r="D2781" s="27">
        <v>38316</v>
      </c>
      <c r="E2781" s="27">
        <v>12</v>
      </c>
      <c r="F2781" s="27">
        <v>1233</v>
      </c>
    </row>
    <row r="2782" spans="1:6" x14ac:dyDescent="0.3">
      <c r="A2782" s="23">
        <v>44239</v>
      </c>
      <c r="B2782" s="27" t="s">
        <v>450</v>
      </c>
      <c r="C2782" s="27">
        <v>276</v>
      </c>
      <c r="D2782" s="27">
        <v>74944</v>
      </c>
      <c r="E2782" s="27">
        <v>6</v>
      </c>
      <c r="F2782" s="27">
        <v>1633</v>
      </c>
    </row>
    <row r="2783" spans="1:6" x14ac:dyDescent="0.3">
      <c r="A2783" s="23">
        <v>44239</v>
      </c>
      <c r="B2783" s="27" t="s">
        <v>449</v>
      </c>
      <c r="C2783" s="27">
        <v>247</v>
      </c>
      <c r="D2783" s="27">
        <v>62562</v>
      </c>
      <c r="E2783" s="27">
        <v>12</v>
      </c>
      <c r="F2783" s="27">
        <v>1934</v>
      </c>
    </row>
    <row r="2784" spans="1:6" x14ac:dyDescent="0.3">
      <c r="A2784" s="23">
        <v>44239</v>
      </c>
      <c r="B2784" s="27" t="s">
        <v>438</v>
      </c>
      <c r="C2784" s="27">
        <v>24</v>
      </c>
      <c r="D2784" s="27">
        <v>1484</v>
      </c>
      <c r="E2784" s="27">
        <v>0</v>
      </c>
      <c r="F2784" s="27">
        <v>8</v>
      </c>
    </row>
    <row r="2785" spans="1:6" x14ac:dyDescent="0.3">
      <c r="A2785" s="23">
        <v>44239</v>
      </c>
      <c r="B2785" s="27" t="s">
        <v>448</v>
      </c>
      <c r="E2785" s="27">
        <v>0</v>
      </c>
      <c r="F2785" s="27">
        <v>2</v>
      </c>
    </row>
    <row r="2786" spans="1:6" x14ac:dyDescent="0.3">
      <c r="A2786" s="23">
        <v>44240</v>
      </c>
      <c r="B2786" s="27" t="s">
        <v>462</v>
      </c>
      <c r="C2786" s="27">
        <v>51</v>
      </c>
      <c r="D2786" s="27">
        <v>9550</v>
      </c>
      <c r="E2786" s="27">
        <v>4</v>
      </c>
      <c r="F2786" s="27">
        <v>376</v>
      </c>
    </row>
    <row r="2787" spans="1:6" x14ac:dyDescent="0.3">
      <c r="A2787" s="23">
        <v>44240</v>
      </c>
      <c r="B2787" s="27" t="s">
        <v>461</v>
      </c>
      <c r="C2787" s="27">
        <v>3</v>
      </c>
      <c r="D2787" s="27">
        <v>4711</v>
      </c>
      <c r="E2787" s="27">
        <v>1</v>
      </c>
      <c r="F2787" s="27">
        <v>240</v>
      </c>
    </row>
    <row r="2788" spans="1:6" x14ac:dyDescent="0.3">
      <c r="A2788" s="23">
        <v>44240</v>
      </c>
      <c r="B2788" s="27" t="s">
        <v>460</v>
      </c>
      <c r="C2788" s="27">
        <v>210</v>
      </c>
      <c r="D2788" s="27">
        <v>53678</v>
      </c>
      <c r="E2788" s="27">
        <v>9</v>
      </c>
      <c r="F2788" s="27">
        <v>1432</v>
      </c>
    </row>
    <row r="2789" spans="1:6" x14ac:dyDescent="0.3">
      <c r="A2789" s="23">
        <v>44240</v>
      </c>
      <c r="B2789" s="27" t="s">
        <v>459</v>
      </c>
      <c r="C2789" s="27">
        <v>2</v>
      </c>
      <c r="D2789" s="27">
        <v>830</v>
      </c>
    </row>
    <row r="2790" spans="1:6" x14ac:dyDescent="0.3">
      <c r="A2790" s="23">
        <v>44240</v>
      </c>
      <c r="B2790" s="27" t="s">
        <v>458</v>
      </c>
      <c r="C2790" s="27">
        <v>223</v>
      </c>
      <c r="D2790" s="27">
        <v>80899</v>
      </c>
      <c r="E2790" s="27">
        <v>8</v>
      </c>
      <c r="F2790" s="27">
        <v>2075</v>
      </c>
    </row>
    <row r="2791" spans="1:6" x14ac:dyDescent="0.3">
      <c r="A2791" s="23">
        <v>44240</v>
      </c>
      <c r="B2791" s="27" t="s">
        <v>457</v>
      </c>
      <c r="C2791" s="27">
        <v>9</v>
      </c>
      <c r="D2791" s="27">
        <v>1899</v>
      </c>
      <c r="E2791" s="27">
        <v>0</v>
      </c>
      <c r="F2791" s="27">
        <v>99</v>
      </c>
    </row>
    <row r="2792" spans="1:6" x14ac:dyDescent="0.3">
      <c r="A2792" s="23">
        <v>44240</v>
      </c>
      <c r="B2792" s="27" t="s">
        <v>456</v>
      </c>
      <c r="C2792" s="27">
        <v>137</v>
      </c>
      <c r="D2792" s="27">
        <v>39583</v>
      </c>
      <c r="E2792" s="27">
        <v>3</v>
      </c>
      <c r="F2792" s="27">
        <v>1269</v>
      </c>
    </row>
    <row r="2793" spans="1:6" x14ac:dyDescent="0.3">
      <c r="A2793" s="23">
        <v>44240</v>
      </c>
      <c r="B2793" s="27" t="s">
        <v>455</v>
      </c>
      <c r="C2793" s="27">
        <v>59</v>
      </c>
      <c r="D2793" s="27">
        <v>6645</v>
      </c>
      <c r="E2793" s="27">
        <v>2</v>
      </c>
      <c r="F2793" s="27">
        <v>247</v>
      </c>
    </row>
    <row r="2794" spans="1:6" x14ac:dyDescent="0.3">
      <c r="A2794" s="23">
        <v>44240</v>
      </c>
      <c r="B2794" s="27" t="s">
        <v>454</v>
      </c>
      <c r="C2794" s="27">
        <v>405</v>
      </c>
      <c r="D2794" s="27">
        <v>107316</v>
      </c>
      <c r="E2794" s="27">
        <v>13</v>
      </c>
      <c r="F2794" s="27">
        <v>3295</v>
      </c>
    </row>
    <row r="2795" spans="1:6" x14ac:dyDescent="0.3">
      <c r="A2795" s="23">
        <v>44240</v>
      </c>
      <c r="B2795" s="27" t="s">
        <v>453</v>
      </c>
      <c r="C2795" s="27">
        <v>5</v>
      </c>
      <c r="D2795" s="27">
        <v>1136</v>
      </c>
    </row>
    <row r="2796" spans="1:6" x14ac:dyDescent="0.3">
      <c r="A2796" s="23">
        <v>44240</v>
      </c>
      <c r="B2796" s="27" t="s">
        <v>452</v>
      </c>
      <c r="C2796" s="27">
        <v>202</v>
      </c>
      <c r="D2796" s="27">
        <v>43239</v>
      </c>
      <c r="E2796" s="27">
        <v>4</v>
      </c>
      <c r="F2796" s="27">
        <v>1559</v>
      </c>
    </row>
    <row r="2797" spans="1:6" x14ac:dyDescent="0.3">
      <c r="A2797" s="23">
        <v>44240</v>
      </c>
      <c r="B2797" s="27" t="s">
        <v>451</v>
      </c>
      <c r="C2797" s="27">
        <v>157</v>
      </c>
      <c r="D2797" s="27">
        <v>38473</v>
      </c>
      <c r="E2797" s="27">
        <v>5</v>
      </c>
      <c r="F2797" s="27">
        <v>1238</v>
      </c>
    </row>
    <row r="2798" spans="1:6" x14ac:dyDescent="0.3">
      <c r="A2798" s="23">
        <v>44240</v>
      </c>
      <c r="B2798" s="27" t="s">
        <v>450</v>
      </c>
      <c r="C2798" s="27">
        <v>246</v>
      </c>
      <c r="D2798" s="27">
        <v>75190</v>
      </c>
      <c r="E2798" s="27">
        <v>9</v>
      </c>
      <c r="F2798" s="27">
        <v>1642</v>
      </c>
    </row>
    <row r="2799" spans="1:6" x14ac:dyDescent="0.3">
      <c r="A2799" s="23">
        <v>44240</v>
      </c>
      <c r="B2799" s="27" t="s">
        <v>449</v>
      </c>
      <c r="C2799" s="27">
        <v>252</v>
      </c>
      <c r="D2799" s="27">
        <v>62814</v>
      </c>
      <c r="E2799" s="27">
        <v>8</v>
      </c>
      <c r="F2799" s="27">
        <v>1942</v>
      </c>
    </row>
    <row r="2800" spans="1:6" x14ac:dyDescent="0.3">
      <c r="A2800" s="23">
        <v>44240</v>
      </c>
      <c r="B2800" s="27" t="s">
        <v>438</v>
      </c>
      <c r="C2800" s="27">
        <v>-12</v>
      </c>
      <c r="D2800" s="27">
        <v>1472</v>
      </c>
      <c r="E2800" s="27">
        <v>0</v>
      </c>
      <c r="F2800" s="27">
        <v>8</v>
      </c>
    </row>
    <row r="2801" spans="1:6" x14ac:dyDescent="0.3">
      <c r="A2801" s="23">
        <v>44240</v>
      </c>
      <c r="B2801" s="27" t="s">
        <v>448</v>
      </c>
      <c r="E2801" s="27">
        <v>0</v>
      </c>
      <c r="F2801" s="27">
        <v>2</v>
      </c>
    </row>
    <row r="2802" spans="1:6" x14ac:dyDescent="0.3">
      <c r="A2802" s="23">
        <v>44241</v>
      </c>
      <c r="B2802" s="27" t="s">
        <v>462</v>
      </c>
      <c r="C2802" s="27">
        <v>50</v>
      </c>
      <c r="D2802" s="27">
        <v>9600</v>
      </c>
      <c r="E2802" s="27">
        <v>1</v>
      </c>
      <c r="F2802" s="27">
        <v>377</v>
      </c>
    </row>
    <row r="2803" spans="1:6" x14ac:dyDescent="0.3">
      <c r="A2803" s="23">
        <v>44241</v>
      </c>
      <c r="B2803" s="27" t="s">
        <v>461</v>
      </c>
      <c r="C2803" s="27">
        <v>19</v>
      </c>
      <c r="D2803" s="27">
        <v>4730</v>
      </c>
      <c r="E2803" s="27">
        <v>2</v>
      </c>
      <c r="F2803" s="27">
        <v>242</v>
      </c>
    </row>
    <row r="2804" spans="1:6" x14ac:dyDescent="0.3">
      <c r="A2804" s="23">
        <v>44241</v>
      </c>
      <c r="B2804" s="27" t="s">
        <v>460</v>
      </c>
      <c r="C2804" s="27">
        <v>190</v>
      </c>
      <c r="D2804" s="27">
        <v>53868</v>
      </c>
      <c r="E2804" s="27">
        <v>7</v>
      </c>
      <c r="F2804" s="27">
        <v>1439</v>
      </c>
    </row>
    <row r="2805" spans="1:6" x14ac:dyDescent="0.3">
      <c r="A2805" s="23">
        <v>44241</v>
      </c>
      <c r="B2805" s="27" t="s">
        <v>459</v>
      </c>
      <c r="C2805" s="27">
        <v>0</v>
      </c>
      <c r="D2805" s="27">
        <v>830</v>
      </c>
    </row>
    <row r="2806" spans="1:6" x14ac:dyDescent="0.3">
      <c r="A2806" s="23">
        <v>44241</v>
      </c>
      <c r="B2806" s="27" t="s">
        <v>458</v>
      </c>
      <c r="C2806" s="27">
        <v>215</v>
      </c>
      <c r="D2806" s="27">
        <v>81114</v>
      </c>
      <c r="E2806" s="27">
        <v>3</v>
      </c>
      <c r="F2806" s="27">
        <v>2078</v>
      </c>
    </row>
    <row r="2807" spans="1:6" x14ac:dyDescent="0.3">
      <c r="A2807" s="23">
        <v>44241</v>
      </c>
      <c r="B2807" s="27" t="s">
        <v>457</v>
      </c>
      <c r="C2807" s="27">
        <v>10</v>
      </c>
      <c r="D2807" s="27">
        <v>1909</v>
      </c>
      <c r="E2807" s="27">
        <v>0</v>
      </c>
      <c r="F2807" s="27">
        <v>99</v>
      </c>
    </row>
    <row r="2808" spans="1:6" x14ac:dyDescent="0.3">
      <c r="A2808" s="23">
        <v>44241</v>
      </c>
      <c r="B2808" s="27" t="s">
        <v>456</v>
      </c>
      <c r="C2808" s="27">
        <v>169</v>
      </c>
      <c r="D2808" s="27">
        <v>39752</v>
      </c>
      <c r="E2808" s="27">
        <v>5</v>
      </c>
      <c r="F2808" s="27">
        <v>1274</v>
      </c>
    </row>
    <row r="2809" spans="1:6" x14ac:dyDescent="0.3">
      <c r="A2809" s="23">
        <v>44241</v>
      </c>
      <c r="B2809" s="27" t="s">
        <v>455</v>
      </c>
      <c r="C2809" s="27">
        <v>106</v>
      </c>
      <c r="D2809" s="27">
        <v>6751</v>
      </c>
      <c r="E2809" s="27">
        <v>2</v>
      </c>
      <c r="F2809" s="27">
        <v>249</v>
      </c>
    </row>
    <row r="2810" spans="1:6" x14ac:dyDescent="0.3">
      <c r="A2810" s="23">
        <v>44241</v>
      </c>
      <c r="B2810" s="27" t="s">
        <v>454</v>
      </c>
      <c r="C2810" s="27">
        <v>340</v>
      </c>
      <c r="D2810" s="27">
        <v>107656</v>
      </c>
      <c r="E2810" s="27">
        <v>17</v>
      </c>
      <c r="F2810" s="27">
        <v>3312</v>
      </c>
    </row>
    <row r="2811" spans="1:6" x14ac:dyDescent="0.3">
      <c r="A2811" s="23">
        <v>44241</v>
      </c>
      <c r="B2811" s="27" t="s">
        <v>453</v>
      </c>
      <c r="C2811" s="27">
        <v>1</v>
      </c>
      <c r="D2811" s="27">
        <v>1137</v>
      </c>
    </row>
    <row r="2812" spans="1:6" x14ac:dyDescent="0.3">
      <c r="A2812" s="23">
        <v>44241</v>
      </c>
      <c r="B2812" s="27" t="s">
        <v>452</v>
      </c>
      <c r="C2812" s="27">
        <v>162</v>
      </c>
      <c r="D2812" s="27">
        <v>43401</v>
      </c>
      <c r="E2812" s="27">
        <v>5</v>
      </c>
      <c r="F2812" s="27">
        <v>1564</v>
      </c>
    </row>
    <row r="2813" spans="1:6" x14ac:dyDescent="0.3">
      <c r="A2813" s="23">
        <v>44241</v>
      </c>
      <c r="B2813" s="27" t="s">
        <v>451</v>
      </c>
      <c r="C2813" s="27">
        <v>148</v>
      </c>
      <c r="D2813" s="27">
        <v>38621</v>
      </c>
      <c r="E2813" s="27">
        <v>4</v>
      </c>
      <c r="F2813" s="27">
        <v>1242</v>
      </c>
    </row>
    <row r="2814" spans="1:6" x14ac:dyDescent="0.3">
      <c r="A2814" s="23">
        <v>44241</v>
      </c>
      <c r="B2814" s="27" t="s">
        <v>450</v>
      </c>
      <c r="C2814" s="27">
        <v>245</v>
      </c>
      <c r="D2814" s="27">
        <v>75435</v>
      </c>
      <c r="E2814" s="27">
        <v>4</v>
      </c>
      <c r="F2814" s="27">
        <v>1646</v>
      </c>
    </row>
    <row r="2815" spans="1:6" x14ac:dyDescent="0.3">
      <c r="A2815" s="23">
        <v>44241</v>
      </c>
      <c r="B2815" s="27" t="s">
        <v>449</v>
      </c>
      <c r="C2815" s="27">
        <v>166</v>
      </c>
      <c r="D2815" s="27">
        <v>62980</v>
      </c>
      <c r="E2815" s="27">
        <v>10</v>
      </c>
      <c r="F2815" s="27">
        <v>1952</v>
      </c>
    </row>
    <row r="2816" spans="1:6" x14ac:dyDescent="0.3">
      <c r="A2816" s="23">
        <v>44241</v>
      </c>
      <c r="B2816" s="27" t="s">
        <v>438</v>
      </c>
      <c r="C2816" s="27">
        <v>-1</v>
      </c>
      <c r="D2816" s="27">
        <v>1471</v>
      </c>
      <c r="E2816" s="27">
        <v>0</v>
      </c>
      <c r="F2816" s="27">
        <v>8</v>
      </c>
    </row>
    <row r="2817" spans="1:6" x14ac:dyDescent="0.3">
      <c r="A2817" s="23">
        <v>44241</v>
      </c>
      <c r="B2817" s="27" t="s">
        <v>448</v>
      </c>
      <c r="E2817" s="27">
        <v>0</v>
      </c>
      <c r="F2817" s="27">
        <v>2</v>
      </c>
    </row>
    <row r="2818" spans="1:6" x14ac:dyDescent="0.3">
      <c r="A2818" s="23">
        <v>44242</v>
      </c>
      <c r="B2818" s="27" t="s">
        <v>462</v>
      </c>
      <c r="C2818" s="27">
        <v>32</v>
      </c>
      <c r="D2818" s="27">
        <v>9632</v>
      </c>
      <c r="E2818" s="27">
        <v>3</v>
      </c>
      <c r="F2818" s="27">
        <v>380</v>
      </c>
    </row>
    <row r="2819" spans="1:6" x14ac:dyDescent="0.3">
      <c r="A2819" s="23">
        <v>44242</v>
      </c>
      <c r="B2819" s="27" t="s">
        <v>461</v>
      </c>
      <c r="C2819" s="27">
        <v>8</v>
      </c>
      <c r="D2819" s="27">
        <v>4738</v>
      </c>
      <c r="E2819" s="27">
        <v>0</v>
      </c>
      <c r="F2819" s="27">
        <v>242</v>
      </c>
    </row>
    <row r="2820" spans="1:6" x14ac:dyDescent="0.3">
      <c r="A2820" s="23">
        <v>44242</v>
      </c>
      <c r="B2820" s="27" t="s">
        <v>460</v>
      </c>
      <c r="C2820" s="27">
        <v>151</v>
      </c>
      <c r="D2820" s="27">
        <v>54019</v>
      </c>
      <c r="E2820" s="27">
        <v>3</v>
      </c>
      <c r="F2820" s="27">
        <v>1442</v>
      </c>
    </row>
    <row r="2821" spans="1:6" x14ac:dyDescent="0.3">
      <c r="A2821" s="23">
        <v>44242</v>
      </c>
      <c r="B2821" s="27" t="s">
        <v>459</v>
      </c>
      <c r="C2821" s="27">
        <v>4</v>
      </c>
      <c r="D2821" s="27">
        <v>834</v>
      </c>
    </row>
    <row r="2822" spans="1:6" x14ac:dyDescent="0.3">
      <c r="A2822" s="23">
        <v>44242</v>
      </c>
      <c r="B2822" s="27" t="s">
        <v>458</v>
      </c>
      <c r="C2822" s="27">
        <v>183</v>
      </c>
      <c r="D2822" s="27">
        <v>81297</v>
      </c>
      <c r="E2822" s="27">
        <v>3</v>
      </c>
      <c r="F2822" s="27">
        <v>2081</v>
      </c>
    </row>
    <row r="2823" spans="1:6" x14ac:dyDescent="0.3">
      <c r="A2823" s="23">
        <v>44242</v>
      </c>
      <c r="B2823" s="27" t="s">
        <v>457</v>
      </c>
      <c r="C2823" s="27">
        <v>5</v>
      </c>
      <c r="D2823" s="27">
        <v>1914</v>
      </c>
      <c r="E2823" s="27">
        <v>0</v>
      </c>
      <c r="F2823" s="27">
        <v>99</v>
      </c>
    </row>
    <row r="2824" spans="1:6" x14ac:dyDescent="0.3">
      <c r="A2824" s="23">
        <v>44242</v>
      </c>
      <c r="B2824" s="27" t="s">
        <v>456</v>
      </c>
      <c r="C2824" s="27">
        <v>101</v>
      </c>
      <c r="D2824" s="27">
        <v>39853</v>
      </c>
      <c r="E2824" s="27">
        <v>4</v>
      </c>
      <c r="F2824" s="27">
        <v>1278</v>
      </c>
    </row>
    <row r="2825" spans="1:6" x14ac:dyDescent="0.3">
      <c r="A2825" s="23">
        <v>44242</v>
      </c>
      <c r="B2825" s="27" t="s">
        <v>455</v>
      </c>
      <c r="C2825" s="27">
        <v>39</v>
      </c>
      <c r="D2825" s="27">
        <v>6790</v>
      </c>
      <c r="E2825" s="27">
        <v>0</v>
      </c>
      <c r="F2825" s="27">
        <v>249</v>
      </c>
    </row>
    <row r="2826" spans="1:6" x14ac:dyDescent="0.3">
      <c r="A2826" s="23">
        <v>44242</v>
      </c>
      <c r="B2826" s="27" t="s">
        <v>454</v>
      </c>
      <c r="C2826" s="27">
        <v>340</v>
      </c>
      <c r="D2826" s="27">
        <v>107996</v>
      </c>
      <c r="E2826" s="27">
        <v>8</v>
      </c>
      <c r="F2826" s="27">
        <v>3320</v>
      </c>
    </row>
    <row r="2827" spans="1:6" x14ac:dyDescent="0.3">
      <c r="A2827" s="23">
        <v>44242</v>
      </c>
      <c r="B2827" s="27" t="s">
        <v>453</v>
      </c>
      <c r="C2827" s="27">
        <v>1</v>
      </c>
      <c r="D2827" s="27">
        <v>1138</v>
      </c>
    </row>
    <row r="2828" spans="1:6" x14ac:dyDescent="0.3">
      <c r="A2828" s="23">
        <v>44242</v>
      </c>
      <c r="B2828" s="27" t="s">
        <v>452</v>
      </c>
      <c r="C2828" s="27">
        <v>141</v>
      </c>
      <c r="D2828" s="27">
        <v>43542</v>
      </c>
      <c r="E2828" s="27">
        <v>1</v>
      </c>
      <c r="F2828" s="27">
        <v>1565</v>
      </c>
    </row>
    <row r="2829" spans="1:6" x14ac:dyDescent="0.3">
      <c r="A2829" s="23">
        <v>44242</v>
      </c>
      <c r="B2829" s="27" t="s">
        <v>451</v>
      </c>
      <c r="C2829" s="27">
        <v>122</v>
      </c>
      <c r="D2829" s="27">
        <v>38743</v>
      </c>
      <c r="E2829" s="27">
        <v>2</v>
      </c>
      <c r="F2829" s="27">
        <v>1244</v>
      </c>
    </row>
    <row r="2830" spans="1:6" x14ac:dyDescent="0.3">
      <c r="A2830" s="23">
        <v>44242</v>
      </c>
      <c r="B2830" s="27" t="s">
        <v>450</v>
      </c>
      <c r="C2830" s="27">
        <v>202</v>
      </c>
      <c r="D2830" s="27">
        <v>75637</v>
      </c>
      <c r="E2830" s="27">
        <v>5</v>
      </c>
      <c r="F2830" s="27">
        <v>1651</v>
      </c>
    </row>
    <row r="2831" spans="1:6" x14ac:dyDescent="0.3">
      <c r="A2831" s="23">
        <v>44242</v>
      </c>
      <c r="B2831" s="27" t="s">
        <v>449</v>
      </c>
      <c r="C2831" s="27">
        <v>148</v>
      </c>
      <c r="D2831" s="27">
        <v>63128</v>
      </c>
      <c r="E2831" s="27">
        <v>4</v>
      </c>
      <c r="F2831" s="27">
        <v>1956</v>
      </c>
    </row>
    <row r="2832" spans="1:6" x14ac:dyDescent="0.3">
      <c r="A2832" s="23">
        <v>44242</v>
      </c>
      <c r="B2832" s="27" t="s">
        <v>438</v>
      </c>
      <c r="C2832" s="27">
        <v>3</v>
      </c>
      <c r="D2832" s="27">
        <v>1474</v>
      </c>
      <c r="E2832" s="27">
        <v>0</v>
      </c>
      <c r="F2832" s="27">
        <v>8</v>
      </c>
    </row>
    <row r="2833" spans="1:6" x14ac:dyDescent="0.3">
      <c r="A2833" s="23">
        <v>44242</v>
      </c>
      <c r="B2833" s="27" t="s">
        <v>448</v>
      </c>
      <c r="E2833" s="27">
        <v>0</v>
      </c>
      <c r="F2833" s="27">
        <v>2</v>
      </c>
    </row>
    <row r="2834" spans="1:6" x14ac:dyDescent="0.3">
      <c r="A2834" s="23">
        <v>44243</v>
      </c>
      <c r="B2834" s="27" t="s">
        <v>462</v>
      </c>
      <c r="C2834" s="27">
        <v>12</v>
      </c>
      <c r="D2834" s="27">
        <v>9644</v>
      </c>
      <c r="E2834" s="27">
        <v>0</v>
      </c>
      <c r="F2834" s="27">
        <v>380</v>
      </c>
    </row>
    <row r="2835" spans="1:6" x14ac:dyDescent="0.3">
      <c r="A2835" s="23">
        <v>44243</v>
      </c>
      <c r="B2835" s="27" t="s">
        <v>461</v>
      </c>
      <c r="C2835" s="27">
        <v>8</v>
      </c>
      <c r="D2835" s="27">
        <v>4746</v>
      </c>
      <c r="E2835" s="27">
        <v>1</v>
      </c>
      <c r="F2835" s="27">
        <v>243</v>
      </c>
    </row>
    <row r="2836" spans="1:6" x14ac:dyDescent="0.3">
      <c r="A2836" s="23">
        <v>44243</v>
      </c>
      <c r="B2836" s="27" t="s">
        <v>460</v>
      </c>
      <c r="C2836" s="27">
        <v>93</v>
      </c>
      <c r="D2836" s="27">
        <v>54112</v>
      </c>
      <c r="E2836" s="27">
        <v>6</v>
      </c>
      <c r="F2836" s="27">
        <v>1448</v>
      </c>
    </row>
    <row r="2837" spans="1:6" x14ac:dyDescent="0.3">
      <c r="A2837" s="23">
        <v>44243</v>
      </c>
      <c r="B2837" s="27" t="s">
        <v>459</v>
      </c>
      <c r="C2837" s="27">
        <v>2</v>
      </c>
      <c r="D2837" s="27">
        <v>836</v>
      </c>
    </row>
    <row r="2838" spans="1:6" x14ac:dyDescent="0.3">
      <c r="A2838" s="23">
        <v>44243</v>
      </c>
      <c r="B2838" s="27" t="s">
        <v>458</v>
      </c>
      <c r="C2838" s="27">
        <v>93</v>
      </c>
      <c r="D2838" s="27">
        <v>81390</v>
      </c>
      <c r="E2838" s="27">
        <v>6</v>
      </c>
      <c r="F2838" s="27">
        <v>2087</v>
      </c>
    </row>
    <row r="2839" spans="1:6" x14ac:dyDescent="0.3">
      <c r="A2839" s="23">
        <v>44243</v>
      </c>
      <c r="B2839" s="27" t="s">
        <v>457</v>
      </c>
      <c r="C2839" s="27">
        <v>4</v>
      </c>
      <c r="D2839" s="27">
        <v>1918</v>
      </c>
      <c r="E2839" s="27">
        <v>0</v>
      </c>
      <c r="F2839" s="27">
        <v>99</v>
      </c>
    </row>
    <row r="2840" spans="1:6" x14ac:dyDescent="0.3">
      <c r="A2840" s="23">
        <v>44243</v>
      </c>
      <c r="B2840" s="27" t="s">
        <v>456</v>
      </c>
      <c r="C2840" s="27">
        <v>150</v>
      </c>
      <c r="D2840" s="27">
        <v>40003</v>
      </c>
      <c r="E2840" s="27">
        <v>4</v>
      </c>
      <c r="F2840" s="27">
        <v>1282</v>
      </c>
    </row>
    <row r="2841" spans="1:6" x14ac:dyDescent="0.3">
      <c r="A2841" s="23">
        <v>44243</v>
      </c>
      <c r="B2841" s="27" t="s">
        <v>455</v>
      </c>
      <c r="C2841" s="27">
        <v>22</v>
      </c>
      <c r="D2841" s="27">
        <v>6812</v>
      </c>
      <c r="E2841" s="27">
        <v>2</v>
      </c>
      <c r="F2841" s="27">
        <v>251</v>
      </c>
    </row>
    <row r="2842" spans="1:6" x14ac:dyDescent="0.3">
      <c r="A2842" s="23">
        <v>44243</v>
      </c>
      <c r="B2842" s="27" t="s">
        <v>454</v>
      </c>
      <c r="C2842" s="27">
        <v>176</v>
      </c>
      <c r="D2842" s="27">
        <v>108172</v>
      </c>
      <c r="E2842" s="27">
        <v>16</v>
      </c>
      <c r="F2842" s="27">
        <v>3336</v>
      </c>
    </row>
    <row r="2843" spans="1:6" x14ac:dyDescent="0.3">
      <c r="A2843" s="23">
        <v>44243</v>
      </c>
      <c r="B2843" s="27" t="s">
        <v>453</v>
      </c>
      <c r="C2843" s="27">
        <v>0</v>
      </c>
      <c r="D2843" s="27">
        <v>1138</v>
      </c>
    </row>
    <row r="2844" spans="1:6" x14ac:dyDescent="0.3">
      <c r="A2844" s="23">
        <v>44243</v>
      </c>
      <c r="B2844" s="27" t="s">
        <v>452</v>
      </c>
      <c r="C2844" s="27">
        <v>97</v>
      </c>
      <c r="D2844" s="27">
        <v>43639</v>
      </c>
      <c r="E2844" s="27">
        <v>2</v>
      </c>
      <c r="F2844" s="27">
        <v>1567</v>
      </c>
    </row>
    <row r="2845" spans="1:6" x14ac:dyDescent="0.3">
      <c r="A2845" s="23">
        <v>44243</v>
      </c>
      <c r="B2845" s="27" t="s">
        <v>451</v>
      </c>
      <c r="C2845" s="27">
        <v>89</v>
      </c>
      <c r="D2845" s="27">
        <v>38832</v>
      </c>
      <c r="E2845" s="27">
        <v>5</v>
      </c>
      <c r="F2845" s="27">
        <v>1249</v>
      </c>
    </row>
    <row r="2846" spans="1:6" x14ac:dyDescent="0.3">
      <c r="A2846" s="23">
        <v>44243</v>
      </c>
      <c r="B2846" s="27" t="s">
        <v>450</v>
      </c>
      <c r="C2846" s="27">
        <v>106</v>
      </c>
      <c r="D2846" s="27">
        <v>75743</v>
      </c>
      <c r="E2846" s="27">
        <v>3</v>
      </c>
      <c r="F2846" s="27">
        <v>1654</v>
      </c>
    </row>
    <row r="2847" spans="1:6" x14ac:dyDescent="0.3">
      <c r="A2847" s="23">
        <v>44243</v>
      </c>
      <c r="B2847" s="27" t="s">
        <v>449</v>
      </c>
      <c r="C2847" s="27">
        <v>112</v>
      </c>
      <c r="D2847" s="27">
        <v>63240</v>
      </c>
      <c r="E2847" s="27">
        <v>5</v>
      </c>
      <c r="F2847" s="27">
        <v>1961</v>
      </c>
    </row>
    <row r="2848" spans="1:6" x14ac:dyDescent="0.3">
      <c r="A2848" s="23">
        <v>44243</v>
      </c>
      <c r="B2848" s="27" t="s">
        <v>438</v>
      </c>
      <c r="C2848" s="27">
        <v>3</v>
      </c>
      <c r="D2848" s="27">
        <v>1477</v>
      </c>
      <c r="E2848" s="27">
        <v>0</v>
      </c>
      <c r="F2848" s="27">
        <v>8</v>
      </c>
    </row>
    <row r="2849" spans="1:6" x14ac:dyDescent="0.3">
      <c r="A2849" s="23">
        <v>44243</v>
      </c>
      <c r="B2849" s="27" t="s">
        <v>448</v>
      </c>
      <c r="E2849" s="27">
        <v>0</v>
      </c>
      <c r="F2849" s="27">
        <v>2</v>
      </c>
    </row>
    <row r="2850" spans="1:6" x14ac:dyDescent="0.3">
      <c r="A2850" s="23">
        <v>44244</v>
      </c>
      <c r="B2850" s="27" t="s">
        <v>462</v>
      </c>
      <c r="C2850" s="27">
        <v>21</v>
      </c>
      <c r="D2850" s="27">
        <v>9665</v>
      </c>
      <c r="E2850" s="27">
        <v>4</v>
      </c>
      <c r="F2850" s="27">
        <v>384</v>
      </c>
    </row>
    <row r="2851" spans="1:6" x14ac:dyDescent="0.3">
      <c r="A2851" s="23">
        <v>44244</v>
      </c>
      <c r="B2851" s="27" t="s">
        <v>461</v>
      </c>
      <c r="C2851" s="27">
        <v>16</v>
      </c>
      <c r="D2851" s="27">
        <v>4762</v>
      </c>
      <c r="E2851" s="27">
        <v>1</v>
      </c>
      <c r="F2851" s="27">
        <v>244</v>
      </c>
    </row>
    <row r="2852" spans="1:6" x14ac:dyDescent="0.3">
      <c r="A2852" s="23">
        <v>44244</v>
      </c>
      <c r="B2852" s="27" t="s">
        <v>460</v>
      </c>
      <c r="C2852" s="27">
        <v>140</v>
      </c>
      <c r="D2852" s="27">
        <v>54252</v>
      </c>
      <c r="E2852" s="27">
        <v>0</v>
      </c>
      <c r="F2852" s="27">
        <v>1448</v>
      </c>
    </row>
    <row r="2853" spans="1:6" x14ac:dyDescent="0.3">
      <c r="A2853" s="23">
        <v>44244</v>
      </c>
      <c r="B2853" s="27" t="s">
        <v>459</v>
      </c>
      <c r="C2853" s="27">
        <v>0</v>
      </c>
      <c r="D2853" s="27">
        <v>836</v>
      </c>
    </row>
    <row r="2854" spans="1:6" x14ac:dyDescent="0.3">
      <c r="A2854" s="23">
        <v>44244</v>
      </c>
      <c r="B2854" s="27" t="s">
        <v>458</v>
      </c>
      <c r="C2854" s="27">
        <v>203</v>
      </c>
      <c r="D2854" s="27">
        <v>81593</v>
      </c>
      <c r="E2854" s="27">
        <v>9</v>
      </c>
      <c r="F2854" s="27">
        <v>2096</v>
      </c>
    </row>
    <row r="2855" spans="1:6" x14ac:dyDescent="0.3">
      <c r="A2855" s="23">
        <v>44244</v>
      </c>
      <c r="B2855" s="27" t="s">
        <v>457</v>
      </c>
      <c r="C2855" s="27">
        <v>5</v>
      </c>
      <c r="D2855" s="27">
        <v>1923</v>
      </c>
      <c r="E2855" s="27">
        <v>0</v>
      </c>
      <c r="F2855" s="27">
        <v>99</v>
      </c>
    </row>
    <row r="2856" spans="1:6" x14ac:dyDescent="0.3">
      <c r="A2856" s="23">
        <v>44244</v>
      </c>
      <c r="B2856" s="27" t="s">
        <v>456</v>
      </c>
      <c r="C2856" s="27">
        <v>127</v>
      </c>
      <c r="D2856" s="27">
        <v>40130</v>
      </c>
      <c r="E2856" s="27">
        <v>4</v>
      </c>
      <c r="F2856" s="27">
        <v>1286</v>
      </c>
    </row>
    <row r="2857" spans="1:6" x14ac:dyDescent="0.3">
      <c r="A2857" s="23">
        <v>44244</v>
      </c>
      <c r="B2857" s="27" t="s">
        <v>455</v>
      </c>
      <c r="C2857" s="27">
        <v>79</v>
      </c>
      <c r="D2857" s="27">
        <v>6891</v>
      </c>
      <c r="E2857" s="27">
        <v>1</v>
      </c>
      <c r="F2857" s="27">
        <v>252</v>
      </c>
    </row>
    <row r="2858" spans="1:6" x14ac:dyDescent="0.3">
      <c r="A2858" s="23">
        <v>44244</v>
      </c>
      <c r="B2858" s="27" t="s">
        <v>454</v>
      </c>
      <c r="C2858" s="27">
        <v>239</v>
      </c>
      <c r="D2858" s="27">
        <v>108411</v>
      </c>
      <c r="E2858" s="27">
        <v>7</v>
      </c>
      <c r="F2858" s="27">
        <v>3343</v>
      </c>
    </row>
    <row r="2859" spans="1:6" x14ac:dyDescent="0.3">
      <c r="A2859" s="23">
        <v>44244</v>
      </c>
      <c r="B2859" s="27" t="s">
        <v>453</v>
      </c>
      <c r="C2859" s="27">
        <v>2</v>
      </c>
      <c r="D2859" s="27">
        <v>1140</v>
      </c>
    </row>
    <row r="2860" spans="1:6" x14ac:dyDescent="0.3">
      <c r="A2860" s="23">
        <v>44244</v>
      </c>
      <c r="B2860" s="27" t="s">
        <v>452</v>
      </c>
      <c r="C2860" s="27">
        <v>132</v>
      </c>
      <c r="D2860" s="27">
        <v>43771</v>
      </c>
      <c r="E2860" s="27">
        <v>6</v>
      </c>
      <c r="F2860" s="27">
        <v>1573</v>
      </c>
    </row>
    <row r="2861" spans="1:6" x14ac:dyDescent="0.3">
      <c r="A2861" s="23">
        <v>44244</v>
      </c>
      <c r="B2861" s="27" t="s">
        <v>451</v>
      </c>
      <c r="C2861" s="27">
        <v>107</v>
      </c>
      <c r="D2861" s="27">
        <v>38939</v>
      </c>
      <c r="E2861" s="27">
        <v>7</v>
      </c>
      <c r="F2861" s="27">
        <v>1256</v>
      </c>
    </row>
    <row r="2862" spans="1:6" x14ac:dyDescent="0.3">
      <c r="A2862" s="23">
        <v>44244</v>
      </c>
      <c r="B2862" s="27" t="s">
        <v>450</v>
      </c>
      <c r="C2862" s="27">
        <v>133</v>
      </c>
      <c r="D2862" s="27">
        <v>75876</v>
      </c>
      <c r="E2862" s="27">
        <v>5</v>
      </c>
      <c r="F2862" s="27">
        <v>1659</v>
      </c>
    </row>
    <row r="2863" spans="1:6" x14ac:dyDescent="0.3">
      <c r="A2863" s="23">
        <v>44244</v>
      </c>
      <c r="B2863" s="27" t="s">
        <v>449</v>
      </c>
      <c r="C2863" s="27">
        <v>114</v>
      </c>
      <c r="D2863" s="27">
        <v>63354</v>
      </c>
      <c r="E2863" s="27">
        <v>12</v>
      </c>
      <c r="F2863" s="27">
        <v>1973</v>
      </c>
    </row>
    <row r="2864" spans="1:6" x14ac:dyDescent="0.3">
      <c r="A2864" s="23">
        <v>44244</v>
      </c>
      <c r="B2864" s="27" t="s">
        <v>438</v>
      </c>
      <c r="C2864" s="27">
        <v>4</v>
      </c>
      <c r="D2864" s="27">
        <v>1481</v>
      </c>
      <c r="E2864" s="27">
        <v>0</v>
      </c>
      <c r="F2864" s="27">
        <v>8</v>
      </c>
    </row>
    <row r="2865" spans="1:6" x14ac:dyDescent="0.3">
      <c r="A2865" s="23">
        <v>44244</v>
      </c>
      <c r="B2865" s="27" t="s">
        <v>448</v>
      </c>
      <c r="E2865" s="27">
        <v>0</v>
      </c>
      <c r="F2865" s="27">
        <v>2</v>
      </c>
    </row>
    <row r="2866" spans="1:6" x14ac:dyDescent="0.3">
      <c r="A2866" s="23">
        <v>44245</v>
      </c>
      <c r="B2866" s="27" t="s">
        <v>462</v>
      </c>
      <c r="C2866" s="27">
        <v>32</v>
      </c>
      <c r="D2866" s="27">
        <v>9697</v>
      </c>
      <c r="E2866" s="27">
        <v>2</v>
      </c>
      <c r="F2866" s="27">
        <v>386</v>
      </c>
    </row>
    <row r="2867" spans="1:6" x14ac:dyDescent="0.3">
      <c r="A2867" s="23">
        <v>44245</v>
      </c>
      <c r="B2867" s="27" t="s">
        <v>461</v>
      </c>
      <c r="C2867" s="27">
        <v>7</v>
      </c>
      <c r="D2867" s="27">
        <v>4769</v>
      </c>
      <c r="E2867" s="27">
        <v>2</v>
      </c>
      <c r="F2867" s="27">
        <v>246</v>
      </c>
    </row>
    <row r="2868" spans="1:6" x14ac:dyDescent="0.3">
      <c r="A2868" s="23">
        <v>44245</v>
      </c>
      <c r="B2868" s="27" t="s">
        <v>460</v>
      </c>
      <c r="C2868" s="27">
        <v>174</v>
      </c>
      <c r="D2868" s="27">
        <v>54426</v>
      </c>
      <c r="E2868" s="27">
        <v>5</v>
      </c>
      <c r="F2868" s="27">
        <v>1453</v>
      </c>
    </row>
    <row r="2869" spans="1:6" x14ac:dyDescent="0.3">
      <c r="A2869" s="23">
        <v>44245</v>
      </c>
      <c r="B2869" s="27" t="s">
        <v>459</v>
      </c>
      <c r="C2869" s="27">
        <v>7</v>
      </c>
      <c r="D2869" s="27">
        <v>843</v>
      </c>
    </row>
    <row r="2870" spans="1:6" x14ac:dyDescent="0.3">
      <c r="A2870" s="23">
        <v>44245</v>
      </c>
      <c r="B2870" s="27" t="s">
        <v>458</v>
      </c>
      <c r="C2870" s="27">
        <v>248</v>
      </c>
      <c r="D2870" s="27">
        <v>81841</v>
      </c>
      <c r="E2870" s="27">
        <v>8</v>
      </c>
      <c r="F2870" s="27">
        <v>2104</v>
      </c>
    </row>
    <row r="2871" spans="1:6" x14ac:dyDescent="0.3">
      <c r="A2871" s="23">
        <v>44245</v>
      </c>
      <c r="B2871" s="27" t="s">
        <v>457</v>
      </c>
      <c r="C2871" s="27">
        <v>4</v>
      </c>
      <c r="D2871" s="27">
        <v>1927</v>
      </c>
      <c r="E2871" s="27">
        <v>0</v>
      </c>
      <c r="F2871" s="27">
        <v>99</v>
      </c>
    </row>
    <row r="2872" spans="1:6" x14ac:dyDescent="0.3">
      <c r="A2872" s="23">
        <v>44245</v>
      </c>
      <c r="B2872" s="27" t="s">
        <v>456</v>
      </c>
      <c r="C2872" s="27">
        <v>135</v>
      </c>
      <c r="D2872" s="27">
        <v>40265</v>
      </c>
      <c r="E2872" s="27">
        <v>6</v>
      </c>
      <c r="F2872" s="27">
        <v>1292</v>
      </c>
    </row>
    <row r="2873" spans="1:6" x14ac:dyDescent="0.3">
      <c r="A2873" s="23">
        <v>44245</v>
      </c>
      <c r="B2873" s="27" t="s">
        <v>455</v>
      </c>
      <c r="C2873" s="27">
        <v>48</v>
      </c>
      <c r="D2873" s="27">
        <v>6939</v>
      </c>
      <c r="E2873" s="27">
        <v>1</v>
      </c>
      <c r="F2873" s="27">
        <v>253</v>
      </c>
    </row>
    <row r="2874" spans="1:6" x14ac:dyDescent="0.3">
      <c r="A2874" s="23">
        <v>44245</v>
      </c>
      <c r="B2874" s="27" t="s">
        <v>454</v>
      </c>
      <c r="C2874" s="27">
        <v>348</v>
      </c>
      <c r="D2874" s="27">
        <v>108759</v>
      </c>
      <c r="E2874" s="27">
        <v>8</v>
      </c>
      <c r="F2874" s="27">
        <v>3351</v>
      </c>
    </row>
    <row r="2875" spans="1:6" x14ac:dyDescent="0.3">
      <c r="A2875" s="23">
        <v>44245</v>
      </c>
      <c r="B2875" s="27" t="s">
        <v>453</v>
      </c>
      <c r="C2875" s="27">
        <v>4</v>
      </c>
      <c r="D2875" s="27">
        <v>1144</v>
      </c>
    </row>
    <row r="2876" spans="1:6" x14ac:dyDescent="0.3">
      <c r="A2876" s="23">
        <v>44245</v>
      </c>
      <c r="B2876" s="27" t="s">
        <v>452</v>
      </c>
      <c r="C2876" s="27">
        <v>158</v>
      </c>
      <c r="D2876" s="27">
        <v>43929</v>
      </c>
      <c r="E2876" s="27">
        <v>8</v>
      </c>
      <c r="F2876" s="27">
        <v>1581</v>
      </c>
    </row>
    <row r="2877" spans="1:6" x14ac:dyDescent="0.3">
      <c r="A2877" s="23">
        <v>44245</v>
      </c>
      <c r="B2877" s="27" t="s">
        <v>451</v>
      </c>
      <c r="C2877" s="27">
        <v>144</v>
      </c>
      <c r="D2877" s="27">
        <v>39083</v>
      </c>
      <c r="E2877" s="27">
        <v>5</v>
      </c>
      <c r="F2877" s="27">
        <v>1261</v>
      </c>
    </row>
    <row r="2878" spans="1:6" x14ac:dyDescent="0.3">
      <c r="A2878" s="23">
        <v>44245</v>
      </c>
      <c r="B2878" s="27" t="s">
        <v>450</v>
      </c>
      <c r="C2878" s="27">
        <v>259</v>
      </c>
      <c r="D2878" s="27">
        <v>76135</v>
      </c>
      <c r="E2878" s="27">
        <v>7</v>
      </c>
      <c r="F2878" s="27">
        <v>1666</v>
      </c>
    </row>
    <row r="2879" spans="1:6" x14ac:dyDescent="0.3">
      <c r="A2879" s="23">
        <v>44245</v>
      </c>
      <c r="B2879" s="27" t="s">
        <v>449</v>
      </c>
      <c r="C2879" s="27">
        <v>234</v>
      </c>
      <c r="D2879" s="27">
        <v>63588</v>
      </c>
      <c r="E2879" s="27">
        <v>11</v>
      </c>
      <c r="F2879" s="27">
        <v>1984</v>
      </c>
    </row>
    <row r="2880" spans="1:6" x14ac:dyDescent="0.3">
      <c r="A2880" s="23">
        <v>44245</v>
      </c>
      <c r="B2880" s="27" t="s">
        <v>438</v>
      </c>
      <c r="C2880" s="27">
        <v>1</v>
      </c>
      <c r="D2880" s="27">
        <v>1482</v>
      </c>
      <c r="E2880" s="27">
        <v>0</v>
      </c>
      <c r="F2880" s="27">
        <v>8</v>
      </c>
    </row>
    <row r="2881" spans="1:6" x14ac:dyDescent="0.3">
      <c r="A2881" s="23">
        <v>44245</v>
      </c>
      <c r="B2881" s="27" t="s">
        <v>448</v>
      </c>
      <c r="E2881" s="27">
        <v>0</v>
      </c>
      <c r="F2881" s="27">
        <v>2</v>
      </c>
    </row>
    <row r="2882" spans="1:6" x14ac:dyDescent="0.3">
      <c r="A2882" s="23">
        <v>44246</v>
      </c>
      <c r="B2882" s="27" t="s">
        <v>462</v>
      </c>
      <c r="C2882" s="27">
        <v>39</v>
      </c>
      <c r="D2882" s="27">
        <v>9736</v>
      </c>
      <c r="E2882" s="27">
        <v>1</v>
      </c>
      <c r="F2882" s="27">
        <v>387</v>
      </c>
    </row>
    <row r="2883" spans="1:6" x14ac:dyDescent="0.3">
      <c r="A2883" s="23">
        <v>44246</v>
      </c>
      <c r="B2883" s="27" t="s">
        <v>461</v>
      </c>
      <c r="C2883" s="27">
        <v>15</v>
      </c>
      <c r="D2883" s="27">
        <v>4784</v>
      </c>
      <c r="E2883" s="27">
        <v>2</v>
      </c>
      <c r="F2883" s="27">
        <v>248</v>
      </c>
    </row>
    <row r="2884" spans="1:6" x14ac:dyDescent="0.3">
      <c r="A2884" s="23">
        <v>44246</v>
      </c>
      <c r="B2884" s="27" t="s">
        <v>460</v>
      </c>
      <c r="C2884" s="27">
        <v>129</v>
      </c>
      <c r="D2884" s="27">
        <v>54555</v>
      </c>
      <c r="E2884" s="27">
        <v>3</v>
      </c>
      <c r="F2884" s="27">
        <v>1456</v>
      </c>
    </row>
    <row r="2885" spans="1:6" x14ac:dyDescent="0.3">
      <c r="A2885" s="23">
        <v>44246</v>
      </c>
      <c r="B2885" s="27" t="s">
        <v>459</v>
      </c>
      <c r="C2885" s="27">
        <v>4</v>
      </c>
      <c r="D2885" s="27">
        <v>847</v>
      </c>
    </row>
    <row r="2886" spans="1:6" x14ac:dyDescent="0.3">
      <c r="A2886" s="23">
        <v>44246</v>
      </c>
      <c r="B2886" s="27" t="s">
        <v>458</v>
      </c>
      <c r="C2886" s="27">
        <v>228</v>
      </c>
      <c r="D2886" s="27">
        <v>82069</v>
      </c>
      <c r="E2886" s="27">
        <v>8</v>
      </c>
      <c r="F2886" s="27">
        <v>2112</v>
      </c>
    </row>
    <row r="2887" spans="1:6" x14ac:dyDescent="0.3">
      <c r="A2887" s="23">
        <v>44246</v>
      </c>
      <c r="B2887" s="27" t="s">
        <v>457</v>
      </c>
      <c r="C2887" s="27">
        <v>9</v>
      </c>
      <c r="D2887" s="27">
        <v>1936</v>
      </c>
      <c r="E2887" s="27">
        <v>0</v>
      </c>
      <c r="F2887" s="27">
        <v>99</v>
      </c>
    </row>
    <row r="2888" spans="1:6" x14ac:dyDescent="0.3">
      <c r="A2888" s="23">
        <v>44246</v>
      </c>
      <c r="B2888" s="27" t="s">
        <v>456</v>
      </c>
      <c r="C2888" s="27">
        <v>193</v>
      </c>
      <c r="D2888" s="27">
        <v>40458</v>
      </c>
      <c r="E2888" s="27">
        <v>6</v>
      </c>
      <c r="F2888" s="27">
        <v>1298</v>
      </c>
    </row>
    <row r="2889" spans="1:6" x14ac:dyDescent="0.3">
      <c r="A2889" s="23">
        <v>44246</v>
      </c>
      <c r="B2889" s="27" t="s">
        <v>455</v>
      </c>
      <c r="C2889" s="27">
        <v>64</v>
      </c>
      <c r="D2889" s="27">
        <v>7003</v>
      </c>
      <c r="E2889" s="27">
        <v>1</v>
      </c>
      <c r="F2889" s="27">
        <v>254</v>
      </c>
    </row>
    <row r="2890" spans="1:6" x14ac:dyDescent="0.3">
      <c r="A2890" s="23">
        <v>44246</v>
      </c>
      <c r="B2890" s="27" t="s">
        <v>454</v>
      </c>
      <c r="C2890" s="27">
        <v>334</v>
      </c>
      <c r="D2890" s="27">
        <v>109093</v>
      </c>
      <c r="E2890" s="27">
        <v>10</v>
      </c>
      <c r="F2890" s="27">
        <v>3361</v>
      </c>
    </row>
    <row r="2891" spans="1:6" x14ac:dyDescent="0.3">
      <c r="A2891" s="23">
        <v>44246</v>
      </c>
      <c r="B2891" s="27" t="s">
        <v>453</v>
      </c>
      <c r="C2891" s="27">
        <v>2</v>
      </c>
      <c r="D2891" s="27">
        <v>1146</v>
      </c>
    </row>
    <row r="2892" spans="1:6" x14ac:dyDescent="0.3">
      <c r="A2892" s="23">
        <v>44246</v>
      </c>
      <c r="B2892" s="27" t="s">
        <v>452</v>
      </c>
      <c r="C2892" s="27">
        <v>133</v>
      </c>
      <c r="D2892" s="27">
        <v>44062</v>
      </c>
      <c r="E2892" s="27">
        <v>2</v>
      </c>
      <c r="F2892" s="27">
        <v>1583</v>
      </c>
    </row>
    <row r="2893" spans="1:6" x14ac:dyDescent="0.3">
      <c r="A2893" s="23">
        <v>44246</v>
      </c>
      <c r="B2893" s="27" t="s">
        <v>451</v>
      </c>
      <c r="C2893" s="27">
        <v>128</v>
      </c>
      <c r="D2893" s="27">
        <v>39211</v>
      </c>
      <c r="E2893" s="27">
        <v>3</v>
      </c>
      <c r="F2893" s="27">
        <v>1264</v>
      </c>
    </row>
    <row r="2894" spans="1:6" x14ac:dyDescent="0.3">
      <c r="A2894" s="23">
        <v>44246</v>
      </c>
      <c r="B2894" s="27" t="s">
        <v>450</v>
      </c>
      <c r="C2894" s="27">
        <v>232</v>
      </c>
      <c r="D2894" s="27">
        <v>76367</v>
      </c>
      <c r="E2894" s="27">
        <v>0</v>
      </c>
      <c r="F2894" s="27">
        <v>1666</v>
      </c>
    </row>
    <row r="2895" spans="1:6" x14ac:dyDescent="0.3">
      <c r="A2895" s="23">
        <v>44246</v>
      </c>
      <c r="B2895" s="27" t="s">
        <v>449</v>
      </c>
      <c r="C2895" s="27">
        <v>167</v>
      </c>
      <c r="D2895" s="27">
        <v>63755</v>
      </c>
      <c r="E2895" s="27">
        <v>4</v>
      </c>
      <c r="F2895" s="27">
        <v>1988</v>
      </c>
    </row>
    <row r="2896" spans="1:6" x14ac:dyDescent="0.3">
      <c r="A2896" s="23">
        <v>44246</v>
      </c>
      <c r="B2896" s="27" t="s">
        <v>438</v>
      </c>
      <c r="C2896" s="27">
        <v>2</v>
      </c>
      <c r="D2896" s="27">
        <v>1484</v>
      </c>
      <c r="E2896" s="27">
        <v>0</v>
      </c>
      <c r="F2896" s="27">
        <v>8</v>
      </c>
    </row>
    <row r="2897" spans="1:6" x14ac:dyDescent="0.3">
      <c r="A2897" s="23">
        <v>44246</v>
      </c>
      <c r="B2897" s="27" t="s">
        <v>448</v>
      </c>
      <c r="E2897" s="27">
        <v>0</v>
      </c>
      <c r="F2897" s="27">
        <v>2</v>
      </c>
    </row>
    <row r="2898" spans="1:6" x14ac:dyDescent="0.3">
      <c r="A2898" s="23">
        <v>44247</v>
      </c>
      <c r="B2898" s="27" t="s">
        <v>462</v>
      </c>
      <c r="C2898" s="27">
        <v>27</v>
      </c>
      <c r="D2898" s="27">
        <v>9763</v>
      </c>
      <c r="E2898" s="27">
        <v>2</v>
      </c>
      <c r="F2898" s="27">
        <v>389</v>
      </c>
    </row>
    <row r="2899" spans="1:6" x14ac:dyDescent="0.3">
      <c r="A2899" s="23">
        <v>44247</v>
      </c>
      <c r="B2899" s="27" t="s">
        <v>461</v>
      </c>
      <c r="C2899" s="27">
        <v>10</v>
      </c>
      <c r="D2899" s="27">
        <v>4794</v>
      </c>
      <c r="E2899" s="27">
        <v>0</v>
      </c>
      <c r="F2899" s="27">
        <v>248</v>
      </c>
    </row>
    <row r="2900" spans="1:6" x14ac:dyDescent="0.3">
      <c r="A2900" s="23">
        <v>44247</v>
      </c>
      <c r="B2900" s="27" t="s">
        <v>460</v>
      </c>
      <c r="C2900" s="27">
        <v>165</v>
      </c>
      <c r="D2900" s="27">
        <v>54720</v>
      </c>
      <c r="E2900" s="27">
        <v>6</v>
      </c>
      <c r="F2900" s="27">
        <v>1462</v>
      </c>
    </row>
    <row r="2901" spans="1:6" x14ac:dyDescent="0.3">
      <c r="A2901" s="23">
        <v>44247</v>
      </c>
      <c r="B2901" s="27" t="s">
        <v>459</v>
      </c>
      <c r="C2901" s="27">
        <v>2</v>
      </c>
      <c r="D2901" s="27">
        <v>849</v>
      </c>
    </row>
    <row r="2902" spans="1:6" x14ac:dyDescent="0.3">
      <c r="A2902" s="23">
        <v>44247</v>
      </c>
      <c r="B2902" s="27" t="s">
        <v>458</v>
      </c>
      <c r="C2902" s="27">
        <v>222</v>
      </c>
      <c r="D2902" s="27">
        <v>82291</v>
      </c>
      <c r="E2902" s="27">
        <v>9</v>
      </c>
      <c r="F2902" s="27">
        <v>2121</v>
      </c>
    </row>
    <row r="2903" spans="1:6" x14ac:dyDescent="0.3">
      <c r="A2903" s="23">
        <v>44247</v>
      </c>
      <c r="B2903" s="27" t="s">
        <v>457</v>
      </c>
      <c r="C2903" s="27">
        <v>10</v>
      </c>
      <c r="D2903" s="27">
        <v>1946</v>
      </c>
      <c r="E2903" s="27">
        <v>0</v>
      </c>
      <c r="F2903" s="27">
        <v>99</v>
      </c>
    </row>
    <row r="2904" spans="1:6" x14ac:dyDescent="0.3">
      <c r="A2904" s="23">
        <v>44247</v>
      </c>
      <c r="B2904" s="27" t="s">
        <v>456</v>
      </c>
      <c r="C2904" s="27">
        <v>182</v>
      </c>
      <c r="D2904" s="27">
        <v>40640</v>
      </c>
      <c r="E2904" s="27">
        <v>3</v>
      </c>
      <c r="F2904" s="27">
        <v>1301</v>
      </c>
    </row>
    <row r="2905" spans="1:6" x14ac:dyDescent="0.3">
      <c r="A2905" s="23">
        <v>44247</v>
      </c>
      <c r="B2905" s="27" t="s">
        <v>455</v>
      </c>
      <c r="C2905" s="27">
        <v>62</v>
      </c>
      <c r="D2905" s="27">
        <v>7065</v>
      </c>
      <c r="E2905" s="27">
        <v>1</v>
      </c>
      <c r="F2905" s="27">
        <v>255</v>
      </c>
    </row>
    <row r="2906" spans="1:6" x14ac:dyDescent="0.3">
      <c r="A2906" s="23">
        <v>44247</v>
      </c>
      <c r="B2906" s="27" t="s">
        <v>454</v>
      </c>
      <c r="C2906" s="27">
        <v>364</v>
      </c>
      <c r="D2906" s="27">
        <v>109457</v>
      </c>
      <c r="E2906" s="27">
        <v>10</v>
      </c>
      <c r="F2906" s="27">
        <v>3371</v>
      </c>
    </row>
    <row r="2907" spans="1:6" x14ac:dyDescent="0.3">
      <c r="A2907" s="23">
        <v>44247</v>
      </c>
      <c r="B2907" s="27" t="s">
        <v>453</v>
      </c>
      <c r="C2907" s="27">
        <v>4</v>
      </c>
      <c r="D2907" s="27">
        <v>1150</v>
      </c>
    </row>
    <row r="2908" spans="1:6" x14ac:dyDescent="0.3">
      <c r="A2908" s="23">
        <v>44247</v>
      </c>
      <c r="B2908" s="27" t="s">
        <v>452</v>
      </c>
      <c r="C2908" s="27">
        <v>166</v>
      </c>
      <c r="D2908" s="27">
        <v>44228</v>
      </c>
      <c r="E2908" s="27">
        <v>10</v>
      </c>
      <c r="F2908" s="27">
        <v>1593</v>
      </c>
    </row>
    <row r="2909" spans="1:6" x14ac:dyDescent="0.3">
      <c r="A2909" s="23">
        <v>44247</v>
      </c>
      <c r="B2909" s="27" t="s">
        <v>451</v>
      </c>
      <c r="C2909" s="27">
        <v>130</v>
      </c>
      <c r="D2909" s="27">
        <v>39341</v>
      </c>
      <c r="E2909" s="27">
        <v>4</v>
      </c>
      <c r="F2909" s="27">
        <v>1268</v>
      </c>
    </row>
    <row r="2910" spans="1:6" x14ac:dyDescent="0.3">
      <c r="A2910" s="23">
        <v>44247</v>
      </c>
      <c r="B2910" s="27" t="s">
        <v>450</v>
      </c>
      <c r="C2910" s="27">
        <v>253</v>
      </c>
      <c r="D2910" s="27">
        <v>76620</v>
      </c>
      <c r="E2910" s="27">
        <v>2</v>
      </c>
      <c r="F2910" s="27">
        <v>1668</v>
      </c>
    </row>
    <row r="2911" spans="1:6" x14ac:dyDescent="0.3">
      <c r="A2911" s="23">
        <v>44247</v>
      </c>
      <c r="B2911" s="27" t="s">
        <v>449</v>
      </c>
      <c r="C2911" s="27">
        <v>225</v>
      </c>
      <c r="D2911" s="27">
        <v>63980</v>
      </c>
      <c r="E2911" s="27">
        <v>6</v>
      </c>
      <c r="F2911" s="27">
        <v>1994</v>
      </c>
    </row>
    <row r="2912" spans="1:6" x14ac:dyDescent="0.3">
      <c r="A2912" s="23">
        <v>44247</v>
      </c>
      <c r="B2912" s="27" t="s">
        <v>438</v>
      </c>
      <c r="C2912" s="27">
        <v>0</v>
      </c>
      <c r="D2912" s="27">
        <v>1484</v>
      </c>
      <c r="E2912" s="27">
        <v>0</v>
      </c>
      <c r="F2912" s="27">
        <v>8</v>
      </c>
    </row>
    <row r="2913" spans="1:6" x14ac:dyDescent="0.3">
      <c r="A2913" s="23">
        <v>44247</v>
      </c>
      <c r="B2913" s="27" t="s">
        <v>448</v>
      </c>
      <c r="E2913" s="27">
        <v>0</v>
      </c>
      <c r="F2913" s="27">
        <v>2</v>
      </c>
    </row>
    <row r="2914" spans="1:6" x14ac:dyDescent="0.3">
      <c r="A2914" s="23">
        <v>44248</v>
      </c>
      <c r="B2914" s="27" t="s">
        <v>462</v>
      </c>
      <c r="C2914" s="27">
        <v>45</v>
      </c>
      <c r="D2914" s="27">
        <v>9808</v>
      </c>
      <c r="E2914" s="27">
        <v>2</v>
      </c>
      <c r="F2914" s="27">
        <v>391</v>
      </c>
    </row>
    <row r="2915" spans="1:6" x14ac:dyDescent="0.3">
      <c r="A2915" s="23">
        <v>44248</v>
      </c>
      <c r="B2915" s="27" t="s">
        <v>461</v>
      </c>
      <c r="C2915" s="27">
        <v>12</v>
      </c>
      <c r="D2915" s="27">
        <v>4806</v>
      </c>
      <c r="E2915" s="27">
        <v>2</v>
      </c>
      <c r="F2915" s="27">
        <v>250</v>
      </c>
    </row>
    <row r="2916" spans="1:6" x14ac:dyDescent="0.3">
      <c r="A2916" s="23">
        <v>44248</v>
      </c>
      <c r="B2916" s="27" t="s">
        <v>460</v>
      </c>
      <c r="C2916" s="27">
        <v>105</v>
      </c>
      <c r="D2916" s="27">
        <v>54825</v>
      </c>
      <c r="E2916" s="27">
        <v>4</v>
      </c>
      <c r="F2916" s="27">
        <v>1466</v>
      </c>
    </row>
    <row r="2917" spans="1:6" x14ac:dyDescent="0.3">
      <c r="A2917" s="23">
        <v>44248</v>
      </c>
      <c r="B2917" s="27" t="s">
        <v>459</v>
      </c>
      <c r="C2917" s="27">
        <v>0</v>
      </c>
      <c r="D2917" s="27">
        <v>849</v>
      </c>
    </row>
    <row r="2918" spans="1:6" x14ac:dyDescent="0.3">
      <c r="A2918" s="23">
        <v>44248</v>
      </c>
      <c r="B2918" s="27" t="s">
        <v>458</v>
      </c>
      <c r="C2918" s="27">
        <v>197</v>
      </c>
      <c r="D2918" s="27">
        <v>82488</v>
      </c>
      <c r="E2918" s="27">
        <v>4</v>
      </c>
      <c r="F2918" s="27">
        <v>2125</v>
      </c>
    </row>
    <row r="2919" spans="1:6" x14ac:dyDescent="0.3">
      <c r="A2919" s="23">
        <v>44248</v>
      </c>
      <c r="B2919" s="27" t="s">
        <v>457</v>
      </c>
      <c r="C2919" s="27">
        <v>7</v>
      </c>
      <c r="D2919" s="27">
        <v>1953</v>
      </c>
      <c r="E2919" s="27">
        <v>1</v>
      </c>
      <c r="F2919" s="27">
        <v>100</v>
      </c>
    </row>
    <row r="2920" spans="1:6" x14ac:dyDescent="0.3">
      <c r="A2920" s="23">
        <v>44248</v>
      </c>
      <c r="B2920" s="27" t="s">
        <v>456</v>
      </c>
      <c r="C2920" s="27">
        <v>100</v>
      </c>
      <c r="D2920" s="27">
        <v>40740</v>
      </c>
      <c r="E2920" s="27">
        <v>4</v>
      </c>
      <c r="F2920" s="27">
        <v>1305</v>
      </c>
    </row>
    <row r="2921" spans="1:6" x14ac:dyDescent="0.3">
      <c r="A2921" s="23">
        <v>44248</v>
      </c>
      <c r="B2921" s="27" t="s">
        <v>455</v>
      </c>
      <c r="C2921" s="27">
        <v>39</v>
      </c>
      <c r="D2921" s="27">
        <v>7104</v>
      </c>
      <c r="E2921" s="27">
        <v>0</v>
      </c>
      <c r="F2921" s="27">
        <v>255</v>
      </c>
    </row>
    <row r="2922" spans="1:6" x14ac:dyDescent="0.3">
      <c r="A2922" s="23">
        <v>44248</v>
      </c>
      <c r="B2922" s="27" t="s">
        <v>454</v>
      </c>
      <c r="C2922" s="27">
        <v>222</v>
      </c>
      <c r="D2922" s="27">
        <v>109679</v>
      </c>
      <c r="E2922" s="27">
        <v>11</v>
      </c>
      <c r="F2922" s="27">
        <v>3382</v>
      </c>
    </row>
    <row r="2923" spans="1:6" x14ac:dyDescent="0.3">
      <c r="A2923" s="23">
        <v>44248</v>
      </c>
      <c r="B2923" s="27" t="s">
        <v>453</v>
      </c>
      <c r="C2923" s="27">
        <v>0</v>
      </c>
      <c r="D2923" s="27">
        <v>1150</v>
      </c>
    </row>
    <row r="2924" spans="1:6" x14ac:dyDescent="0.3">
      <c r="A2924" s="23">
        <v>44248</v>
      </c>
      <c r="B2924" s="27" t="s">
        <v>452</v>
      </c>
      <c r="C2924" s="27">
        <v>132</v>
      </c>
      <c r="D2924" s="27">
        <v>44360</v>
      </c>
      <c r="E2924" s="27">
        <v>4</v>
      </c>
      <c r="F2924" s="27">
        <v>1597</v>
      </c>
    </row>
    <row r="2925" spans="1:6" x14ac:dyDescent="0.3">
      <c r="A2925" s="23">
        <v>44248</v>
      </c>
      <c r="B2925" s="27" t="s">
        <v>451</v>
      </c>
      <c r="C2925" s="27">
        <v>112</v>
      </c>
      <c r="D2925" s="27">
        <v>39453</v>
      </c>
      <c r="E2925" s="27">
        <v>1</v>
      </c>
      <c r="F2925" s="27">
        <v>1269</v>
      </c>
    </row>
    <row r="2926" spans="1:6" x14ac:dyDescent="0.3">
      <c r="A2926" s="23">
        <v>44248</v>
      </c>
      <c r="B2926" s="27" t="s">
        <v>450</v>
      </c>
      <c r="C2926" s="27">
        <v>167</v>
      </c>
      <c r="D2926" s="27">
        <v>76787</v>
      </c>
      <c r="E2926" s="27">
        <v>5</v>
      </c>
      <c r="F2926" s="27">
        <v>1673</v>
      </c>
    </row>
    <row r="2927" spans="1:6" x14ac:dyDescent="0.3">
      <c r="A2927" s="23">
        <v>44248</v>
      </c>
      <c r="B2927" s="27" t="s">
        <v>449</v>
      </c>
      <c r="C2927" s="27">
        <v>167</v>
      </c>
      <c r="D2927" s="27">
        <v>64147</v>
      </c>
      <c r="E2927" s="27">
        <v>9</v>
      </c>
      <c r="F2927" s="27">
        <v>2003</v>
      </c>
    </row>
    <row r="2928" spans="1:6" x14ac:dyDescent="0.3">
      <c r="A2928" s="23">
        <v>44248</v>
      </c>
      <c r="B2928" s="27" t="s">
        <v>438</v>
      </c>
      <c r="C2928" s="27">
        <v>11</v>
      </c>
      <c r="D2928" s="27">
        <v>1495</v>
      </c>
      <c r="E2928" s="27">
        <v>0</v>
      </c>
      <c r="F2928" s="27">
        <v>8</v>
      </c>
    </row>
    <row r="2929" spans="1:6" x14ac:dyDescent="0.3">
      <c r="A2929" s="23">
        <v>44248</v>
      </c>
      <c r="B2929" s="27" t="s">
        <v>448</v>
      </c>
      <c r="E2929" s="27">
        <v>0</v>
      </c>
      <c r="F2929" s="27">
        <v>2</v>
      </c>
    </row>
    <row r="2930" spans="1:6" x14ac:dyDescent="0.3">
      <c r="A2930" s="23">
        <v>44249</v>
      </c>
      <c r="B2930" s="27" t="s">
        <v>462</v>
      </c>
      <c r="C2930" s="27">
        <v>30</v>
      </c>
      <c r="D2930" s="27">
        <v>9838</v>
      </c>
      <c r="E2930" s="27">
        <v>0</v>
      </c>
      <c r="F2930" s="27">
        <v>391</v>
      </c>
    </row>
    <row r="2931" spans="1:6" x14ac:dyDescent="0.3">
      <c r="A2931" s="23">
        <v>44249</v>
      </c>
      <c r="B2931" s="27" t="s">
        <v>461</v>
      </c>
      <c r="C2931" s="27">
        <v>8</v>
      </c>
      <c r="D2931" s="27">
        <v>4814</v>
      </c>
      <c r="E2931" s="27">
        <v>1</v>
      </c>
      <c r="F2931" s="27">
        <v>251</v>
      </c>
    </row>
    <row r="2932" spans="1:6" x14ac:dyDescent="0.3">
      <c r="A2932" s="23">
        <v>44249</v>
      </c>
      <c r="B2932" s="27" t="s">
        <v>460</v>
      </c>
      <c r="C2932" s="27">
        <v>122</v>
      </c>
      <c r="D2932" s="27">
        <v>54947</v>
      </c>
      <c r="E2932" s="27">
        <v>2</v>
      </c>
      <c r="F2932" s="27">
        <v>1468</v>
      </c>
    </row>
    <row r="2933" spans="1:6" x14ac:dyDescent="0.3">
      <c r="A2933" s="23">
        <v>44249</v>
      </c>
      <c r="B2933" s="27" t="s">
        <v>459</v>
      </c>
      <c r="C2933" s="27">
        <v>1</v>
      </c>
      <c r="D2933" s="27">
        <v>850</v>
      </c>
    </row>
    <row r="2934" spans="1:6" x14ac:dyDescent="0.3">
      <c r="A2934" s="23">
        <v>44249</v>
      </c>
      <c r="B2934" s="27" t="s">
        <v>458</v>
      </c>
      <c r="C2934" s="27">
        <v>159</v>
      </c>
      <c r="D2934" s="27">
        <v>82647</v>
      </c>
      <c r="E2934" s="27">
        <v>3</v>
      </c>
      <c r="F2934" s="27">
        <v>2128</v>
      </c>
    </row>
    <row r="2935" spans="1:6" x14ac:dyDescent="0.3">
      <c r="A2935" s="23">
        <v>44249</v>
      </c>
      <c r="B2935" s="27" t="s">
        <v>457</v>
      </c>
      <c r="C2935" s="27">
        <v>2</v>
      </c>
      <c r="D2935" s="27">
        <v>1955</v>
      </c>
      <c r="E2935" s="27">
        <v>0</v>
      </c>
      <c r="F2935" s="27">
        <v>100</v>
      </c>
    </row>
    <row r="2936" spans="1:6" x14ac:dyDescent="0.3">
      <c r="A2936" s="23">
        <v>44249</v>
      </c>
      <c r="B2936" s="27" t="s">
        <v>456</v>
      </c>
      <c r="C2936" s="27">
        <v>119</v>
      </c>
      <c r="D2936" s="27">
        <v>40859</v>
      </c>
      <c r="E2936" s="27">
        <v>3</v>
      </c>
      <c r="F2936" s="27">
        <v>1308</v>
      </c>
    </row>
    <row r="2937" spans="1:6" x14ac:dyDescent="0.3">
      <c r="A2937" s="23">
        <v>44249</v>
      </c>
      <c r="B2937" s="27" t="s">
        <v>455</v>
      </c>
      <c r="C2937" s="27">
        <v>13</v>
      </c>
      <c r="D2937" s="27">
        <v>7117</v>
      </c>
      <c r="E2937" s="27">
        <v>1</v>
      </c>
      <c r="F2937" s="27">
        <v>256</v>
      </c>
    </row>
    <row r="2938" spans="1:6" x14ac:dyDescent="0.3">
      <c r="A2938" s="23">
        <v>44249</v>
      </c>
      <c r="B2938" s="27" t="s">
        <v>454</v>
      </c>
      <c r="C2938" s="27">
        <v>212</v>
      </c>
      <c r="D2938" s="27">
        <v>109891</v>
      </c>
      <c r="E2938" s="27">
        <v>7</v>
      </c>
      <c r="F2938" s="27">
        <v>3389</v>
      </c>
    </row>
    <row r="2939" spans="1:6" x14ac:dyDescent="0.3">
      <c r="A2939" s="23">
        <v>44249</v>
      </c>
      <c r="B2939" s="27" t="s">
        <v>453</v>
      </c>
      <c r="C2939" s="27">
        <v>2</v>
      </c>
      <c r="D2939" s="27">
        <v>1152</v>
      </c>
    </row>
    <row r="2940" spans="1:6" x14ac:dyDescent="0.3">
      <c r="A2940" s="23">
        <v>44249</v>
      </c>
      <c r="B2940" s="27" t="s">
        <v>452</v>
      </c>
      <c r="C2940" s="27">
        <v>127</v>
      </c>
      <c r="D2940" s="27">
        <v>44487</v>
      </c>
      <c r="E2940" s="27">
        <v>2</v>
      </c>
      <c r="F2940" s="27">
        <v>1599</v>
      </c>
    </row>
    <row r="2941" spans="1:6" x14ac:dyDescent="0.3">
      <c r="A2941" s="23">
        <v>44249</v>
      </c>
      <c r="B2941" s="27" t="s">
        <v>451</v>
      </c>
      <c r="C2941" s="27">
        <v>92</v>
      </c>
      <c r="D2941" s="27">
        <v>39545</v>
      </c>
      <c r="E2941" s="27">
        <v>2</v>
      </c>
      <c r="F2941" s="27">
        <v>1271</v>
      </c>
    </row>
    <row r="2942" spans="1:6" x14ac:dyDescent="0.3">
      <c r="A2942" s="23">
        <v>44249</v>
      </c>
      <c r="B2942" s="27" t="s">
        <v>450</v>
      </c>
      <c r="C2942" s="27">
        <v>157</v>
      </c>
      <c r="D2942" s="27">
        <v>76944</v>
      </c>
      <c r="E2942" s="27">
        <v>1</v>
      </c>
      <c r="F2942" s="27">
        <v>1674</v>
      </c>
    </row>
    <row r="2943" spans="1:6" x14ac:dyDescent="0.3">
      <c r="A2943" s="23">
        <v>44249</v>
      </c>
      <c r="B2943" s="27" t="s">
        <v>449</v>
      </c>
      <c r="C2943" s="27">
        <v>106</v>
      </c>
      <c r="D2943" s="27">
        <v>64253</v>
      </c>
      <c r="E2943" s="27">
        <v>5</v>
      </c>
      <c r="F2943" s="27">
        <v>2008</v>
      </c>
    </row>
    <row r="2944" spans="1:6" x14ac:dyDescent="0.3">
      <c r="A2944" s="23">
        <v>44249</v>
      </c>
      <c r="B2944" s="27" t="s">
        <v>438</v>
      </c>
      <c r="C2944" s="27">
        <v>0</v>
      </c>
      <c r="D2944" s="27">
        <v>1495</v>
      </c>
      <c r="E2944" s="27">
        <v>0</v>
      </c>
      <c r="F2944" s="27">
        <v>8</v>
      </c>
    </row>
    <row r="2945" spans="1:6" x14ac:dyDescent="0.3">
      <c r="A2945" s="23">
        <v>44249</v>
      </c>
      <c r="B2945" s="27" t="s">
        <v>448</v>
      </c>
      <c r="E2945" s="27">
        <v>0</v>
      </c>
      <c r="F2945" s="27">
        <v>2</v>
      </c>
    </row>
    <row r="2946" spans="1:6" x14ac:dyDescent="0.3">
      <c r="A2946" s="23">
        <v>44250</v>
      </c>
      <c r="B2946" s="27" t="s">
        <v>462</v>
      </c>
      <c r="C2946" s="27">
        <v>25</v>
      </c>
      <c r="D2946" s="27">
        <v>9863</v>
      </c>
      <c r="E2946" s="27">
        <v>2</v>
      </c>
      <c r="F2946" s="27">
        <v>393</v>
      </c>
    </row>
    <row r="2947" spans="1:6" x14ac:dyDescent="0.3">
      <c r="A2947" s="23">
        <v>44250</v>
      </c>
      <c r="B2947" s="27" t="s">
        <v>461</v>
      </c>
      <c r="C2947" s="27">
        <v>5</v>
      </c>
      <c r="D2947" s="27">
        <v>4819</v>
      </c>
      <c r="E2947" s="27">
        <v>0</v>
      </c>
      <c r="F2947" s="27">
        <v>251</v>
      </c>
    </row>
    <row r="2948" spans="1:6" x14ac:dyDescent="0.3">
      <c r="A2948" s="23">
        <v>44250</v>
      </c>
      <c r="B2948" s="27" t="s">
        <v>460</v>
      </c>
      <c r="C2948" s="27">
        <v>133</v>
      </c>
      <c r="D2948" s="27">
        <v>55080</v>
      </c>
      <c r="E2948" s="27">
        <v>4</v>
      </c>
      <c r="F2948" s="27">
        <v>1472</v>
      </c>
    </row>
    <row r="2949" spans="1:6" x14ac:dyDescent="0.3">
      <c r="A2949" s="23">
        <v>44250</v>
      </c>
      <c r="B2949" s="27" t="s">
        <v>459</v>
      </c>
      <c r="C2949" s="27">
        <v>-1</v>
      </c>
      <c r="D2949" s="27">
        <v>849</v>
      </c>
    </row>
    <row r="2950" spans="1:6" x14ac:dyDescent="0.3">
      <c r="A2950" s="23">
        <v>44250</v>
      </c>
      <c r="B2950" s="27" t="s">
        <v>458</v>
      </c>
      <c r="C2950" s="27">
        <v>107</v>
      </c>
      <c r="D2950" s="27">
        <v>82754</v>
      </c>
      <c r="E2950" s="27">
        <v>2</v>
      </c>
      <c r="F2950" s="27">
        <v>2130</v>
      </c>
    </row>
    <row r="2951" spans="1:6" x14ac:dyDescent="0.3">
      <c r="A2951" s="23">
        <v>44250</v>
      </c>
      <c r="B2951" s="27" t="s">
        <v>457</v>
      </c>
      <c r="C2951" s="27">
        <v>2</v>
      </c>
      <c r="D2951" s="27">
        <v>1957</v>
      </c>
      <c r="E2951" s="27">
        <v>0</v>
      </c>
      <c r="F2951" s="27">
        <v>100</v>
      </c>
    </row>
    <row r="2952" spans="1:6" x14ac:dyDescent="0.3">
      <c r="A2952" s="23">
        <v>44250</v>
      </c>
      <c r="B2952" s="27" t="s">
        <v>456</v>
      </c>
      <c r="C2952" s="27">
        <v>138</v>
      </c>
      <c r="D2952" s="27">
        <v>40997</v>
      </c>
      <c r="E2952" s="27">
        <v>3</v>
      </c>
      <c r="F2952" s="27">
        <v>1311</v>
      </c>
    </row>
    <row r="2953" spans="1:6" x14ac:dyDescent="0.3">
      <c r="A2953" s="23">
        <v>44250</v>
      </c>
      <c r="B2953" s="27" t="s">
        <v>455</v>
      </c>
      <c r="C2953" s="27">
        <v>24</v>
      </c>
      <c r="D2953" s="27">
        <v>7141</v>
      </c>
      <c r="E2953" s="27">
        <v>0</v>
      </c>
      <c r="F2953" s="27">
        <v>256</v>
      </c>
    </row>
    <row r="2954" spans="1:6" x14ac:dyDescent="0.3">
      <c r="A2954" s="23">
        <v>44250</v>
      </c>
      <c r="B2954" s="27" t="s">
        <v>454</v>
      </c>
      <c r="C2954" s="27">
        <v>225</v>
      </c>
      <c r="D2954" s="27">
        <v>110116</v>
      </c>
      <c r="E2954" s="27">
        <v>9</v>
      </c>
      <c r="F2954" s="27">
        <v>3398</v>
      </c>
    </row>
    <row r="2955" spans="1:6" x14ac:dyDescent="0.3">
      <c r="A2955" s="23">
        <v>44250</v>
      </c>
      <c r="B2955" s="27" t="s">
        <v>453</v>
      </c>
      <c r="C2955" s="27">
        <v>0</v>
      </c>
      <c r="D2955" s="27">
        <v>1152</v>
      </c>
    </row>
    <row r="2956" spans="1:6" x14ac:dyDescent="0.3">
      <c r="A2956" s="23">
        <v>44250</v>
      </c>
      <c r="B2956" s="27" t="s">
        <v>452</v>
      </c>
      <c r="C2956" s="27">
        <v>134</v>
      </c>
      <c r="D2956" s="27">
        <v>44621</v>
      </c>
      <c r="E2956" s="27">
        <v>2</v>
      </c>
      <c r="F2956" s="27">
        <v>1601</v>
      </c>
    </row>
    <row r="2957" spans="1:6" x14ac:dyDescent="0.3">
      <c r="A2957" s="23">
        <v>44250</v>
      </c>
      <c r="B2957" s="27" t="s">
        <v>451</v>
      </c>
      <c r="C2957" s="27">
        <v>79</v>
      </c>
      <c r="D2957" s="27">
        <v>39624</v>
      </c>
      <c r="E2957" s="27">
        <v>4</v>
      </c>
      <c r="F2957" s="27">
        <v>1275</v>
      </c>
    </row>
    <row r="2958" spans="1:6" x14ac:dyDescent="0.3">
      <c r="A2958" s="23">
        <v>44250</v>
      </c>
      <c r="B2958" s="27" t="s">
        <v>450</v>
      </c>
      <c r="C2958" s="27">
        <v>127</v>
      </c>
      <c r="D2958" s="27">
        <v>77071</v>
      </c>
      <c r="E2958" s="27">
        <v>3</v>
      </c>
      <c r="F2958" s="27">
        <v>1677</v>
      </c>
    </row>
    <row r="2959" spans="1:6" x14ac:dyDescent="0.3">
      <c r="A2959" s="23">
        <v>44250</v>
      </c>
      <c r="B2959" s="27" t="s">
        <v>449</v>
      </c>
      <c r="C2959" s="27">
        <v>125</v>
      </c>
      <c r="D2959" s="27">
        <v>64378</v>
      </c>
      <c r="E2959" s="27">
        <v>1</v>
      </c>
      <c r="F2959" s="27">
        <v>2009</v>
      </c>
    </row>
    <row r="2960" spans="1:6" x14ac:dyDescent="0.3">
      <c r="A2960" s="23">
        <v>44250</v>
      </c>
      <c r="B2960" s="27" t="s">
        <v>438</v>
      </c>
      <c r="C2960" s="27">
        <v>-9</v>
      </c>
      <c r="D2960" s="27">
        <v>1486</v>
      </c>
      <c r="E2960" s="27">
        <v>0</v>
      </c>
      <c r="F2960" s="27">
        <v>8</v>
      </c>
    </row>
    <row r="2961" spans="1:6" x14ac:dyDescent="0.3">
      <c r="A2961" s="23">
        <v>44250</v>
      </c>
      <c r="B2961" s="27" t="s">
        <v>448</v>
      </c>
      <c r="E2961" s="27">
        <v>0</v>
      </c>
      <c r="F2961" s="27">
        <v>2</v>
      </c>
    </row>
    <row r="2962" spans="1:6" x14ac:dyDescent="0.3">
      <c r="A2962" s="23">
        <v>44251</v>
      </c>
      <c r="B2962" s="27" t="s">
        <v>462</v>
      </c>
      <c r="C2962" s="27">
        <v>48</v>
      </c>
      <c r="D2962" s="27">
        <v>9911</v>
      </c>
      <c r="E2962" s="27">
        <v>3</v>
      </c>
      <c r="F2962" s="27">
        <v>396</v>
      </c>
    </row>
    <row r="2963" spans="1:6" x14ac:dyDescent="0.3">
      <c r="A2963" s="23">
        <v>44251</v>
      </c>
      <c r="B2963" s="27" t="s">
        <v>461</v>
      </c>
      <c r="C2963" s="27">
        <v>16</v>
      </c>
      <c r="D2963" s="27">
        <v>4835</v>
      </c>
      <c r="E2963" s="27">
        <v>3</v>
      </c>
      <c r="F2963" s="27">
        <v>254</v>
      </c>
    </row>
    <row r="2964" spans="1:6" x14ac:dyDescent="0.3">
      <c r="A2964" s="23">
        <v>44251</v>
      </c>
      <c r="B2964" s="27" t="s">
        <v>460</v>
      </c>
      <c r="C2964" s="27">
        <v>122</v>
      </c>
      <c r="D2964" s="27">
        <v>55202</v>
      </c>
      <c r="E2964" s="27">
        <v>7</v>
      </c>
      <c r="F2964" s="27">
        <v>1479</v>
      </c>
    </row>
    <row r="2965" spans="1:6" x14ac:dyDescent="0.3">
      <c r="A2965" s="23">
        <v>44251</v>
      </c>
      <c r="B2965" s="27" t="s">
        <v>459</v>
      </c>
      <c r="C2965" s="27">
        <v>9</v>
      </c>
      <c r="D2965" s="27">
        <v>858</v>
      </c>
    </row>
    <row r="2966" spans="1:6" x14ac:dyDescent="0.3">
      <c r="A2966" s="23">
        <v>44251</v>
      </c>
      <c r="B2966" s="27" t="s">
        <v>458</v>
      </c>
      <c r="C2966" s="27">
        <v>263</v>
      </c>
      <c r="D2966" s="27">
        <v>83017</v>
      </c>
      <c r="E2966" s="27">
        <v>9</v>
      </c>
      <c r="F2966" s="27">
        <v>2139</v>
      </c>
    </row>
    <row r="2967" spans="1:6" x14ac:dyDescent="0.3">
      <c r="A2967" s="23">
        <v>44251</v>
      </c>
      <c r="B2967" s="27" t="s">
        <v>457</v>
      </c>
      <c r="C2967" s="27">
        <v>2</v>
      </c>
      <c r="D2967" s="27">
        <v>1959</v>
      </c>
      <c r="E2967" s="27">
        <v>0</v>
      </c>
      <c r="F2967" s="27">
        <v>100</v>
      </c>
    </row>
    <row r="2968" spans="1:6" x14ac:dyDescent="0.3">
      <c r="A2968" s="23">
        <v>44251</v>
      </c>
      <c r="B2968" s="27" t="s">
        <v>456</v>
      </c>
      <c r="C2968" s="27">
        <v>128</v>
      </c>
      <c r="D2968" s="27">
        <v>41125</v>
      </c>
      <c r="E2968" s="27">
        <v>5</v>
      </c>
      <c r="F2968" s="27">
        <v>1316</v>
      </c>
    </row>
    <row r="2969" spans="1:6" x14ac:dyDescent="0.3">
      <c r="A2969" s="23">
        <v>44251</v>
      </c>
      <c r="B2969" s="27" t="s">
        <v>455</v>
      </c>
      <c r="C2969" s="27">
        <v>61</v>
      </c>
      <c r="D2969" s="27">
        <v>7202</v>
      </c>
      <c r="E2969" s="27">
        <v>0</v>
      </c>
      <c r="F2969" s="27">
        <v>256</v>
      </c>
    </row>
    <row r="2970" spans="1:6" x14ac:dyDescent="0.3">
      <c r="A2970" s="23">
        <v>44251</v>
      </c>
      <c r="B2970" s="27" t="s">
        <v>454</v>
      </c>
      <c r="C2970" s="27">
        <v>372</v>
      </c>
      <c r="D2970" s="27">
        <v>110488</v>
      </c>
      <c r="E2970" s="27">
        <v>11</v>
      </c>
      <c r="F2970" s="27">
        <v>3409</v>
      </c>
    </row>
    <row r="2971" spans="1:6" x14ac:dyDescent="0.3">
      <c r="A2971" s="23">
        <v>44251</v>
      </c>
      <c r="B2971" s="27" t="s">
        <v>453</v>
      </c>
      <c r="C2971" s="27">
        <v>0</v>
      </c>
      <c r="D2971" s="27">
        <v>1152</v>
      </c>
    </row>
    <row r="2972" spans="1:6" x14ac:dyDescent="0.3">
      <c r="A2972" s="23">
        <v>44251</v>
      </c>
      <c r="B2972" s="27" t="s">
        <v>452</v>
      </c>
      <c r="C2972" s="27">
        <v>178</v>
      </c>
      <c r="D2972" s="27">
        <v>44799</v>
      </c>
      <c r="E2972" s="27">
        <v>4</v>
      </c>
      <c r="F2972" s="27">
        <v>1605</v>
      </c>
    </row>
    <row r="2973" spans="1:6" x14ac:dyDescent="0.3">
      <c r="A2973" s="23">
        <v>44251</v>
      </c>
      <c r="B2973" s="27" t="s">
        <v>451</v>
      </c>
      <c r="C2973" s="27">
        <v>111</v>
      </c>
      <c r="D2973" s="27">
        <v>39735</v>
      </c>
      <c r="E2973" s="27">
        <v>5</v>
      </c>
      <c r="F2973" s="27">
        <v>1280</v>
      </c>
    </row>
    <row r="2974" spans="1:6" x14ac:dyDescent="0.3">
      <c r="A2974" s="23">
        <v>44251</v>
      </c>
      <c r="B2974" s="27" t="s">
        <v>450</v>
      </c>
      <c r="C2974" s="27">
        <v>245</v>
      </c>
      <c r="D2974" s="27">
        <v>77316</v>
      </c>
      <c r="E2974" s="27">
        <v>4</v>
      </c>
      <c r="F2974" s="27">
        <v>1681</v>
      </c>
    </row>
    <row r="2975" spans="1:6" x14ac:dyDescent="0.3">
      <c r="A2975" s="23">
        <v>44251</v>
      </c>
      <c r="B2975" s="27" t="s">
        <v>449</v>
      </c>
      <c r="C2975" s="27">
        <v>235</v>
      </c>
      <c r="D2975" s="27">
        <v>64613</v>
      </c>
      <c r="E2975" s="27">
        <v>11</v>
      </c>
      <c r="F2975" s="27">
        <v>2020</v>
      </c>
    </row>
    <row r="2976" spans="1:6" x14ac:dyDescent="0.3">
      <c r="A2976" s="23">
        <v>44251</v>
      </c>
      <c r="B2976" s="27" t="s">
        <v>438</v>
      </c>
      <c r="C2976" s="27">
        <v>-2</v>
      </c>
      <c r="D2976" s="27">
        <v>1484</v>
      </c>
      <c r="E2976" s="27">
        <v>0</v>
      </c>
      <c r="F2976" s="27">
        <v>8</v>
      </c>
    </row>
    <row r="2977" spans="1:6" x14ac:dyDescent="0.3">
      <c r="A2977" s="23">
        <v>44251</v>
      </c>
      <c r="B2977" s="27" t="s">
        <v>448</v>
      </c>
      <c r="E2977" s="27">
        <v>0</v>
      </c>
      <c r="F2977" s="27">
        <v>2</v>
      </c>
    </row>
    <row r="2978" spans="1:6" x14ac:dyDescent="0.3">
      <c r="A2978" s="23">
        <v>44252</v>
      </c>
      <c r="B2978" s="27" t="s">
        <v>462</v>
      </c>
      <c r="C2978" s="27">
        <v>44</v>
      </c>
      <c r="D2978" s="27">
        <v>9955</v>
      </c>
      <c r="E2978" s="27">
        <v>2</v>
      </c>
      <c r="F2978" s="27">
        <v>398</v>
      </c>
    </row>
    <row r="2979" spans="1:6" x14ac:dyDescent="0.3">
      <c r="A2979" s="23">
        <v>44252</v>
      </c>
      <c r="B2979" s="27" t="s">
        <v>461</v>
      </c>
      <c r="C2979" s="27">
        <v>9</v>
      </c>
      <c r="D2979" s="27">
        <v>4844</v>
      </c>
      <c r="E2979" s="27">
        <v>0</v>
      </c>
      <c r="F2979" s="27">
        <v>254</v>
      </c>
    </row>
    <row r="2980" spans="1:6" x14ac:dyDescent="0.3">
      <c r="A2980" s="23">
        <v>44252</v>
      </c>
      <c r="B2980" s="27" t="s">
        <v>460</v>
      </c>
      <c r="C2980" s="27">
        <v>154</v>
      </c>
      <c r="D2980" s="27">
        <v>55356</v>
      </c>
      <c r="E2980" s="27">
        <v>3</v>
      </c>
      <c r="F2980" s="27">
        <v>1482</v>
      </c>
    </row>
    <row r="2981" spans="1:6" x14ac:dyDescent="0.3">
      <c r="A2981" s="23">
        <v>44252</v>
      </c>
      <c r="B2981" s="27" t="s">
        <v>459</v>
      </c>
      <c r="C2981" s="27">
        <v>0</v>
      </c>
      <c r="D2981" s="27">
        <v>858</v>
      </c>
    </row>
    <row r="2982" spans="1:6" x14ac:dyDescent="0.3">
      <c r="A2982" s="23">
        <v>44252</v>
      </c>
      <c r="B2982" s="27" t="s">
        <v>458</v>
      </c>
      <c r="C2982" s="27">
        <v>228</v>
      </c>
      <c r="D2982" s="27">
        <v>83245</v>
      </c>
      <c r="E2982" s="27">
        <v>2</v>
      </c>
      <c r="F2982" s="27">
        <v>2141</v>
      </c>
    </row>
    <row r="2983" spans="1:6" x14ac:dyDescent="0.3">
      <c r="A2983" s="23">
        <v>44252</v>
      </c>
      <c r="B2983" s="27" t="s">
        <v>457</v>
      </c>
      <c r="C2983" s="27">
        <v>7</v>
      </c>
      <c r="D2983" s="27">
        <v>1966</v>
      </c>
      <c r="E2983" s="27">
        <v>0</v>
      </c>
      <c r="F2983" s="27">
        <v>100</v>
      </c>
    </row>
    <row r="2984" spans="1:6" x14ac:dyDescent="0.3">
      <c r="A2984" s="23">
        <v>44252</v>
      </c>
      <c r="B2984" s="27" t="s">
        <v>456</v>
      </c>
      <c r="C2984" s="27">
        <v>176</v>
      </c>
      <c r="D2984" s="27">
        <v>41301</v>
      </c>
      <c r="E2984" s="27">
        <v>4</v>
      </c>
      <c r="F2984" s="27">
        <v>1320</v>
      </c>
    </row>
    <row r="2985" spans="1:6" x14ac:dyDescent="0.3">
      <c r="A2985" s="23">
        <v>44252</v>
      </c>
      <c r="B2985" s="27" t="s">
        <v>455</v>
      </c>
      <c r="C2985" s="27">
        <v>52</v>
      </c>
      <c r="D2985" s="27">
        <v>7254</v>
      </c>
      <c r="E2985" s="27">
        <v>2</v>
      </c>
      <c r="F2985" s="27">
        <v>258</v>
      </c>
    </row>
    <row r="2986" spans="1:6" x14ac:dyDescent="0.3">
      <c r="A2986" s="23">
        <v>44252</v>
      </c>
      <c r="B2986" s="27" t="s">
        <v>454</v>
      </c>
      <c r="C2986" s="27">
        <v>411</v>
      </c>
      <c r="D2986" s="27">
        <v>110899</v>
      </c>
      <c r="E2986" s="27">
        <v>7</v>
      </c>
      <c r="F2986" s="27">
        <v>3416</v>
      </c>
    </row>
    <row r="2987" spans="1:6" x14ac:dyDescent="0.3">
      <c r="A2987" s="23">
        <v>44252</v>
      </c>
      <c r="B2987" s="27" t="s">
        <v>453</v>
      </c>
      <c r="C2987" s="27">
        <v>1</v>
      </c>
      <c r="D2987" s="27">
        <v>1153</v>
      </c>
    </row>
    <row r="2988" spans="1:6" x14ac:dyDescent="0.3">
      <c r="A2988" s="23">
        <v>44252</v>
      </c>
      <c r="B2988" s="27" t="s">
        <v>452</v>
      </c>
      <c r="C2988" s="27">
        <v>178</v>
      </c>
      <c r="D2988" s="27">
        <v>44977</v>
      </c>
      <c r="E2988" s="27">
        <v>2</v>
      </c>
      <c r="F2988" s="27">
        <v>1607</v>
      </c>
    </row>
    <row r="2989" spans="1:6" x14ac:dyDescent="0.3">
      <c r="A2989" s="23">
        <v>44252</v>
      </c>
      <c r="B2989" s="27" t="s">
        <v>451</v>
      </c>
      <c r="C2989" s="27">
        <v>187</v>
      </c>
      <c r="D2989" s="27">
        <v>39922</v>
      </c>
      <c r="E2989" s="27">
        <v>3</v>
      </c>
      <c r="F2989" s="27">
        <v>1283</v>
      </c>
    </row>
    <row r="2990" spans="1:6" x14ac:dyDescent="0.3">
      <c r="A2990" s="23">
        <v>44252</v>
      </c>
      <c r="B2990" s="27" t="s">
        <v>450</v>
      </c>
      <c r="C2990" s="27">
        <v>253</v>
      </c>
      <c r="D2990" s="27">
        <v>77569</v>
      </c>
      <c r="E2990" s="27">
        <v>4</v>
      </c>
      <c r="F2990" s="27">
        <v>1685</v>
      </c>
    </row>
    <row r="2991" spans="1:6" x14ac:dyDescent="0.3">
      <c r="A2991" s="23">
        <v>44252</v>
      </c>
      <c r="B2991" s="27" t="s">
        <v>449</v>
      </c>
      <c r="C2991" s="27">
        <v>226</v>
      </c>
      <c r="D2991" s="27">
        <v>64839</v>
      </c>
      <c r="E2991" s="27">
        <v>4</v>
      </c>
      <c r="F2991" s="27">
        <v>2024</v>
      </c>
    </row>
    <row r="2992" spans="1:6" x14ac:dyDescent="0.3">
      <c r="A2992" s="23">
        <v>44252</v>
      </c>
      <c r="B2992" s="27" t="s">
        <v>438</v>
      </c>
      <c r="C2992" s="27">
        <v>2</v>
      </c>
      <c r="D2992" s="27">
        <v>1486</v>
      </c>
      <c r="E2992" s="27">
        <v>0</v>
      </c>
      <c r="F2992" s="27">
        <v>8</v>
      </c>
    </row>
    <row r="2993" spans="1:6" x14ac:dyDescent="0.3">
      <c r="A2993" s="23">
        <v>44252</v>
      </c>
      <c r="B2993" s="27" t="s">
        <v>448</v>
      </c>
      <c r="E2993" s="27">
        <v>0</v>
      </c>
      <c r="F2993" s="27">
        <v>2</v>
      </c>
    </row>
    <row r="2994" spans="1:6" x14ac:dyDescent="0.3">
      <c r="A2994" s="23">
        <v>44253</v>
      </c>
      <c r="B2994" s="27" t="s">
        <v>462</v>
      </c>
      <c r="C2994" s="27">
        <v>56</v>
      </c>
      <c r="D2994" s="27">
        <v>10011</v>
      </c>
      <c r="E2994" s="27">
        <v>3</v>
      </c>
      <c r="F2994" s="27">
        <v>401</v>
      </c>
    </row>
    <row r="2995" spans="1:6" x14ac:dyDescent="0.3">
      <c r="A2995" s="23">
        <v>44253</v>
      </c>
      <c r="B2995" s="27" t="s">
        <v>461</v>
      </c>
      <c r="C2995" s="27">
        <v>6</v>
      </c>
      <c r="D2995" s="27">
        <v>4850</v>
      </c>
      <c r="E2995" s="27">
        <v>3</v>
      </c>
      <c r="F2995" s="27">
        <v>257</v>
      </c>
    </row>
    <row r="2996" spans="1:6" x14ac:dyDescent="0.3">
      <c r="A2996" s="23">
        <v>44253</v>
      </c>
      <c r="B2996" s="27" t="s">
        <v>460</v>
      </c>
      <c r="C2996" s="27">
        <v>125</v>
      </c>
      <c r="D2996" s="27">
        <v>55481</v>
      </c>
      <c r="E2996" s="27">
        <v>4</v>
      </c>
      <c r="F2996" s="27">
        <v>1486</v>
      </c>
    </row>
    <row r="2997" spans="1:6" x14ac:dyDescent="0.3">
      <c r="A2997" s="23">
        <v>44253</v>
      </c>
      <c r="B2997" s="27" t="s">
        <v>459</v>
      </c>
      <c r="C2997" s="27">
        <v>0</v>
      </c>
      <c r="D2997" s="27">
        <v>858</v>
      </c>
    </row>
    <row r="2998" spans="1:6" x14ac:dyDescent="0.3">
      <c r="A2998" s="23">
        <v>44253</v>
      </c>
      <c r="B2998" s="27" t="s">
        <v>458</v>
      </c>
      <c r="C2998" s="27">
        <v>202</v>
      </c>
      <c r="D2998" s="27">
        <v>83447</v>
      </c>
      <c r="E2998" s="27">
        <v>8</v>
      </c>
      <c r="F2998" s="27">
        <v>2149</v>
      </c>
    </row>
    <row r="2999" spans="1:6" x14ac:dyDescent="0.3">
      <c r="A2999" s="23">
        <v>44253</v>
      </c>
      <c r="B2999" s="27" t="s">
        <v>457</v>
      </c>
      <c r="C2999" s="27">
        <v>3</v>
      </c>
      <c r="D2999" s="27">
        <v>1969</v>
      </c>
      <c r="E2999" s="27">
        <v>1</v>
      </c>
      <c r="F2999" s="27">
        <v>101</v>
      </c>
    </row>
    <row r="3000" spans="1:6" x14ac:dyDescent="0.3">
      <c r="A3000" s="23">
        <v>44253</v>
      </c>
      <c r="B3000" s="27" t="s">
        <v>456</v>
      </c>
      <c r="C3000" s="27">
        <v>171</v>
      </c>
      <c r="D3000" s="27">
        <v>41472</v>
      </c>
      <c r="E3000" s="27">
        <v>2</v>
      </c>
      <c r="F3000" s="27">
        <v>1322</v>
      </c>
    </row>
    <row r="3001" spans="1:6" x14ac:dyDescent="0.3">
      <c r="A3001" s="23">
        <v>44253</v>
      </c>
      <c r="B3001" s="27" t="s">
        <v>455</v>
      </c>
      <c r="C3001" s="27">
        <v>45</v>
      </c>
      <c r="D3001" s="27">
        <v>7299</v>
      </c>
      <c r="E3001" s="27">
        <v>2</v>
      </c>
      <c r="F3001" s="27">
        <v>260</v>
      </c>
    </row>
    <row r="3002" spans="1:6" x14ac:dyDescent="0.3">
      <c r="A3002" s="23">
        <v>44253</v>
      </c>
      <c r="B3002" s="27" t="s">
        <v>454</v>
      </c>
      <c r="C3002" s="27">
        <v>332</v>
      </c>
      <c r="D3002" s="27">
        <v>111231</v>
      </c>
      <c r="E3002" s="27">
        <v>4</v>
      </c>
      <c r="F3002" s="27">
        <v>3420</v>
      </c>
    </row>
    <row r="3003" spans="1:6" x14ac:dyDescent="0.3">
      <c r="A3003" s="23">
        <v>44253</v>
      </c>
      <c r="B3003" s="27" t="s">
        <v>453</v>
      </c>
      <c r="C3003" s="27">
        <v>3</v>
      </c>
      <c r="D3003" s="27">
        <v>1156</v>
      </c>
    </row>
    <row r="3004" spans="1:6" x14ac:dyDescent="0.3">
      <c r="A3004" s="23">
        <v>44253</v>
      </c>
      <c r="B3004" s="27" t="s">
        <v>452</v>
      </c>
      <c r="C3004" s="27">
        <v>199</v>
      </c>
      <c r="D3004" s="27">
        <v>45176</v>
      </c>
      <c r="E3004" s="27">
        <v>5</v>
      </c>
      <c r="F3004" s="27">
        <v>1612</v>
      </c>
    </row>
    <row r="3005" spans="1:6" x14ac:dyDescent="0.3">
      <c r="A3005" s="23">
        <v>44253</v>
      </c>
      <c r="B3005" s="27" t="s">
        <v>451</v>
      </c>
      <c r="C3005" s="27">
        <v>145</v>
      </c>
      <c r="D3005" s="27">
        <v>40067</v>
      </c>
      <c r="E3005" s="27">
        <v>6</v>
      </c>
      <c r="F3005" s="27">
        <v>1289</v>
      </c>
    </row>
    <row r="3006" spans="1:6" x14ac:dyDescent="0.3">
      <c r="A3006" s="23">
        <v>44253</v>
      </c>
      <c r="B3006" s="27" t="s">
        <v>450</v>
      </c>
      <c r="C3006" s="27">
        <v>262</v>
      </c>
      <c r="D3006" s="27">
        <v>77831</v>
      </c>
      <c r="E3006" s="27">
        <v>2</v>
      </c>
      <c r="F3006" s="27">
        <v>1687</v>
      </c>
    </row>
    <row r="3007" spans="1:6" x14ac:dyDescent="0.3">
      <c r="A3007" s="23">
        <v>44253</v>
      </c>
      <c r="B3007" s="27" t="s">
        <v>449</v>
      </c>
      <c r="C3007" s="27">
        <v>184</v>
      </c>
      <c r="D3007" s="27">
        <v>65023</v>
      </c>
      <c r="E3007" s="27">
        <v>6</v>
      </c>
      <c r="F3007" s="27">
        <v>2030</v>
      </c>
    </row>
    <row r="3008" spans="1:6" x14ac:dyDescent="0.3">
      <c r="A3008" s="23">
        <v>44253</v>
      </c>
      <c r="B3008" s="27" t="s">
        <v>438</v>
      </c>
      <c r="C3008" s="27">
        <v>1</v>
      </c>
      <c r="D3008" s="27">
        <v>1487</v>
      </c>
      <c r="E3008" s="27">
        <v>0</v>
      </c>
      <c r="F3008" s="27">
        <v>8</v>
      </c>
    </row>
    <row r="3009" spans="1:6" x14ac:dyDescent="0.3">
      <c r="A3009" s="23">
        <v>44253</v>
      </c>
      <c r="B3009" s="27" t="s">
        <v>448</v>
      </c>
      <c r="E3009" s="27">
        <v>0</v>
      </c>
      <c r="F3009" s="27">
        <v>2</v>
      </c>
    </row>
    <row r="3010" spans="1:6" x14ac:dyDescent="0.3">
      <c r="A3010" s="23">
        <v>44254</v>
      </c>
      <c r="B3010" s="27" t="s">
        <v>462</v>
      </c>
      <c r="C3010" s="27">
        <v>37</v>
      </c>
      <c r="D3010" s="27">
        <v>10048</v>
      </c>
      <c r="E3010" s="27">
        <v>2</v>
      </c>
      <c r="F3010" s="27">
        <v>403</v>
      </c>
    </row>
    <row r="3011" spans="1:6" x14ac:dyDescent="0.3">
      <c r="A3011" s="23">
        <v>44254</v>
      </c>
      <c r="B3011" s="27" t="s">
        <v>461</v>
      </c>
      <c r="C3011" s="27">
        <v>9</v>
      </c>
      <c r="D3011" s="27">
        <v>4859</v>
      </c>
      <c r="E3011" s="27">
        <v>1</v>
      </c>
      <c r="F3011" s="27">
        <v>258</v>
      </c>
    </row>
    <row r="3012" spans="1:6" x14ac:dyDescent="0.3">
      <c r="A3012" s="23">
        <v>44254</v>
      </c>
      <c r="B3012" s="27" t="s">
        <v>460</v>
      </c>
      <c r="C3012" s="27">
        <v>123</v>
      </c>
      <c r="D3012" s="27">
        <v>55604</v>
      </c>
      <c r="E3012" s="27">
        <v>7</v>
      </c>
      <c r="F3012" s="27">
        <v>1493</v>
      </c>
    </row>
    <row r="3013" spans="1:6" x14ac:dyDescent="0.3">
      <c r="A3013" s="23">
        <v>44254</v>
      </c>
      <c r="B3013" s="27" t="s">
        <v>459</v>
      </c>
      <c r="C3013" s="27">
        <v>2</v>
      </c>
      <c r="D3013" s="27">
        <v>860</v>
      </c>
    </row>
    <row r="3014" spans="1:6" x14ac:dyDescent="0.3">
      <c r="A3014" s="23">
        <v>44254</v>
      </c>
      <c r="B3014" s="27" t="s">
        <v>458</v>
      </c>
      <c r="C3014" s="27">
        <v>177</v>
      </c>
      <c r="D3014" s="27">
        <v>83624</v>
      </c>
      <c r="E3014" s="27">
        <v>3</v>
      </c>
      <c r="F3014" s="27">
        <v>2152</v>
      </c>
    </row>
    <row r="3015" spans="1:6" x14ac:dyDescent="0.3">
      <c r="A3015" s="23">
        <v>44254</v>
      </c>
      <c r="B3015" s="27" t="s">
        <v>457</v>
      </c>
      <c r="C3015" s="27">
        <v>3</v>
      </c>
      <c r="D3015" s="27">
        <v>1972</v>
      </c>
      <c r="E3015" s="27">
        <v>0</v>
      </c>
      <c r="F3015" s="27">
        <v>101</v>
      </c>
    </row>
    <row r="3016" spans="1:6" x14ac:dyDescent="0.3">
      <c r="A3016" s="23">
        <v>44254</v>
      </c>
      <c r="B3016" s="27" t="s">
        <v>456</v>
      </c>
      <c r="C3016" s="27">
        <v>136</v>
      </c>
      <c r="D3016" s="27">
        <v>41608</v>
      </c>
      <c r="E3016" s="27">
        <v>6</v>
      </c>
      <c r="F3016" s="27">
        <v>1328</v>
      </c>
    </row>
    <row r="3017" spans="1:6" x14ac:dyDescent="0.3">
      <c r="A3017" s="23">
        <v>44254</v>
      </c>
      <c r="B3017" s="27" t="s">
        <v>455</v>
      </c>
      <c r="C3017" s="27">
        <v>40</v>
      </c>
      <c r="D3017" s="27">
        <v>7339</v>
      </c>
      <c r="E3017" s="27">
        <v>1</v>
      </c>
      <c r="F3017" s="27">
        <v>261</v>
      </c>
    </row>
    <row r="3018" spans="1:6" x14ac:dyDescent="0.3">
      <c r="A3018" s="23">
        <v>44254</v>
      </c>
      <c r="B3018" s="27" t="s">
        <v>454</v>
      </c>
      <c r="C3018" s="27">
        <v>274</v>
      </c>
      <c r="D3018" s="27">
        <v>111505</v>
      </c>
      <c r="E3018" s="27">
        <v>9</v>
      </c>
      <c r="F3018" s="27">
        <v>3429</v>
      </c>
    </row>
    <row r="3019" spans="1:6" x14ac:dyDescent="0.3">
      <c r="A3019" s="23">
        <v>44254</v>
      </c>
      <c r="B3019" s="27" t="s">
        <v>453</v>
      </c>
      <c r="C3019" s="27">
        <v>4</v>
      </c>
      <c r="D3019" s="27">
        <v>1160</v>
      </c>
    </row>
    <row r="3020" spans="1:6" x14ac:dyDescent="0.3">
      <c r="A3020" s="23">
        <v>44254</v>
      </c>
      <c r="B3020" s="27" t="s">
        <v>452</v>
      </c>
      <c r="C3020" s="27">
        <v>168</v>
      </c>
      <c r="D3020" s="27">
        <v>45344</v>
      </c>
      <c r="E3020" s="27">
        <v>1</v>
      </c>
      <c r="F3020" s="27">
        <v>1613</v>
      </c>
    </row>
    <row r="3021" spans="1:6" x14ac:dyDescent="0.3">
      <c r="A3021" s="23">
        <v>44254</v>
      </c>
      <c r="B3021" s="27" t="s">
        <v>451</v>
      </c>
      <c r="C3021" s="27">
        <v>115</v>
      </c>
      <c r="D3021" s="27">
        <v>40182</v>
      </c>
      <c r="E3021" s="27">
        <v>2</v>
      </c>
      <c r="F3021" s="27">
        <v>1291</v>
      </c>
    </row>
    <row r="3022" spans="1:6" x14ac:dyDescent="0.3">
      <c r="A3022" s="23">
        <v>44254</v>
      </c>
      <c r="B3022" s="27" t="s">
        <v>450</v>
      </c>
      <c r="C3022" s="27">
        <v>233</v>
      </c>
      <c r="D3022" s="27">
        <v>78064</v>
      </c>
      <c r="E3022" s="27">
        <v>6</v>
      </c>
      <c r="F3022" s="27">
        <v>1693</v>
      </c>
    </row>
    <row r="3023" spans="1:6" x14ac:dyDescent="0.3">
      <c r="A3023" s="23">
        <v>44254</v>
      </c>
      <c r="B3023" s="27" t="s">
        <v>449</v>
      </c>
      <c r="C3023" s="27">
        <v>194</v>
      </c>
      <c r="D3023" s="27">
        <v>65217</v>
      </c>
      <c r="E3023" s="27">
        <v>5</v>
      </c>
      <c r="F3023" s="27">
        <v>2035</v>
      </c>
    </row>
    <row r="3024" spans="1:6" x14ac:dyDescent="0.3">
      <c r="A3024" s="23">
        <v>44254</v>
      </c>
      <c r="B3024" s="27" t="s">
        <v>438</v>
      </c>
      <c r="C3024" s="27">
        <v>1</v>
      </c>
      <c r="D3024" s="27">
        <v>1488</v>
      </c>
      <c r="E3024" s="27">
        <v>0</v>
      </c>
      <c r="F3024" s="27">
        <v>8</v>
      </c>
    </row>
    <row r="3025" spans="1:6" x14ac:dyDescent="0.3">
      <c r="A3025" s="23">
        <v>44254</v>
      </c>
      <c r="B3025" s="27" t="s">
        <v>448</v>
      </c>
      <c r="E3025" s="27">
        <v>0</v>
      </c>
      <c r="F3025" s="27">
        <v>2</v>
      </c>
    </row>
    <row r="3026" spans="1:6" x14ac:dyDescent="0.3">
      <c r="A3026" s="23">
        <v>44255</v>
      </c>
      <c r="B3026" s="27" t="s">
        <v>462</v>
      </c>
      <c r="C3026" s="27">
        <v>40</v>
      </c>
      <c r="D3026" s="27">
        <v>10088</v>
      </c>
      <c r="E3026" s="27">
        <v>1</v>
      </c>
      <c r="F3026" s="27">
        <v>404</v>
      </c>
    </row>
    <row r="3027" spans="1:6" x14ac:dyDescent="0.3">
      <c r="A3027" s="23">
        <v>44255</v>
      </c>
      <c r="B3027" s="27" t="s">
        <v>461</v>
      </c>
      <c r="C3027" s="27">
        <v>8</v>
      </c>
      <c r="D3027" s="27">
        <v>4867</v>
      </c>
      <c r="E3027" s="27">
        <v>3</v>
      </c>
      <c r="F3027" s="27">
        <v>261</v>
      </c>
    </row>
    <row r="3028" spans="1:6" x14ac:dyDescent="0.3">
      <c r="A3028" s="23">
        <v>44255</v>
      </c>
      <c r="B3028" s="27" t="s">
        <v>460</v>
      </c>
      <c r="C3028" s="27">
        <v>130</v>
      </c>
      <c r="D3028" s="27">
        <v>55734</v>
      </c>
      <c r="E3028" s="27">
        <v>8</v>
      </c>
      <c r="F3028" s="27">
        <v>1501</v>
      </c>
    </row>
    <row r="3029" spans="1:6" x14ac:dyDescent="0.3">
      <c r="A3029" s="23">
        <v>44255</v>
      </c>
      <c r="B3029" s="27" t="s">
        <v>459</v>
      </c>
      <c r="C3029" s="27">
        <v>2</v>
      </c>
      <c r="D3029" s="27">
        <v>862</v>
      </c>
    </row>
    <row r="3030" spans="1:6" x14ac:dyDescent="0.3">
      <c r="A3030" s="23">
        <v>44255</v>
      </c>
      <c r="B3030" s="27" t="s">
        <v>458</v>
      </c>
      <c r="C3030" s="27">
        <v>168</v>
      </c>
      <c r="D3030" s="27">
        <v>83792</v>
      </c>
      <c r="E3030" s="27">
        <v>11</v>
      </c>
      <c r="F3030" s="27">
        <v>2163</v>
      </c>
    </row>
    <row r="3031" spans="1:6" x14ac:dyDescent="0.3">
      <c r="A3031" s="23">
        <v>44255</v>
      </c>
      <c r="B3031" s="27" t="s">
        <v>457</v>
      </c>
      <c r="C3031" s="27">
        <v>6</v>
      </c>
      <c r="D3031" s="27">
        <v>1978</v>
      </c>
      <c r="E3031" s="27">
        <v>0</v>
      </c>
      <c r="F3031" s="27">
        <v>101</v>
      </c>
    </row>
    <row r="3032" spans="1:6" x14ac:dyDescent="0.3">
      <c r="A3032" s="23">
        <v>44255</v>
      </c>
      <c r="B3032" s="27" t="s">
        <v>456</v>
      </c>
      <c r="C3032" s="27">
        <v>134</v>
      </c>
      <c r="D3032" s="27">
        <v>41742</v>
      </c>
      <c r="E3032" s="27">
        <v>4</v>
      </c>
      <c r="F3032" s="27">
        <v>1332</v>
      </c>
    </row>
    <row r="3033" spans="1:6" x14ac:dyDescent="0.3">
      <c r="A3033" s="23">
        <v>44255</v>
      </c>
      <c r="B3033" s="27" t="s">
        <v>455</v>
      </c>
      <c r="C3033" s="27">
        <v>56</v>
      </c>
      <c r="D3033" s="27">
        <v>7395</v>
      </c>
      <c r="E3033" s="27">
        <v>0</v>
      </c>
      <c r="F3033" s="27">
        <v>261</v>
      </c>
    </row>
    <row r="3034" spans="1:6" x14ac:dyDescent="0.3">
      <c r="A3034" s="23">
        <v>44255</v>
      </c>
      <c r="B3034" s="27" t="s">
        <v>454</v>
      </c>
      <c r="C3034" s="27">
        <v>293</v>
      </c>
      <c r="D3034" s="27">
        <v>111798</v>
      </c>
      <c r="E3034" s="27">
        <v>9</v>
      </c>
      <c r="F3034" s="27">
        <v>3438</v>
      </c>
    </row>
    <row r="3035" spans="1:6" x14ac:dyDescent="0.3">
      <c r="A3035" s="23">
        <v>44255</v>
      </c>
      <c r="B3035" s="27" t="s">
        <v>453</v>
      </c>
      <c r="C3035" s="27">
        <v>1</v>
      </c>
      <c r="D3035" s="27">
        <v>1161</v>
      </c>
    </row>
    <row r="3036" spans="1:6" x14ac:dyDescent="0.3">
      <c r="A3036" s="23">
        <v>44255</v>
      </c>
      <c r="B3036" s="27" t="s">
        <v>452</v>
      </c>
      <c r="C3036" s="27">
        <v>141</v>
      </c>
      <c r="D3036" s="27">
        <v>45485</v>
      </c>
      <c r="E3036" s="27">
        <v>4</v>
      </c>
      <c r="F3036" s="27">
        <v>1617</v>
      </c>
    </row>
    <row r="3037" spans="1:6" x14ac:dyDescent="0.3">
      <c r="A3037" s="23">
        <v>44255</v>
      </c>
      <c r="B3037" s="27" t="s">
        <v>451</v>
      </c>
      <c r="C3037" s="27">
        <v>92</v>
      </c>
      <c r="D3037" s="27">
        <v>40274</v>
      </c>
      <c r="E3037" s="27">
        <v>3</v>
      </c>
      <c r="F3037" s="27">
        <v>1294</v>
      </c>
    </row>
    <row r="3038" spans="1:6" x14ac:dyDescent="0.3">
      <c r="A3038" s="23">
        <v>44255</v>
      </c>
      <c r="B3038" s="27" t="s">
        <v>450</v>
      </c>
      <c r="C3038" s="27">
        <v>213</v>
      </c>
      <c r="D3038" s="27">
        <v>78277</v>
      </c>
      <c r="E3038" s="27">
        <v>4</v>
      </c>
      <c r="F3038" s="27">
        <v>1697</v>
      </c>
    </row>
    <row r="3039" spans="1:6" x14ac:dyDescent="0.3">
      <c r="A3039" s="23">
        <v>44255</v>
      </c>
      <c r="B3039" s="27" t="s">
        <v>449</v>
      </c>
      <c r="C3039" s="27">
        <v>146</v>
      </c>
      <c r="D3039" s="27">
        <v>65363</v>
      </c>
      <c r="E3039" s="27">
        <v>4</v>
      </c>
      <c r="F3039" s="27">
        <v>2039</v>
      </c>
    </row>
    <row r="3040" spans="1:6" x14ac:dyDescent="0.3">
      <c r="A3040" s="23">
        <v>44255</v>
      </c>
      <c r="B3040" s="27" t="s">
        <v>438</v>
      </c>
      <c r="C3040" s="27">
        <v>-2</v>
      </c>
      <c r="D3040" s="27">
        <v>1486</v>
      </c>
      <c r="E3040" s="27">
        <v>0</v>
      </c>
      <c r="F3040" s="27">
        <v>8</v>
      </c>
    </row>
    <row r="3041" spans="1:6" x14ac:dyDescent="0.3">
      <c r="A3041" s="23">
        <v>44255</v>
      </c>
      <c r="B3041" s="27" t="s">
        <v>448</v>
      </c>
      <c r="E3041" s="27">
        <v>0</v>
      </c>
      <c r="F3041" s="27">
        <v>2</v>
      </c>
    </row>
    <row r="3042" spans="1:6" x14ac:dyDescent="0.3">
      <c r="A3042" s="23">
        <v>44256</v>
      </c>
      <c r="B3042" s="27" t="s">
        <v>462</v>
      </c>
      <c r="C3042" s="27">
        <v>41</v>
      </c>
      <c r="D3042" s="27">
        <v>10129</v>
      </c>
      <c r="E3042" s="27">
        <v>1</v>
      </c>
      <c r="F3042" s="27">
        <v>405</v>
      </c>
    </row>
    <row r="3043" spans="1:6" x14ac:dyDescent="0.3">
      <c r="A3043" s="23">
        <v>44256</v>
      </c>
      <c r="B3043" s="27" t="s">
        <v>461</v>
      </c>
      <c r="C3043" s="27">
        <v>11</v>
      </c>
      <c r="D3043" s="27">
        <v>4878</v>
      </c>
      <c r="E3043" s="27">
        <v>0</v>
      </c>
      <c r="F3043" s="27">
        <v>261</v>
      </c>
    </row>
    <row r="3044" spans="1:6" x14ac:dyDescent="0.3">
      <c r="A3044" s="23">
        <v>44256</v>
      </c>
      <c r="B3044" s="27" t="s">
        <v>460</v>
      </c>
      <c r="C3044" s="27">
        <v>90</v>
      </c>
      <c r="D3044" s="27">
        <v>55824</v>
      </c>
      <c r="E3044" s="27">
        <v>4</v>
      </c>
      <c r="F3044" s="27">
        <v>1505</v>
      </c>
    </row>
    <row r="3045" spans="1:6" x14ac:dyDescent="0.3">
      <c r="A3045" s="23">
        <v>44256</v>
      </c>
      <c r="B3045" s="27" t="s">
        <v>459</v>
      </c>
      <c r="C3045" s="27">
        <v>1</v>
      </c>
      <c r="D3045" s="27">
        <v>863</v>
      </c>
    </row>
    <row r="3046" spans="1:6" x14ac:dyDescent="0.3">
      <c r="A3046" s="23">
        <v>44256</v>
      </c>
      <c r="B3046" s="27" t="s">
        <v>458</v>
      </c>
      <c r="C3046" s="27">
        <v>120</v>
      </c>
      <c r="D3046" s="27">
        <v>83912</v>
      </c>
      <c r="E3046" s="27">
        <v>3</v>
      </c>
      <c r="F3046" s="27">
        <v>2166</v>
      </c>
    </row>
    <row r="3047" spans="1:6" x14ac:dyDescent="0.3">
      <c r="A3047" s="23">
        <v>44256</v>
      </c>
      <c r="B3047" s="27" t="s">
        <v>457</v>
      </c>
      <c r="C3047" s="27">
        <v>5</v>
      </c>
      <c r="D3047" s="27">
        <v>1983</v>
      </c>
      <c r="E3047" s="27">
        <v>0</v>
      </c>
      <c r="F3047" s="27">
        <v>101</v>
      </c>
    </row>
    <row r="3048" spans="1:6" x14ac:dyDescent="0.3">
      <c r="A3048" s="23">
        <v>44256</v>
      </c>
      <c r="B3048" s="27" t="s">
        <v>456</v>
      </c>
      <c r="C3048" s="27">
        <v>124</v>
      </c>
      <c r="D3048" s="27">
        <v>41866</v>
      </c>
      <c r="E3048" s="27">
        <v>0</v>
      </c>
      <c r="F3048" s="27">
        <v>1332</v>
      </c>
    </row>
    <row r="3049" spans="1:6" x14ac:dyDescent="0.3">
      <c r="A3049" s="23">
        <v>44256</v>
      </c>
      <c r="B3049" s="27" t="s">
        <v>455</v>
      </c>
      <c r="C3049" s="27">
        <v>29</v>
      </c>
      <c r="D3049" s="27">
        <v>7424</v>
      </c>
      <c r="E3049" s="27">
        <v>0</v>
      </c>
      <c r="F3049" s="27">
        <v>261</v>
      </c>
    </row>
    <row r="3050" spans="1:6" x14ac:dyDescent="0.3">
      <c r="A3050" s="23">
        <v>44256</v>
      </c>
      <c r="B3050" s="27" t="s">
        <v>454</v>
      </c>
      <c r="C3050" s="27">
        <v>268</v>
      </c>
      <c r="D3050" s="27">
        <v>112066</v>
      </c>
      <c r="E3050" s="27">
        <v>6</v>
      </c>
      <c r="F3050" s="27">
        <v>3444</v>
      </c>
    </row>
    <row r="3051" spans="1:6" x14ac:dyDescent="0.3">
      <c r="A3051" s="23">
        <v>44256</v>
      </c>
      <c r="B3051" s="27" t="s">
        <v>453</v>
      </c>
      <c r="C3051" s="27">
        <v>0</v>
      </c>
      <c r="D3051" s="27">
        <v>1161</v>
      </c>
    </row>
    <row r="3052" spans="1:6" x14ac:dyDescent="0.3">
      <c r="A3052" s="23">
        <v>44256</v>
      </c>
      <c r="B3052" s="27" t="s">
        <v>452</v>
      </c>
      <c r="C3052" s="27">
        <v>117</v>
      </c>
      <c r="D3052" s="27">
        <v>45602</v>
      </c>
      <c r="E3052" s="27">
        <v>4</v>
      </c>
      <c r="F3052" s="27">
        <v>1621</v>
      </c>
    </row>
    <row r="3053" spans="1:6" x14ac:dyDescent="0.3">
      <c r="A3053" s="23">
        <v>44256</v>
      </c>
      <c r="B3053" s="27" t="s">
        <v>451</v>
      </c>
      <c r="C3053" s="27">
        <v>92</v>
      </c>
      <c r="D3053" s="27">
        <v>40366</v>
      </c>
      <c r="E3053" s="27">
        <v>3</v>
      </c>
      <c r="F3053" s="27">
        <v>1297</v>
      </c>
    </row>
    <row r="3054" spans="1:6" x14ac:dyDescent="0.3">
      <c r="A3054" s="23">
        <v>44256</v>
      </c>
      <c r="B3054" s="27" t="s">
        <v>450</v>
      </c>
      <c r="C3054" s="27">
        <v>208</v>
      </c>
      <c r="D3054" s="27">
        <v>78485</v>
      </c>
      <c r="E3054" s="27">
        <v>3</v>
      </c>
      <c r="F3054" s="27">
        <v>1700</v>
      </c>
    </row>
    <row r="3055" spans="1:6" x14ac:dyDescent="0.3">
      <c r="A3055" s="23">
        <v>44256</v>
      </c>
      <c r="B3055" s="27" t="s">
        <v>449</v>
      </c>
      <c r="C3055" s="27">
        <v>135</v>
      </c>
      <c r="D3055" s="27">
        <v>65498</v>
      </c>
      <c r="E3055" s="27">
        <v>2</v>
      </c>
      <c r="F3055" s="27">
        <v>2041</v>
      </c>
    </row>
    <row r="3056" spans="1:6" x14ac:dyDescent="0.3">
      <c r="A3056" s="23">
        <v>44256</v>
      </c>
      <c r="B3056" s="27" t="s">
        <v>438</v>
      </c>
      <c r="C3056" s="27">
        <v>7</v>
      </c>
      <c r="D3056" s="27">
        <v>1493</v>
      </c>
      <c r="E3056" s="27">
        <v>0</v>
      </c>
      <c r="F3056" s="27">
        <v>8</v>
      </c>
    </row>
    <row r="3057" spans="1:6" x14ac:dyDescent="0.3">
      <c r="A3057" s="23">
        <v>44256</v>
      </c>
      <c r="B3057" s="27" t="s">
        <v>448</v>
      </c>
      <c r="E3057" s="27">
        <v>0</v>
      </c>
      <c r="F3057" s="27">
        <v>2</v>
      </c>
    </row>
    <row r="3058" spans="1:6" x14ac:dyDescent="0.3">
      <c r="A3058" s="23">
        <v>44257</v>
      </c>
      <c r="B3058" s="27" t="s">
        <v>462</v>
      </c>
      <c r="C3058" s="27">
        <v>4</v>
      </c>
      <c r="D3058" s="27">
        <v>10133</v>
      </c>
      <c r="E3058" s="27">
        <v>0</v>
      </c>
      <c r="F3058" s="27">
        <v>405</v>
      </c>
    </row>
    <row r="3059" spans="1:6" x14ac:dyDescent="0.3">
      <c r="A3059" s="23">
        <v>44257</v>
      </c>
      <c r="B3059" s="27" t="s">
        <v>461</v>
      </c>
      <c r="C3059" s="27">
        <v>-8</v>
      </c>
      <c r="D3059" s="27">
        <v>4870</v>
      </c>
      <c r="E3059" s="27">
        <v>0</v>
      </c>
      <c r="F3059" s="27">
        <v>261</v>
      </c>
    </row>
    <row r="3060" spans="1:6" x14ac:dyDescent="0.3">
      <c r="A3060" s="23">
        <v>44257</v>
      </c>
      <c r="B3060" s="27" t="s">
        <v>460</v>
      </c>
      <c r="C3060" s="27">
        <v>4</v>
      </c>
      <c r="D3060" s="27">
        <v>55828</v>
      </c>
      <c r="E3060" s="27">
        <v>4</v>
      </c>
      <c r="F3060" s="27">
        <v>1509</v>
      </c>
    </row>
    <row r="3061" spans="1:6" x14ac:dyDescent="0.3">
      <c r="A3061" s="23">
        <v>44257</v>
      </c>
      <c r="B3061" s="27" t="s">
        <v>459</v>
      </c>
      <c r="C3061" s="27">
        <v>1</v>
      </c>
      <c r="D3061" s="27">
        <v>864</v>
      </c>
    </row>
    <row r="3062" spans="1:6" x14ac:dyDescent="0.3">
      <c r="A3062" s="23">
        <v>44257</v>
      </c>
      <c r="B3062" s="27" t="s">
        <v>458</v>
      </c>
      <c r="C3062" s="27">
        <v>-9</v>
      </c>
      <c r="D3062" s="27">
        <v>83903</v>
      </c>
      <c r="E3062" s="27">
        <v>4</v>
      </c>
      <c r="F3062" s="27">
        <v>2170</v>
      </c>
    </row>
    <row r="3063" spans="1:6" x14ac:dyDescent="0.3">
      <c r="A3063" s="23">
        <v>44257</v>
      </c>
      <c r="B3063" s="27" t="s">
        <v>457</v>
      </c>
      <c r="C3063" s="27">
        <v>-2</v>
      </c>
      <c r="D3063" s="27">
        <v>1981</v>
      </c>
      <c r="E3063" s="27">
        <v>0</v>
      </c>
      <c r="F3063" s="27">
        <v>101</v>
      </c>
    </row>
    <row r="3064" spans="1:6" x14ac:dyDescent="0.3">
      <c r="A3064" s="23">
        <v>44257</v>
      </c>
      <c r="B3064" s="27" t="s">
        <v>456</v>
      </c>
      <c r="C3064" s="27">
        <v>75</v>
      </c>
      <c r="D3064" s="27">
        <v>41941</v>
      </c>
      <c r="E3064" s="27">
        <v>8</v>
      </c>
      <c r="F3064" s="27">
        <v>1340</v>
      </c>
    </row>
    <row r="3065" spans="1:6" x14ac:dyDescent="0.3">
      <c r="A3065" s="23">
        <v>44257</v>
      </c>
      <c r="B3065" s="27" t="s">
        <v>455</v>
      </c>
      <c r="C3065" s="27">
        <v>-17</v>
      </c>
      <c r="D3065" s="27">
        <v>7407</v>
      </c>
      <c r="E3065" s="27">
        <v>0</v>
      </c>
      <c r="F3065" s="27">
        <v>261</v>
      </c>
    </row>
    <row r="3066" spans="1:6" x14ac:dyDescent="0.3">
      <c r="A3066" s="23">
        <v>44257</v>
      </c>
      <c r="B3066" s="27" t="s">
        <v>454</v>
      </c>
      <c r="C3066" s="27">
        <v>-16</v>
      </c>
      <c r="D3066" s="27">
        <v>112050</v>
      </c>
      <c r="E3066" s="27">
        <v>8</v>
      </c>
      <c r="F3066" s="27">
        <v>3452</v>
      </c>
    </row>
    <row r="3067" spans="1:6" x14ac:dyDescent="0.3">
      <c r="A3067" s="23">
        <v>44257</v>
      </c>
      <c r="B3067" s="27" t="s">
        <v>453</v>
      </c>
      <c r="C3067" s="27">
        <v>-1</v>
      </c>
      <c r="D3067" s="27">
        <v>1160</v>
      </c>
    </row>
    <row r="3068" spans="1:6" x14ac:dyDescent="0.3">
      <c r="A3068" s="23">
        <v>44257</v>
      </c>
      <c r="B3068" s="27" t="s">
        <v>452</v>
      </c>
      <c r="C3068" s="27">
        <v>39</v>
      </c>
      <c r="D3068" s="27">
        <v>45641</v>
      </c>
      <c r="E3068" s="27">
        <v>5</v>
      </c>
      <c r="F3068" s="27">
        <v>1626</v>
      </c>
    </row>
    <row r="3069" spans="1:6" x14ac:dyDescent="0.3">
      <c r="A3069" s="23">
        <v>44257</v>
      </c>
      <c r="B3069" s="27" t="s">
        <v>451</v>
      </c>
      <c r="C3069" s="27">
        <v>49</v>
      </c>
      <c r="D3069" s="27">
        <v>40415</v>
      </c>
      <c r="E3069" s="27">
        <v>5</v>
      </c>
      <c r="F3069" s="27">
        <v>1302</v>
      </c>
    </row>
    <row r="3070" spans="1:6" x14ac:dyDescent="0.3">
      <c r="A3070" s="23">
        <v>44257</v>
      </c>
      <c r="B3070" s="27" t="s">
        <v>450</v>
      </c>
      <c r="C3070" s="27">
        <v>-17</v>
      </c>
      <c r="D3070" s="27">
        <v>78468</v>
      </c>
      <c r="E3070" s="27">
        <v>1</v>
      </c>
      <c r="F3070" s="27">
        <v>1701</v>
      </c>
    </row>
    <row r="3071" spans="1:6" x14ac:dyDescent="0.3">
      <c r="A3071" s="23">
        <v>44257</v>
      </c>
      <c r="B3071" s="27" t="s">
        <v>449</v>
      </c>
      <c r="C3071" s="27">
        <v>24</v>
      </c>
      <c r="D3071" s="27">
        <v>65522</v>
      </c>
      <c r="E3071" s="27">
        <v>3</v>
      </c>
      <c r="F3071" s="27">
        <v>2044</v>
      </c>
    </row>
    <row r="3072" spans="1:6" x14ac:dyDescent="0.3">
      <c r="A3072" s="23">
        <v>44257</v>
      </c>
      <c r="B3072" s="27" t="s">
        <v>438</v>
      </c>
      <c r="C3072" s="27">
        <v>-9</v>
      </c>
      <c r="D3072" s="27">
        <v>1484</v>
      </c>
      <c r="E3072" s="27">
        <v>0</v>
      </c>
      <c r="F3072" s="27">
        <v>8</v>
      </c>
    </row>
    <row r="3073" spans="1:6" x14ac:dyDescent="0.3">
      <c r="A3073" s="23">
        <v>44257</v>
      </c>
      <c r="B3073" s="27" t="s">
        <v>448</v>
      </c>
      <c r="E3073" s="27">
        <v>0</v>
      </c>
      <c r="F3073" s="27">
        <v>2</v>
      </c>
    </row>
    <row r="3074" spans="1:6" x14ac:dyDescent="0.3">
      <c r="A3074" s="23">
        <v>44258</v>
      </c>
      <c r="B3074" s="27" t="s">
        <v>462</v>
      </c>
      <c r="C3074" s="27">
        <v>34</v>
      </c>
      <c r="D3074" s="27">
        <v>10167</v>
      </c>
      <c r="E3074" s="27">
        <v>2</v>
      </c>
      <c r="F3074" s="27">
        <v>407</v>
      </c>
    </row>
    <row r="3075" spans="1:6" x14ac:dyDescent="0.3">
      <c r="A3075" s="23">
        <v>44258</v>
      </c>
      <c r="B3075" s="27" t="s">
        <v>461</v>
      </c>
      <c r="C3075" s="27">
        <v>5</v>
      </c>
      <c r="D3075" s="27">
        <v>4875</v>
      </c>
      <c r="E3075" s="27">
        <v>0</v>
      </c>
      <c r="F3075" s="27">
        <v>261</v>
      </c>
    </row>
    <row r="3076" spans="1:6" x14ac:dyDescent="0.3">
      <c r="A3076" s="23">
        <v>44258</v>
      </c>
      <c r="B3076" s="27" t="s">
        <v>460</v>
      </c>
      <c r="C3076" s="27">
        <v>106</v>
      </c>
      <c r="D3076" s="27">
        <v>55934</v>
      </c>
      <c r="E3076" s="27">
        <v>11</v>
      </c>
      <c r="F3076" s="27">
        <v>1520</v>
      </c>
    </row>
    <row r="3077" spans="1:6" x14ac:dyDescent="0.3">
      <c r="A3077" s="23">
        <v>44258</v>
      </c>
      <c r="B3077" s="27" t="s">
        <v>459</v>
      </c>
      <c r="C3077" s="27">
        <v>7</v>
      </c>
      <c r="D3077" s="27">
        <v>871</v>
      </c>
    </row>
    <row r="3078" spans="1:6" x14ac:dyDescent="0.3">
      <c r="A3078" s="23">
        <v>44258</v>
      </c>
      <c r="B3078" s="27" t="s">
        <v>458</v>
      </c>
      <c r="C3078" s="27">
        <v>180</v>
      </c>
      <c r="D3078" s="27">
        <v>84083</v>
      </c>
      <c r="E3078" s="27">
        <v>10</v>
      </c>
      <c r="F3078" s="27">
        <v>2180</v>
      </c>
    </row>
    <row r="3079" spans="1:6" x14ac:dyDescent="0.3">
      <c r="A3079" s="23">
        <v>44258</v>
      </c>
      <c r="B3079" s="27" t="s">
        <v>457</v>
      </c>
      <c r="C3079" s="27">
        <v>7</v>
      </c>
      <c r="D3079" s="27">
        <v>1988</v>
      </c>
      <c r="E3079" s="27">
        <v>0</v>
      </c>
      <c r="F3079" s="27">
        <v>101</v>
      </c>
    </row>
    <row r="3080" spans="1:6" x14ac:dyDescent="0.3">
      <c r="A3080" s="23">
        <v>44258</v>
      </c>
      <c r="B3080" s="27" t="s">
        <v>456</v>
      </c>
      <c r="C3080" s="27">
        <v>164</v>
      </c>
      <c r="D3080" s="27">
        <v>42105</v>
      </c>
      <c r="E3080" s="27">
        <v>7</v>
      </c>
      <c r="F3080" s="27">
        <v>1347</v>
      </c>
    </row>
    <row r="3081" spans="1:6" x14ac:dyDescent="0.3">
      <c r="A3081" s="23">
        <v>44258</v>
      </c>
      <c r="B3081" s="27" t="s">
        <v>455</v>
      </c>
      <c r="C3081" s="27">
        <v>52</v>
      </c>
      <c r="D3081" s="27">
        <v>7459</v>
      </c>
      <c r="E3081" s="27">
        <v>1</v>
      </c>
      <c r="F3081" s="27">
        <v>262</v>
      </c>
    </row>
    <row r="3082" spans="1:6" x14ac:dyDescent="0.3">
      <c r="A3082" s="23">
        <v>44258</v>
      </c>
      <c r="B3082" s="27" t="s">
        <v>454</v>
      </c>
      <c r="C3082" s="27">
        <v>311</v>
      </c>
      <c r="D3082" s="27">
        <v>112361</v>
      </c>
      <c r="E3082" s="27">
        <v>8</v>
      </c>
      <c r="F3082" s="27">
        <v>3460</v>
      </c>
    </row>
    <row r="3083" spans="1:6" x14ac:dyDescent="0.3">
      <c r="A3083" s="23">
        <v>44258</v>
      </c>
      <c r="B3083" s="27" t="s">
        <v>453</v>
      </c>
      <c r="C3083" s="27">
        <v>8</v>
      </c>
      <c r="D3083" s="27">
        <v>1168</v>
      </c>
    </row>
    <row r="3084" spans="1:6" x14ac:dyDescent="0.3">
      <c r="A3084" s="23">
        <v>44258</v>
      </c>
      <c r="B3084" s="27" t="s">
        <v>452</v>
      </c>
      <c r="C3084" s="27">
        <v>143</v>
      </c>
      <c r="D3084" s="27">
        <v>45784</v>
      </c>
      <c r="E3084" s="27">
        <v>10</v>
      </c>
      <c r="F3084" s="27">
        <v>1636</v>
      </c>
    </row>
    <row r="3085" spans="1:6" x14ac:dyDescent="0.3">
      <c r="A3085" s="23">
        <v>44258</v>
      </c>
      <c r="B3085" s="27" t="s">
        <v>451</v>
      </c>
      <c r="C3085" s="27">
        <v>80</v>
      </c>
      <c r="D3085" s="27">
        <v>40495</v>
      </c>
      <c r="E3085" s="27">
        <v>8</v>
      </c>
      <c r="F3085" s="27">
        <v>1310</v>
      </c>
    </row>
    <row r="3086" spans="1:6" x14ac:dyDescent="0.3">
      <c r="A3086" s="23">
        <v>44258</v>
      </c>
      <c r="B3086" s="27" t="s">
        <v>450</v>
      </c>
      <c r="C3086" s="27">
        <v>237</v>
      </c>
      <c r="D3086" s="27">
        <v>78705</v>
      </c>
      <c r="E3086" s="27">
        <v>6</v>
      </c>
      <c r="F3086" s="27">
        <v>1707</v>
      </c>
    </row>
    <row r="3087" spans="1:6" x14ac:dyDescent="0.3">
      <c r="A3087" s="23">
        <v>44258</v>
      </c>
      <c r="B3087" s="27" t="s">
        <v>449</v>
      </c>
      <c r="C3087" s="27">
        <v>219</v>
      </c>
      <c r="D3087" s="27">
        <v>65741</v>
      </c>
      <c r="E3087" s="27">
        <v>7</v>
      </c>
      <c r="F3087" s="27">
        <v>2051</v>
      </c>
    </row>
    <row r="3088" spans="1:6" x14ac:dyDescent="0.3">
      <c r="A3088" s="23">
        <v>44258</v>
      </c>
      <c r="B3088" s="27" t="s">
        <v>438</v>
      </c>
      <c r="C3088" s="27">
        <v>0</v>
      </c>
      <c r="D3088" s="27">
        <v>1484</v>
      </c>
      <c r="E3088" s="27">
        <v>0</v>
      </c>
      <c r="F3088" s="27">
        <v>8</v>
      </c>
    </row>
    <row r="3089" spans="1:6" x14ac:dyDescent="0.3">
      <c r="A3089" s="23">
        <v>44258</v>
      </c>
      <c r="B3089" s="27" t="s">
        <v>448</v>
      </c>
      <c r="E3089" s="27">
        <v>0</v>
      </c>
      <c r="F3089" s="27">
        <v>2</v>
      </c>
    </row>
    <row r="3090" spans="1:6" x14ac:dyDescent="0.3">
      <c r="A3090" s="23">
        <v>44259</v>
      </c>
      <c r="B3090" s="27" t="s">
        <v>462</v>
      </c>
      <c r="C3090" s="27">
        <v>41</v>
      </c>
      <c r="D3090" s="27">
        <v>10208</v>
      </c>
      <c r="E3090" s="27">
        <v>1</v>
      </c>
      <c r="F3090" s="27">
        <v>408</v>
      </c>
    </row>
    <row r="3091" spans="1:6" x14ac:dyDescent="0.3">
      <c r="A3091" s="23">
        <v>44259</v>
      </c>
      <c r="B3091" s="27" t="s">
        <v>461</v>
      </c>
      <c r="C3091" s="27">
        <v>8</v>
      </c>
      <c r="D3091" s="27">
        <v>4883</v>
      </c>
      <c r="E3091" s="27">
        <v>1</v>
      </c>
      <c r="F3091" s="27">
        <v>262</v>
      </c>
    </row>
    <row r="3092" spans="1:6" x14ac:dyDescent="0.3">
      <c r="A3092" s="23">
        <v>44259</v>
      </c>
      <c r="B3092" s="27" t="s">
        <v>460</v>
      </c>
      <c r="C3092" s="27">
        <v>111</v>
      </c>
      <c r="D3092" s="27">
        <v>56045</v>
      </c>
      <c r="E3092" s="27">
        <v>5</v>
      </c>
      <c r="F3092" s="27">
        <v>1525</v>
      </c>
    </row>
    <row r="3093" spans="1:6" x14ac:dyDescent="0.3">
      <c r="A3093" s="23">
        <v>44259</v>
      </c>
      <c r="B3093" s="27" t="s">
        <v>459</v>
      </c>
      <c r="C3093" s="27">
        <v>0</v>
      </c>
      <c r="D3093" s="27">
        <v>871</v>
      </c>
    </row>
    <row r="3094" spans="1:6" x14ac:dyDescent="0.3">
      <c r="A3094" s="23">
        <v>44259</v>
      </c>
      <c r="B3094" s="27" t="s">
        <v>458</v>
      </c>
      <c r="C3094" s="27">
        <v>137</v>
      </c>
      <c r="D3094" s="27">
        <v>84220</v>
      </c>
      <c r="E3094" s="27">
        <v>6</v>
      </c>
      <c r="F3094" s="27">
        <v>2186</v>
      </c>
    </row>
    <row r="3095" spans="1:6" x14ac:dyDescent="0.3">
      <c r="A3095" s="23">
        <v>44259</v>
      </c>
      <c r="B3095" s="27" t="s">
        <v>457</v>
      </c>
      <c r="C3095" s="27">
        <v>8</v>
      </c>
      <c r="D3095" s="27">
        <v>1996</v>
      </c>
      <c r="E3095" s="27">
        <v>0</v>
      </c>
      <c r="F3095" s="27">
        <v>101</v>
      </c>
    </row>
    <row r="3096" spans="1:6" x14ac:dyDescent="0.3">
      <c r="A3096" s="23">
        <v>44259</v>
      </c>
      <c r="B3096" s="27" t="s">
        <v>456</v>
      </c>
      <c r="C3096" s="27">
        <v>104</v>
      </c>
      <c r="D3096" s="27">
        <v>42209</v>
      </c>
      <c r="E3096" s="27">
        <v>4</v>
      </c>
      <c r="F3096" s="27">
        <v>1351</v>
      </c>
    </row>
    <row r="3097" spans="1:6" x14ac:dyDescent="0.3">
      <c r="A3097" s="23">
        <v>44259</v>
      </c>
      <c r="B3097" s="27" t="s">
        <v>455</v>
      </c>
      <c r="C3097" s="27">
        <v>66</v>
      </c>
      <c r="D3097" s="27">
        <v>7525</v>
      </c>
      <c r="E3097" s="27">
        <v>1</v>
      </c>
      <c r="F3097" s="27">
        <v>263</v>
      </c>
    </row>
    <row r="3098" spans="1:6" x14ac:dyDescent="0.3">
      <c r="A3098" s="23">
        <v>44259</v>
      </c>
      <c r="B3098" s="27" t="s">
        <v>454</v>
      </c>
      <c r="C3098" s="27">
        <v>282</v>
      </c>
      <c r="D3098" s="27">
        <v>112643</v>
      </c>
      <c r="E3098" s="27">
        <v>8</v>
      </c>
      <c r="F3098" s="27">
        <v>3468</v>
      </c>
    </row>
    <row r="3099" spans="1:6" x14ac:dyDescent="0.3">
      <c r="A3099" s="23">
        <v>44259</v>
      </c>
      <c r="B3099" s="27" t="s">
        <v>453</v>
      </c>
      <c r="C3099" s="27">
        <v>2</v>
      </c>
      <c r="D3099" s="27">
        <v>1170</v>
      </c>
    </row>
    <row r="3100" spans="1:6" x14ac:dyDescent="0.3">
      <c r="A3100" s="23">
        <v>44259</v>
      </c>
      <c r="B3100" s="27" t="s">
        <v>452</v>
      </c>
      <c r="C3100" s="27">
        <v>130</v>
      </c>
      <c r="D3100" s="27">
        <v>45914</v>
      </c>
      <c r="E3100" s="27">
        <v>2</v>
      </c>
      <c r="F3100" s="27">
        <v>1638</v>
      </c>
    </row>
    <row r="3101" spans="1:6" x14ac:dyDescent="0.3">
      <c r="A3101" s="23">
        <v>44259</v>
      </c>
      <c r="B3101" s="27" t="s">
        <v>451</v>
      </c>
      <c r="C3101" s="27">
        <v>105</v>
      </c>
      <c r="D3101" s="27">
        <v>40600</v>
      </c>
      <c r="E3101" s="27">
        <v>5</v>
      </c>
      <c r="F3101" s="27">
        <v>1315</v>
      </c>
    </row>
    <row r="3102" spans="1:6" x14ac:dyDescent="0.3">
      <c r="A3102" s="23">
        <v>44259</v>
      </c>
      <c r="B3102" s="27" t="s">
        <v>450</v>
      </c>
      <c r="C3102" s="27">
        <v>217</v>
      </c>
      <c r="D3102" s="27">
        <v>78922</v>
      </c>
      <c r="E3102" s="27">
        <v>6</v>
      </c>
      <c r="F3102" s="27">
        <v>1713</v>
      </c>
    </row>
    <row r="3103" spans="1:6" x14ac:dyDescent="0.3">
      <c r="A3103" s="23">
        <v>44259</v>
      </c>
      <c r="B3103" s="27" t="s">
        <v>449</v>
      </c>
      <c r="C3103" s="27">
        <v>226</v>
      </c>
      <c r="D3103" s="27">
        <v>65967</v>
      </c>
      <c r="E3103" s="27">
        <v>4</v>
      </c>
      <c r="F3103" s="27">
        <v>2055</v>
      </c>
    </row>
    <row r="3104" spans="1:6" x14ac:dyDescent="0.3">
      <c r="A3104" s="23">
        <v>44259</v>
      </c>
      <c r="B3104" s="27" t="s">
        <v>438</v>
      </c>
      <c r="C3104" s="27">
        <v>-27</v>
      </c>
      <c r="D3104" s="27">
        <v>1457</v>
      </c>
      <c r="E3104" s="27">
        <v>0</v>
      </c>
      <c r="F3104" s="27">
        <v>8</v>
      </c>
    </row>
    <row r="3105" spans="1:6" x14ac:dyDescent="0.3">
      <c r="A3105" s="23">
        <v>44259</v>
      </c>
      <c r="B3105" s="27" t="s">
        <v>448</v>
      </c>
      <c r="E3105" s="27">
        <v>1</v>
      </c>
      <c r="F3105" s="27">
        <v>3</v>
      </c>
    </row>
    <row r="3106" spans="1:6" x14ac:dyDescent="0.3">
      <c r="A3106" s="23">
        <v>44260</v>
      </c>
      <c r="B3106" s="27" t="s">
        <v>462</v>
      </c>
      <c r="C3106" s="27">
        <v>48</v>
      </c>
      <c r="D3106" s="27">
        <v>10256</v>
      </c>
      <c r="E3106" s="27">
        <v>2</v>
      </c>
      <c r="F3106" s="27">
        <v>410</v>
      </c>
    </row>
    <row r="3107" spans="1:6" x14ac:dyDescent="0.3">
      <c r="A3107" s="23">
        <v>44260</v>
      </c>
      <c r="B3107" s="27" t="s">
        <v>461</v>
      </c>
      <c r="C3107" s="27">
        <v>10</v>
      </c>
      <c r="D3107" s="27">
        <v>4893</v>
      </c>
      <c r="E3107" s="27">
        <v>0</v>
      </c>
      <c r="F3107" s="27">
        <v>262</v>
      </c>
    </row>
    <row r="3108" spans="1:6" x14ac:dyDescent="0.3">
      <c r="A3108" s="23">
        <v>44260</v>
      </c>
      <c r="B3108" s="27" t="s">
        <v>460</v>
      </c>
      <c r="C3108" s="27">
        <v>127</v>
      </c>
      <c r="D3108" s="27">
        <v>56172</v>
      </c>
      <c r="E3108" s="27">
        <v>2</v>
      </c>
      <c r="F3108" s="27">
        <v>1527</v>
      </c>
    </row>
    <row r="3109" spans="1:6" x14ac:dyDescent="0.3">
      <c r="A3109" s="23">
        <v>44260</v>
      </c>
      <c r="B3109" s="27" t="s">
        <v>459</v>
      </c>
      <c r="C3109" s="27">
        <v>1</v>
      </c>
      <c r="D3109" s="27">
        <v>872</v>
      </c>
    </row>
    <row r="3110" spans="1:6" x14ac:dyDescent="0.3">
      <c r="A3110" s="23">
        <v>44260</v>
      </c>
      <c r="B3110" s="27" t="s">
        <v>458</v>
      </c>
      <c r="C3110" s="27">
        <v>175</v>
      </c>
      <c r="D3110" s="27">
        <v>84395</v>
      </c>
      <c r="E3110" s="27">
        <v>4</v>
      </c>
      <c r="F3110" s="27">
        <v>2190</v>
      </c>
    </row>
    <row r="3111" spans="1:6" x14ac:dyDescent="0.3">
      <c r="A3111" s="23">
        <v>44260</v>
      </c>
      <c r="B3111" s="27" t="s">
        <v>457</v>
      </c>
      <c r="C3111" s="27">
        <v>9</v>
      </c>
      <c r="D3111" s="27">
        <v>2005</v>
      </c>
      <c r="E3111" s="27">
        <v>0</v>
      </c>
      <c r="F3111" s="27">
        <v>101</v>
      </c>
    </row>
    <row r="3112" spans="1:6" x14ac:dyDescent="0.3">
      <c r="A3112" s="23">
        <v>44260</v>
      </c>
      <c r="B3112" s="27" t="s">
        <v>456</v>
      </c>
      <c r="C3112" s="27">
        <v>166</v>
      </c>
      <c r="D3112" s="27">
        <v>42375</v>
      </c>
      <c r="E3112" s="27">
        <v>6</v>
      </c>
      <c r="F3112" s="27">
        <v>1357</v>
      </c>
    </row>
    <row r="3113" spans="1:6" x14ac:dyDescent="0.3">
      <c r="A3113" s="23">
        <v>44260</v>
      </c>
      <c r="B3113" s="27" t="s">
        <v>455</v>
      </c>
      <c r="C3113" s="27">
        <v>49</v>
      </c>
      <c r="D3113" s="27">
        <v>7574</v>
      </c>
      <c r="E3113" s="27">
        <v>0</v>
      </c>
      <c r="F3113" s="27">
        <v>263</v>
      </c>
    </row>
    <row r="3114" spans="1:6" x14ac:dyDescent="0.3">
      <c r="A3114" s="23">
        <v>44260</v>
      </c>
      <c r="B3114" s="27" t="s">
        <v>454</v>
      </c>
      <c r="C3114" s="27">
        <v>302</v>
      </c>
      <c r="D3114" s="27">
        <v>112945</v>
      </c>
      <c r="E3114" s="27">
        <v>4</v>
      </c>
      <c r="F3114" s="27">
        <v>3472</v>
      </c>
    </row>
    <row r="3115" spans="1:6" x14ac:dyDescent="0.3">
      <c r="A3115" s="23">
        <v>44260</v>
      </c>
      <c r="B3115" s="27" t="s">
        <v>453</v>
      </c>
      <c r="C3115" s="27">
        <v>7</v>
      </c>
      <c r="D3115" s="27">
        <v>1177</v>
      </c>
    </row>
    <row r="3116" spans="1:6" x14ac:dyDescent="0.3">
      <c r="A3116" s="23">
        <v>44260</v>
      </c>
      <c r="B3116" s="27" t="s">
        <v>452</v>
      </c>
      <c r="C3116" s="27">
        <v>154</v>
      </c>
      <c r="D3116" s="27">
        <v>46068</v>
      </c>
      <c r="E3116" s="27">
        <v>3</v>
      </c>
      <c r="F3116" s="27">
        <v>1641</v>
      </c>
    </row>
    <row r="3117" spans="1:6" x14ac:dyDescent="0.3">
      <c r="A3117" s="23">
        <v>44260</v>
      </c>
      <c r="B3117" s="27" t="s">
        <v>451</v>
      </c>
      <c r="C3117" s="27">
        <v>158</v>
      </c>
      <c r="D3117" s="27">
        <v>40758</v>
      </c>
      <c r="E3117" s="27">
        <v>3</v>
      </c>
      <c r="F3117" s="27">
        <v>1318</v>
      </c>
    </row>
    <row r="3118" spans="1:6" x14ac:dyDescent="0.3">
      <c r="A3118" s="23">
        <v>44260</v>
      </c>
      <c r="B3118" s="27" t="s">
        <v>450</v>
      </c>
      <c r="C3118" s="27">
        <v>278</v>
      </c>
      <c r="D3118" s="27">
        <v>79200</v>
      </c>
      <c r="E3118" s="27">
        <v>-1</v>
      </c>
      <c r="F3118" s="27">
        <v>1712</v>
      </c>
    </row>
    <row r="3119" spans="1:6" x14ac:dyDescent="0.3">
      <c r="A3119" s="23">
        <v>44260</v>
      </c>
      <c r="B3119" s="27" t="s">
        <v>449</v>
      </c>
      <c r="C3119" s="27">
        <v>187</v>
      </c>
      <c r="D3119" s="27">
        <v>66154</v>
      </c>
      <c r="E3119" s="27">
        <v>3</v>
      </c>
      <c r="F3119" s="27">
        <v>2058</v>
      </c>
    </row>
    <row r="3120" spans="1:6" x14ac:dyDescent="0.3">
      <c r="A3120" s="23">
        <v>44260</v>
      </c>
      <c r="B3120" s="27" t="s">
        <v>438</v>
      </c>
      <c r="C3120" s="27">
        <v>6</v>
      </c>
      <c r="D3120" s="27">
        <v>1463</v>
      </c>
      <c r="E3120" s="27">
        <v>0</v>
      </c>
      <c r="F3120" s="27">
        <v>8</v>
      </c>
    </row>
    <row r="3121" spans="1:6" x14ac:dyDescent="0.3">
      <c r="A3121" s="23">
        <v>44260</v>
      </c>
      <c r="B3121" s="27" t="s">
        <v>448</v>
      </c>
      <c r="E3121" s="27">
        <v>0</v>
      </c>
      <c r="F3121" s="27">
        <v>3</v>
      </c>
    </row>
    <row r="3122" spans="1:6" x14ac:dyDescent="0.3">
      <c r="A3122" s="23">
        <v>44261</v>
      </c>
      <c r="B3122" s="27" t="s">
        <v>462</v>
      </c>
      <c r="C3122" s="27">
        <v>41</v>
      </c>
      <c r="D3122" s="27">
        <v>10297</v>
      </c>
      <c r="E3122" s="27">
        <v>1</v>
      </c>
      <c r="F3122" s="27">
        <v>411</v>
      </c>
    </row>
    <row r="3123" spans="1:6" x14ac:dyDescent="0.3">
      <c r="A3123" s="23">
        <v>44261</v>
      </c>
      <c r="B3123" s="27" t="s">
        <v>461</v>
      </c>
      <c r="C3123" s="27">
        <v>2</v>
      </c>
      <c r="D3123" s="27">
        <v>4895</v>
      </c>
      <c r="E3123" s="27">
        <v>0</v>
      </c>
      <c r="F3123" s="27">
        <v>262</v>
      </c>
    </row>
    <row r="3124" spans="1:6" x14ac:dyDescent="0.3">
      <c r="A3124" s="23">
        <v>44261</v>
      </c>
      <c r="B3124" s="27" t="s">
        <v>460</v>
      </c>
      <c r="C3124" s="27">
        <v>133</v>
      </c>
      <c r="D3124" s="27">
        <v>56305</v>
      </c>
      <c r="E3124" s="27">
        <v>6</v>
      </c>
      <c r="F3124" s="27">
        <v>1533</v>
      </c>
    </row>
    <row r="3125" spans="1:6" x14ac:dyDescent="0.3">
      <c r="A3125" s="23">
        <v>44261</v>
      </c>
      <c r="B3125" s="27" t="s">
        <v>459</v>
      </c>
      <c r="C3125" s="27">
        <v>3</v>
      </c>
      <c r="D3125" s="27">
        <v>875</v>
      </c>
    </row>
    <row r="3126" spans="1:6" x14ac:dyDescent="0.3">
      <c r="A3126" s="23">
        <v>44261</v>
      </c>
      <c r="B3126" s="27" t="s">
        <v>458</v>
      </c>
      <c r="C3126" s="27">
        <v>209</v>
      </c>
      <c r="D3126" s="27">
        <v>84604</v>
      </c>
      <c r="E3126" s="27">
        <v>7</v>
      </c>
      <c r="F3126" s="27">
        <v>2197</v>
      </c>
    </row>
    <row r="3127" spans="1:6" x14ac:dyDescent="0.3">
      <c r="A3127" s="23">
        <v>44261</v>
      </c>
      <c r="B3127" s="27" t="s">
        <v>457</v>
      </c>
      <c r="C3127" s="27">
        <v>8</v>
      </c>
      <c r="D3127" s="27">
        <v>2013</v>
      </c>
      <c r="E3127" s="27">
        <v>0</v>
      </c>
      <c r="F3127" s="27">
        <v>101</v>
      </c>
    </row>
    <row r="3128" spans="1:6" x14ac:dyDescent="0.3">
      <c r="A3128" s="23">
        <v>44261</v>
      </c>
      <c r="B3128" s="27" t="s">
        <v>456</v>
      </c>
      <c r="C3128" s="27">
        <v>125</v>
      </c>
      <c r="D3128" s="27">
        <v>42500</v>
      </c>
      <c r="E3128" s="27">
        <v>8</v>
      </c>
      <c r="F3128" s="27">
        <v>1365</v>
      </c>
    </row>
    <row r="3129" spans="1:6" x14ac:dyDescent="0.3">
      <c r="A3129" s="23">
        <v>44261</v>
      </c>
      <c r="B3129" s="27" t="s">
        <v>455</v>
      </c>
      <c r="C3129" s="27">
        <v>29</v>
      </c>
      <c r="D3129" s="27">
        <v>7603</v>
      </c>
      <c r="E3129" s="27">
        <v>1</v>
      </c>
      <c r="F3129" s="27">
        <v>264</v>
      </c>
    </row>
    <row r="3130" spans="1:6" x14ac:dyDescent="0.3">
      <c r="A3130" s="23">
        <v>44261</v>
      </c>
      <c r="B3130" s="27" t="s">
        <v>454</v>
      </c>
      <c r="C3130" s="27">
        <v>317</v>
      </c>
      <c r="D3130" s="27">
        <v>113262</v>
      </c>
      <c r="E3130" s="27">
        <v>10</v>
      </c>
      <c r="F3130" s="27">
        <v>3482</v>
      </c>
    </row>
    <row r="3131" spans="1:6" x14ac:dyDescent="0.3">
      <c r="A3131" s="23">
        <v>44261</v>
      </c>
      <c r="B3131" s="27" t="s">
        <v>453</v>
      </c>
      <c r="C3131" s="27">
        <v>1</v>
      </c>
      <c r="D3131" s="27">
        <v>1178</v>
      </c>
    </row>
    <row r="3132" spans="1:6" x14ac:dyDescent="0.3">
      <c r="A3132" s="23">
        <v>44261</v>
      </c>
      <c r="B3132" s="27" t="s">
        <v>452</v>
      </c>
      <c r="C3132" s="27">
        <v>137</v>
      </c>
      <c r="D3132" s="27">
        <v>46205</v>
      </c>
      <c r="E3132" s="27">
        <v>8</v>
      </c>
      <c r="F3132" s="27">
        <v>1649</v>
      </c>
    </row>
    <row r="3133" spans="1:6" x14ac:dyDescent="0.3">
      <c r="A3133" s="23">
        <v>44261</v>
      </c>
      <c r="B3133" s="27" t="s">
        <v>451</v>
      </c>
      <c r="C3133" s="27">
        <v>103</v>
      </c>
      <c r="D3133" s="27">
        <v>40861</v>
      </c>
      <c r="E3133" s="27">
        <v>5</v>
      </c>
      <c r="F3133" s="27">
        <v>1323</v>
      </c>
    </row>
    <row r="3134" spans="1:6" x14ac:dyDescent="0.3">
      <c r="A3134" s="23">
        <v>44261</v>
      </c>
      <c r="B3134" s="27" t="s">
        <v>450</v>
      </c>
      <c r="C3134" s="27">
        <v>220</v>
      </c>
      <c r="D3134" s="27">
        <v>79420</v>
      </c>
      <c r="E3134" s="27">
        <v>6</v>
      </c>
      <c r="F3134" s="27">
        <v>1718</v>
      </c>
    </row>
    <row r="3135" spans="1:6" x14ac:dyDescent="0.3">
      <c r="A3135" s="23">
        <v>44261</v>
      </c>
      <c r="B3135" s="27" t="s">
        <v>449</v>
      </c>
      <c r="C3135" s="27">
        <v>174</v>
      </c>
      <c r="D3135" s="27">
        <v>66328</v>
      </c>
      <c r="E3135" s="27">
        <v>0</v>
      </c>
      <c r="F3135" s="27">
        <v>2058</v>
      </c>
    </row>
    <row r="3136" spans="1:6" x14ac:dyDescent="0.3">
      <c r="A3136" s="23">
        <v>44261</v>
      </c>
      <c r="B3136" s="27" t="s">
        <v>438</v>
      </c>
      <c r="C3136" s="27">
        <v>-7</v>
      </c>
      <c r="D3136" s="27">
        <v>1456</v>
      </c>
      <c r="E3136" s="27">
        <v>0</v>
      </c>
      <c r="F3136" s="27">
        <v>8</v>
      </c>
    </row>
    <row r="3137" spans="1:6" x14ac:dyDescent="0.3">
      <c r="A3137" s="23">
        <v>44261</v>
      </c>
      <c r="B3137" s="27" t="s">
        <v>448</v>
      </c>
      <c r="E3137" s="27">
        <v>0</v>
      </c>
      <c r="F3137" s="27">
        <v>3</v>
      </c>
    </row>
    <row r="3138" spans="1:6" x14ac:dyDescent="0.3">
      <c r="A3138" s="23">
        <v>44262</v>
      </c>
      <c r="B3138" s="27" t="s">
        <v>462</v>
      </c>
      <c r="C3138" s="27">
        <v>32</v>
      </c>
      <c r="D3138" s="27">
        <v>10329</v>
      </c>
      <c r="E3138" s="27">
        <v>2</v>
      </c>
      <c r="F3138" s="27">
        <v>413</v>
      </c>
    </row>
    <row r="3139" spans="1:6" x14ac:dyDescent="0.3">
      <c r="A3139" s="23">
        <v>44262</v>
      </c>
      <c r="B3139" s="27" t="s">
        <v>461</v>
      </c>
      <c r="C3139" s="27">
        <v>6</v>
      </c>
      <c r="D3139" s="27">
        <v>4901</v>
      </c>
      <c r="E3139" s="27">
        <v>0</v>
      </c>
      <c r="F3139" s="27">
        <v>262</v>
      </c>
    </row>
    <row r="3140" spans="1:6" x14ac:dyDescent="0.3">
      <c r="A3140" s="23">
        <v>44262</v>
      </c>
      <c r="B3140" s="27" t="s">
        <v>460</v>
      </c>
      <c r="C3140" s="27">
        <v>99</v>
      </c>
      <c r="D3140" s="27">
        <v>56404</v>
      </c>
      <c r="E3140" s="27">
        <v>10</v>
      </c>
      <c r="F3140" s="27">
        <v>1543</v>
      </c>
    </row>
    <row r="3141" spans="1:6" x14ac:dyDescent="0.3">
      <c r="A3141" s="23">
        <v>44262</v>
      </c>
      <c r="B3141" s="27" t="s">
        <v>459</v>
      </c>
      <c r="C3141" s="27">
        <v>0</v>
      </c>
      <c r="D3141" s="27">
        <v>875</v>
      </c>
    </row>
    <row r="3142" spans="1:6" x14ac:dyDescent="0.3">
      <c r="A3142" s="23">
        <v>44262</v>
      </c>
      <c r="B3142" s="27" t="s">
        <v>458</v>
      </c>
      <c r="C3142" s="27">
        <v>136</v>
      </c>
      <c r="D3142" s="27">
        <v>84740</v>
      </c>
      <c r="E3142" s="27">
        <v>5</v>
      </c>
      <c r="F3142" s="27">
        <v>2202</v>
      </c>
    </row>
    <row r="3143" spans="1:6" x14ac:dyDescent="0.3">
      <c r="A3143" s="23">
        <v>44262</v>
      </c>
      <c r="B3143" s="27" t="s">
        <v>457</v>
      </c>
      <c r="C3143" s="27">
        <v>3</v>
      </c>
      <c r="D3143" s="27">
        <v>2016</v>
      </c>
      <c r="E3143" s="27">
        <v>0</v>
      </c>
      <c r="F3143" s="27">
        <v>101</v>
      </c>
    </row>
    <row r="3144" spans="1:6" x14ac:dyDescent="0.3">
      <c r="A3144" s="23">
        <v>44262</v>
      </c>
      <c r="B3144" s="27" t="s">
        <v>456</v>
      </c>
      <c r="C3144" s="27">
        <v>126</v>
      </c>
      <c r="D3144" s="27">
        <v>42626</v>
      </c>
      <c r="E3144" s="27">
        <v>6</v>
      </c>
      <c r="F3144" s="27">
        <v>1371</v>
      </c>
    </row>
    <row r="3145" spans="1:6" x14ac:dyDescent="0.3">
      <c r="A3145" s="23">
        <v>44262</v>
      </c>
      <c r="B3145" s="27" t="s">
        <v>455</v>
      </c>
      <c r="C3145" s="27">
        <v>42</v>
      </c>
      <c r="D3145" s="27">
        <v>7645</v>
      </c>
      <c r="E3145" s="27">
        <v>2</v>
      </c>
      <c r="F3145" s="27">
        <v>266</v>
      </c>
    </row>
    <row r="3146" spans="1:6" x14ac:dyDescent="0.3">
      <c r="A3146" s="23">
        <v>44262</v>
      </c>
      <c r="B3146" s="27" t="s">
        <v>454</v>
      </c>
      <c r="C3146" s="27">
        <v>291</v>
      </c>
      <c r="D3146" s="27">
        <v>113553</v>
      </c>
      <c r="E3146" s="27">
        <v>11</v>
      </c>
      <c r="F3146" s="27">
        <v>3493</v>
      </c>
    </row>
    <row r="3147" spans="1:6" x14ac:dyDescent="0.3">
      <c r="A3147" s="23">
        <v>44262</v>
      </c>
      <c r="B3147" s="27" t="s">
        <v>453</v>
      </c>
      <c r="C3147" s="27">
        <v>4</v>
      </c>
      <c r="D3147" s="27">
        <v>1182</v>
      </c>
    </row>
    <row r="3148" spans="1:6" x14ac:dyDescent="0.3">
      <c r="A3148" s="23">
        <v>44262</v>
      </c>
      <c r="B3148" s="27" t="s">
        <v>452</v>
      </c>
      <c r="C3148" s="27">
        <v>114</v>
      </c>
      <c r="D3148" s="27">
        <v>46319</v>
      </c>
      <c r="E3148" s="27">
        <v>2</v>
      </c>
      <c r="F3148" s="27">
        <v>1651</v>
      </c>
    </row>
    <row r="3149" spans="1:6" x14ac:dyDescent="0.3">
      <c r="A3149" s="23">
        <v>44262</v>
      </c>
      <c r="B3149" s="27" t="s">
        <v>451</v>
      </c>
      <c r="C3149" s="27">
        <v>91</v>
      </c>
      <c r="D3149" s="27">
        <v>40952</v>
      </c>
      <c r="E3149" s="27">
        <v>1</v>
      </c>
      <c r="F3149" s="27">
        <v>1324</v>
      </c>
    </row>
    <row r="3150" spans="1:6" x14ac:dyDescent="0.3">
      <c r="A3150" s="23">
        <v>44262</v>
      </c>
      <c r="B3150" s="27" t="s">
        <v>450</v>
      </c>
      <c r="C3150" s="27">
        <v>177</v>
      </c>
      <c r="D3150" s="27">
        <v>79597</v>
      </c>
      <c r="E3150" s="27">
        <v>2</v>
      </c>
      <c r="F3150" s="27">
        <v>1720</v>
      </c>
    </row>
    <row r="3151" spans="1:6" x14ac:dyDescent="0.3">
      <c r="A3151" s="23">
        <v>44262</v>
      </c>
      <c r="B3151" s="27" t="s">
        <v>449</v>
      </c>
      <c r="C3151" s="27">
        <v>154</v>
      </c>
      <c r="D3151" s="27">
        <v>66482</v>
      </c>
      <c r="E3151" s="27">
        <v>2</v>
      </c>
      <c r="F3151" s="27">
        <v>2060</v>
      </c>
    </row>
    <row r="3152" spans="1:6" x14ac:dyDescent="0.3">
      <c r="A3152" s="23">
        <v>44262</v>
      </c>
      <c r="B3152" s="27" t="s">
        <v>438</v>
      </c>
      <c r="C3152" s="27">
        <v>6</v>
      </c>
      <c r="D3152" s="27">
        <v>1462</v>
      </c>
      <c r="E3152" s="27">
        <v>0</v>
      </c>
      <c r="F3152" s="27">
        <v>8</v>
      </c>
    </row>
    <row r="3153" spans="1:6" x14ac:dyDescent="0.3">
      <c r="A3153" s="23">
        <v>44262</v>
      </c>
      <c r="B3153" s="27" t="s">
        <v>448</v>
      </c>
      <c r="E3153" s="27">
        <v>0</v>
      </c>
      <c r="F3153" s="27">
        <v>3</v>
      </c>
    </row>
    <row r="3154" spans="1:6" x14ac:dyDescent="0.3">
      <c r="A3154" s="23">
        <v>44263</v>
      </c>
      <c r="B3154" s="27" t="s">
        <v>462</v>
      </c>
      <c r="C3154" s="27">
        <v>31</v>
      </c>
      <c r="D3154" s="27">
        <v>10360</v>
      </c>
      <c r="E3154" s="27">
        <v>2</v>
      </c>
      <c r="F3154" s="27">
        <v>415</v>
      </c>
    </row>
    <row r="3155" spans="1:6" x14ac:dyDescent="0.3">
      <c r="A3155" s="23">
        <v>44263</v>
      </c>
      <c r="B3155" s="27" t="s">
        <v>461</v>
      </c>
      <c r="C3155" s="27">
        <v>6</v>
      </c>
      <c r="D3155" s="27">
        <v>4907</v>
      </c>
      <c r="E3155" s="27">
        <v>0</v>
      </c>
      <c r="F3155" s="27">
        <v>262</v>
      </c>
    </row>
    <row r="3156" spans="1:6" x14ac:dyDescent="0.3">
      <c r="A3156" s="23">
        <v>44263</v>
      </c>
      <c r="B3156" s="27" t="s">
        <v>460</v>
      </c>
      <c r="C3156" s="27">
        <v>77</v>
      </c>
      <c r="D3156" s="27">
        <v>56481</v>
      </c>
      <c r="E3156" s="27">
        <v>2</v>
      </c>
      <c r="F3156" s="27">
        <v>1545</v>
      </c>
    </row>
    <row r="3157" spans="1:6" x14ac:dyDescent="0.3">
      <c r="A3157" s="23">
        <v>44263</v>
      </c>
      <c r="B3157" s="27" t="s">
        <v>459</v>
      </c>
      <c r="C3157" s="27">
        <v>2</v>
      </c>
      <c r="D3157" s="27">
        <v>877</v>
      </c>
    </row>
    <row r="3158" spans="1:6" x14ac:dyDescent="0.3">
      <c r="A3158" s="23">
        <v>44263</v>
      </c>
      <c r="B3158" s="27" t="s">
        <v>458</v>
      </c>
      <c r="C3158" s="27">
        <v>100</v>
      </c>
      <c r="D3158" s="27">
        <v>84840</v>
      </c>
      <c r="E3158" s="27">
        <v>4</v>
      </c>
      <c r="F3158" s="27">
        <v>2206</v>
      </c>
    </row>
    <row r="3159" spans="1:6" x14ac:dyDescent="0.3">
      <c r="A3159" s="23">
        <v>44263</v>
      </c>
      <c r="B3159" s="27" t="s">
        <v>457</v>
      </c>
      <c r="C3159" s="27">
        <v>8</v>
      </c>
      <c r="D3159" s="27">
        <v>2024</v>
      </c>
      <c r="E3159" s="27">
        <v>0</v>
      </c>
      <c r="F3159" s="27">
        <v>101</v>
      </c>
    </row>
    <row r="3160" spans="1:6" x14ac:dyDescent="0.3">
      <c r="A3160" s="23">
        <v>44263</v>
      </c>
      <c r="B3160" s="27" t="s">
        <v>456</v>
      </c>
      <c r="C3160" s="27">
        <v>71</v>
      </c>
      <c r="D3160" s="27">
        <v>42697</v>
      </c>
      <c r="E3160" s="27">
        <v>1</v>
      </c>
      <c r="F3160" s="27">
        <v>1372</v>
      </c>
    </row>
    <row r="3161" spans="1:6" x14ac:dyDescent="0.3">
      <c r="A3161" s="23">
        <v>44263</v>
      </c>
      <c r="B3161" s="27" t="s">
        <v>455</v>
      </c>
      <c r="C3161" s="27">
        <v>17</v>
      </c>
      <c r="D3161" s="27">
        <v>7662</v>
      </c>
      <c r="E3161" s="27">
        <v>2</v>
      </c>
      <c r="F3161" s="27">
        <v>268</v>
      </c>
    </row>
    <row r="3162" spans="1:6" x14ac:dyDescent="0.3">
      <c r="A3162" s="23">
        <v>44263</v>
      </c>
      <c r="B3162" s="27" t="s">
        <v>454</v>
      </c>
      <c r="C3162" s="27">
        <v>213</v>
      </c>
      <c r="D3162" s="27">
        <v>113766</v>
      </c>
      <c r="E3162" s="27">
        <v>2</v>
      </c>
      <c r="F3162" s="27">
        <v>3495</v>
      </c>
    </row>
    <row r="3163" spans="1:6" x14ac:dyDescent="0.3">
      <c r="A3163" s="23">
        <v>44263</v>
      </c>
      <c r="B3163" s="27" t="s">
        <v>453</v>
      </c>
      <c r="C3163" s="27">
        <v>-1</v>
      </c>
      <c r="D3163" s="27">
        <v>1181</v>
      </c>
    </row>
    <row r="3164" spans="1:6" x14ac:dyDescent="0.3">
      <c r="A3164" s="23">
        <v>44263</v>
      </c>
      <c r="B3164" s="27" t="s">
        <v>452</v>
      </c>
      <c r="C3164" s="27">
        <v>79</v>
      </c>
      <c r="D3164" s="27">
        <v>46398</v>
      </c>
      <c r="E3164" s="27">
        <v>2</v>
      </c>
      <c r="F3164" s="27">
        <v>1653</v>
      </c>
    </row>
    <row r="3165" spans="1:6" x14ac:dyDescent="0.3">
      <c r="A3165" s="23">
        <v>44263</v>
      </c>
      <c r="B3165" s="27" t="s">
        <v>451</v>
      </c>
      <c r="C3165" s="27">
        <v>58</v>
      </c>
      <c r="D3165" s="27">
        <v>41010</v>
      </c>
      <c r="E3165" s="27">
        <v>0</v>
      </c>
      <c r="F3165" s="27">
        <v>1324</v>
      </c>
    </row>
    <row r="3166" spans="1:6" x14ac:dyDescent="0.3">
      <c r="A3166" s="23">
        <v>44263</v>
      </c>
      <c r="B3166" s="27" t="s">
        <v>450</v>
      </c>
      <c r="C3166" s="27">
        <v>127</v>
      </c>
      <c r="D3166" s="27">
        <v>79724</v>
      </c>
      <c r="E3166" s="27">
        <v>0</v>
      </c>
      <c r="F3166" s="27">
        <v>1720</v>
      </c>
    </row>
    <row r="3167" spans="1:6" x14ac:dyDescent="0.3">
      <c r="A3167" s="23">
        <v>44263</v>
      </c>
      <c r="B3167" s="27" t="s">
        <v>449</v>
      </c>
      <c r="C3167" s="27">
        <v>110</v>
      </c>
      <c r="D3167" s="27">
        <v>66592</v>
      </c>
      <c r="E3167" s="27">
        <v>3</v>
      </c>
      <c r="F3167" s="27">
        <v>2063</v>
      </c>
    </row>
    <row r="3168" spans="1:6" x14ac:dyDescent="0.3">
      <c r="A3168" s="23">
        <v>44263</v>
      </c>
      <c r="B3168" s="27" t="s">
        <v>438</v>
      </c>
      <c r="C3168" s="27">
        <v>-6</v>
      </c>
      <c r="D3168" s="27">
        <v>1456</v>
      </c>
      <c r="E3168" s="27">
        <v>0</v>
      </c>
      <c r="F3168" s="27">
        <v>8</v>
      </c>
    </row>
    <row r="3169" spans="1:6" x14ac:dyDescent="0.3">
      <c r="A3169" s="23">
        <v>44263</v>
      </c>
      <c r="B3169" s="27" t="s">
        <v>448</v>
      </c>
      <c r="E3169" s="27">
        <v>0</v>
      </c>
      <c r="F3169" s="27">
        <v>3</v>
      </c>
    </row>
    <row r="3170" spans="1:6" x14ac:dyDescent="0.3">
      <c r="A3170" s="23">
        <v>44264</v>
      </c>
      <c r="B3170" s="27" t="s">
        <v>462</v>
      </c>
      <c r="C3170" s="27">
        <v>33</v>
      </c>
      <c r="D3170" s="27">
        <v>10393</v>
      </c>
      <c r="E3170" s="27">
        <v>3</v>
      </c>
      <c r="F3170" s="27">
        <v>418</v>
      </c>
    </row>
    <row r="3171" spans="1:6" x14ac:dyDescent="0.3">
      <c r="A3171" s="23">
        <v>44264</v>
      </c>
      <c r="B3171" s="27" t="s">
        <v>461</v>
      </c>
      <c r="C3171" s="27">
        <v>8</v>
      </c>
      <c r="D3171" s="27">
        <v>4915</v>
      </c>
      <c r="E3171" s="27">
        <v>0</v>
      </c>
      <c r="F3171" s="27">
        <v>262</v>
      </c>
    </row>
    <row r="3172" spans="1:6" x14ac:dyDescent="0.3">
      <c r="A3172" s="23">
        <v>44264</v>
      </c>
      <c r="B3172" s="27" t="s">
        <v>460</v>
      </c>
      <c r="C3172" s="27">
        <v>94</v>
      </c>
      <c r="D3172" s="27">
        <v>56575</v>
      </c>
      <c r="E3172" s="27">
        <v>5</v>
      </c>
      <c r="F3172" s="27">
        <v>1550</v>
      </c>
    </row>
    <row r="3173" spans="1:6" x14ac:dyDescent="0.3">
      <c r="A3173" s="23">
        <v>44264</v>
      </c>
      <c r="B3173" s="27" t="s">
        <v>459</v>
      </c>
      <c r="C3173" s="27">
        <v>0</v>
      </c>
      <c r="D3173" s="27">
        <v>877</v>
      </c>
    </row>
    <row r="3174" spans="1:6" x14ac:dyDescent="0.3">
      <c r="A3174" s="23">
        <v>44264</v>
      </c>
      <c r="B3174" s="27" t="s">
        <v>458</v>
      </c>
      <c r="C3174" s="27">
        <v>92</v>
      </c>
      <c r="D3174" s="27">
        <v>84932</v>
      </c>
      <c r="E3174" s="27">
        <v>-1</v>
      </c>
      <c r="F3174" s="27">
        <v>2205</v>
      </c>
    </row>
    <row r="3175" spans="1:6" x14ac:dyDescent="0.3">
      <c r="A3175" s="23">
        <v>44264</v>
      </c>
      <c r="B3175" s="27" t="s">
        <v>457</v>
      </c>
      <c r="C3175" s="27">
        <v>1</v>
      </c>
      <c r="D3175" s="27">
        <v>2025</v>
      </c>
      <c r="E3175" s="27">
        <v>0</v>
      </c>
      <c r="F3175" s="27">
        <v>101</v>
      </c>
    </row>
    <row r="3176" spans="1:6" x14ac:dyDescent="0.3">
      <c r="A3176" s="23">
        <v>44264</v>
      </c>
      <c r="B3176" s="27" t="s">
        <v>456</v>
      </c>
      <c r="C3176" s="27">
        <v>132</v>
      </c>
      <c r="D3176" s="27">
        <v>42829</v>
      </c>
      <c r="E3176" s="27">
        <v>0</v>
      </c>
      <c r="F3176" s="27">
        <v>1372</v>
      </c>
    </row>
    <row r="3177" spans="1:6" x14ac:dyDescent="0.3">
      <c r="A3177" s="23">
        <v>44264</v>
      </c>
      <c r="B3177" s="27" t="s">
        <v>455</v>
      </c>
      <c r="C3177" s="27">
        <v>23</v>
      </c>
      <c r="D3177" s="27">
        <v>7685</v>
      </c>
      <c r="E3177" s="27">
        <v>0</v>
      </c>
      <c r="F3177" s="27">
        <v>268</v>
      </c>
    </row>
    <row r="3178" spans="1:6" x14ac:dyDescent="0.3">
      <c r="A3178" s="23">
        <v>44264</v>
      </c>
      <c r="B3178" s="27" t="s">
        <v>454</v>
      </c>
      <c r="C3178" s="27">
        <v>206</v>
      </c>
      <c r="D3178" s="27">
        <v>113972</v>
      </c>
      <c r="E3178" s="27">
        <v>4</v>
      </c>
      <c r="F3178" s="27">
        <v>3499</v>
      </c>
    </row>
    <row r="3179" spans="1:6" x14ac:dyDescent="0.3">
      <c r="A3179" s="23">
        <v>44264</v>
      </c>
      <c r="B3179" s="27" t="s">
        <v>453</v>
      </c>
      <c r="C3179" s="27">
        <v>0</v>
      </c>
      <c r="D3179" s="27">
        <v>1181</v>
      </c>
    </row>
    <row r="3180" spans="1:6" x14ac:dyDescent="0.3">
      <c r="A3180" s="23">
        <v>44264</v>
      </c>
      <c r="B3180" s="27" t="s">
        <v>452</v>
      </c>
      <c r="C3180" s="27">
        <v>99</v>
      </c>
      <c r="D3180" s="27">
        <v>46497</v>
      </c>
      <c r="E3180" s="27">
        <v>4</v>
      </c>
      <c r="F3180" s="27">
        <v>1657</v>
      </c>
    </row>
    <row r="3181" spans="1:6" x14ac:dyDescent="0.3">
      <c r="A3181" s="23">
        <v>44264</v>
      </c>
      <c r="B3181" s="27" t="s">
        <v>451</v>
      </c>
      <c r="C3181" s="27">
        <v>81</v>
      </c>
      <c r="D3181" s="27">
        <v>41091</v>
      </c>
      <c r="E3181" s="27">
        <v>2</v>
      </c>
      <c r="F3181" s="27">
        <v>1326</v>
      </c>
    </row>
    <row r="3182" spans="1:6" x14ac:dyDescent="0.3">
      <c r="A3182" s="23">
        <v>44264</v>
      </c>
      <c r="B3182" s="27" t="s">
        <v>450</v>
      </c>
      <c r="C3182" s="27">
        <v>111</v>
      </c>
      <c r="D3182" s="27">
        <v>79835</v>
      </c>
      <c r="E3182" s="27">
        <v>1</v>
      </c>
      <c r="F3182" s="27">
        <v>1721</v>
      </c>
    </row>
    <row r="3183" spans="1:6" x14ac:dyDescent="0.3">
      <c r="A3183" s="23">
        <v>44264</v>
      </c>
      <c r="B3183" s="27" t="s">
        <v>449</v>
      </c>
      <c r="C3183" s="27">
        <v>122</v>
      </c>
      <c r="D3183" s="27">
        <v>66714</v>
      </c>
      <c r="E3183" s="27">
        <v>3</v>
      </c>
      <c r="F3183" s="27">
        <v>2066</v>
      </c>
    </row>
    <row r="3184" spans="1:6" x14ac:dyDescent="0.3">
      <c r="A3184" s="23">
        <v>44264</v>
      </c>
      <c r="B3184" s="27" t="s">
        <v>438</v>
      </c>
      <c r="C3184" s="27">
        <v>4</v>
      </c>
      <c r="D3184" s="27">
        <v>1460</v>
      </c>
      <c r="E3184" s="27">
        <v>0</v>
      </c>
      <c r="F3184" s="27">
        <v>8</v>
      </c>
    </row>
    <row r="3185" spans="1:6" x14ac:dyDescent="0.3">
      <c r="A3185" s="23">
        <v>44264</v>
      </c>
      <c r="B3185" s="27" t="s">
        <v>448</v>
      </c>
      <c r="E3185" s="27">
        <v>0</v>
      </c>
      <c r="F3185" s="27">
        <v>3</v>
      </c>
    </row>
    <row r="3186" spans="1:6" x14ac:dyDescent="0.3">
      <c r="A3186" s="23">
        <v>44265</v>
      </c>
      <c r="B3186" s="27" t="s">
        <v>462</v>
      </c>
      <c r="C3186" s="27">
        <v>59</v>
      </c>
      <c r="D3186" s="27">
        <v>10452</v>
      </c>
      <c r="E3186" s="27">
        <v>0</v>
      </c>
      <c r="F3186" s="27">
        <v>418</v>
      </c>
    </row>
    <row r="3187" spans="1:6" x14ac:dyDescent="0.3">
      <c r="A3187" s="23">
        <v>44265</v>
      </c>
      <c r="B3187" s="27" t="s">
        <v>461</v>
      </c>
      <c r="C3187" s="27">
        <v>6</v>
      </c>
      <c r="D3187" s="27">
        <v>4921</v>
      </c>
      <c r="E3187" s="27">
        <v>1</v>
      </c>
      <c r="F3187" s="27">
        <v>263</v>
      </c>
    </row>
    <row r="3188" spans="1:6" x14ac:dyDescent="0.3">
      <c r="A3188" s="23">
        <v>44265</v>
      </c>
      <c r="B3188" s="27" t="s">
        <v>460</v>
      </c>
      <c r="C3188" s="27">
        <v>111</v>
      </c>
      <c r="D3188" s="27">
        <v>56686</v>
      </c>
      <c r="E3188" s="27">
        <v>6</v>
      </c>
      <c r="F3188" s="27">
        <v>1556</v>
      </c>
    </row>
    <row r="3189" spans="1:6" x14ac:dyDescent="0.3">
      <c r="A3189" s="23">
        <v>44265</v>
      </c>
      <c r="B3189" s="27" t="s">
        <v>459</v>
      </c>
      <c r="C3189" s="27">
        <v>2</v>
      </c>
      <c r="D3189" s="27">
        <v>879</v>
      </c>
    </row>
    <row r="3190" spans="1:6" x14ac:dyDescent="0.3">
      <c r="A3190" s="23">
        <v>44265</v>
      </c>
      <c r="B3190" s="27" t="s">
        <v>458</v>
      </c>
      <c r="C3190" s="27">
        <v>168</v>
      </c>
      <c r="D3190" s="27">
        <v>85100</v>
      </c>
      <c r="E3190" s="27">
        <v>6</v>
      </c>
      <c r="F3190" s="27">
        <v>2211</v>
      </c>
    </row>
    <row r="3191" spans="1:6" x14ac:dyDescent="0.3">
      <c r="A3191" s="23">
        <v>44265</v>
      </c>
      <c r="B3191" s="27" t="s">
        <v>457</v>
      </c>
      <c r="C3191" s="27">
        <v>11</v>
      </c>
      <c r="D3191" s="27">
        <v>2036</v>
      </c>
      <c r="E3191" s="27">
        <v>0</v>
      </c>
      <c r="F3191" s="27">
        <v>101</v>
      </c>
    </row>
    <row r="3192" spans="1:6" x14ac:dyDescent="0.3">
      <c r="A3192" s="23">
        <v>44265</v>
      </c>
      <c r="B3192" s="27" t="s">
        <v>456</v>
      </c>
      <c r="C3192" s="27">
        <v>82</v>
      </c>
      <c r="D3192" s="27">
        <v>42911</v>
      </c>
      <c r="E3192" s="27">
        <v>7</v>
      </c>
      <c r="F3192" s="27">
        <v>1379</v>
      </c>
    </row>
    <row r="3193" spans="1:6" x14ac:dyDescent="0.3">
      <c r="A3193" s="23">
        <v>44265</v>
      </c>
      <c r="B3193" s="27" t="s">
        <v>455</v>
      </c>
      <c r="C3193" s="27">
        <v>30</v>
      </c>
      <c r="D3193" s="27">
        <v>7715</v>
      </c>
      <c r="E3193" s="27">
        <v>1</v>
      </c>
      <c r="F3193" s="27">
        <v>269</v>
      </c>
    </row>
    <row r="3194" spans="1:6" x14ac:dyDescent="0.3">
      <c r="A3194" s="23">
        <v>44265</v>
      </c>
      <c r="B3194" s="27" t="s">
        <v>454</v>
      </c>
      <c r="C3194" s="27">
        <v>327</v>
      </c>
      <c r="D3194" s="27">
        <v>114299</v>
      </c>
      <c r="E3194" s="27">
        <v>7</v>
      </c>
      <c r="F3194" s="27">
        <v>3506</v>
      </c>
    </row>
    <row r="3195" spans="1:6" x14ac:dyDescent="0.3">
      <c r="A3195" s="23">
        <v>44265</v>
      </c>
      <c r="B3195" s="27" t="s">
        <v>453</v>
      </c>
      <c r="C3195" s="27">
        <v>6</v>
      </c>
      <c r="D3195" s="27">
        <v>1187</v>
      </c>
    </row>
    <row r="3196" spans="1:6" x14ac:dyDescent="0.3">
      <c r="A3196" s="23">
        <v>44265</v>
      </c>
      <c r="B3196" s="27" t="s">
        <v>452</v>
      </c>
      <c r="C3196" s="27">
        <v>144</v>
      </c>
      <c r="D3196" s="27">
        <v>46641</v>
      </c>
      <c r="E3196" s="27">
        <v>5</v>
      </c>
      <c r="F3196" s="27">
        <v>1662</v>
      </c>
    </row>
    <row r="3197" spans="1:6" x14ac:dyDescent="0.3">
      <c r="A3197" s="23">
        <v>44265</v>
      </c>
      <c r="B3197" s="27" t="s">
        <v>451</v>
      </c>
      <c r="C3197" s="27">
        <v>96</v>
      </c>
      <c r="D3197" s="27">
        <v>41187</v>
      </c>
      <c r="E3197" s="27">
        <v>6</v>
      </c>
      <c r="F3197" s="27">
        <v>1332</v>
      </c>
    </row>
    <row r="3198" spans="1:6" x14ac:dyDescent="0.3">
      <c r="A3198" s="23">
        <v>44265</v>
      </c>
      <c r="B3198" s="27" t="s">
        <v>450</v>
      </c>
      <c r="C3198" s="27">
        <v>191</v>
      </c>
      <c r="D3198" s="27">
        <v>80026</v>
      </c>
      <c r="E3198" s="27">
        <v>8</v>
      </c>
      <c r="F3198" s="27">
        <v>1729</v>
      </c>
    </row>
    <row r="3199" spans="1:6" x14ac:dyDescent="0.3">
      <c r="A3199" s="23">
        <v>44265</v>
      </c>
      <c r="B3199" s="27" t="s">
        <v>449</v>
      </c>
      <c r="C3199" s="27">
        <v>181</v>
      </c>
      <c r="D3199" s="27">
        <v>66895</v>
      </c>
      <c r="E3199" s="27">
        <v>6</v>
      </c>
      <c r="F3199" s="27">
        <v>2072</v>
      </c>
    </row>
    <row r="3200" spans="1:6" x14ac:dyDescent="0.3">
      <c r="A3200" s="23">
        <v>44265</v>
      </c>
      <c r="B3200" s="27" t="s">
        <v>438</v>
      </c>
      <c r="C3200" s="27">
        <v>-1</v>
      </c>
      <c r="D3200" s="27">
        <v>1459</v>
      </c>
      <c r="E3200" s="27">
        <v>0</v>
      </c>
      <c r="F3200" s="27">
        <v>8</v>
      </c>
    </row>
    <row r="3201" spans="1:6" x14ac:dyDescent="0.3">
      <c r="A3201" s="23">
        <v>44265</v>
      </c>
      <c r="B3201" s="27" t="s">
        <v>448</v>
      </c>
      <c r="E3201" s="27">
        <v>0</v>
      </c>
      <c r="F3201" s="27">
        <v>3</v>
      </c>
    </row>
    <row r="3202" spans="1:6" x14ac:dyDescent="0.3">
      <c r="A3202" s="23">
        <v>44266</v>
      </c>
      <c r="B3202" s="27" t="s">
        <v>462</v>
      </c>
      <c r="C3202" s="27">
        <v>52</v>
      </c>
      <c r="D3202" s="27">
        <v>10504</v>
      </c>
      <c r="E3202" s="27">
        <v>0</v>
      </c>
      <c r="F3202" s="27">
        <v>418</v>
      </c>
    </row>
    <row r="3203" spans="1:6" x14ac:dyDescent="0.3">
      <c r="A3203" s="23">
        <v>44266</v>
      </c>
      <c r="B3203" s="27" t="s">
        <v>461</v>
      </c>
      <c r="C3203" s="27">
        <v>17</v>
      </c>
      <c r="D3203" s="27">
        <v>4938</v>
      </c>
      <c r="E3203" s="27">
        <v>1</v>
      </c>
      <c r="F3203" s="27">
        <v>264</v>
      </c>
    </row>
    <row r="3204" spans="1:6" x14ac:dyDescent="0.3">
      <c r="A3204" s="23">
        <v>44266</v>
      </c>
      <c r="B3204" s="27" t="s">
        <v>460</v>
      </c>
      <c r="C3204" s="27">
        <v>130</v>
      </c>
      <c r="D3204" s="27">
        <v>56816</v>
      </c>
      <c r="E3204" s="27">
        <v>6</v>
      </c>
      <c r="F3204" s="27">
        <v>1562</v>
      </c>
    </row>
    <row r="3205" spans="1:6" x14ac:dyDescent="0.3">
      <c r="A3205" s="23">
        <v>44266</v>
      </c>
      <c r="B3205" s="27" t="s">
        <v>459</v>
      </c>
      <c r="C3205" s="27">
        <v>0</v>
      </c>
      <c r="D3205" s="27">
        <v>879</v>
      </c>
    </row>
    <row r="3206" spans="1:6" x14ac:dyDescent="0.3">
      <c r="A3206" s="23">
        <v>44266</v>
      </c>
      <c r="B3206" s="27" t="s">
        <v>458</v>
      </c>
      <c r="C3206" s="27">
        <v>183</v>
      </c>
      <c r="D3206" s="27">
        <v>85283</v>
      </c>
      <c r="E3206" s="27">
        <v>4</v>
      </c>
      <c r="F3206" s="27">
        <v>2215</v>
      </c>
    </row>
    <row r="3207" spans="1:6" x14ac:dyDescent="0.3">
      <c r="A3207" s="23">
        <v>44266</v>
      </c>
      <c r="B3207" s="27" t="s">
        <v>457</v>
      </c>
      <c r="C3207" s="27">
        <v>8</v>
      </c>
      <c r="D3207" s="27">
        <v>2044</v>
      </c>
      <c r="E3207" s="27">
        <v>0</v>
      </c>
      <c r="F3207" s="27">
        <v>101</v>
      </c>
    </row>
    <row r="3208" spans="1:6" x14ac:dyDescent="0.3">
      <c r="A3208" s="23">
        <v>44266</v>
      </c>
      <c r="B3208" s="27" t="s">
        <v>456</v>
      </c>
      <c r="C3208" s="27">
        <v>132</v>
      </c>
      <c r="D3208" s="27">
        <v>43043</v>
      </c>
      <c r="E3208" s="27">
        <v>7</v>
      </c>
      <c r="F3208" s="27">
        <v>1386</v>
      </c>
    </row>
    <row r="3209" spans="1:6" x14ac:dyDescent="0.3">
      <c r="A3209" s="23">
        <v>44266</v>
      </c>
      <c r="B3209" s="27" t="s">
        <v>455</v>
      </c>
      <c r="C3209" s="27">
        <v>33</v>
      </c>
      <c r="D3209" s="27">
        <v>7748</v>
      </c>
      <c r="E3209" s="27">
        <v>1</v>
      </c>
      <c r="F3209" s="27">
        <v>270</v>
      </c>
    </row>
    <row r="3210" spans="1:6" x14ac:dyDescent="0.3">
      <c r="A3210" s="23">
        <v>44266</v>
      </c>
      <c r="B3210" s="27" t="s">
        <v>454</v>
      </c>
      <c r="C3210" s="27">
        <v>318</v>
      </c>
      <c r="D3210" s="27">
        <v>114617</v>
      </c>
      <c r="E3210" s="27">
        <v>8</v>
      </c>
      <c r="F3210" s="27">
        <v>3514</v>
      </c>
    </row>
    <row r="3211" spans="1:6" x14ac:dyDescent="0.3">
      <c r="A3211" s="23">
        <v>44266</v>
      </c>
      <c r="B3211" s="27" t="s">
        <v>453</v>
      </c>
      <c r="C3211" s="27">
        <v>5</v>
      </c>
      <c r="D3211" s="27">
        <v>1192</v>
      </c>
    </row>
    <row r="3212" spans="1:6" x14ac:dyDescent="0.3">
      <c r="A3212" s="23">
        <v>44266</v>
      </c>
      <c r="B3212" s="27" t="s">
        <v>452</v>
      </c>
      <c r="C3212" s="27">
        <v>160</v>
      </c>
      <c r="D3212" s="27">
        <v>46801</v>
      </c>
      <c r="E3212" s="27">
        <v>1</v>
      </c>
      <c r="F3212" s="27">
        <v>1663</v>
      </c>
    </row>
    <row r="3213" spans="1:6" x14ac:dyDescent="0.3">
      <c r="A3213" s="23">
        <v>44266</v>
      </c>
      <c r="B3213" s="27" t="s">
        <v>451</v>
      </c>
      <c r="C3213" s="27">
        <v>161</v>
      </c>
      <c r="D3213" s="27">
        <v>41348</v>
      </c>
      <c r="E3213" s="27">
        <v>0</v>
      </c>
      <c r="F3213" s="27">
        <v>1332</v>
      </c>
    </row>
    <row r="3214" spans="1:6" x14ac:dyDescent="0.3">
      <c r="A3214" s="23">
        <v>44266</v>
      </c>
      <c r="B3214" s="27" t="s">
        <v>450</v>
      </c>
      <c r="C3214" s="27">
        <v>205</v>
      </c>
      <c r="D3214" s="27">
        <v>80231</v>
      </c>
      <c r="E3214" s="27">
        <v>9</v>
      </c>
      <c r="F3214" s="27">
        <v>1738</v>
      </c>
    </row>
    <row r="3215" spans="1:6" x14ac:dyDescent="0.3">
      <c r="A3215" s="23">
        <v>44266</v>
      </c>
      <c r="B3215" s="27" t="s">
        <v>449</v>
      </c>
      <c r="C3215" s="27">
        <v>187</v>
      </c>
      <c r="D3215" s="27">
        <v>67082</v>
      </c>
      <c r="E3215" s="27">
        <v>5</v>
      </c>
      <c r="F3215" s="27">
        <v>2077</v>
      </c>
    </row>
    <row r="3216" spans="1:6" x14ac:dyDescent="0.3">
      <c r="A3216" s="23">
        <v>44266</v>
      </c>
      <c r="B3216" s="27" t="s">
        <v>438</v>
      </c>
      <c r="C3216" s="27">
        <v>-2</v>
      </c>
      <c r="D3216" s="27">
        <v>1457</v>
      </c>
      <c r="E3216" s="27">
        <v>0</v>
      </c>
      <c r="F3216" s="27">
        <v>8</v>
      </c>
    </row>
    <row r="3217" spans="1:6" x14ac:dyDescent="0.3">
      <c r="A3217" s="23">
        <v>44266</v>
      </c>
      <c r="B3217" s="27" t="s">
        <v>448</v>
      </c>
      <c r="E3217" s="27">
        <v>0</v>
      </c>
      <c r="F3217" s="27">
        <v>3</v>
      </c>
    </row>
    <row r="3218" spans="1:6" x14ac:dyDescent="0.3">
      <c r="A3218" s="23">
        <v>44267</v>
      </c>
      <c r="B3218" s="27" t="s">
        <v>462</v>
      </c>
      <c r="C3218" s="27">
        <v>54</v>
      </c>
      <c r="D3218" s="27">
        <v>10558</v>
      </c>
      <c r="E3218" s="27">
        <v>3</v>
      </c>
      <c r="F3218" s="27">
        <v>421</v>
      </c>
    </row>
    <row r="3219" spans="1:6" x14ac:dyDescent="0.3">
      <c r="A3219" s="23">
        <v>44267</v>
      </c>
      <c r="B3219" s="27" t="s">
        <v>461</v>
      </c>
      <c r="C3219" s="27">
        <v>8</v>
      </c>
      <c r="D3219" s="27">
        <v>4946</v>
      </c>
      <c r="E3219" s="27">
        <v>0</v>
      </c>
      <c r="F3219" s="27">
        <v>264</v>
      </c>
    </row>
    <row r="3220" spans="1:6" x14ac:dyDescent="0.3">
      <c r="A3220" s="23">
        <v>44267</v>
      </c>
      <c r="B3220" s="27" t="s">
        <v>460</v>
      </c>
      <c r="C3220" s="27">
        <v>123</v>
      </c>
      <c r="D3220" s="27">
        <v>56939</v>
      </c>
      <c r="E3220" s="27">
        <v>4</v>
      </c>
      <c r="F3220" s="27">
        <v>1566</v>
      </c>
    </row>
    <row r="3221" spans="1:6" x14ac:dyDescent="0.3">
      <c r="A3221" s="23">
        <v>44267</v>
      </c>
      <c r="B3221" s="27" t="s">
        <v>459</v>
      </c>
      <c r="C3221" s="27">
        <v>0</v>
      </c>
      <c r="D3221" s="27">
        <v>879</v>
      </c>
    </row>
    <row r="3222" spans="1:6" x14ac:dyDescent="0.3">
      <c r="A3222" s="23">
        <v>44267</v>
      </c>
      <c r="B3222" s="27" t="s">
        <v>458</v>
      </c>
      <c r="C3222" s="27">
        <v>197</v>
      </c>
      <c r="D3222" s="27">
        <v>85480</v>
      </c>
      <c r="E3222" s="27">
        <v>2</v>
      </c>
      <c r="F3222" s="27">
        <v>2217</v>
      </c>
    </row>
    <row r="3223" spans="1:6" x14ac:dyDescent="0.3">
      <c r="A3223" s="23">
        <v>44267</v>
      </c>
      <c r="B3223" s="27" t="s">
        <v>457</v>
      </c>
      <c r="C3223" s="27">
        <v>2</v>
      </c>
      <c r="D3223" s="27">
        <v>2046</v>
      </c>
      <c r="E3223" s="27">
        <v>0</v>
      </c>
      <c r="F3223" s="27">
        <v>101</v>
      </c>
    </row>
    <row r="3224" spans="1:6" x14ac:dyDescent="0.3">
      <c r="A3224" s="23">
        <v>44267</v>
      </c>
      <c r="B3224" s="27" t="s">
        <v>456</v>
      </c>
      <c r="C3224" s="27">
        <v>117</v>
      </c>
      <c r="D3224" s="27">
        <v>43160</v>
      </c>
      <c r="E3224" s="27">
        <v>2</v>
      </c>
      <c r="F3224" s="27">
        <v>1388</v>
      </c>
    </row>
    <row r="3225" spans="1:6" x14ac:dyDescent="0.3">
      <c r="A3225" s="23">
        <v>44267</v>
      </c>
      <c r="B3225" s="27" t="s">
        <v>455</v>
      </c>
      <c r="C3225" s="27">
        <v>25</v>
      </c>
      <c r="D3225" s="27">
        <v>7773</v>
      </c>
      <c r="E3225" s="27">
        <v>2</v>
      </c>
      <c r="F3225" s="27">
        <v>272</v>
      </c>
    </row>
    <row r="3226" spans="1:6" x14ac:dyDescent="0.3">
      <c r="A3226" s="23">
        <v>44267</v>
      </c>
      <c r="B3226" s="27" t="s">
        <v>454</v>
      </c>
      <c r="C3226" s="27">
        <v>412</v>
      </c>
      <c r="D3226" s="27">
        <v>115029</v>
      </c>
      <c r="E3226" s="27">
        <v>9</v>
      </c>
      <c r="F3226" s="27">
        <v>3523</v>
      </c>
    </row>
    <row r="3227" spans="1:6" x14ac:dyDescent="0.3">
      <c r="A3227" s="23">
        <v>44267</v>
      </c>
      <c r="B3227" s="27" t="s">
        <v>453</v>
      </c>
      <c r="C3227" s="27">
        <v>9</v>
      </c>
      <c r="D3227" s="27">
        <v>1201</v>
      </c>
    </row>
    <row r="3228" spans="1:6" x14ac:dyDescent="0.3">
      <c r="A3228" s="23">
        <v>44267</v>
      </c>
      <c r="B3228" s="27" t="s">
        <v>452</v>
      </c>
      <c r="C3228" s="27">
        <v>154</v>
      </c>
      <c r="D3228" s="27">
        <v>46955</v>
      </c>
      <c r="E3228" s="27">
        <v>1</v>
      </c>
      <c r="F3228" s="27">
        <v>1664</v>
      </c>
    </row>
    <row r="3229" spans="1:6" x14ac:dyDescent="0.3">
      <c r="A3229" s="23">
        <v>44267</v>
      </c>
      <c r="B3229" s="27" t="s">
        <v>451</v>
      </c>
      <c r="C3229" s="27">
        <v>144</v>
      </c>
      <c r="D3229" s="27">
        <v>41492</v>
      </c>
      <c r="E3229" s="27">
        <v>1</v>
      </c>
      <c r="F3229" s="27">
        <v>1333</v>
      </c>
    </row>
    <row r="3230" spans="1:6" x14ac:dyDescent="0.3">
      <c r="A3230" s="23">
        <v>44267</v>
      </c>
      <c r="B3230" s="27" t="s">
        <v>450</v>
      </c>
      <c r="C3230" s="27">
        <v>219</v>
      </c>
      <c r="D3230" s="27">
        <v>80450</v>
      </c>
      <c r="E3230" s="27">
        <v>3</v>
      </c>
      <c r="F3230" s="27">
        <v>1741</v>
      </c>
    </row>
    <row r="3231" spans="1:6" x14ac:dyDescent="0.3">
      <c r="A3231" s="23">
        <v>44267</v>
      </c>
      <c r="B3231" s="27" t="s">
        <v>449</v>
      </c>
      <c r="C3231" s="27">
        <v>182</v>
      </c>
      <c r="D3231" s="27">
        <v>67264</v>
      </c>
      <c r="E3231" s="27">
        <v>2</v>
      </c>
      <c r="F3231" s="27">
        <v>2079</v>
      </c>
    </row>
    <row r="3232" spans="1:6" x14ac:dyDescent="0.3">
      <c r="A3232" s="23">
        <v>44267</v>
      </c>
      <c r="B3232" s="27" t="s">
        <v>438</v>
      </c>
      <c r="C3232" s="27">
        <v>-69</v>
      </c>
      <c r="D3232" s="27">
        <v>1388</v>
      </c>
      <c r="E3232" s="27">
        <v>0</v>
      </c>
      <c r="F3232" s="27">
        <v>8</v>
      </c>
    </row>
    <row r="3233" spans="1:6" x14ac:dyDescent="0.3">
      <c r="A3233" s="23">
        <v>44267</v>
      </c>
      <c r="B3233" s="27" t="s">
        <v>448</v>
      </c>
      <c r="E3233" s="27">
        <v>0</v>
      </c>
      <c r="F3233" s="27">
        <v>3</v>
      </c>
    </row>
    <row r="3234" spans="1:6" x14ac:dyDescent="0.3">
      <c r="A3234" s="23">
        <v>44268</v>
      </c>
      <c r="B3234" s="27" t="s">
        <v>462</v>
      </c>
      <c r="C3234" s="27">
        <v>74</v>
      </c>
      <c r="D3234" s="27">
        <v>10632</v>
      </c>
      <c r="E3234" s="27">
        <v>0</v>
      </c>
      <c r="F3234" s="27">
        <v>421</v>
      </c>
    </row>
    <row r="3235" spans="1:6" x14ac:dyDescent="0.3">
      <c r="A3235" s="23">
        <v>44268</v>
      </c>
      <c r="B3235" s="27" t="s">
        <v>461</v>
      </c>
      <c r="C3235" s="27">
        <v>14</v>
      </c>
      <c r="D3235" s="27">
        <v>4960</v>
      </c>
      <c r="E3235" s="27">
        <v>0</v>
      </c>
      <c r="F3235" s="27">
        <v>264</v>
      </c>
    </row>
    <row r="3236" spans="1:6" x14ac:dyDescent="0.3">
      <c r="A3236" s="23">
        <v>44268</v>
      </c>
      <c r="B3236" s="27" t="s">
        <v>460</v>
      </c>
      <c r="C3236" s="27">
        <v>115</v>
      </c>
      <c r="D3236" s="27">
        <v>57054</v>
      </c>
      <c r="E3236" s="27">
        <v>7</v>
      </c>
      <c r="F3236" s="27">
        <v>1573</v>
      </c>
    </row>
    <row r="3237" spans="1:6" x14ac:dyDescent="0.3">
      <c r="A3237" s="23">
        <v>44268</v>
      </c>
      <c r="B3237" s="27" t="s">
        <v>459</v>
      </c>
      <c r="C3237" s="27">
        <v>1</v>
      </c>
      <c r="D3237" s="27">
        <v>880</v>
      </c>
    </row>
    <row r="3238" spans="1:6" x14ac:dyDescent="0.3">
      <c r="A3238" s="23">
        <v>44268</v>
      </c>
      <c r="B3238" s="27" t="s">
        <v>458</v>
      </c>
      <c r="C3238" s="27">
        <v>181</v>
      </c>
      <c r="D3238" s="27">
        <v>85661</v>
      </c>
      <c r="E3238" s="27">
        <v>3</v>
      </c>
      <c r="F3238" s="27">
        <v>2220</v>
      </c>
    </row>
    <row r="3239" spans="1:6" x14ac:dyDescent="0.3">
      <c r="A3239" s="23">
        <v>44268</v>
      </c>
      <c r="B3239" s="27" t="s">
        <v>457</v>
      </c>
      <c r="C3239" s="27">
        <v>5</v>
      </c>
      <c r="D3239" s="27">
        <v>2051</v>
      </c>
      <c r="E3239" s="27">
        <v>0</v>
      </c>
      <c r="F3239" s="27">
        <v>101</v>
      </c>
    </row>
    <row r="3240" spans="1:6" x14ac:dyDescent="0.3">
      <c r="A3240" s="23">
        <v>44268</v>
      </c>
      <c r="B3240" s="27" t="s">
        <v>456</v>
      </c>
      <c r="C3240" s="27">
        <v>147</v>
      </c>
      <c r="D3240" s="27">
        <v>43307</v>
      </c>
      <c r="E3240" s="27">
        <v>5</v>
      </c>
      <c r="F3240" s="27">
        <v>1393</v>
      </c>
    </row>
    <row r="3241" spans="1:6" x14ac:dyDescent="0.3">
      <c r="A3241" s="23">
        <v>44268</v>
      </c>
      <c r="B3241" s="27" t="s">
        <v>455</v>
      </c>
      <c r="C3241" s="27">
        <v>20</v>
      </c>
      <c r="D3241" s="27">
        <v>7793</v>
      </c>
      <c r="E3241" s="27">
        <v>2</v>
      </c>
      <c r="F3241" s="27">
        <v>274</v>
      </c>
    </row>
    <row r="3242" spans="1:6" x14ac:dyDescent="0.3">
      <c r="A3242" s="23">
        <v>44268</v>
      </c>
      <c r="B3242" s="27" t="s">
        <v>454</v>
      </c>
      <c r="C3242" s="27">
        <v>347</v>
      </c>
      <c r="D3242" s="27">
        <v>115376</v>
      </c>
      <c r="E3242" s="27">
        <v>7</v>
      </c>
      <c r="F3242" s="27">
        <v>3530</v>
      </c>
    </row>
    <row r="3243" spans="1:6" x14ac:dyDescent="0.3">
      <c r="A3243" s="23">
        <v>44268</v>
      </c>
      <c r="B3243" s="27" t="s">
        <v>453</v>
      </c>
      <c r="C3243" s="27">
        <v>10</v>
      </c>
      <c r="D3243" s="27">
        <v>1211</v>
      </c>
    </row>
    <row r="3244" spans="1:6" x14ac:dyDescent="0.3">
      <c r="A3244" s="23">
        <v>44268</v>
      </c>
      <c r="B3244" s="27" t="s">
        <v>452</v>
      </c>
      <c r="C3244" s="27">
        <v>162</v>
      </c>
      <c r="D3244" s="27">
        <v>47117</v>
      </c>
      <c r="E3244" s="27">
        <v>1</v>
      </c>
      <c r="F3244" s="27">
        <v>1665</v>
      </c>
    </row>
    <row r="3245" spans="1:6" x14ac:dyDescent="0.3">
      <c r="A3245" s="23">
        <v>44268</v>
      </c>
      <c r="B3245" s="27" t="s">
        <v>451</v>
      </c>
      <c r="C3245" s="27">
        <v>107</v>
      </c>
      <c r="D3245" s="27">
        <v>41599</v>
      </c>
      <c r="E3245" s="27">
        <v>2</v>
      </c>
      <c r="F3245" s="27">
        <v>1335</v>
      </c>
    </row>
    <row r="3246" spans="1:6" x14ac:dyDescent="0.3">
      <c r="A3246" s="23">
        <v>44268</v>
      </c>
      <c r="B3246" s="27" t="s">
        <v>450</v>
      </c>
      <c r="C3246" s="27">
        <v>205</v>
      </c>
      <c r="D3246" s="27">
        <v>80655</v>
      </c>
      <c r="E3246" s="27">
        <v>6</v>
      </c>
      <c r="F3246" s="27">
        <v>1747</v>
      </c>
    </row>
    <row r="3247" spans="1:6" x14ac:dyDescent="0.3">
      <c r="A3247" s="23">
        <v>44268</v>
      </c>
      <c r="B3247" s="27" t="s">
        <v>449</v>
      </c>
      <c r="C3247" s="27">
        <v>168</v>
      </c>
      <c r="D3247" s="27">
        <v>67432</v>
      </c>
      <c r="E3247" s="27">
        <v>1</v>
      </c>
      <c r="F3247" s="27">
        <v>2080</v>
      </c>
    </row>
    <row r="3248" spans="1:6" x14ac:dyDescent="0.3">
      <c r="A3248" s="23">
        <v>44268</v>
      </c>
      <c r="B3248" s="27" t="s">
        <v>438</v>
      </c>
      <c r="C3248" s="27">
        <v>-8</v>
      </c>
      <c r="D3248" s="27">
        <v>1380</v>
      </c>
      <c r="E3248" s="27">
        <v>0</v>
      </c>
      <c r="F3248" s="27">
        <v>8</v>
      </c>
    </row>
    <row r="3249" spans="1:6" x14ac:dyDescent="0.3">
      <c r="A3249" s="23">
        <v>44268</v>
      </c>
      <c r="B3249" s="27" t="s">
        <v>448</v>
      </c>
      <c r="E3249" s="27">
        <v>0</v>
      </c>
      <c r="F3249" s="27">
        <v>3</v>
      </c>
    </row>
    <row r="3250" spans="1:6" x14ac:dyDescent="0.3">
      <c r="A3250" s="23">
        <v>44269</v>
      </c>
      <c r="B3250" s="27" t="s">
        <v>462</v>
      </c>
      <c r="C3250" s="27">
        <v>64</v>
      </c>
      <c r="D3250" s="27">
        <v>10696</v>
      </c>
      <c r="E3250" s="27">
        <v>1</v>
      </c>
      <c r="F3250" s="27">
        <v>422</v>
      </c>
    </row>
    <row r="3251" spans="1:6" x14ac:dyDescent="0.3">
      <c r="A3251" s="23">
        <v>44269</v>
      </c>
      <c r="B3251" s="27" t="s">
        <v>461</v>
      </c>
      <c r="C3251" s="27">
        <v>18</v>
      </c>
      <c r="D3251" s="27">
        <v>4978</v>
      </c>
      <c r="E3251" s="27">
        <v>1</v>
      </c>
      <c r="F3251" s="27">
        <v>265</v>
      </c>
    </row>
    <row r="3252" spans="1:6" x14ac:dyDescent="0.3">
      <c r="A3252" s="23">
        <v>44269</v>
      </c>
      <c r="B3252" s="27" t="s">
        <v>460</v>
      </c>
      <c r="C3252" s="27">
        <v>123</v>
      </c>
      <c r="D3252" s="27">
        <v>57177</v>
      </c>
      <c r="E3252" s="27">
        <v>1</v>
      </c>
      <c r="F3252" s="27">
        <v>1574</v>
      </c>
    </row>
    <row r="3253" spans="1:6" x14ac:dyDescent="0.3">
      <c r="A3253" s="23">
        <v>44269</v>
      </c>
      <c r="B3253" s="27" t="s">
        <v>459</v>
      </c>
      <c r="C3253" s="27">
        <v>0</v>
      </c>
      <c r="D3253" s="27">
        <v>880</v>
      </c>
    </row>
    <row r="3254" spans="1:6" x14ac:dyDescent="0.3">
      <c r="A3254" s="23">
        <v>44269</v>
      </c>
      <c r="B3254" s="27" t="s">
        <v>458</v>
      </c>
      <c r="C3254" s="27">
        <v>200</v>
      </c>
      <c r="D3254" s="27">
        <v>85861</v>
      </c>
      <c r="E3254" s="27">
        <v>3</v>
      </c>
      <c r="F3254" s="27">
        <v>2223</v>
      </c>
    </row>
    <row r="3255" spans="1:6" x14ac:dyDescent="0.3">
      <c r="A3255" s="23">
        <v>44269</v>
      </c>
      <c r="B3255" s="27" t="s">
        <v>457</v>
      </c>
      <c r="C3255" s="27">
        <v>8</v>
      </c>
      <c r="D3255" s="27">
        <v>2059</v>
      </c>
      <c r="E3255" s="27">
        <v>0</v>
      </c>
      <c r="F3255" s="27">
        <v>101</v>
      </c>
    </row>
    <row r="3256" spans="1:6" x14ac:dyDescent="0.3">
      <c r="A3256" s="23">
        <v>44269</v>
      </c>
      <c r="B3256" s="27" t="s">
        <v>456</v>
      </c>
      <c r="C3256" s="27">
        <v>104</v>
      </c>
      <c r="D3256" s="27">
        <v>43411</v>
      </c>
      <c r="E3256" s="27">
        <v>2</v>
      </c>
      <c r="F3256" s="27">
        <v>1395</v>
      </c>
    </row>
    <row r="3257" spans="1:6" x14ac:dyDescent="0.3">
      <c r="A3257" s="23">
        <v>44269</v>
      </c>
      <c r="B3257" s="27" t="s">
        <v>455</v>
      </c>
      <c r="C3257" s="27">
        <v>42</v>
      </c>
      <c r="D3257" s="27">
        <v>7835</v>
      </c>
      <c r="E3257" s="27">
        <v>0</v>
      </c>
      <c r="F3257" s="27">
        <v>274</v>
      </c>
    </row>
    <row r="3258" spans="1:6" x14ac:dyDescent="0.3">
      <c r="A3258" s="23">
        <v>44269</v>
      </c>
      <c r="B3258" s="27" t="s">
        <v>454</v>
      </c>
      <c r="C3258" s="27">
        <v>321</v>
      </c>
      <c r="D3258" s="27">
        <v>115697</v>
      </c>
      <c r="E3258" s="27">
        <v>6</v>
      </c>
      <c r="F3258" s="27">
        <v>3536</v>
      </c>
    </row>
    <row r="3259" spans="1:6" x14ac:dyDescent="0.3">
      <c r="A3259" s="23">
        <v>44269</v>
      </c>
      <c r="B3259" s="27" t="s">
        <v>453</v>
      </c>
      <c r="C3259" s="27">
        <v>7</v>
      </c>
      <c r="D3259" s="27">
        <v>1218</v>
      </c>
    </row>
    <row r="3260" spans="1:6" x14ac:dyDescent="0.3">
      <c r="A3260" s="23">
        <v>44269</v>
      </c>
      <c r="B3260" s="27" t="s">
        <v>452</v>
      </c>
      <c r="C3260" s="27">
        <v>156</v>
      </c>
      <c r="D3260" s="27">
        <v>47273</v>
      </c>
      <c r="E3260" s="27">
        <v>2</v>
      </c>
      <c r="F3260" s="27">
        <v>1667</v>
      </c>
    </row>
    <row r="3261" spans="1:6" x14ac:dyDescent="0.3">
      <c r="A3261" s="23">
        <v>44269</v>
      </c>
      <c r="B3261" s="27" t="s">
        <v>451</v>
      </c>
      <c r="C3261" s="27">
        <v>103</v>
      </c>
      <c r="D3261" s="27">
        <v>41702</v>
      </c>
      <c r="E3261" s="27">
        <v>6</v>
      </c>
      <c r="F3261" s="27">
        <v>1341</v>
      </c>
    </row>
    <row r="3262" spans="1:6" x14ac:dyDescent="0.3">
      <c r="A3262" s="23">
        <v>44269</v>
      </c>
      <c r="B3262" s="27" t="s">
        <v>450</v>
      </c>
      <c r="C3262" s="27">
        <v>231</v>
      </c>
      <c r="D3262" s="27">
        <v>80886</v>
      </c>
      <c r="E3262" s="27">
        <v>2</v>
      </c>
      <c r="F3262" s="27">
        <v>1749</v>
      </c>
    </row>
    <row r="3263" spans="1:6" x14ac:dyDescent="0.3">
      <c r="A3263" s="23">
        <v>44269</v>
      </c>
      <c r="B3263" s="27" t="s">
        <v>449</v>
      </c>
      <c r="C3263" s="27">
        <v>127</v>
      </c>
      <c r="D3263" s="27">
        <v>67559</v>
      </c>
      <c r="E3263" s="27">
        <v>7</v>
      </c>
      <c r="F3263" s="27">
        <v>2087</v>
      </c>
    </row>
    <row r="3264" spans="1:6" x14ac:dyDescent="0.3">
      <c r="A3264" s="23">
        <v>44269</v>
      </c>
      <c r="B3264" s="27" t="s">
        <v>438</v>
      </c>
      <c r="C3264" s="27">
        <v>4</v>
      </c>
      <c r="D3264" s="27">
        <v>1384</v>
      </c>
      <c r="E3264" s="27">
        <v>0</v>
      </c>
      <c r="F3264" s="27">
        <v>8</v>
      </c>
    </row>
    <row r="3265" spans="1:6" x14ac:dyDescent="0.3">
      <c r="A3265" s="23">
        <v>44269</v>
      </c>
      <c r="B3265" s="27" t="s">
        <v>448</v>
      </c>
      <c r="E3265" s="27">
        <v>0</v>
      </c>
      <c r="F3265" s="27">
        <v>3</v>
      </c>
    </row>
    <row r="3266" spans="1:6" x14ac:dyDescent="0.3">
      <c r="A3266" s="23">
        <v>44270</v>
      </c>
      <c r="B3266" s="27" t="s">
        <v>462</v>
      </c>
      <c r="C3266" s="27">
        <v>68</v>
      </c>
      <c r="D3266" s="27">
        <v>10764</v>
      </c>
      <c r="E3266" s="27">
        <v>2</v>
      </c>
      <c r="F3266" s="27">
        <v>424</v>
      </c>
    </row>
    <row r="3267" spans="1:6" x14ac:dyDescent="0.3">
      <c r="A3267" s="23">
        <v>44270</v>
      </c>
      <c r="B3267" s="27" t="s">
        <v>461</v>
      </c>
      <c r="C3267" s="27">
        <v>20</v>
      </c>
      <c r="D3267" s="27">
        <v>4998</v>
      </c>
      <c r="E3267" s="27">
        <v>1</v>
      </c>
      <c r="F3267" s="27">
        <v>266</v>
      </c>
    </row>
    <row r="3268" spans="1:6" x14ac:dyDescent="0.3">
      <c r="A3268" s="23">
        <v>44270</v>
      </c>
      <c r="B3268" s="27" t="s">
        <v>460</v>
      </c>
      <c r="C3268" s="27">
        <v>76</v>
      </c>
      <c r="D3268" s="27">
        <v>57253</v>
      </c>
      <c r="E3268" s="27">
        <v>4</v>
      </c>
      <c r="F3268" s="27">
        <v>1578</v>
      </c>
    </row>
    <row r="3269" spans="1:6" x14ac:dyDescent="0.3">
      <c r="A3269" s="23">
        <v>44270</v>
      </c>
      <c r="B3269" s="27" t="s">
        <v>459</v>
      </c>
      <c r="C3269" s="27">
        <v>2</v>
      </c>
      <c r="D3269" s="27">
        <v>882</v>
      </c>
    </row>
    <row r="3270" spans="1:6" x14ac:dyDescent="0.3">
      <c r="A3270" s="23">
        <v>44270</v>
      </c>
      <c r="B3270" s="27" t="s">
        <v>458</v>
      </c>
      <c r="C3270" s="27">
        <v>124</v>
      </c>
      <c r="D3270" s="27">
        <v>85985</v>
      </c>
      <c r="E3270" s="27">
        <v>4</v>
      </c>
      <c r="F3270" s="27">
        <v>2227</v>
      </c>
    </row>
    <row r="3271" spans="1:6" x14ac:dyDescent="0.3">
      <c r="A3271" s="23">
        <v>44270</v>
      </c>
      <c r="B3271" s="27" t="s">
        <v>457</v>
      </c>
      <c r="C3271" s="27">
        <v>5</v>
      </c>
      <c r="D3271" s="27">
        <v>2064</v>
      </c>
      <c r="E3271" s="27">
        <v>0</v>
      </c>
      <c r="F3271" s="27">
        <v>101</v>
      </c>
    </row>
    <row r="3272" spans="1:6" x14ac:dyDescent="0.3">
      <c r="A3272" s="23">
        <v>44270</v>
      </c>
      <c r="B3272" s="27" t="s">
        <v>456</v>
      </c>
      <c r="C3272" s="27">
        <v>90</v>
      </c>
      <c r="D3272" s="27">
        <v>43501</v>
      </c>
      <c r="E3272" s="27">
        <v>1</v>
      </c>
      <c r="F3272" s="27">
        <v>1396</v>
      </c>
    </row>
    <row r="3273" spans="1:6" x14ac:dyDescent="0.3">
      <c r="A3273" s="23">
        <v>44270</v>
      </c>
      <c r="B3273" s="27" t="s">
        <v>455</v>
      </c>
      <c r="C3273" s="27">
        <v>16</v>
      </c>
      <c r="D3273" s="27">
        <v>7851</v>
      </c>
      <c r="E3273" s="27">
        <v>0</v>
      </c>
      <c r="F3273" s="27">
        <v>274</v>
      </c>
    </row>
    <row r="3274" spans="1:6" x14ac:dyDescent="0.3">
      <c r="A3274" s="23">
        <v>44270</v>
      </c>
      <c r="B3274" s="27" t="s">
        <v>454</v>
      </c>
      <c r="C3274" s="27">
        <v>240</v>
      </c>
      <c r="D3274" s="27">
        <v>115937</v>
      </c>
      <c r="E3274" s="27">
        <v>4</v>
      </c>
      <c r="F3274" s="27">
        <v>3540</v>
      </c>
    </row>
    <row r="3275" spans="1:6" x14ac:dyDescent="0.3">
      <c r="A3275" s="23">
        <v>44270</v>
      </c>
      <c r="B3275" s="27" t="s">
        <v>453</v>
      </c>
      <c r="C3275" s="27">
        <v>0</v>
      </c>
      <c r="D3275" s="27">
        <v>1218</v>
      </c>
    </row>
    <row r="3276" spans="1:6" x14ac:dyDescent="0.3">
      <c r="A3276" s="23">
        <v>44270</v>
      </c>
      <c r="B3276" s="27" t="s">
        <v>452</v>
      </c>
      <c r="C3276" s="27">
        <v>102</v>
      </c>
      <c r="D3276" s="27">
        <v>47375</v>
      </c>
      <c r="E3276" s="27">
        <v>4</v>
      </c>
      <c r="F3276" s="27">
        <v>1671</v>
      </c>
    </row>
    <row r="3277" spans="1:6" x14ac:dyDescent="0.3">
      <c r="A3277" s="23">
        <v>44270</v>
      </c>
      <c r="B3277" s="27" t="s">
        <v>451</v>
      </c>
      <c r="C3277" s="27">
        <v>84</v>
      </c>
      <c r="D3277" s="27">
        <v>41786</v>
      </c>
      <c r="E3277" s="27">
        <v>3</v>
      </c>
      <c r="F3277" s="27">
        <v>1344</v>
      </c>
    </row>
    <row r="3278" spans="1:6" x14ac:dyDescent="0.3">
      <c r="A3278" s="23">
        <v>44270</v>
      </c>
      <c r="B3278" s="27" t="s">
        <v>450</v>
      </c>
      <c r="C3278" s="27">
        <v>116</v>
      </c>
      <c r="D3278" s="27">
        <v>81002</v>
      </c>
      <c r="E3278" s="27">
        <v>3</v>
      </c>
      <c r="F3278" s="27">
        <v>1752</v>
      </c>
    </row>
    <row r="3279" spans="1:6" x14ac:dyDescent="0.3">
      <c r="A3279" s="23">
        <v>44270</v>
      </c>
      <c r="B3279" s="27" t="s">
        <v>449</v>
      </c>
      <c r="C3279" s="27">
        <v>97</v>
      </c>
      <c r="D3279" s="27">
        <v>67656</v>
      </c>
      <c r="E3279" s="27">
        <v>2</v>
      </c>
      <c r="F3279" s="27">
        <v>2089</v>
      </c>
    </row>
    <row r="3280" spans="1:6" x14ac:dyDescent="0.3">
      <c r="A3280" s="23">
        <v>44270</v>
      </c>
      <c r="B3280" s="27" t="s">
        <v>438</v>
      </c>
      <c r="C3280" s="27">
        <v>-36</v>
      </c>
      <c r="D3280" s="27">
        <v>1348</v>
      </c>
      <c r="E3280" s="27">
        <v>0</v>
      </c>
      <c r="F3280" s="27">
        <v>8</v>
      </c>
    </row>
    <row r="3281" spans="1:6" x14ac:dyDescent="0.3">
      <c r="A3281" s="23">
        <v>44270</v>
      </c>
      <c r="B3281" s="27" t="s">
        <v>448</v>
      </c>
      <c r="E3281" s="27">
        <v>0</v>
      </c>
      <c r="F3281" s="27">
        <v>3</v>
      </c>
    </row>
    <row r="3282" spans="1:6" x14ac:dyDescent="0.3">
      <c r="A3282" s="23">
        <v>44271</v>
      </c>
      <c r="B3282" s="27" t="s">
        <v>462</v>
      </c>
      <c r="C3282" s="27">
        <v>46</v>
      </c>
      <c r="D3282" s="27">
        <v>10810</v>
      </c>
      <c r="E3282" s="27">
        <v>0</v>
      </c>
      <c r="F3282" s="27">
        <v>424</v>
      </c>
    </row>
    <row r="3283" spans="1:6" x14ac:dyDescent="0.3">
      <c r="A3283" s="23">
        <v>44271</v>
      </c>
      <c r="B3283" s="27" t="s">
        <v>461</v>
      </c>
      <c r="C3283" s="27">
        <v>14</v>
      </c>
      <c r="D3283" s="27">
        <v>5012</v>
      </c>
      <c r="E3283" s="27">
        <v>1</v>
      </c>
      <c r="F3283" s="27">
        <v>267</v>
      </c>
    </row>
    <row r="3284" spans="1:6" x14ac:dyDescent="0.3">
      <c r="A3284" s="23">
        <v>44271</v>
      </c>
      <c r="B3284" s="27" t="s">
        <v>460</v>
      </c>
      <c r="C3284" s="27">
        <v>65</v>
      </c>
      <c r="D3284" s="27">
        <v>57318</v>
      </c>
      <c r="E3284" s="27">
        <v>2</v>
      </c>
      <c r="F3284" s="27">
        <v>1580</v>
      </c>
    </row>
    <row r="3285" spans="1:6" x14ac:dyDescent="0.3">
      <c r="A3285" s="23">
        <v>44271</v>
      </c>
      <c r="B3285" s="27" t="s">
        <v>459</v>
      </c>
      <c r="C3285" s="27">
        <v>1</v>
      </c>
      <c r="D3285" s="27">
        <v>883</v>
      </c>
    </row>
    <row r="3286" spans="1:6" x14ac:dyDescent="0.3">
      <c r="A3286" s="23">
        <v>44271</v>
      </c>
      <c r="B3286" s="27" t="s">
        <v>458</v>
      </c>
      <c r="C3286" s="27">
        <v>109</v>
      </c>
      <c r="D3286" s="27">
        <v>86094</v>
      </c>
      <c r="E3286" s="27">
        <v>3</v>
      </c>
      <c r="F3286" s="27">
        <v>2230</v>
      </c>
    </row>
    <row r="3287" spans="1:6" x14ac:dyDescent="0.3">
      <c r="A3287" s="23">
        <v>44271</v>
      </c>
      <c r="B3287" s="27" t="s">
        <v>457</v>
      </c>
      <c r="C3287" s="27">
        <v>5</v>
      </c>
      <c r="D3287" s="27">
        <v>2069</v>
      </c>
      <c r="E3287" s="27">
        <v>1</v>
      </c>
      <c r="F3287" s="27">
        <v>102</v>
      </c>
    </row>
    <row r="3288" spans="1:6" x14ac:dyDescent="0.3">
      <c r="A3288" s="23">
        <v>44271</v>
      </c>
      <c r="B3288" s="27" t="s">
        <v>456</v>
      </c>
      <c r="C3288" s="27">
        <v>72</v>
      </c>
      <c r="D3288" s="27">
        <v>43573</v>
      </c>
      <c r="E3288" s="27">
        <v>1</v>
      </c>
      <c r="F3288" s="27">
        <v>1397</v>
      </c>
    </row>
    <row r="3289" spans="1:6" x14ac:dyDescent="0.3">
      <c r="A3289" s="23">
        <v>44271</v>
      </c>
      <c r="B3289" s="27" t="s">
        <v>455</v>
      </c>
      <c r="C3289" s="27">
        <v>20</v>
      </c>
      <c r="D3289" s="27">
        <v>7871</v>
      </c>
      <c r="E3289" s="27">
        <v>0</v>
      </c>
      <c r="F3289" s="27">
        <v>274</v>
      </c>
    </row>
    <row r="3290" spans="1:6" x14ac:dyDescent="0.3">
      <c r="A3290" s="23">
        <v>44271</v>
      </c>
      <c r="B3290" s="27" t="s">
        <v>454</v>
      </c>
      <c r="C3290" s="27">
        <v>238</v>
      </c>
      <c r="D3290" s="27">
        <v>116175</v>
      </c>
      <c r="E3290" s="27">
        <v>5</v>
      </c>
      <c r="F3290" s="27">
        <v>3545</v>
      </c>
    </row>
    <row r="3291" spans="1:6" x14ac:dyDescent="0.3">
      <c r="A3291" s="23">
        <v>44271</v>
      </c>
      <c r="B3291" s="27" t="s">
        <v>453</v>
      </c>
      <c r="C3291" s="27">
        <v>0</v>
      </c>
      <c r="D3291" s="27">
        <v>1218</v>
      </c>
    </row>
    <row r="3292" spans="1:6" x14ac:dyDescent="0.3">
      <c r="A3292" s="23">
        <v>44271</v>
      </c>
      <c r="B3292" s="27" t="s">
        <v>452</v>
      </c>
      <c r="C3292" s="27">
        <v>123</v>
      </c>
      <c r="D3292" s="27">
        <v>47498</v>
      </c>
      <c r="E3292" s="27">
        <v>2</v>
      </c>
      <c r="F3292" s="27">
        <v>1673</v>
      </c>
    </row>
    <row r="3293" spans="1:6" x14ac:dyDescent="0.3">
      <c r="A3293" s="23">
        <v>44271</v>
      </c>
      <c r="B3293" s="27" t="s">
        <v>451</v>
      </c>
      <c r="C3293" s="27">
        <v>141</v>
      </c>
      <c r="D3293" s="27">
        <v>41927</v>
      </c>
      <c r="E3293" s="27">
        <v>-1</v>
      </c>
      <c r="F3293" s="27">
        <v>1343</v>
      </c>
    </row>
    <row r="3294" spans="1:6" x14ac:dyDescent="0.3">
      <c r="A3294" s="23">
        <v>44271</v>
      </c>
      <c r="B3294" s="27" t="s">
        <v>450</v>
      </c>
      <c r="C3294" s="27">
        <v>90</v>
      </c>
      <c r="D3294" s="27">
        <v>81092</v>
      </c>
      <c r="E3294" s="27">
        <v>0</v>
      </c>
      <c r="F3294" s="27">
        <v>1752</v>
      </c>
    </row>
    <row r="3295" spans="1:6" x14ac:dyDescent="0.3">
      <c r="A3295" s="23">
        <v>44271</v>
      </c>
      <c r="B3295" s="27" t="s">
        <v>449</v>
      </c>
      <c r="C3295" s="27">
        <v>98</v>
      </c>
      <c r="D3295" s="27">
        <v>67754</v>
      </c>
      <c r="E3295" s="27">
        <v>1</v>
      </c>
      <c r="F3295" s="27">
        <v>2090</v>
      </c>
    </row>
    <row r="3296" spans="1:6" x14ac:dyDescent="0.3">
      <c r="A3296" s="23">
        <v>44271</v>
      </c>
      <c r="B3296" s="27" t="s">
        <v>438</v>
      </c>
      <c r="C3296" s="27">
        <v>-4</v>
      </c>
      <c r="D3296" s="27">
        <v>1344</v>
      </c>
      <c r="E3296" s="27">
        <v>0</v>
      </c>
      <c r="F3296" s="27">
        <v>8</v>
      </c>
    </row>
    <row r="3297" spans="1:6" x14ac:dyDescent="0.3">
      <c r="A3297" s="23">
        <v>44271</v>
      </c>
      <c r="B3297" s="27" t="s">
        <v>448</v>
      </c>
      <c r="E3297" s="27">
        <v>0</v>
      </c>
      <c r="F3297" s="27">
        <v>3</v>
      </c>
    </row>
    <row r="3298" spans="1:6" x14ac:dyDescent="0.3">
      <c r="A3298" s="23">
        <v>44272</v>
      </c>
      <c r="B3298" s="27" t="s">
        <v>462</v>
      </c>
      <c r="C3298" s="27">
        <v>62</v>
      </c>
      <c r="D3298" s="27">
        <v>10872</v>
      </c>
      <c r="E3298" s="27">
        <v>0</v>
      </c>
      <c r="F3298" s="27">
        <v>424</v>
      </c>
    </row>
    <row r="3299" spans="1:6" x14ac:dyDescent="0.3">
      <c r="A3299" s="23">
        <v>44272</v>
      </c>
      <c r="B3299" s="27" t="s">
        <v>461</v>
      </c>
      <c r="C3299" s="27">
        <v>28</v>
      </c>
      <c r="D3299" s="27">
        <v>5040</v>
      </c>
      <c r="E3299" s="27">
        <v>0</v>
      </c>
      <c r="F3299" s="27">
        <v>267</v>
      </c>
    </row>
    <row r="3300" spans="1:6" x14ac:dyDescent="0.3">
      <c r="A3300" s="23">
        <v>44272</v>
      </c>
      <c r="B3300" s="27" t="s">
        <v>460</v>
      </c>
      <c r="C3300" s="27">
        <v>171</v>
      </c>
      <c r="D3300" s="27">
        <v>57489</v>
      </c>
      <c r="E3300" s="27">
        <v>2</v>
      </c>
      <c r="F3300" s="27">
        <v>1582</v>
      </c>
    </row>
    <row r="3301" spans="1:6" x14ac:dyDescent="0.3">
      <c r="A3301" s="23">
        <v>44272</v>
      </c>
      <c r="B3301" s="27" t="s">
        <v>459</v>
      </c>
      <c r="C3301" s="27">
        <v>1</v>
      </c>
      <c r="D3301" s="27">
        <v>884</v>
      </c>
    </row>
    <row r="3302" spans="1:6" x14ac:dyDescent="0.3">
      <c r="A3302" s="23">
        <v>44272</v>
      </c>
      <c r="B3302" s="27" t="s">
        <v>458</v>
      </c>
      <c r="C3302" s="27">
        <v>236</v>
      </c>
      <c r="D3302" s="27">
        <v>86330</v>
      </c>
      <c r="E3302" s="27">
        <v>5</v>
      </c>
      <c r="F3302" s="27">
        <v>2235</v>
      </c>
    </row>
    <row r="3303" spans="1:6" x14ac:dyDescent="0.3">
      <c r="A3303" s="23">
        <v>44272</v>
      </c>
      <c r="B3303" s="27" t="s">
        <v>457</v>
      </c>
      <c r="C3303" s="27">
        <v>9</v>
      </c>
      <c r="D3303" s="27">
        <v>2078</v>
      </c>
      <c r="E3303" s="27">
        <v>2</v>
      </c>
      <c r="F3303" s="27">
        <v>104</v>
      </c>
    </row>
    <row r="3304" spans="1:6" x14ac:dyDescent="0.3">
      <c r="A3304" s="23">
        <v>44272</v>
      </c>
      <c r="B3304" s="27" t="s">
        <v>456</v>
      </c>
      <c r="C3304" s="27">
        <v>87</v>
      </c>
      <c r="D3304" s="27">
        <v>43660</v>
      </c>
      <c r="E3304" s="27">
        <v>8</v>
      </c>
      <c r="F3304" s="27">
        <v>1405</v>
      </c>
    </row>
    <row r="3305" spans="1:6" x14ac:dyDescent="0.3">
      <c r="A3305" s="23">
        <v>44272</v>
      </c>
      <c r="B3305" s="27" t="s">
        <v>455</v>
      </c>
      <c r="C3305" s="27">
        <v>27</v>
      </c>
      <c r="D3305" s="27">
        <v>7898</v>
      </c>
      <c r="E3305" s="27">
        <v>1</v>
      </c>
      <c r="F3305" s="27">
        <v>275</v>
      </c>
    </row>
    <row r="3306" spans="1:6" x14ac:dyDescent="0.3">
      <c r="A3306" s="23">
        <v>44272</v>
      </c>
      <c r="B3306" s="27" t="s">
        <v>454</v>
      </c>
      <c r="C3306" s="27">
        <v>413</v>
      </c>
      <c r="D3306" s="27">
        <v>116588</v>
      </c>
      <c r="E3306" s="27">
        <v>5</v>
      </c>
      <c r="F3306" s="27">
        <v>3550</v>
      </c>
    </row>
    <row r="3307" spans="1:6" x14ac:dyDescent="0.3">
      <c r="A3307" s="23">
        <v>44272</v>
      </c>
      <c r="B3307" s="27" t="s">
        <v>453</v>
      </c>
      <c r="C3307" s="27">
        <v>3</v>
      </c>
      <c r="D3307" s="27">
        <v>1221</v>
      </c>
    </row>
    <row r="3308" spans="1:6" x14ac:dyDescent="0.3">
      <c r="A3308" s="23">
        <v>44272</v>
      </c>
      <c r="B3308" s="27" t="s">
        <v>452</v>
      </c>
      <c r="C3308" s="27">
        <v>156</v>
      </c>
      <c r="D3308" s="27">
        <v>47654</v>
      </c>
      <c r="E3308" s="27">
        <v>6</v>
      </c>
      <c r="F3308" s="27">
        <v>1679</v>
      </c>
    </row>
    <row r="3309" spans="1:6" x14ac:dyDescent="0.3">
      <c r="A3309" s="23">
        <v>44272</v>
      </c>
      <c r="B3309" s="27" t="s">
        <v>451</v>
      </c>
      <c r="C3309" s="27">
        <v>96</v>
      </c>
      <c r="D3309" s="27">
        <v>42023</v>
      </c>
      <c r="E3309" s="27">
        <v>2</v>
      </c>
      <c r="F3309" s="27">
        <v>1345</v>
      </c>
    </row>
    <row r="3310" spans="1:6" x14ac:dyDescent="0.3">
      <c r="A3310" s="23">
        <v>44272</v>
      </c>
      <c r="B3310" s="27" t="s">
        <v>450</v>
      </c>
      <c r="C3310" s="27">
        <v>201</v>
      </c>
      <c r="D3310" s="27">
        <v>81293</v>
      </c>
      <c r="E3310" s="27">
        <v>6</v>
      </c>
      <c r="F3310" s="27">
        <v>1758</v>
      </c>
    </row>
    <row r="3311" spans="1:6" x14ac:dyDescent="0.3">
      <c r="A3311" s="23">
        <v>44272</v>
      </c>
      <c r="B3311" s="27" t="s">
        <v>449</v>
      </c>
      <c r="C3311" s="27">
        <v>199</v>
      </c>
      <c r="D3311" s="27">
        <v>67953</v>
      </c>
      <c r="E3311" s="27">
        <v>6</v>
      </c>
      <c r="F3311" s="27">
        <v>2096</v>
      </c>
    </row>
    <row r="3312" spans="1:6" x14ac:dyDescent="0.3">
      <c r="A3312" s="23">
        <v>44272</v>
      </c>
      <c r="B3312" s="27" t="s">
        <v>438</v>
      </c>
      <c r="C3312" s="27">
        <v>-49</v>
      </c>
      <c r="D3312" s="27">
        <v>1295</v>
      </c>
      <c r="E3312" s="27">
        <v>0</v>
      </c>
      <c r="F3312" s="27">
        <v>8</v>
      </c>
    </row>
    <row r="3313" spans="1:6" x14ac:dyDescent="0.3">
      <c r="A3313" s="23">
        <v>44272</v>
      </c>
      <c r="B3313" s="27" t="s">
        <v>448</v>
      </c>
      <c r="E3313" s="27">
        <v>1</v>
      </c>
      <c r="F3313" s="27">
        <v>4</v>
      </c>
    </row>
    <row r="3314" spans="1:6" x14ac:dyDescent="0.3">
      <c r="A3314" s="23">
        <v>44273</v>
      </c>
      <c r="B3314" s="27" t="s">
        <v>462</v>
      </c>
      <c r="C3314" s="27">
        <v>82</v>
      </c>
      <c r="D3314" s="27">
        <v>10954</v>
      </c>
      <c r="E3314" s="27">
        <v>3</v>
      </c>
      <c r="F3314" s="27">
        <v>427</v>
      </c>
    </row>
    <row r="3315" spans="1:6" x14ac:dyDescent="0.3">
      <c r="A3315" s="23">
        <v>44273</v>
      </c>
      <c r="B3315" s="27" t="s">
        <v>461</v>
      </c>
      <c r="C3315" s="27">
        <v>23</v>
      </c>
      <c r="D3315" s="27">
        <v>5063</v>
      </c>
      <c r="E3315" s="27">
        <v>1</v>
      </c>
      <c r="F3315" s="27">
        <v>268</v>
      </c>
    </row>
    <row r="3316" spans="1:6" x14ac:dyDescent="0.3">
      <c r="A3316" s="23">
        <v>44273</v>
      </c>
      <c r="B3316" s="27" t="s">
        <v>460</v>
      </c>
      <c r="C3316" s="27">
        <v>123</v>
      </c>
      <c r="D3316" s="27">
        <v>57612</v>
      </c>
      <c r="E3316" s="27">
        <v>1</v>
      </c>
      <c r="F3316" s="27">
        <v>1583</v>
      </c>
    </row>
    <row r="3317" spans="1:6" x14ac:dyDescent="0.3">
      <c r="A3317" s="23">
        <v>44273</v>
      </c>
      <c r="B3317" s="27" t="s">
        <v>459</v>
      </c>
      <c r="C3317" s="27">
        <v>5</v>
      </c>
      <c r="D3317" s="27">
        <v>889</v>
      </c>
    </row>
    <row r="3318" spans="1:6" x14ac:dyDescent="0.3">
      <c r="A3318" s="23">
        <v>44273</v>
      </c>
      <c r="B3318" s="27" t="s">
        <v>458</v>
      </c>
      <c r="C3318" s="27">
        <v>220</v>
      </c>
      <c r="D3318" s="27">
        <v>86550</v>
      </c>
      <c r="E3318" s="27">
        <v>4</v>
      </c>
      <c r="F3318" s="27">
        <v>2239</v>
      </c>
    </row>
    <row r="3319" spans="1:6" x14ac:dyDescent="0.3">
      <c r="A3319" s="23">
        <v>44273</v>
      </c>
      <c r="B3319" s="27" t="s">
        <v>457</v>
      </c>
      <c r="C3319" s="27">
        <v>4</v>
      </c>
      <c r="D3319" s="27">
        <v>2082</v>
      </c>
      <c r="E3319" s="27">
        <v>0</v>
      </c>
      <c r="F3319" s="27">
        <v>104</v>
      </c>
    </row>
    <row r="3320" spans="1:6" x14ac:dyDescent="0.3">
      <c r="A3320" s="23">
        <v>44273</v>
      </c>
      <c r="B3320" s="27" t="s">
        <v>456</v>
      </c>
      <c r="C3320" s="27">
        <v>156</v>
      </c>
      <c r="D3320" s="27">
        <v>43816</v>
      </c>
      <c r="E3320" s="27">
        <v>2</v>
      </c>
      <c r="F3320" s="27">
        <v>1407</v>
      </c>
    </row>
    <row r="3321" spans="1:6" x14ac:dyDescent="0.3">
      <c r="A3321" s="23">
        <v>44273</v>
      </c>
      <c r="B3321" s="27" t="s">
        <v>455</v>
      </c>
      <c r="C3321" s="27">
        <v>45</v>
      </c>
      <c r="D3321" s="27">
        <v>7943</v>
      </c>
      <c r="E3321" s="27">
        <v>1</v>
      </c>
      <c r="F3321" s="27">
        <v>276</v>
      </c>
    </row>
    <row r="3322" spans="1:6" x14ac:dyDescent="0.3">
      <c r="A3322" s="23">
        <v>44273</v>
      </c>
      <c r="B3322" s="27" t="s">
        <v>454</v>
      </c>
      <c r="C3322" s="27">
        <v>443</v>
      </c>
      <c r="D3322" s="27">
        <v>117031</v>
      </c>
      <c r="E3322" s="27">
        <v>3</v>
      </c>
      <c r="F3322" s="27">
        <v>3553</v>
      </c>
    </row>
    <row r="3323" spans="1:6" x14ac:dyDescent="0.3">
      <c r="A3323" s="23">
        <v>44273</v>
      </c>
      <c r="B3323" s="27" t="s">
        <v>453</v>
      </c>
      <c r="C3323" s="27">
        <v>7</v>
      </c>
      <c r="D3323" s="27">
        <v>1228</v>
      </c>
    </row>
    <row r="3324" spans="1:6" x14ac:dyDescent="0.3">
      <c r="A3324" s="23">
        <v>44273</v>
      </c>
      <c r="B3324" s="27" t="s">
        <v>452</v>
      </c>
      <c r="C3324" s="27">
        <v>190</v>
      </c>
      <c r="D3324" s="27">
        <v>47844</v>
      </c>
      <c r="E3324" s="27">
        <v>3</v>
      </c>
      <c r="F3324" s="27">
        <v>1682</v>
      </c>
    </row>
    <row r="3325" spans="1:6" x14ac:dyDescent="0.3">
      <c r="A3325" s="23">
        <v>44273</v>
      </c>
      <c r="B3325" s="27" t="s">
        <v>451</v>
      </c>
      <c r="C3325" s="27">
        <v>180</v>
      </c>
      <c r="D3325" s="27">
        <v>42203</v>
      </c>
      <c r="E3325" s="27">
        <v>2</v>
      </c>
      <c r="F3325" s="27">
        <v>1347</v>
      </c>
    </row>
    <row r="3326" spans="1:6" x14ac:dyDescent="0.3">
      <c r="A3326" s="23">
        <v>44273</v>
      </c>
      <c r="B3326" s="27" t="s">
        <v>450</v>
      </c>
      <c r="C3326" s="27">
        <v>226</v>
      </c>
      <c r="D3326" s="27">
        <v>81519</v>
      </c>
      <c r="E3326" s="27">
        <v>2</v>
      </c>
      <c r="F3326" s="27">
        <v>1760</v>
      </c>
    </row>
    <row r="3327" spans="1:6" x14ac:dyDescent="0.3">
      <c r="A3327" s="23">
        <v>44273</v>
      </c>
      <c r="B3327" s="27" t="s">
        <v>449</v>
      </c>
      <c r="C3327" s="27">
        <v>167</v>
      </c>
      <c r="D3327" s="27">
        <v>68120</v>
      </c>
      <c r="E3327" s="27">
        <v>5</v>
      </c>
      <c r="F3327" s="27">
        <v>2101</v>
      </c>
    </row>
    <row r="3328" spans="1:6" x14ac:dyDescent="0.3">
      <c r="A3328" s="23">
        <v>44273</v>
      </c>
      <c r="B3328" s="27" t="s">
        <v>438</v>
      </c>
      <c r="C3328" s="27">
        <v>-14</v>
      </c>
      <c r="D3328" s="27">
        <v>1281</v>
      </c>
      <c r="E3328" s="27">
        <v>0</v>
      </c>
      <c r="F3328" s="27">
        <v>8</v>
      </c>
    </row>
    <row r="3329" spans="1:6" x14ac:dyDescent="0.3">
      <c r="A3329" s="23">
        <v>44273</v>
      </c>
      <c r="B3329" s="27" t="s">
        <v>448</v>
      </c>
      <c r="E3329" s="27">
        <v>0</v>
      </c>
      <c r="F3329" s="27">
        <v>4</v>
      </c>
    </row>
    <row r="3330" spans="1:6" x14ac:dyDescent="0.3">
      <c r="A3330" s="23">
        <v>44274</v>
      </c>
      <c r="B3330" s="27" t="s">
        <v>462</v>
      </c>
      <c r="C3330" s="27">
        <v>99</v>
      </c>
      <c r="D3330" s="27">
        <v>11053</v>
      </c>
      <c r="E3330" s="27">
        <v>1</v>
      </c>
      <c r="F3330" s="27">
        <v>428</v>
      </c>
    </row>
    <row r="3331" spans="1:6" x14ac:dyDescent="0.3">
      <c r="A3331" s="23">
        <v>44274</v>
      </c>
      <c r="B3331" s="27" t="s">
        <v>461</v>
      </c>
      <c r="C3331" s="27">
        <v>22</v>
      </c>
      <c r="D3331" s="27">
        <v>5085</v>
      </c>
      <c r="E3331" s="27">
        <v>0</v>
      </c>
      <c r="F3331" s="27">
        <v>268</v>
      </c>
    </row>
    <row r="3332" spans="1:6" x14ac:dyDescent="0.3">
      <c r="A3332" s="23">
        <v>44274</v>
      </c>
      <c r="B3332" s="27" t="s">
        <v>460</v>
      </c>
      <c r="C3332" s="27">
        <v>174</v>
      </c>
      <c r="D3332" s="27">
        <v>57786</v>
      </c>
      <c r="E3332" s="27">
        <v>3</v>
      </c>
      <c r="F3332" s="27">
        <v>1586</v>
      </c>
    </row>
    <row r="3333" spans="1:6" x14ac:dyDescent="0.3">
      <c r="A3333" s="23">
        <v>44274</v>
      </c>
      <c r="B3333" s="27" t="s">
        <v>459</v>
      </c>
      <c r="C3333" s="27">
        <v>-1</v>
      </c>
      <c r="D3333" s="27">
        <v>888</v>
      </c>
    </row>
    <row r="3334" spans="1:6" x14ac:dyDescent="0.3">
      <c r="A3334" s="23">
        <v>44274</v>
      </c>
      <c r="B3334" s="27" t="s">
        <v>458</v>
      </c>
      <c r="C3334" s="27">
        <v>253</v>
      </c>
      <c r="D3334" s="27">
        <v>86803</v>
      </c>
      <c r="E3334" s="27">
        <v>5</v>
      </c>
      <c r="F3334" s="27">
        <v>2244</v>
      </c>
    </row>
    <row r="3335" spans="1:6" x14ac:dyDescent="0.3">
      <c r="A3335" s="23">
        <v>44274</v>
      </c>
      <c r="B3335" s="27" t="s">
        <v>457</v>
      </c>
      <c r="C3335" s="27">
        <v>6</v>
      </c>
      <c r="D3335" s="27">
        <v>2088</v>
      </c>
      <c r="E3335" s="27">
        <v>0</v>
      </c>
      <c r="F3335" s="27">
        <v>104</v>
      </c>
    </row>
    <row r="3336" spans="1:6" x14ac:dyDescent="0.3">
      <c r="A3336" s="23">
        <v>44274</v>
      </c>
      <c r="B3336" s="27" t="s">
        <v>456</v>
      </c>
      <c r="C3336" s="27">
        <v>151</v>
      </c>
      <c r="D3336" s="27">
        <v>43967</v>
      </c>
      <c r="E3336" s="27">
        <v>5</v>
      </c>
      <c r="F3336" s="27">
        <v>1412</v>
      </c>
    </row>
    <row r="3337" spans="1:6" x14ac:dyDescent="0.3">
      <c r="A3337" s="23">
        <v>44274</v>
      </c>
      <c r="B3337" s="27" t="s">
        <v>455</v>
      </c>
      <c r="C3337" s="27">
        <v>31</v>
      </c>
      <c r="D3337" s="27">
        <v>7974</v>
      </c>
      <c r="E3337" s="27">
        <v>1</v>
      </c>
      <c r="F3337" s="27">
        <v>277</v>
      </c>
    </row>
    <row r="3338" spans="1:6" x14ac:dyDescent="0.3">
      <c r="A3338" s="23">
        <v>44274</v>
      </c>
      <c r="B3338" s="27" t="s">
        <v>454</v>
      </c>
      <c r="C3338" s="27">
        <v>403</v>
      </c>
      <c r="D3338" s="27">
        <v>117434</v>
      </c>
      <c r="E3338" s="27">
        <v>8</v>
      </c>
      <c r="F3338" s="27">
        <v>3561</v>
      </c>
    </row>
    <row r="3339" spans="1:6" x14ac:dyDescent="0.3">
      <c r="A3339" s="23">
        <v>44274</v>
      </c>
      <c r="B3339" s="27" t="s">
        <v>453</v>
      </c>
      <c r="C3339" s="27">
        <v>4</v>
      </c>
      <c r="D3339" s="27">
        <v>1232</v>
      </c>
    </row>
    <row r="3340" spans="1:6" x14ac:dyDescent="0.3">
      <c r="A3340" s="23">
        <v>44274</v>
      </c>
      <c r="B3340" s="27" t="s">
        <v>452</v>
      </c>
      <c r="C3340" s="27">
        <v>161</v>
      </c>
      <c r="D3340" s="27">
        <v>48005</v>
      </c>
      <c r="E3340" s="27">
        <v>6</v>
      </c>
      <c r="F3340" s="27">
        <v>1688</v>
      </c>
    </row>
    <row r="3341" spans="1:6" x14ac:dyDescent="0.3">
      <c r="A3341" s="23">
        <v>44274</v>
      </c>
      <c r="B3341" s="27" t="s">
        <v>451</v>
      </c>
      <c r="C3341" s="27">
        <v>184</v>
      </c>
      <c r="D3341" s="27">
        <v>42387</v>
      </c>
      <c r="E3341" s="27">
        <v>8</v>
      </c>
      <c r="F3341" s="27">
        <v>1355</v>
      </c>
    </row>
    <row r="3342" spans="1:6" x14ac:dyDescent="0.3">
      <c r="A3342" s="23">
        <v>44274</v>
      </c>
      <c r="B3342" s="27" t="s">
        <v>450</v>
      </c>
      <c r="C3342" s="27">
        <v>238</v>
      </c>
      <c r="D3342" s="27">
        <v>81757</v>
      </c>
      <c r="E3342" s="27">
        <v>2</v>
      </c>
      <c r="F3342" s="27">
        <v>1762</v>
      </c>
    </row>
    <row r="3343" spans="1:6" x14ac:dyDescent="0.3">
      <c r="A3343" s="23">
        <v>44274</v>
      </c>
      <c r="B3343" s="27" t="s">
        <v>449</v>
      </c>
      <c r="C3343" s="27">
        <v>192</v>
      </c>
      <c r="D3343" s="27">
        <v>68312</v>
      </c>
      <c r="E3343" s="27">
        <v>5</v>
      </c>
      <c r="F3343" s="27">
        <v>2106</v>
      </c>
    </row>
    <row r="3344" spans="1:6" x14ac:dyDescent="0.3">
      <c r="A3344" s="23">
        <v>44274</v>
      </c>
      <c r="B3344" s="27" t="s">
        <v>438</v>
      </c>
      <c r="C3344" s="27">
        <v>-30</v>
      </c>
      <c r="D3344" s="27">
        <v>1251</v>
      </c>
      <c r="E3344" s="27">
        <v>0</v>
      </c>
      <c r="F3344" s="27">
        <v>8</v>
      </c>
    </row>
    <row r="3345" spans="1:6" x14ac:dyDescent="0.3">
      <c r="A3345" s="23">
        <v>44274</v>
      </c>
      <c r="B3345" s="27" t="s">
        <v>448</v>
      </c>
      <c r="E3345" s="27">
        <v>0</v>
      </c>
      <c r="F3345" s="27">
        <v>4</v>
      </c>
    </row>
    <row r="3346" spans="1:6" x14ac:dyDescent="0.3">
      <c r="A3346" s="23">
        <v>44275</v>
      </c>
      <c r="B3346" s="27" t="s">
        <v>462</v>
      </c>
      <c r="C3346" s="27">
        <v>93</v>
      </c>
      <c r="D3346" s="27">
        <v>11146</v>
      </c>
      <c r="E3346" s="27">
        <v>0</v>
      </c>
      <c r="F3346" s="27">
        <v>428</v>
      </c>
    </row>
    <row r="3347" spans="1:6" x14ac:dyDescent="0.3">
      <c r="A3347" s="23">
        <v>44275</v>
      </c>
      <c r="B3347" s="27" t="s">
        <v>461</v>
      </c>
      <c r="C3347" s="27">
        <v>34</v>
      </c>
      <c r="D3347" s="27">
        <v>5119</v>
      </c>
      <c r="E3347" s="27">
        <v>1</v>
      </c>
      <c r="F3347" s="27">
        <v>269</v>
      </c>
    </row>
    <row r="3348" spans="1:6" x14ac:dyDescent="0.3">
      <c r="A3348" s="23">
        <v>44275</v>
      </c>
      <c r="B3348" s="27" t="s">
        <v>460</v>
      </c>
      <c r="C3348" s="27">
        <v>174</v>
      </c>
      <c r="D3348" s="27">
        <v>57960</v>
      </c>
      <c r="E3348" s="27">
        <v>3</v>
      </c>
      <c r="F3348" s="27">
        <v>1589</v>
      </c>
    </row>
    <row r="3349" spans="1:6" x14ac:dyDescent="0.3">
      <c r="A3349" s="23">
        <v>44275</v>
      </c>
      <c r="B3349" s="27" t="s">
        <v>459</v>
      </c>
      <c r="C3349" s="27">
        <v>1</v>
      </c>
      <c r="D3349" s="27">
        <v>889</v>
      </c>
    </row>
    <row r="3350" spans="1:6" x14ac:dyDescent="0.3">
      <c r="A3350" s="23">
        <v>44275</v>
      </c>
      <c r="B3350" s="27" t="s">
        <v>458</v>
      </c>
      <c r="C3350" s="27">
        <v>228</v>
      </c>
      <c r="D3350" s="27">
        <v>87031</v>
      </c>
      <c r="E3350" s="27">
        <v>3</v>
      </c>
      <c r="F3350" s="27">
        <v>2247</v>
      </c>
    </row>
    <row r="3351" spans="1:6" x14ac:dyDescent="0.3">
      <c r="A3351" s="23">
        <v>44275</v>
      </c>
      <c r="B3351" s="27" t="s">
        <v>457</v>
      </c>
      <c r="C3351" s="27">
        <v>16</v>
      </c>
      <c r="D3351" s="27">
        <v>2104</v>
      </c>
      <c r="E3351" s="27">
        <v>0</v>
      </c>
      <c r="F3351" s="27">
        <v>104</v>
      </c>
    </row>
    <row r="3352" spans="1:6" x14ac:dyDescent="0.3">
      <c r="A3352" s="23">
        <v>44275</v>
      </c>
      <c r="B3352" s="27" t="s">
        <v>456</v>
      </c>
      <c r="C3352" s="27">
        <v>156</v>
      </c>
      <c r="D3352" s="27">
        <v>44123</v>
      </c>
      <c r="E3352" s="27">
        <v>2</v>
      </c>
      <c r="F3352" s="27">
        <v>1414</v>
      </c>
    </row>
    <row r="3353" spans="1:6" x14ac:dyDescent="0.3">
      <c r="A3353" s="23">
        <v>44275</v>
      </c>
      <c r="B3353" s="27" t="s">
        <v>455</v>
      </c>
      <c r="C3353" s="27">
        <v>28</v>
      </c>
      <c r="D3353" s="27">
        <v>8002</v>
      </c>
      <c r="E3353" s="27">
        <v>0</v>
      </c>
      <c r="F3353" s="27">
        <v>277</v>
      </c>
    </row>
    <row r="3354" spans="1:6" x14ac:dyDescent="0.3">
      <c r="A3354" s="23">
        <v>44275</v>
      </c>
      <c r="B3354" s="27" t="s">
        <v>454</v>
      </c>
      <c r="C3354" s="27">
        <v>406</v>
      </c>
      <c r="D3354" s="27">
        <v>117840</v>
      </c>
      <c r="E3354" s="27">
        <v>10</v>
      </c>
      <c r="F3354" s="27">
        <v>3571</v>
      </c>
    </row>
    <row r="3355" spans="1:6" x14ac:dyDescent="0.3">
      <c r="A3355" s="23">
        <v>44275</v>
      </c>
      <c r="B3355" s="27" t="s">
        <v>453</v>
      </c>
      <c r="C3355" s="27">
        <v>5</v>
      </c>
      <c r="D3355" s="27">
        <v>1237</v>
      </c>
    </row>
    <row r="3356" spans="1:6" x14ac:dyDescent="0.3">
      <c r="A3356" s="23">
        <v>44275</v>
      </c>
      <c r="B3356" s="27" t="s">
        <v>452</v>
      </c>
      <c r="C3356" s="27">
        <v>178</v>
      </c>
      <c r="D3356" s="27">
        <v>48183</v>
      </c>
      <c r="E3356" s="27">
        <v>4</v>
      </c>
      <c r="F3356" s="27">
        <v>1692</v>
      </c>
    </row>
    <row r="3357" spans="1:6" x14ac:dyDescent="0.3">
      <c r="A3357" s="23">
        <v>44275</v>
      </c>
      <c r="B3357" s="27" t="s">
        <v>451</v>
      </c>
      <c r="C3357" s="27">
        <v>137</v>
      </c>
      <c r="D3357" s="27">
        <v>42524</v>
      </c>
      <c r="E3357" s="27">
        <v>0</v>
      </c>
      <c r="F3357" s="27">
        <v>1355</v>
      </c>
    </row>
    <row r="3358" spans="1:6" x14ac:dyDescent="0.3">
      <c r="A3358" s="23">
        <v>44275</v>
      </c>
      <c r="B3358" s="27" t="s">
        <v>450</v>
      </c>
      <c r="C3358" s="27">
        <v>237</v>
      </c>
      <c r="D3358" s="27">
        <v>81994</v>
      </c>
      <c r="E3358" s="27">
        <v>1</v>
      </c>
      <c r="F3358" s="27">
        <v>1763</v>
      </c>
    </row>
    <row r="3359" spans="1:6" x14ac:dyDescent="0.3">
      <c r="A3359" s="23">
        <v>44275</v>
      </c>
      <c r="B3359" s="27" t="s">
        <v>449</v>
      </c>
      <c r="C3359" s="27">
        <v>187</v>
      </c>
      <c r="D3359" s="27">
        <v>68499</v>
      </c>
      <c r="E3359" s="27">
        <v>5</v>
      </c>
      <c r="F3359" s="27">
        <v>2111</v>
      </c>
    </row>
    <row r="3360" spans="1:6" x14ac:dyDescent="0.3">
      <c r="A3360" s="23">
        <v>44275</v>
      </c>
      <c r="B3360" s="27" t="s">
        <v>438</v>
      </c>
      <c r="C3360" s="27">
        <v>0</v>
      </c>
      <c r="D3360" s="27">
        <v>1251</v>
      </c>
      <c r="E3360" s="27">
        <v>0</v>
      </c>
      <c r="F3360" s="27">
        <v>8</v>
      </c>
    </row>
    <row r="3361" spans="1:6" x14ac:dyDescent="0.3">
      <c r="A3361" s="23">
        <v>44275</v>
      </c>
      <c r="B3361" s="27" t="s">
        <v>448</v>
      </c>
      <c r="E3361" s="27">
        <v>0</v>
      </c>
      <c r="F3361" s="27">
        <v>4</v>
      </c>
    </row>
    <row r="3362" spans="1:6" x14ac:dyDescent="0.3">
      <c r="A3362" s="23">
        <v>44276</v>
      </c>
      <c r="B3362" s="27" t="s">
        <v>462</v>
      </c>
      <c r="C3362" s="27">
        <v>98</v>
      </c>
      <c r="D3362" s="27">
        <v>11244</v>
      </c>
      <c r="E3362" s="27">
        <v>1</v>
      </c>
      <c r="F3362" s="27">
        <v>429</v>
      </c>
    </row>
    <row r="3363" spans="1:6" x14ac:dyDescent="0.3">
      <c r="A3363" s="23">
        <v>44276</v>
      </c>
      <c r="B3363" s="27" t="s">
        <v>461</v>
      </c>
      <c r="C3363" s="27">
        <v>36</v>
      </c>
      <c r="D3363" s="27">
        <v>5155</v>
      </c>
      <c r="E3363" s="27">
        <v>0</v>
      </c>
      <c r="F3363" s="27">
        <v>269</v>
      </c>
    </row>
    <row r="3364" spans="1:6" x14ac:dyDescent="0.3">
      <c r="A3364" s="23">
        <v>44276</v>
      </c>
      <c r="B3364" s="27" t="s">
        <v>460</v>
      </c>
      <c r="C3364" s="27">
        <v>162</v>
      </c>
      <c r="D3364" s="27">
        <v>58122</v>
      </c>
      <c r="E3364" s="27">
        <v>7</v>
      </c>
      <c r="F3364" s="27">
        <v>1596</v>
      </c>
    </row>
    <row r="3365" spans="1:6" x14ac:dyDescent="0.3">
      <c r="A3365" s="23">
        <v>44276</v>
      </c>
      <c r="B3365" s="27" t="s">
        <v>459</v>
      </c>
      <c r="C3365" s="27">
        <v>2</v>
      </c>
      <c r="D3365" s="27">
        <v>891</v>
      </c>
    </row>
    <row r="3366" spans="1:6" x14ac:dyDescent="0.3">
      <c r="A3366" s="23">
        <v>44276</v>
      </c>
      <c r="B3366" s="27" t="s">
        <v>458</v>
      </c>
      <c r="C3366" s="27">
        <v>193</v>
      </c>
      <c r="D3366" s="27">
        <v>87224</v>
      </c>
      <c r="E3366" s="27">
        <v>1</v>
      </c>
      <c r="F3366" s="27">
        <v>2248</v>
      </c>
    </row>
    <row r="3367" spans="1:6" x14ac:dyDescent="0.3">
      <c r="A3367" s="23">
        <v>44276</v>
      </c>
      <c r="B3367" s="27" t="s">
        <v>457</v>
      </c>
      <c r="C3367" s="27">
        <v>9</v>
      </c>
      <c r="D3367" s="27">
        <v>2113</v>
      </c>
      <c r="E3367" s="27">
        <v>0</v>
      </c>
      <c r="F3367" s="27">
        <v>104</v>
      </c>
    </row>
    <row r="3368" spans="1:6" x14ac:dyDescent="0.3">
      <c r="A3368" s="23">
        <v>44276</v>
      </c>
      <c r="B3368" s="27" t="s">
        <v>456</v>
      </c>
      <c r="C3368" s="27">
        <v>105</v>
      </c>
      <c r="D3368" s="27">
        <v>44228</v>
      </c>
      <c r="E3368" s="27">
        <v>3</v>
      </c>
      <c r="F3368" s="27">
        <v>1417</v>
      </c>
    </row>
    <row r="3369" spans="1:6" x14ac:dyDescent="0.3">
      <c r="A3369" s="23">
        <v>44276</v>
      </c>
      <c r="B3369" s="27" t="s">
        <v>455</v>
      </c>
      <c r="C3369" s="27">
        <v>42</v>
      </c>
      <c r="D3369" s="27">
        <v>8044</v>
      </c>
      <c r="E3369" s="27">
        <v>1</v>
      </c>
      <c r="F3369" s="27">
        <v>278</v>
      </c>
    </row>
    <row r="3370" spans="1:6" x14ac:dyDescent="0.3">
      <c r="A3370" s="23">
        <v>44276</v>
      </c>
      <c r="B3370" s="27" t="s">
        <v>454</v>
      </c>
      <c r="C3370" s="27">
        <v>385</v>
      </c>
      <c r="D3370" s="27">
        <v>118225</v>
      </c>
      <c r="E3370" s="27">
        <v>6</v>
      </c>
      <c r="F3370" s="27">
        <v>3577</v>
      </c>
    </row>
    <row r="3371" spans="1:6" x14ac:dyDescent="0.3">
      <c r="A3371" s="23">
        <v>44276</v>
      </c>
      <c r="B3371" s="27" t="s">
        <v>453</v>
      </c>
      <c r="C3371" s="27">
        <v>0</v>
      </c>
      <c r="D3371" s="27">
        <v>1237</v>
      </c>
    </row>
    <row r="3372" spans="1:6" x14ac:dyDescent="0.3">
      <c r="A3372" s="23">
        <v>44276</v>
      </c>
      <c r="B3372" s="27" t="s">
        <v>452</v>
      </c>
      <c r="C3372" s="27">
        <v>163</v>
      </c>
      <c r="D3372" s="27">
        <v>48346</v>
      </c>
      <c r="E3372" s="27">
        <v>4</v>
      </c>
      <c r="F3372" s="27">
        <v>1696</v>
      </c>
    </row>
    <row r="3373" spans="1:6" x14ac:dyDescent="0.3">
      <c r="A3373" s="23">
        <v>44276</v>
      </c>
      <c r="B3373" s="27" t="s">
        <v>451</v>
      </c>
      <c r="C3373" s="27">
        <v>133</v>
      </c>
      <c r="D3373" s="27">
        <v>42657</v>
      </c>
      <c r="E3373" s="27">
        <v>5</v>
      </c>
      <c r="F3373" s="27">
        <v>1360</v>
      </c>
    </row>
    <row r="3374" spans="1:6" x14ac:dyDescent="0.3">
      <c r="A3374" s="23">
        <v>44276</v>
      </c>
      <c r="B3374" s="27" t="s">
        <v>450</v>
      </c>
      <c r="C3374" s="27">
        <v>211</v>
      </c>
      <c r="D3374" s="27">
        <v>82205</v>
      </c>
      <c r="E3374" s="27">
        <v>5</v>
      </c>
      <c r="F3374" s="27">
        <v>1768</v>
      </c>
    </row>
    <row r="3375" spans="1:6" x14ac:dyDescent="0.3">
      <c r="A3375" s="23">
        <v>44276</v>
      </c>
      <c r="B3375" s="27" t="s">
        <v>449</v>
      </c>
      <c r="C3375" s="27">
        <v>142</v>
      </c>
      <c r="D3375" s="27">
        <v>68641</v>
      </c>
      <c r="E3375" s="27">
        <v>2</v>
      </c>
      <c r="F3375" s="27">
        <v>2113</v>
      </c>
    </row>
    <row r="3376" spans="1:6" x14ac:dyDescent="0.3">
      <c r="A3376" s="23">
        <v>44276</v>
      </c>
      <c r="B3376" s="27" t="s">
        <v>438</v>
      </c>
      <c r="C3376" s="27">
        <v>-3</v>
      </c>
      <c r="D3376" s="27">
        <v>1248</v>
      </c>
      <c r="E3376" s="27">
        <v>0</v>
      </c>
      <c r="F3376" s="27">
        <v>8</v>
      </c>
    </row>
    <row r="3377" spans="1:6" x14ac:dyDescent="0.3">
      <c r="A3377" s="23">
        <v>44276</v>
      </c>
      <c r="B3377" s="27" t="s">
        <v>448</v>
      </c>
      <c r="E3377" s="27">
        <v>0</v>
      </c>
      <c r="F3377" s="27">
        <v>4</v>
      </c>
    </row>
    <row r="3378" spans="1:6" x14ac:dyDescent="0.3">
      <c r="A3378" s="23">
        <v>44277</v>
      </c>
      <c r="B3378" s="27" t="s">
        <v>462</v>
      </c>
      <c r="C3378" s="27">
        <v>57</v>
      </c>
      <c r="D3378" s="27">
        <v>11301</v>
      </c>
      <c r="E3378" s="27">
        <v>0</v>
      </c>
      <c r="F3378" s="27">
        <v>429</v>
      </c>
    </row>
    <row r="3379" spans="1:6" x14ac:dyDescent="0.3">
      <c r="A3379" s="23">
        <v>44277</v>
      </c>
      <c r="B3379" s="27" t="s">
        <v>461</v>
      </c>
      <c r="C3379" s="27">
        <v>31</v>
      </c>
      <c r="D3379" s="27">
        <v>5186</v>
      </c>
      <c r="E3379" s="27">
        <v>0</v>
      </c>
      <c r="F3379" s="27">
        <v>269</v>
      </c>
    </row>
    <row r="3380" spans="1:6" x14ac:dyDescent="0.3">
      <c r="A3380" s="23">
        <v>44277</v>
      </c>
      <c r="B3380" s="27" t="s">
        <v>460</v>
      </c>
      <c r="C3380" s="27">
        <v>74</v>
      </c>
      <c r="D3380" s="27">
        <v>58196</v>
      </c>
      <c r="E3380" s="27">
        <v>5</v>
      </c>
      <c r="F3380" s="27">
        <v>1601</v>
      </c>
    </row>
    <row r="3381" spans="1:6" x14ac:dyDescent="0.3">
      <c r="A3381" s="23">
        <v>44277</v>
      </c>
      <c r="B3381" s="27" t="s">
        <v>459</v>
      </c>
      <c r="C3381" s="27">
        <v>1</v>
      </c>
      <c r="D3381" s="27">
        <v>892</v>
      </c>
    </row>
    <row r="3382" spans="1:6" x14ac:dyDescent="0.3">
      <c r="A3382" s="23">
        <v>44277</v>
      </c>
      <c r="B3382" s="27" t="s">
        <v>458</v>
      </c>
      <c r="C3382" s="27">
        <v>127</v>
      </c>
      <c r="D3382" s="27">
        <v>87351</v>
      </c>
      <c r="E3382" s="27">
        <v>5</v>
      </c>
      <c r="F3382" s="27">
        <v>2253</v>
      </c>
    </row>
    <row r="3383" spans="1:6" x14ac:dyDescent="0.3">
      <c r="A3383" s="23">
        <v>44277</v>
      </c>
      <c r="B3383" s="27" t="s">
        <v>457</v>
      </c>
      <c r="C3383" s="27">
        <v>6</v>
      </c>
      <c r="D3383" s="27">
        <v>2119</v>
      </c>
      <c r="E3383" s="27">
        <v>0</v>
      </c>
      <c r="F3383" s="27">
        <v>104</v>
      </c>
    </row>
    <row r="3384" spans="1:6" x14ac:dyDescent="0.3">
      <c r="A3384" s="23">
        <v>44277</v>
      </c>
      <c r="B3384" s="27" t="s">
        <v>456</v>
      </c>
      <c r="C3384" s="27">
        <v>105</v>
      </c>
      <c r="D3384" s="27">
        <v>44333</v>
      </c>
      <c r="E3384" s="27">
        <v>2</v>
      </c>
      <c r="F3384" s="27">
        <v>1419</v>
      </c>
    </row>
    <row r="3385" spans="1:6" x14ac:dyDescent="0.3">
      <c r="A3385" s="23">
        <v>44277</v>
      </c>
      <c r="B3385" s="27" t="s">
        <v>455</v>
      </c>
      <c r="C3385" s="27">
        <v>14</v>
      </c>
      <c r="D3385" s="27">
        <v>8058</v>
      </c>
      <c r="E3385" s="27">
        <v>0</v>
      </c>
      <c r="F3385" s="27">
        <v>278</v>
      </c>
    </row>
    <row r="3386" spans="1:6" x14ac:dyDescent="0.3">
      <c r="A3386" s="23">
        <v>44277</v>
      </c>
      <c r="B3386" s="27" t="s">
        <v>454</v>
      </c>
      <c r="C3386" s="27">
        <v>279</v>
      </c>
      <c r="D3386" s="27">
        <v>118504</v>
      </c>
      <c r="E3386" s="27">
        <v>7</v>
      </c>
      <c r="F3386" s="27">
        <v>3584</v>
      </c>
    </row>
    <row r="3387" spans="1:6" x14ac:dyDescent="0.3">
      <c r="A3387" s="23">
        <v>44277</v>
      </c>
      <c r="B3387" s="27" t="s">
        <v>453</v>
      </c>
      <c r="C3387" s="27">
        <v>4</v>
      </c>
      <c r="D3387" s="27">
        <v>1241</v>
      </c>
    </row>
    <row r="3388" spans="1:6" x14ac:dyDescent="0.3">
      <c r="A3388" s="23">
        <v>44277</v>
      </c>
      <c r="B3388" s="27" t="s">
        <v>452</v>
      </c>
      <c r="C3388" s="27">
        <v>66</v>
      </c>
      <c r="D3388" s="27">
        <v>48412</v>
      </c>
      <c r="E3388" s="27">
        <v>1</v>
      </c>
      <c r="F3388" s="27">
        <v>1697</v>
      </c>
    </row>
    <row r="3389" spans="1:6" x14ac:dyDescent="0.3">
      <c r="A3389" s="23">
        <v>44277</v>
      </c>
      <c r="B3389" s="27" t="s">
        <v>451</v>
      </c>
      <c r="C3389" s="27">
        <v>87</v>
      </c>
      <c r="D3389" s="27">
        <v>42744</v>
      </c>
      <c r="E3389" s="27">
        <v>1</v>
      </c>
      <c r="F3389" s="27">
        <v>1361</v>
      </c>
    </row>
    <row r="3390" spans="1:6" x14ac:dyDescent="0.3">
      <c r="A3390" s="23">
        <v>44277</v>
      </c>
      <c r="B3390" s="27" t="s">
        <v>450</v>
      </c>
      <c r="C3390" s="27">
        <v>154</v>
      </c>
      <c r="D3390" s="27">
        <v>82359</v>
      </c>
      <c r="E3390" s="27">
        <v>1</v>
      </c>
      <c r="F3390" s="27">
        <v>1769</v>
      </c>
    </row>
    <row r="3391" spans="1:6" x14ac:dyDescent="0.3">
      <c r="A3391" s="23">
        <v>44277</v>
      </c>
      <c r="B3391" s="27" t="s">
        <v>449</v>
      </c>
      <c r="C3391" s="27">
        <v>96</v>
      </c>
      <c r="D3391" s="27">
        <v>68737</v>
      </c>
      <c r="E3391" s="27">
        <v>5</v>
      </c>
      <c r="F3391" s="27">
        <v>2118</v>
      </c>
    </row>
    <row r="3392" spans="1:6" x14ac:dyDescent="0.3">
      <c r="A3392" s="23">
        <v>44277</v>
      </c>
      <c r="B3392" s="27" t="s">
        <v>438</v>
      </c>
      <c r="C3392" s="27">
        <v>2</v>
      </c>
      <c r="D3392" s="27">
        <v>1250</v>
      </c>
      <c r="E3392" s="27">
        <v>0</v>
      </c>
      <c r="F3392" s="27">
        <v>8</v>
      </c>
    </row>
    <row r="3393" spans="1:6" x14ac:dyDescent="0.3">
      <c r="A3393" s="23">
        <v>44277</v>
      </c>
      <c r="B3393" s="27" t="s">
        <v>448</v>
      </c>
      <c r="E3393" s="27">
        <v>0</v>
      </c>
      <c r="F3393" s="27">
        <v>4</v>
      </c>
    </row>
    <row r="3394" spans="1:6" x14ac:dyDescent="0.3">
      <c r="A3394" s="23">
        <v>44278</v>
      </c>
      <c r="B3394" s="27" t="s">
        <v>462</v>
      </c>
      <c r="C3394" s="27">
        <v>94</v>
      </c>
      <c r="D3394" s="27">
        <v>11395</v>
      </c>
      <c r="E3394" s="27">
        <v>1</v>
      </c>
      <c r="F3394" s="27">
        <v>430</v>
      </c>
    </row>
    <row r="3395" spans="1:6" x14ac:dyDescent="0.3">
      <c r="A3395" s="23">
        <v>44278</v>
      </c>
      <c r="B3395" s="27" t="s">
        <v>461</v>
      </c>
      <c r="C3395" s="27">
        <v>25</v>
      </c>
      <c r="D3395" s="27">
        <v>5211</v>
      </c>
      <c r="E3395" s="27">
        <v>0</v>
      </c>
      <c r="F3395" s="27">
        <v>269</v>
      </c>
    </row>
    <row r="3396" spans="1:6" x14ac:dyDescent="0.3">
      <c r="A3396" s="23">
        <v>44278</v>
      </c>
      <c r="B3396" s="27" t="s">
        <v>460</v>
      </c>
      <c r="C3396" s="27">
        <v>196</v>
      </c>
      <c r="D3396" s="27">
        <v>58392</v>
      </c>
      <c r="E3396" s="27">
        <v>1</v>
      </c>
      <c r="F3396" s="27">
        <v>1602</v>
      </c>
    </row>
    <row r="3397" spans="1:6" x14ac:dyDescent="0.3">
      <c r="A3397" s="23">
        <v>44278</v>
      </c>
      <c r="B3397" s="27" t="s">
        <v>459</v>
      </c>
      <c r="C3397" s="27">
        <v>2</v>
      </c>
      <c r="D3397" s="27">
        <v>894</v>
      </c>
    </row>
    <row r="3398" spans="1:6" x14ac:dyDescent="0.3">
      <c r="A3398" s="23">
        <v>44278</v>
      </c>
      <c r="B3398" s="27" t="s">
        <v>458</v>
      </c>
      <c r="C3398" s="27">
        <v>136</v>
      </c>
      <c r="D3398" s="27">
        <v>87487</v>
      </c>
      <c r="E3398" s="27">
        <v>2</v>
      </c>
      <c r="F3398" s="27">
        <v>2255</v>
      </c>
    </row>
    <row r="3399" spans="1:6" x14ac:dyDescent="0.3">
      <c r="A3399" s="23">
        <v>44278</v>
      </c>
      <c r="B3399" s="27" t="s">
        <v>457</v>
      </c>
      <c r="C3399" s="27">
        <v>9</v>
      </c>
      <c r="D3399" s="27">
        <v>2128</v>
      </c>
      <c r="E3399" s="27">
        <v>0</v>
      </c>
      <c r="F3399" s="27">
        <v>104</v>
      </c>
    </row>
    <row r="3400" spans="1:6" x14ac:dyDescent="0.3">
      <c r="A3400" s="23">
        <v>44278</v>
      </c>
      <c r="B3400" s="27" t="s">
        <v>456</v>
      </c>
      <c r="C3400" s="27">
        <v>133</v>
      </c>
      <c r="D3400" s="27">
        <v>44466</v>
      </c>
      <c r="E3400" s="27">
        <v>3</v>
      </c>
      <c r="F3400" s="27">
        <v>1422</v>
      </c>
    </row>
    <row r="3401" spans="1:6" x14ac:dyDescent="0.3">
      <c r="A3401" s="23">
        <v>44278</v>
      </c>
      <c r="B3401" s="27" t="s">
        <v>455</v>
      </c>
      <c r="C3401" s="27">
        <v>29</v>
      </c>
      <c r="D3401" s="27">
        <v>8087</v>
      </c>
      <c r="E3401" s="27">
        <v>1</v>
      </c>
      <c r="F3401" s="27">
        <v>279</v>
      </c>
    </row>
    <row r="3402" spans="1:6" x14ac:dyDescent="0.3">
      <c r="A3402" s="23">
        <v>44278</v>
      </c>
      <c r="B3402" s="27" t="s">
        <v>454</v>
      </c>
      <c r="C3402" s="27">
        <v>283</v>
      </c>
      <c r="D3402" s="27">
        <v>118787</v>
      </c>
      <c r="E3402" s="27">
        <v>3</v>
      </c>
      <c r="F3402" s="27">
        <v>3587</v>
      </c>
    </row>
    <row r="3403" spans="1:6" x14ac:dyDescent="0.3">
      <c r="A3403" s="23">
        <v>44278</v>
      </c>
      <c r="B3403" s="27" t="s">
        <v>453</v>
      </c>
      <c r="C3403" s="27">
        <v>2</v>
      </c>
      <c r="D3403" s="27">
        <v>1243</v>
      </c>
    </row>
    <row r="3404" spans="1:6" x14ac:dyDescent="0.3">
      <c r="A3404" s="23">
        <v>44278</v>
      </c>
      <c r="B3404" s="27" t="s">
        <v>452</v>
      </c>
      <c r="C3404" s="27">
        <v>162</v>
      </c>
      <c r="D3404" s="27">
        <v>48574</v>
      </c>
      <c r="E3404" s="27">
        <v>2</v>
      </c>
      <c r="F3404" s="27">
        <v>1699</v>
      </c>
    </row>
    <row r="3405" spans="1:6" x14ac:dyDescent="0.3">
      <c r="A3405" s="23">
        <v>44278</v>
      </c>
      <c r="B3405" s="27" t="s">
        <v>451</v>
      </c>
      <c r="C3405" s="27">
        <v>155</v>
      </c>
      <c r="D3405" s="27">
        <v>42899</v>
      </c>
      <c r="E3405" s="27">
        <v>1</v>
      </c>
      <c r="F3405" s="27">
        <v>1362</v>
      </c>
    </row>
    <row r="3406" spans="1:6" x14ac:dyDescent="0.3">
      <c r="A3406" s="23">
        <v>44278</v>
      </c>
      <c r="B3406" s="27" t="s">
        <v>450</v>
      </c>
      <c r="C3406" s="27">
        <v>115</v>
      </c>
      <c r="D3406" s="27">
        <v>82474</v>
      </c>
      <c r="E3406" s="27">
        <v>2</v>
      </c>
      <c r="F3406" s="27">
        <v>1771</v>
      </c>
    </row>
    <row r="3407" spans="1:6" x14ac:dyDescent="0.3">
      <c r="A3407" s="23">
        <v>44278</v>
      </c>
      <c r="B3407" s="27" t="s">
        <v>449</v>
      </c>
      <c r="C3407" s="27">
        <v>134</v>
      </c>
      <c r="D3407" s="27">
        <v>68871</v>
      </c>
      <c r="E3407" s="27">
        <v>5</v>
      </c>
      <c r="F3407" s="27">
        <v>2123</v>
      </c>
    </row>
    <row r="3408" spans="1:6" x14ac:dyDescent="0.3">
      <c r="A3408" s="23">
        <v>44278</v>
      </c>
      <c r="B3408" s="27" t="s">
        <v>438</v>
      </c>
      <c r="C3408" s="27">
        <v>1</v>
      </c>
      <c r="D3408" s="27">
        <v>1251</v>
      </c>
      <c r="E3408" s="27">
        <v>0</v>
      </c>
      <c r="F3408" s="27">
        <v>8</v>
      </c>
    </row>
    <row r="3409" spans="1:6" x14ac:dyDescent="0.3">
      <c r="A3409" s="23">
        <v>44278</v>
      </c>
      <c r="B3409" s="27" t="s">
        <v>448</v>
      </c>
      <c r="E3409" s="27">
        <v>0</v>
      </c>
      <c r="F3409" s="27">
        <v>4</v>
      </c>
    </row>
    <row r="3410" spans="1:6" x14ac:dyDescent="0.3">
      <c r="A3410" s="23">
        <v>44279</v>
      </c>
      <c r="B3410" s="27" t="s">
        <v>462</v>
      </c>
      <c r="C3410" s="27">
        <v>73</v>
      </c>
      <c r="D3410" s="27">
        <v>11468</v>
      </c>
      <c r="E3410" s="27">
        <v>5</v>
      </c>
      <c r="F3410" s="27">
        <v>435</v>
      </c>
    </row>
    <row r="3411" spans="1:6" x14ac:dyDescent="0.3">
      <c r="A3411" s="23">
        <v>44279</v>
      </c>
      <c r="B3411" s="27" t="s">
        <v>461</v>
      </c>
      <c r="C3411" s="27">
        <v>43</v>
      </c>
      <c r="D3411" s="27">
        <v>5254</v>
      </c>
      <c r="E3411" s="27">
        <v>0</v>
      </c>
      <c r="F3411" s="27">
        <v>269</v>
      </c>
    </row>
    <row r="3412" spans="1:6" x14ac:dyDescent="0.3">
      <c r="A3412" s="23">
        <v>44279</v>
      </c>
      <c r="B3412" s="27" t="s">
        <v>460</v>
      </c>
      <c r="C3412" s="27">
        <v>192</v>
      </c>
      <c r="D3412" s="27">
        <v>58584</v>
      </c>
      <c r="E3412" s="27">
        <v>4</v>
      </c>
      <c r="F3412" s="27">
        <v>1606</v>
      </c>
    </row>
    <row r="3413" spans="1:6" x14ac:dyDescent="0.3">
      <c r="A3413" s="23">
        <v>44279</v>
      </c>
      <c r="B3413" s="27" t="s">
        <v>459</v>
      </c>
      <c r="C3413" s="27">
        <v>7</v>
      </c>
      <c r="D3413" s="27">
        <v>901</v>
      </c>
    </row>
    <row r="3414" spans="1:6" x14ac:dyDescent="0.3">
      <c r="A3414" s="23">
        <v>44279</v>
      </c>
      <c r="B3414" s="27" t="s">
        <v>458</v>
      </c>
      <c r="C3414" s="27">
        <v>249</v>
      </c>
      <c r="D3414" s="27">
        <v>87736</v>
      </c>
      <c r="E3414" s="27">
        <v>10</v>
      </c>
      <c r="F3414" s="27">
        <v>2265</v>
      </c>
    </row>
    <row r="3415" spans="1:6" x14ac:dyDescent="0.3">
      <c r="A3415" s="23">
        <v>44279</v>
      </c>
      <c r="B3415" s="27" t="s">
        <v>457</v>
      </c>
      <c r="C3415" s="27">
        <v>8</v>
      </c>
      <c r="D3415" s="27">
        <v>2136</v>
      </c>
      <c r="E3415" s="27">
        <v>1</v>
      </c>
      <c r="F3415" s="27">
        <v>105</v>
      </c>
    </row>
    <row r="3416" spans="1:6" x14ac:dyDescent="0.3">
      <c r="A3416" s="23">
        <v>44279</v>
      </c>
      <c r="B3416" s="27" t="s">
        <v>456</v>
      </c>
      <c r="C3416" s="27">
        <v>142</v>
      </c>
      <c r="D3416" s="27">
        <v>44608</v>
      </c>
      <c r="E3416" s="27">
        <v>5</v>
      </c>
      <c r="F3416" s="27">
        <v>1427</v>
      </c>
    </row>
    <row r="3417" spans="1:6" x14ac:dyDescent="0.3">
      <c r="A3417" s="23">
        <v>44279</v>
      </c>
      <c r="B3417" s="27" t="s">
        <v>455</v>
      </c>
      <c r="C3417" s="27">
        <v>18</v>
      </c>
      <c r="D3417" s="27">
        <v>8105</v>
      </c>
      <c r="E3417" s="27">
        <v>0</v>
      </c>
      <c r="F3417" s="27">
        <v>279</v>
      </c>
    </row>
    <row r="3418" spans="1:6" x14ac:dyDescent="0.3">
      <c r="A3418" s="23">
        <v>44279</v>
      </c>
      <c r="B3418" s="27" t="s">
        <v>454</v>
      </c>
      <c r="C3418" s="27">
        <v>436</v>
      </c>
      <c r="D3418" s="27">
        <v>119223</v>
      </c>
      <c r="E3418" s="27">
        <v>12</v>
      </c>
      <c r="F3418" s="27">
        <v>3599</v>
      </c>
    </row>
    <row r="3419" spans="1:6" x14ac:dyDescent="0.3">
      <c r="A3419" s="23">
        <v>44279</v>
      </c>
      <c r="B3419" s="27" t="s">
        <v>453</v>
      </c>
      <c r="C3419" s="27">
        <v>13</v>
      </c>
      <c r="D3419" s="27">
        <v>1256</v>
      </c>
    </row>
    <row r="3420" spans="1:6" x14ac:dyDescent="0.3">
      <c r="A3420" s="23">
        <v>44279</v>
      </c>
      <c r="B3420" s="27" t="s">
        <v>452</v>
      </c>
      <c r="C3420" s="27">
        <v>144</v>
      </c>
      <c r="D3420" s="27">
        <v>48718</v>
      </c>
      <c r="E3420" s="27">
        <v>7</v>
      </c>
      <c r="F3420" s="27">
        <v>1706</v>
      </c>
    </row>
    <row r="3421" spans="1:6" x14ac:dyDescent="0.3">
      <c r="A3421" s="23">
        <v>44279</v>
      </c>
      <c r="B3421" s="27" t="s">
        <v>451</v>
      </c>
      <c r="C3421" s="27">
        <v>123</v>
      </c>
      <c r="D3421" s="27">
        <v>43022</v>
      </c>
      <c r="E3421" s="27">
        <v>3</v>
      </c>
      <c r="F3421" s="27">
        <v>1365</v>
      </c>
    </row>
    <row r="3422" spans="1:6" x14ac:dyDescent="0.3">
      <c r="A3422" s="23">
        <v>44279</v>
      </c>
      <c r="B3422" s="27" t="s">
        <v>450</v>
      </c>
      <c r="C3422" s="27">
        <v>216</v>
      </c>
      <c r="D3422" s="27">
        <v>82690</v>
      </c>
      <c r="E3422" s="27">
        <v>2</v>
      </c>
      <c r="F3422" s="27">
        <v>1773</v>
      </c>
    </row>
    <row r="3423" spans="1:6" x14ac:dyDescent="0.3">
      <c r="A3423" s="23">
        <v>44279</v>
      </c>
      <c r="B3423" s="27" t="s">
        <v>449</v>
      </c>
      <c r="C3423" s="27">
        <v>180</v>
      </c>
      <c r="D3423" s="27">
        <v>69051</v>
      </c>
      <c r="E3423" s="27">
        <v>6</v>
      </c>
      <c r="F3423" s="27">
        <v>2129</v>
      </c>
    </row>
    <row r="3424" spans="1:6" x14ac:dyDescent="0.3">
      <c r="A3424" s="23">
        <v>44279</v>
      </c>
      <c r="B3424" s="27" t="s">
        <v>438</v>
      </c>
      <c r="C3424" s="27">
        <v>21</v>
      </c>
      <c r="D3424" s="27">
        <v>1272</v>
      </c>
      <c r="E3424" s="27">
        <v>0</v>
      </c>
      <c r="F3424" s="27">
        <v>8</v>
      </c>
    </row>
    <row r="3425" spans="1:6" x14ac:dyDescent="0.3">
      <c r="A3425" s="23">
        <v>44279</v>
      </c>
      <c r="B3425" s="27" t="s">
        <v>448</v>
      </c>
      <c r="E3425" s="27">
        <v>0</v>
      </c>
      <c r="F3425" s="27">
        <v>4</v>
      </c>
    </row>
    <row r="3426" spans="1:6" x14ac:dyDescent="0.3">
      <c r="A3426" s="23">
        <v>44280</v>
      </c>
      <c r="B3426" s="27" t="s">
        <v>462</v>
      </c>
      <c r="C3426" s="27">
        <v>112</v>
      </c>
      <c r="D3426" s="27">
        <v>11580</v>
      </c>
      <c r="E3426" s="27">
        <v>2</v>
      </c>
      <c r="F3426" s="27">
        <v>437</v>
      </c>
    </row>
    <row r="3427" spans="1:6" x14ac:dyDescent="0.3">
      <c r="A3427" s="23">
        <v>44280</v>
      </c>
      <c r="B3427" s="27" t="s">
        <v>461</v>
      </c>
      <c r="C3427" s="27">
        <v>43</v>
      </c>
      <c r="D3427" s="27">
        <v>5297</v>
      </c>
      <c r="E3427" s="27">
        <v>2</v>
      </c>
      <c r="F3427" s="27">
        <v>271</v>
      </c>
    </row>
    <row r="3428" spans="1:6" x14ac:dyDescent="0.3">
      <c r="A3428" s="23">
        <v>44280</v>
      </c>
      <c r="B3428" s="27" t="s">
        <v>460</v>
      </c>
      <c r="C3428" s="27">
        <v>200</v>
      </c>
      <c r="D3428" s="27">
        <v>58784</v>
      </c>
      <c r="E3428" s="27">
        <v>7</v>
      </c>
      <c r="F3428" s="27">
        <v>1613</v>
      </c>
    </row>
    <row r="3429" spans="1:6" x14ac:dyDescent="0.3">
      <c r="A3429" s="23">
        <v>44280</v>
      </c>
      <c r="B3429" s="27" t="s">
        <v>459</v>
      </c>
      <c r="C3429" s="27">
        <v>5</v>
      </c>
      <c r="D3429" s="27">
        <v>906</v>
      </c>
    </row>
    <row r="3430" spans="1:6" x14ac:dyDescent="0.3">
      <c r="A3430" s="23">
        <v>44280</v>
      </c>
      <c r="B3430" s="27" t="s">
        <v>458</v>
      </c>
      <c r="C3430" s="27">
        <v>248</v>
      </c>
      <c r="D3430" s="27">
        <v>87984</v>
      </c>
      <c r="E3430" s="27">
        <v>6</v>
      </c>
      <c r="F3430" s="27">
        <v>2271</v>
      </c>
    </row>
    <row r="3431" spans="1:6" x14ac:dyDescent="0.3">
      <c r="A3431" s="23">
        <v>44280</v>
      </c>
      <c r="B3431" s="27" t="s">
        <v>457</v>
      </c>
      <c r="C3431" s="27">
        <v>7</v>
      </c>
      <c r="D3431" s="27">
        <v>2143</v>
      </c>
      <c r="E3431" s="27">
        <v>0</v>
      </c>
      <c r="F3431" s="27">
        <v>105</v>
      </c>
    </row>
    <row r="3432" spans="1:6" x14ac:dyDescent="0.3">
      <c r="A3432" s="23">
        <v>44280</v>
      </c>
      <c r="B3432" s="27" t="s">
        <v>456</v>
      </c>
      <c r="C3432" s="27">
        <v>198</v>
      </c>
      <c r="D3432" s="27">
        <v>44806</v>
      </c>
      <c r="E3432" s="27">
        <v>6</v>
      </c>
      <c r="F3432" s="27">
        <v>1433</v>
      </c>
    </row>
    <row r="3433" spans="1:6" x14ac:dyDescent="0.3">
      <c r="A3433" s="23">
        <v>44280</v>
      </c>
      <c r="B3433" s="27" t="s">
        <v>455</v>
      </c>
      <c r="C3433" s="27">
        <v>53</v>
      </c>
      <c r="D3433" s="27">
        <v>8158</v>
      </c>
      <c r="E3433" s="27">
        <v>0</v>
      </c>
      <c r="F3433" s="27">
        <v>279</v>
      </c>
    </row>
    <row r="3434" spans="1:6" x14ac:dyDescent="0.3">
      <c r="A3434" s="23">
        <v>44280</v>
      </c>
      <c r="B3434" s="27" t="s">
        <v>454</v>
      </c>
      <c r="C3434" s="27">
        <v>462</v>
      </c>
      <c r="D3434" s="27">
        <v>119685</v>
      </c>
      <c r="E3434" s="27">
        <v>10</v>
      </c>
      <c r="F3434" s="27">
        <v>3609</v>
      </c>
    </row>
    <row r="3435" spans="1:6" x14ac:dyDescent="0.3">
      <c r="A3435" s="23">
        <v>44280</v>
      </c>
      <c r="B3435" s="27" t="s">
        <v>453</v>
      </c>
      <c r="C3435" s="27">
        <v>5</v>
      </c>
      <c r="D3435" s="27">
        <v>1261</v>
      </c>
    </row>
    <row r="3436" spans="1:6" x14ac:dyDescent="0.3">
      <c r="A3436" s="23">
        <v>44280</v>
      </c>
      <c r="B3436" s="27" t="s">
        <v>452</v>
      </c>
      <c r="C3436" s="27">
        <v>202</v>
      </c>
      <c r="D3436" s="27">
        <v>48920</v>
      </c>
      <c r="E3436" s="27">
        <v>0</v>
      </c>
      <c r="F3436" s="27">
        <v>1706</v>
      </c>
    </row>
    <row r="3437" spans="1:6" x14ac:dyDescent="0.3">
      <c r="A3437" s="23">
        <v>44280</v>
      </c>
      <c r="B3437" s="27" t="s">
        <v>451</v>
      </c>
      <c r="C3437" s="27">
        <v>200</v>
      </c>
      <c r="D3437" s="27">
        <v>43222</v>
      </c>
      <c r="E3437" s="27">
        <v>3</v>
      </c>
      <c r="F3437" s="27">
        <v>1368</v>
      </c>
    </row>
    <row r="3438" spans="1:6" x14ac:dyDescent="0.3">
      <c r="A3438" s="23">
        <v>44280</v>
      </c>
      <c r="B3438" s="27" t="s">
        <v>450</v>
      </c>
      <c r="C3438" s="27">
        <v>333</v>
      </c>
      <c r="D3438" s="27">
        <v>83023</v>
      </c>
      <c r="E3438" s="27">
        <v>0</v>
      </c>
      <c r="F3438" s="27">
        <v>1773</v>
      </c>
    </row>
    <row r="3439" spans="1:6" x14ac:dyDescent="0.3">
      <c r="A3439" s="23">
        <v>44280</v>
      </c>
      <c r="B3439" s="27" t="s">
        <v>449</v>
      </c>
      <c r="C3439" s="27">
        <v>227</v>
      </c>
      <c r="D3439" s="27">
        <v>69278</v>
      </c>
      <c r="E3439" s="27">
        <v>4</v>
      </c>
      <c r="F3439" s="27">
        <v>2133</v>
      </c>
    </row>
    <row r="3440" spans="1:6" x14ac:dyDescent="0.3">
      <c r="A3440" s="23">
        <v>44280</v>
      </c>
      <c r="B3440" s="27" t="s">
        <v>438</v>
      </c>
      <c r="C3440" s="27">
        <v>-21</v>
      </c>
      <c r="D3440" s="27">
        <v>1251</v>
      </c>
      <c r="E3440" s="27">
        <v>0</v>
      </c>
      <c r="F3440" s="27">
        <v>8</v>
      </c>
    </row>
    <row r="3441" spans="1:6" x14ac:dyDescent="0.3">
      <c r="A3441" s="23">
        <v>44280</v>
      </c>
      <c r="B3441" s="27" t="s">
        <v>448</v>
      </c>
      <c r="E3441" s="27">
        <v>0</v>
      </c>
      <c r="F3441" s="27">
        <v>4</v>
      </c>
    </row>
    <row r="3442" spans="1:6" x14ac:dyDescent="0.3">
      <c r="A3442" s="23">
        <v>44281</v>
      </c>
      <c r="B3442" s="27" t="s">
        <v>462</v>
      </c>
      <c r="C3442" s="27">
        <v>96</v>
      </c>
      <c r="D3442" s="27">
        <v>11676</v>
      </c>
      <c r="E3442" s="27">
        <v>1</v>
      </c>
      <c r="F3442" s="27">
        <v>438</v>
      </c>
    </row>
    <row r="3443" spans="1:6" x14ac:dyDescent="0.3">
      <c r="A3443" s="23">
        <v>44281</v>
      </c>
      <c r="B3443" s="27" t="s">
        <v>461</v>
      </c>
      <c r="C3443" s="27">
        <v>45</v>
      </c>
      <c r="D3443" s="27">
        <v>5342</v>
      </c>
      <c r="E3443" s="27">
        <v>0</v>
      </c>
      <c r="F3443" s="27">
        <v>271</v>
      </c>
    </row>
    <row r="3444" spans="1:6" x14ac:dyDescent="0.3">
      <c r="A3444" s="23">
        <v>44281</v>
      </c>
      <c r="B3444" s="27" t="s">
        <v>460</v>
      </c>
      <c r="C3444" s="27">
        <v>208</v>
      </c>
      <c r="D3444" s="27">
        <v>58992</v>
      </c>
      <c r="E3444" s="27">
        <v>10</v>
      </c>
      <c r="F3444" s="27">
        <v>1623</v>
      </c>
    </row>
    <row r="3445" spans="1:6" x14ac:dyDescent="0.3">
      <c r="A3445" s="23">
        <v>44281</v>
      </c>
      <c r="B3445" s="27" t="s">
        <v>459</v>
      </c>
      <c r="C3445" s="27">
        <v>8</v>
      </c>
      <c r="D3445" s="27">
        <v>914</v>
      </c>
    </row>
    <row r="3446" spans="1:6" x14ac:dyDescent="0.3">
      <c r="A3446" s="23">
        <v>44281</v>
      </c>
      <c r="B3446" s="27" t="s">
        <v>458</v>
      </c>
      <c r="C3446" s="27">
        <v>263</v>
      </c>
      <c r="D3446" s="27">
        <v>88247</v>
      </c>
      <c r="E3446" s="27">
        <v>4</v>
      </c>
      <c r="F3446" s="27">
        <v>2275</v>
      </c>
    </row>
    <row r="3447" spans="1:6" x14ac:dyDescent="0.3">
      <c r="A3447" s="23">
        <v>44281</v>
      </c>
      <c r="B3447" s="27" t="s">
        <v>457</v>
      </c>
      <c r="C3447" s="27">
        <v>25</v>
      </c>
      <c r="D3447" s="27">
        <v>2168</v>
      </c>
      <c r="E3447" s="27">
        <v>0</v>
      </c>
      <c r="F3447" s="27">
        <v>105</v>
      </c>
    </row>
    <row r="3448" spans="1:6" x14ac:dyDescent="0.3">
      <c r="A3448" s="23">
        <v>44281</v>
      </c>
      <c r="B3448" s="27" t="s">
        <v>456</v>
      </c>
      <c r="C3448" s="27">
        <v>206</v>
      </c>
      <c r="D3448" s="27">
        <v>45012</v>
      </c>
      <c r="E3448" s="27">
        <v>1</v>
      </c>
      <c r="F3448" s="27">
        <v>1434</v>
      </c>
    </row>
    <row r="3449" spans="1:6" x14ac:dyDescent="0.3">
      <c r="A3449" s="23">
        <v>44281</v>
      </c>
      <c r="B3449" s="27" t="s">
        <v>455</v>
      </c>
      <c r="C3449" s="27">
        <v>33</v>
      </c>
      <c r="D3449" s="27">
        <v>8191</v>
      </c>
      <c r="E3449" s="27">
        <v>2</v>
      </c>
      <c r="F3449" s="27">
        <v>281</v>
      </c>
    </row>
    <row r="3450" spans="1:6" x14ac:dyDescent="0.3">
      <c r="A3450" s="23">
        <v>44281</v>
      </c>
      <c r="B3450" s="27" t="s">
        <v>454</v>
      </c>
      <c r="C3450" s="27">
        <v>485</v>
      </c>
      <c r="D3450" s="27">
        <v>120170</v>
      </c>
      <c r="E3450" s="27">
        <v>7</v>
      </c>
      <c r="F3450" s="27">
        <v>3616</v>
      </c>
    </row>
    <row r="3451" spans="1:6" x14ac:dyDescent="0.3">
      <c r="A3451" s="23">
        <v>44281</v>
      </c>
      <c r="B3451" s="27" t="s">
        <v>453</v>
      </c>
      <c r="C3451" s="27">
        <v>12</v>
      </c>
      <c r="D3451" s="27">
        <v>1273</v>
      </c>
    </row>
    <row r="3452" spans="1:6" x14ac:dyDescent="0.3">
      <c r="A3452" s="23">
        <v>44281</v>
      </c>
      <c r="B3452" s="27" t="s">
        <v>452</v>
      </c>
      <c r="C3452" s="27">
        <v>170</v>
      </c>
      <c r="D3452" s="27">
        <v>49090</v>
      </c>
      <c r="E3452" s="27">
        <v>6</v>
      </c>
      <c r="F3452" s="27">
        <v>1712</v>
      </c>
    </row>
    <row r="3453" spans="1:6" x14ac:dyDescent="0.3">
      <c r="A3453" s="23">
        <v>44281</v>
      </c>
      <c r="B3453" s="27" t="s">
        <v>451</v>
      </c>
      <c r="C3453" s="27">
        <v>162</v>
      </c>
      <c r="D3453" s="27">
        <v>43384</v>
      </c>
      <c r="E3453" s="27">
        <v>4</v>
      </c>
      <c r="F3453" s="27">
        <v>1372</v>
      </c>
    </row>
    <row r="3454" spans="1:6" x14ac:dyDescent="0.3">
      <c r="A3454" s="23">
        <v>44281</v>
      </c>
      <c r="B3454" s="27" t="s">
        <v>450</v>
      </c>
      <c r="C3454" s="27">
        <v>338</v>
      </c>
      <c r="D3454" s="27">
        <v>83361</v>
      </c>
      <c r="E3454" s="27">
        <v>3</v>
      </c>
      <c r="F3454" s="27">
        <v>1776</v>
      </c>
    </row>
    <row r="3455" spans="1:6" x14ac:dyDescent="0.3">
      <c r="A3455" s="23">
        <v>44281</v>
      </c>
      <c r="B3455" s="27" t="s">
        <v>449</v>
      </c>
      <c r="C3455" s="27">
        <v>265</v>
      </c>
      <c r="D3455" s="27">
        <v>69543</v>
      </c>
      <c r="E3455" s="27">
        <v>3</v>
      </c>
      <c r="F3455" s="27">
        <v>2136</v>
      </c>
    </row>
    <row r="3456" spans="1:6" x14ac:dyDescent="0.3">
      <c r="A3456" s="23">
        <v>44281</v>
      </c>
      <c r="B3456" s="27" t="s">
        <v>438</v>
      </c>
      <c r="C3456" s="27">
        <v>-15</v>
      </c>
      <c r="D3456" s="27">
        <v>1236</v>
      </c>
      <c r="E3456" s="27">
        <v>0</v>
      </c>
      <c r="F3456" s="27">
        <v>8</v>
      </c>
    </row>
    <row r="3457" spans="1:6" x14ac:dyDescent="0.3">
      <c r="A3457" s="23">
        <v>44281</v>
      </c>
      <c r="B3457" s="27" t="s">
        <v>448</v>
      </c>
      <c r="E3457" s="27">
        <v>0</v>
      </c>
      <c r="F3457" s="27">
        <v>4</v>
      </c>
    </row>
    <row r="3458" spans="1:6" x14ac:dyDescent="0.3">
      <c r="A3458" s="23">
        <v>44282</v>
      </c>
      <c r="B3458" s="27" t="s">
        <v>462</v>
      </c>
      <c r="C3458" s="27">
        <v>130</v>
      </c>
      <c r="D3458" s="27">
        <v>11806</v>
      </c>
      <c r="E3458" s="27">
        <v>2</v>
      </c>
      <c r="F3458" s="27">
        <v>440</v>
      </c>
    </row>
    <row r="3459" spans="1:6" x14ac:dyDescent="0.3">
      <c r="A3459" s="23">
        <v>44282</v>
      </c>
      <c r="B3459" s="27" t="s">
        <v>461</v>
      </c>
      <c r="C3459" s="27">
        <v>48</v>
      </c>
      <c r="D3459" s="27">
        <v>5390</v>
      </c>
      <c r="E3459" s="27">
        <v>1</v>
      </c>
      <c r="F3459" s="27">
        <v>272</v>
      </c>
    </row>
    <row r="3460" spans="1:6" x14ac:dyDescent="0.3">
      <c r="A3460" s="23">
        <v>44282</v>
      </c>
      <c r="B3460" s="27" t="s">
        <v>460</v>
      </c>
      <c r="C3460" s="27">
        <v>207</v>
      </c>
      <c r="D3460" s="27">
        <v>59199</v>
      </c>
      <c r="E3460" s="27">
        <v>4</v>
      </c>
      <c r="F3460" s="27">
        <v>1627</v>
      </c>
    </row>
    <row r="3461" spans="1:6" x14ac:dyDescent="0.3">
      <c r="A3461" s="23">
        <v>44282</v>
      </c>
      <c r="B3461" s="27" t="s">
        <v>459</v>
      </c>
      <c r="C3461" s="27">
        <v>16</v>
      </c>
      <c r="D3461" s="27">
        <v>930</v>
      </c>
    </row>
    <row r="3462" spans="1:6" x14ac:dyDescent="0.3">
      <c r="A3462" s="23">
        <v>44282</v>
      </c>
      <c r="B3462" s="27" t="s">
        <v>458</v>
      </c>
      <c r="C3462" s="27">
        <v>274</v>
      </c>
      <c r="D3462" s="27">
        <v>88521</v>
      </c>
      <c r="E3462" s="27">
        <v>3</v>
      </c>
      <c r="F3462" s="27">
        <v>2278</v>
      </c>
    </row>
    <row r="3463" spans="1:6" x14ac:dyDescent="0.3">
      <c r="A3463" s="23">
        <v>44282</v>
      </c>
      <c r="B3463" s="27" t="s">
        <v>457</v>
      </c>
      <c r="C3463" s="27">
        <v>5</v>
      </c>
      <c r="D3463" s="27">
        <v>2173</v>
      </c>
      <c r="E3463" s="27">
        <v>1</v>
      </c>
      <c r="F3463" s="27">
        <v>106</v>
      </c>
    </row>
    <row r="3464" spans="1:6" x14ac:dyDescent="0.3">
      <c r="A3464" s="23">
        <v>44282</v>
      </c>
      <c r="B3464" s="27" t="s">
        <v>456</v>
      </c>
      <c r="C3464" s="27">
        <v>213</v>
      </c>
      <c r="D3464" s="27">
        <v>45225</v>
      </c>
      <c r="E3464" s="27">
        <v>2</v>
      </c>
      <c r="F3464" s="27">
        <v>1436</v>
      </c>
    </row>
    <row r="3465" spans="1:6" x14ac:dyDescent="0.3">
      <c r="A3465" s="23">
        <v>44282</v>
      </c>
      <c r="B3465" s="27" t="s">
        <v>455</v>
      </c>
      <c r="C3465" s="27">
        <v>34</v>
      </c>
      <c r="D3465" s="27">
        <v>8225</v>
      </c>
      <c r="E3465" s="27">
        <v>1</v>
      </c>
      <c r="F3465" s="27">
        <v>282</v>
      </c>
    </row>
    <row r="3466" spans="1:6" x14ac:dyDescent="0.3">
      <c r="A3466" s="23">
        <v>44282</v>
      </c>
      <c r="B3466" s="27" t="s">
        <v>454</v>
      </c>
      <c r="C3466" s="27">
        <v>516</v>
      </c>
      <c r="D3466" s="27">
        <v>120686</v>
      </c>
      <c r="E3466" s="27">
        <v>8</v>
      </c>
      <c r="F3466" s="27">
        <v>3624</v>
      </c>
    </row>
    <row r="3467" spans="1:6" x14ac:dyDescent="0.3">
      <c r="A3467" s="23">
        <v>44282</v>
      </c>
      <c r="B3467" s="27" t="s">
        <v>453</v>
      </c>
      <c r="C3467" s="27">
        <v>5</v>
      </c>
      <c r="D3467" s="27">
        <v>1278</v>
      </c>
    </row>
    <row r="3468" spans="1:6" x14ac:dyDescent="0.3">
      <c r="A3468" s="23">
        <v>44282</v>
      </c>
      <c r="B3468" s="27" t="s">
        <v>452</v>
      </c>
      <c r="C3468" s="27">
        <v>192</v>
      </c>
      <c r="D3468" s="27">
        <v>49282</v>
      </c>
      <c r="E3468" s="27">
        <v>2</v>
      </c>
      <c r="F3468" s="27">
        <v>1714</v>
      </c>
    </row>
    <row r="3469" spans="1:6" x14ac:dyDescent="0.3">
      <c r="A3469" s="23">
        <v>44282</v>
      </c>
      <c r="B3469" s="27" t="s">
        <v>451</v>
      </c>
      <c r="C3469" s="27">
        <v>185</v>
      </c>
      <c r="D3469" s="27">
        <v>43569</v>
      </c>
      <c r="E3469" s="27">
        <v>1</v>
      </c>
      <c r="F3469" s="27">
        <v>1373</v>
      </c>
    </row>
    <row r="3470" spans="1:6" x14ac:dyDescent="0.3">
      <c r="A3470" s="23">
        <v>44282</v>
      </c>
      <c r="B3470" s="27" t="s">
        <v>450</v>
      </c>
      <c r="C3470" s="27">
        <v>343</v>
      </c>
      <c r="D3470" s="27">
        <v>83704</v>
      </c>
      <c r="E3470" s="27">
        <v>5</v>
      </c>
      <c r="F3470" s="27">
        <v>1781</v>
      </c>
    </row>
    <row r="3471" spans="1:6" x14ac:dyDescent="0.3">
      <c r="A3471" s="23">
        <v>44282</v>
      </c>
      <c r="B3471" s="27" t="s">
        <v>449</v>
      </c>
      <c r="C3471" s="27">
        <v>198</v>
      </c>
      <c r="D3471" s="27">
        <v>69741</v>
      </c>
      <c r="E3471" s="27">
        <v>5</v>
      </c>
      <c r="F3471" s="27">
        <v>2141</v>
      </c>
    </row>
    <row r="3472" spans="1:6" x14ac:dyDescent="0.3">
      <c r="A3472" s="23">
        <v>44282</v>
      </c>
      <c r="B3472" s="27" t="s">
        <v>438</v>
      </c>
      <c r="C3472" s="27">
        <v>-4</v>
      </c>
      <c r="D3472" s="27">
        <v>1232</v>
      </c>
      <c r="E3472" s="27">
        <v>0</v>
      </c>
      <c r="F3472" s="27">
        <v>8</v>
      </c>
    </row>
    <row r="3473" spans="1:6" x14ac:dyDescent="0.3">
      <c r="A3473" s="23">
        <v>44282</v>
      </c>
      <c r="B3473" s="27" t="s">
        <v>448</v>
      </c>
      <c r="E3473" s="27">
        <v>0</v>
      </c>
      <c r="F3473" s="27">
        <v>4</v>
      </c>
    </row>
    <row r="3474" spans="1:6" x14ac:dyDescent="0.3">
      <c r="A3474" s="23">
        <v>44283</v>
      </c>
      <c r="B3474" s="27" t="s">
        <v>462</v>
      </c>
      <c r="C3474" s="27">
        <v>85</v>
      </c>
      <c r="D3474" s="27">
        <v>11891</v>
      </c>
      <c r="E3474" s="27">
        <v>1</v>
      </c>
      <c r="F3474" s="27">
        <v>441</v>
      </c>
    </row>
    <row r="3475" spans="1:6" x14ac:dyDescent="0.3">
      <c r="A3475" s="23">
        <v>44283</v>
      </c>
      <c r="B3475" s="27" t="s">
        <v>461</v>
      </c>
      <c r="C3475" s="27">
        <v>31</v>
      </c>
      <c r="D3475" s="27">
        <v>5421</v>
      </c>
      <c r="E3475" s="27">
        <v>3</v>
      </c>
      <c r="F3475" s="27">
        <v>275</v>
      </c>
    </row>
    <row r="3476" spans="1:6" x14ac:dyDescent="0.3">
      <c r="A3476" s="23">
        <v>44283</v>
      </c>
      <c r="B3476" s="27" t="s">
        <v>460</v>
      </c>
      <c r="C3476" s="27">
        <v>179</v>
      </c>
      <c r="D3476" s="27">
        <v>59378</v>
      </c>
      <c r="E3476" s="27">
        <v>1</v>
      </c>
      <c r="F3476" s="27">
        <v>1628</v>
      </c>
    </row>
    <row r="3477" spans="1:6" x14ac:dyDescent="0.3">
      <c r="A3477" s="23">
        <v>44283</v>
      </c>
      <c r="B3477" s="27" t="s">
        <v>459</v>
      </c>
      <c r="C3477" s="27">
        <v>6</v>
      </c>
      <c r="D3477" s="27">
        <v>936</v>
      </c>
    </row>
    <row r="3478" spans="1:6" x14ac:dyDescent="0.3">
      <c r="A3478" s="23">
        <v>44283</v>
      </c>
      <c r="B3478" s="27" t="s">
        <v>458</v>
      </c>
      <c r="C3478" s="27">
        <v>182</v>
      </c>
      <c r="D3478" s="27">
        <v>88703</v>
      </c>
      <c r="E3478" s="27">
        <v>4</v>
      </c>
      <c r="F3478" s="27">
        <v>2282</v>
      </c>
    </row>
    <row r="3479" spans="1:6" x14ac:dyDescent="0.3">
      <c r="A3479" s="23">
        <v>44283</v>
      </c>
      <c r="B3479" s="27" t="s">
        <v>457</v>
      </c>
      <c r="C3479" s="27">
        <v>17</v>
      </c>
      <c r="D3479" s="27">
        <v>2190</v>
      </c>
      <c r="E3479" s="27">
        <v>1</v>
      </c>
      <c r="F3479" s="27">
        <v>107</v>
      </c>
    </row>
    <row r="3480" spans="1:6" x14ac:dyDescent="0.3">
      <c r="A3480" s="23">
        <v>44283</v>
      </c>
      <c r="B3480" s="27" t="s">
        <v>456</v>
      </c>
      <c r="C3480" s="27">
        <v>153</v>
      </c>
      <c r="D3480" s="27">
        <v>45378</v>
      </c>
      <c r="E3480" s="27">
        <v>4</v>
      </c>
      <c r="F3480" s="27">
        <v>1440</v>
      </c>
    </row>
    <row r="3481" spans="1:6" x14ac:dyDescent="0.3">
      <c r="A3481" s="23">
        <v>44283</v>
      </c>
      <c r="B3481" s="27" t="s">
        <v>455</v>
      </c>
      <c r="C3481" s="27">
        <v>15</v>
      </c>
      <c r="D3481" s="27">
        <v>8240</v>
      </c>
      <c r="E3481" s="27">
        <v>0</v>
      </c>
      <c r="F3481" s="27">
        <v>282</v>
      </c>
    </row>
    <row r="3482" spans="1:6" x14ac:dyDescent="0.3">
      <c r="A3482" s="23">
        <v>44283</v>
      </c>
      <c r="B3482" s="27" t="s">
        <v>454</v>
      </c>
      <c r="C3482" s="27">
        <v>395</v>
      </c>
      <c r="D3482" s="27">
        <v>121081</v>
      </c>
      <c r="E3482" s="27">
        <v>8</v>
      </c>
      <c r="F3482" s="27">
        <v>3632</v>
      </c>
    </row>
    <row r="3483" spans="1:6" x14ac:dyDescent="0.3">
      <c r="A3483" s="23">
        <v>44283</v>
      </c>
      <c r="B3483" s="27" t="s">
        <v>453</v>
      </c>
      <c r="C3483" s="27">
        <v>2</v>
      </c>
      <c r="D3483" s="27">
        <v>1280</v>
      </c>
    </row>
    <row r="3484" spans="1:6" x14ac:dyDescent="0.3">
      <c r="A3484" s="23">
        <v>44283</v>
      </c>
      <c r="B3484" s="27" t="s">
        <v>452</v>
      </c>
      <c r="C3484" s="27">
        <v>186</v>
      </c>
      <c r="D3484" s="27">
        <v>49468</v>
      </c>
      <c r="E3484" s="27">
        <v>2</v>
      </c>
      <c r="F3484" s="27">
        <v>1716</v>
      </c>
    </row>
    <row r="3485" spans="1:6" x14ac:dyDescent="0.3">
      <c r="A3485" s="23">
        <v>44283</v>
      </c>
      <c r="B3485" s="27" t="s">
        <v>451</v>
      </c>
      <c r="C3485" s="27">
        <v>135</v>
      </c>
      <c r="D3485" s="27">
        <v>43704</v>
      </c>
      <c r="E3485" s="27">
        <v>0</v>
      </c>
      <c r="F3485" s="27">
        <v>1373</v>
      </c>
    </row>
    <row r="3486" spans="1:6" x14ac:dyDescent="0.3">
      <c r="A3486" s="23">
        <v>44283</v>
      </c>
      <c r="B3486" s="27" t="s">
        <v>450</v>
      </c>
      <c r="C3486" s="27">
        <v>258</v>
      </c>
      <c r="D3486" s="27">
        <v>83962</v>
      </c>
      <c r="E3486" s="27">
        <v>2</v>
      </c>
      <c r="F3486" s="27">
        <v>1783</v>
      </c>
    </row>
    <row r="3487" spans="1:6" x14ac:dyDescent="0.3">
      <c r="A3487" s="23">
        <v>44283</v>
      </c>
      <c r="B3487" s="27" t="s">
        <v>449</v>
      </c>
      <c r="C3487" s="27">
        <v>163</v>
      </c>
      <c r="D3487" s="27">
        <v>69904</v>
      </c>
      <c r="E3487" s="27">
        <v>3</v>
      </c>
      <c r="F3487" s="27">
        <v>2144</v>
      </c>
    </row>
    <row r="3488" spans="1:6" x14ac:dyDescent="0.3">
      <c r="A3488" s="23">
        <v>44283</v>
      </c>
      <c r="B3488" s="27" t="s">
        <v>438</v>
      </c>
      <c r="C3488" s="27">
        <v>10</v>
      </c>
      <c r="D3488" s="27">
        <v>1242</v>
      </c>
      <c r="E3488" s="27">
        <v>0</v>
      </c>
      <c r="F3488" s="27">
        <v>8</v>
      </c>
    </row>
    <row r="3489" spans="1:6" x14ac:dyDescent="0.3">
      <c r="A3489" s="23">
        <v>44283</v>
      </c>
      <c r="B3489" s="27" t="s">
        <v>448</v>
      </c>
      <c r="E3489" s="27">
        <v>0</v>
      </c>
      <c r="F3489" s="27">
        <v>4</v>
      </c>
    </row>
    <row r="3490" spans="1:6" x14ac:dyDescent="0.3">
      <c r="A3490" s="23">
        <v>44284</v>
      </c>
      <c r="B3490" s="27" t="s">
        <v>462</v>
      </c>
      <c r="C3490" s="27">
        <v>82</v>
      </c>
      <c r="D3490" s="27">
        <v>11973</v>
      </c>
      <c r="E3490" s="27">
        <v>1</v>
      </c>
      <c r="F3490" s="27">
        <v>442</v>
      </c>
    </row>
    <row r="3491" spans="1:6" x14ac:dyDescent="0.3">
      <c r="A3491" s="23">
        <v>44284</v>
      </c>
      <c r="B3491" s="27" t="s">
        <v>461</v>
      </c>
      <c r="C3491" s="27">
        <v>20</v>
      </c>
      <c r="D3491" s="27">
        <v>5441</v>
      </c>
      <c r="E3491" s="27">
        <v>0</v>
      </c>
      <c r="F3491" s="27">
        <v>275</v>
      </c>
    </row>
    <row r="3492" spans="1:6" x14ac:dyDescent="0.3">
      <c r="A3492" s="23">
        <v>44284</v>
      </c>
      <c r="B3492" s="27" t="s">
        <v>460</v>
      </c>
      <c r="C3492" s="27">
        <v>126</v>
      </c>
      <c r="D3492" s="27">
        <v>59504</v>
      </c>
      <c r="E3492" s="27">
        <v>1</v>
      </c>
      <c r="F3492" s="27">
        <v>1629</v>
      </c>
    </row>
    <row r="3493" spans="1:6" x14ac:dyDescent="0.3">
      <c r="A3493" s="23">
        <v>44284</v>
      </c>
      <c r="B3493" s="27" t="s">
        <v>459</v>
      </c>
      <c r="C3493" s="27">
        <v>8</v>
      </c>
      <c r="D3493" s="27">
        <v>944</v>
      </c>
    </row>
    <row r="3494" spans="1:6" x14ac:dyDescent="0.3">
      <c r="A3494" s="23">
        <v>44284</v>
      </c>
      <c r="B3494" s="27" t="s">
        <v>458</v>
      </c>
      <c r="C3494" s="27">
        <v>162</v>
      </c>
      <c r="D3494" s="27">
        <v>88865</v>
      </c>
      <c r="E3494" s="27">
        <v>4</v>
      </c>
      <c r="F3494" s="27">
        <v>2286</v>
      </c>
    </row>
    <row r="3495" spans="1:6" x14ac:dyDescent="0.3">
      <c r="A3495" s="23">
        <v>44284</v>
      </c>
      <c r="B3495" s="27" t="s">
        <v>457</v>
      </c>
      <c r="C3495" s="27">
        <v>4</v>
      </c>
      <c r="D3495" s="27">
        <v>2194</v>
      </c>
      <c r="E3495" s="27">
        <v>0</v>
      </c>
      <c r="F3495" s="27">
        <v>107</v>
      </c>
    </row>
    <row r="3496" spans="1:6" x14ac:dyDescent="0.3">
      <c r="A3496" s="23">
        <v>44284</v>
      </c>
      <c r="B3496" s="27" t="s">
        <v>456</v>
      </c>
      <c r="C3496" s="27">
        <v>119</v>
      </c>
      <c r="D3496" s="27">
        <v>45497</v>
      </c>
      <c r="E3496" s="27">
        <v>1</v>
      </c>
      <c r="F3496" s="27">
        <v>1441</v>
      </c>
    </row>
    <row r="3497" spans="1:6" x14ac:dyDescent="0.3">
      <c r="A3497" s="23">
        <v>44284</v>
      </c>
      <c r="B3497" s="27" t="s">
        <v>455</v>
      </c>
      <c r="C3497" s="27">
        <v>23</v>
      </c>
      <c r="D3497" s="27">
        <v>8263</v>
      </c>
      <c r="E3497" s="27">
        <v>1</v>
      </c>
      <c r="F3497" s="27">
        <v>283</v>
      </c>
    </row>
    <row r="3498" spans="1:6" x14ac:dyDescent="0.3">
      <c r="A3498" s="23">
        <v>44284</v>
      </c>
      <c r="B3498" s="27" t="s">
        <v>454</v>
      </c>
      <c r="C3498" s="27">
        <v>354</v>
      </c>
      <c r="D3498" s="27">
        <v>121435</v>
      </c>
      <c r="E3498" s="27">
        <v>4</v>
      </c>
      <c r="F3498" s="27">
        <v>3636</v>
      </c>
    </row>
    <row r="3499" spans="1:6" x14ac:dyDescent="0.3">
      <c r="A3499" s="23">
        <v>44284</v>
      </c>
      <c r="B3499" s="27" t="s">
        <v>453</v>
      </c>
      <c r="C3499" s="27">
        <v>14</v>
      </c>
      <c r="D3499" s="27">
        <v>1294</v>
      </c>
    </row>
    <row r="3500" spans="1:6" x14ac:dyDescent="0.3">
      <c r="A3500" s="23">
        <v>44284</v>
      </c>
      <c r="B3500" s="27" t="s">
        <v>452</v>
      </c>
      <c r="C3500" s="27">
        <v>108</v>
      </c>
      <c r="D3500" s="27">
        <v>49576</v>
      </c>
      <c r="E3500" s="27">
        <v>1</v>
      </c>
      <c r="F3500" s="27">
        <v>1717</v>
      </c>
    </row>
    <row r="3501" spans="1:6" x14ac:dyDescent="0.3">
      <c r="A3501" s="23">
        <v>44284</v>
      </c>
      <c r="B3501" s="27" t="s">
        <v>451</v>
      </c>
      <c r="C3501" s="27">
        <v>99</v>
      </c>
      <c r="D3501" s="27">
        <v>43803</v>
      </c>
      <c r="E3501" s="27">
        <v>1</v>
      </c>
      <c r="F3501" s="27">
        <v>1374</v>
      </c>
    </row>
    <row r="3502" spans="1:6" x14ac:dyDescent="0.3">
      <c r="A3502" s="23">
        <v>44284</v>
      </c>
      <c r="B3502" s="27" t="s">
        <v>450</v>
      </c>
      <c r="C3502" s="27">
        <v>226</v>
      </c>
      <c r="D3502" s="27">
        <v>84188</v>
      </c>
      <c r="E3502" s="27">
        <v>1</v>
      </c>
      <c r="F3502" s="27">
        <v>1784</v>
      </c>
    </row>
    <row r="3503" spans="1:6" x14ac:dyDescent="0.3">
      <c r="A3503" s="23">
        <v>44284</v>
      </c>
      <c r="B3503" s="27" t="s">
        <v>449</v>
      </c>
      <c r="C3503" s="27">
        <v>120</v>
      </c>
      <c r="D3503" s="27">
        <v>70024</v>
      </c>
      <c r="E3503" s="27">
        <v>0</v>
      </c>
      <c r="F3503" s="27">
        <v>2144</v>
      </c>
    </row>
    <row r="3504" spans="1:6" x14ac:dyDescent="0.3">
      <c r="A3504" s="23">
        <v>44284</v>
      </c>
      <c r="B3504" s="27" t="s">
        <v>438</v>
      </c>
      <c r="C3504" s="27">
        <v>-1</v>
      </c>
      <c r="D3504" s="27">
        <v>1241</v>
      </c>
      <c r="E3504" s="27">
        <v>0</v>
      </c>
      <c r="F3504" s="27">
        <v>8</v>
      </c>
    </row>
    <row r="3505" spans="1:6" x14ac:dyDescent="0.3">
      <c r="A3505" s="23">
        <v>44284</v>
      </c>
      <c r="B3505" s="27" t="s">
        <v>448</v>
      </c>
      <c r="E3505" s="27">
        <v>0</v>
      </c>
      <c r="F3505" s="27">
        <v>4</v>
      </c>
    </row>
    <row r="3506" spans="1:6" x14ac:dyDescent="0.3">
      <c r="A3506" s="23">
        <v>44285</v>
      </c>
      <c r="B3506" s="27" t="s">
        <v>462</v>
      </c>
      <c r="C3506" s="27">
        <v>73</v>
      </c>
      <c r="D3506" s="27">
        <v>12046</v>
      </c>
      <c r="E3506" s="27">
        <v>1</v>
      </c>
      <c r="F3506" s="27">
        <v>443</v>
      </c>
    </row>
    <row r="3507" spans="1:6" x14ac:dyDescent="0.3">
      <c r="A3507" s="23">
        <v>44285</v>
      </c>
      <c r="B3507" s="27" t="s">
        <v>461</v>
      </c>
      <c r="C3507" s="27">
        <v>18</v>
      </c>
      <c r="D3507" s="27">
        <v>5459</v>
      </c>
      <c r="E3507" s="27">
        <v>0</v>
      </c>
      <c r="F3507" s="27">
        <v>275</v>
      </c>
    </row>
    <row r="3508" spans="1:6" x14ac:dyDescent="0.3">
      <c r="A3508" s="23">
        <v>44285</v>
      </c>
      <c r="B3508" s="27" t="s">
        <v>460</v>
      </c>
      <c r="C3508" s="27">
        <v>223</v>
      </c>
      <c r="D3508" s="27">
        <v>59727</v>
      </c>
      <c r="E3508" s="27">
        <v>2</v>
      </c>
      <c r="F3508" s="27">
        <v>1631</v>
      </c>
    </row>
    <row r="3509" spans="1:6" x14ac:dyDescent="0.3">
      <c r="A3509" s="23">
        <v>44285</v>
      </c>
      <c r="B3509" s="27" t="s">
        <v>459</v>
      </c>
      <c r="C3509" s="27">
        <v>1</v>
      </c>
      <c r="D3509" s="27">
        <v>945</v>
      </c>
    </row>
    <row r="3510" spans="1:6" x14ac:dyDescent="0.3">
      <c r="A3510" s="23">
        <v>44285</v>
      </c>
      <c r="B3510" s="27" t="s">
        <v>458</v>
      </c>
      <c r="C3510" s="27">
        <v>153</v>
      </c>
      <c r="D3510" s="27">
        <v>89018</v>
      </c>
      <c r="E3510" s="27">
        <v>4</v>
      </c>
      <c r="F3510" s="27">
        <v>2290</v>
      </c>
    </row>
    <row r="3511" spans="1:6" x14ac:dyDescent="0.3">
      <c r="A3511" s="23">
        <v>44285</v>
      </c>
      <c r="B3511" s="27" t="s">
        <v>457</v>
      </c>
      <c r="C3511" s="27">
        <v>1</v>
      </c>
      <c r="D3511" s="27">
        <v>2195</v>
      </c>
      <c r="E3511" s="27">
        <v>0</v>
      </c>
      <c r="F3511" s="27">
        <v>107</v>
      </c>
    </row>
    <row r="3512" spans="1:6" x14ac:dyDescent="0.3">
      <c r="A3512" s="23">
        <v>44285</v>
      </c>
      <c r="B3512" s="27" t="s">
        <v>456</v>
      </c>
      <c r="C3512" s="27">
        <v>173</v>
      </c>
      <c r="D3512" s="27">
        <v>45670</v>
      </c>
      <c r="E3512" s="27">
        <v>2</v>
      </c>
      <c r="F3512" s="27">
        <v>1443</v>
      </c>
    </row>
    <row r="3513" spans="1:6" x14ac:dyDescent="0.3">
      <c r="A3513" s="23">
        <v>44285</v>
      </c>
      <c r="B3513" s="27" t="s">
        <v>455</v>
      </c>
      <c r="C3513" s="27">
        <v>35</v>
      </c>
      <c r="D3513" s="27">
        <v>8298</v>
      </c>
      <c r="E3513" s="27">
        <v>1</v>
      </c>
      <c r="F3513" s="27">
        <v>284</v>
      </c>
    </row>
    <row r="3514" spans="1:6" x14ac:dyDescent="0.3">
      <c r="A3514" s="23">
        <v>44285</v>
      </c>
      <c r="B3514" s="27" t="s">
        <v>454</v>
      </c>
      <c r="C3514" s="27">
        <v>302</v>
      </c>
      <c r="D3514" s="27">
        <v>121737</v>
      </c>
      <c r="E3514" s="27">
        <v>2</v>
      </c>
      <c r="F3514" s="27">
        <v>3638</v>
      </c>
    </row>
    <row r="3515" spans="1:6" x14ac:dyDescent="0.3">
      <c r="A3515" s="23">
        <v>44285</v>
      </c>
      <c r="B3515" s="27" t="s">
        <v>453</v>
      </c>
      <c r="C3515" s="27">
        <v>1</v>
      </c>
      <c r="D3515" s="27">
        <v>1295</v>
      </c>
    </row>
    <row r="3516" spans="1:6" x14ac:dyDescent="0.3">
      <c r="A3516" s="23">
        <v>44285</v>
      </c>
      <c r="B3516" s="27" t="s">
        <v>452</v>
      </c>
      <c r="C3516" s="27">
        <v>184</v>
      </c>
      <c r="D3516" s="27">
        <v>49760</v>
      </c>
      <c r="E3516" s="27">
        <v>2</v>
      </c>
      <c r="F3516" s="27">
        <v>1719</v>
      </c>
    </row>
    <row r="3517" spans="1:6" x14ac:dyDescent="0.3">
      <c r="A3517" s="23">
        <v>44285</v>
      </c>
      <c r="B3517" s="27" t="s">
        <v>451</v>
      </c>
      <c r="C3517" s="27">
        <v>179</v>
      </c>
      <c r="D3517" s="27">
        <v>43982</v>
      </c>
      <c r="E3517" s="27">
        <v>2</v>
      </c>
      <c r="F3517" s="27">
        <v>1376</v>
      </c>
    </row>
    <row r="3518" spans="1:6" x14ac:dyDescent="0.3">
      <c r="A3518" s="23">
        <v>44285</v>
      </c>
      <c r="B3518" s="27" t="s">
        <v>450</v>
      </c>
      <c r="C3518" s="27">
        <v>211</v>
      </c>
      <c r="D3518" s="27">
        <v>84399</v>
      </c>
      <c r="E3518" s="27">
        <v>0</v>
      </c>
      <c r="F3518" s="27">
        <v>1784</v>
      </c>
    </row>
    <row r="3519" spans="1:6" x14ac:dyDescent="0.3">
      <c r="A3519" s="23">
        <v>44285</v>
      </c>
      <c r="B3519" s="27" t="s">
        <v>449</v>
      </c>
      <c r="C3519" s="27">
        <v>137</v>
      </c>
      <c r="D3519" s="27">
        <v>70161</v>
      </c>
      <c r="E3519" s="27">
        <v>2</v>
      </c>
      <c r="F3519" s="27">
        <v>2146</v>
      </c>
    </row>
    <row r="3520" spans="1:6" x14ac:dyDescent="0.3">
      <c r="A3520" s="23">
        <v>44285</v>
      </c>
      <c r="B3520" s="27" t="s">
        <v>438</v>
      </c>
      <c r="C3520" s="27">
        <v>-8</v>
      </c>
      <c r="D3520" s="27">
        <v>1233</v>
      </c>
      <c r="E3520" s="27">
        <v>0</v>
      </c>
      <c r="F3520" s="27">
        <v>8</v>
      </c>
    </row>
    <row r="3521" spans="1:6" x14ac:dyDescent="0.3">
      <c r="A3521" s="23">
        <v>44285</v>
      </c>
      <c r="B3521" s="27" t="s">
        <v>448</v>
      </c>
      <c r="E3521" s="27">
        <v>0</v>
      </c>
      <c r="F3521" s="27">
        <v>4</v>
      </c>
    </row>
    <row r="3522" spans="1:6" x14ac:dyDescent="0.3">
      <c r="A3522" s="23">
        <v>44286</v>
      </c>
      <c r="B3522" s="27" t="s">
        <v>462</v>
      </c>
      <c r="C3522" s="27">
        <v>104</v>
      </c>
      <c r="D3522" s="27">
        <v>12150</v>
      </c>
      <c r="E3522" s="27">
        <v>1</v>
      </c>
      <c r="F3522" s="27">
        <v>444</v>
      </c>
    </row>
    <row r="3523" spans="1:6" x14ac:dyDescent="0.3">
      <c r="A3523" s="23">
        <v>44286</v>
      </c>
      <c r="B3523" s="27" t="s">
        <v>461</v>
      </c>
      <c r="C3523" s="27">
        <v>48</v>
      </c>
      <c r="D3523" s="27">
        <v>5507</v>
      </c>
      <c r="E3523" s="27">
        <v>1</v>
      </c>
      <c r="F3523" s="27">
        <v>276</v>
      </c>
    </row>
    <row r="3524" spans="1:6" x14ac:dyDescent="0.3">
      <c r="A3524" s="23">
        <v>44286</v>
      </c>
      <c r="B3524" s="27" t="s">
        <v>460</v>
      </c>
      <c r="C3524" s="27">
        <v>190</v>
      </c>
      <c r="D3524" s="27">
        <v>59917</v>
      </c>
      <c r="E3524" s="27">
        <v>6</v>
      </c>
      <c r="F3524" s="27">
        <v>1637</v>
      </c>
    </row>
    <row r="3525" spans="1:6" x14ac:dyDescent="0.3">
      <c r="A3525" s="23">
        <v>44286</v>
      </c>
      <c r="B3525" s="27" t="s">
        <v>459</v>
      </c>
      <c r="C3525" s="27">
        <v>16</v>
      </c>
      <c r="D3525" s="27">
        <v>961</v>
      </c>
    </row>
    <row r="3526" spans="1:6" x14ac:dyDescent="0.3">
      <c r="A3526" s="23">
        <v>44286</v>
      </c>
      <c r="B3526" s="27" t="s">
        <v>458</v>
      </c>
      <c r="C3526" s="27">
        <v>288</v>
      </c>
      <c r="D3526" s="27">
        <v>89306</v>
      </c>
      <c r="E3526" s="27">
        <v>5</v>
      </c>
      <c r="F3526" s="27">
        <v>2295</v>
      </c>
    </row>
    <row r="3527" spans="1:6" x14ac:dyDescent="0.3">
      <c r="A3527" s="23">
        <v>44286</v>
      </c>
      <c r="B3527" s="27" t="s">
        <v>457</v>
      </c>
      <c r="C3527" s="27">
        <v>20</v>
      </c>
      <c r="D3527" s="27">
        <v>2215</v>
      </c>
      <c r="E3527" s="27">
        <v>0</v>
      </c>
      <c r="F3527" s="27">
        <v>107</v>
      </c>
    </row>
    <row r="3528" spans="1:6" x14ac:dyDescent="0.3">
      <c r="A3528" s="23">
        <v>44286</v>
      </c>
      <c r="B3528" s="27" t="s">
        <v>456</v>
      </c>
      <c r="C3528" s="27">
        <v>171</v>
      </c>
      <c r="D3528" s="27">
        <v>45841</v>
      </c>
      <c r="E3528" s="27">
        <v>3</v>
      </c>
      <c r="F3528" s="27">
        <v>1446</v>
      </c>
    </row>
    <row r="3529" spans="1:6" x14ac:dyDescent="0.3">
      <c r="A3529" s="23">
        <v>44286</v>
      </c>
      <c r="B3529" s="27" t="s">
        <v>455</v>
      </c>
      <c r="C3529" s="27">
        <v>29</v>
      </c>
      <c r="D3529" s="27">
        <v>8327</v>
      </c>
      <c r="E3529" s="27">
        <v>0</v>
      </c>
      <c r="F3529" s="27">
        <v>284</v>
      </c>
    </row>
    <row r="3530" spans="1:6" x14ac:dyDescent="0.3">
      <c r="A3530" s="23">
        <v>44286</v>
      </c>
      <c r="B3530" s="27" t="s">
        <v>454</v>
      </c>
      <c r="C3530" s="27">
        <v>485</v>
      </c>
      <c r="D3530" s="27">
        <v>122222</v>
      </c>
      <c r="E3530" s="27">
        <v>7</v>
      </c>
      <c r="F3530" s="27">
        <v>3645</v>
      </c>
    </row>
    <row r="3531" spans="1:6" x14ac:dyDescent="0.3">
      <c r="A3531" s="23">
        <v>44286</v>
      </c>
      <c r="B3531" s="27" t="s">
        <v>453</v>
      </c>
      <c r="C3531" s="27">
        <v>22</v>
      </c>
      <c r="D3531" s="27">
        <v>1317</v>
      </c>
    </row>
    <row r="3532" spans="1:6" x14ac:dyDescent="0.3">
      <c r="A3532" s="23">
        <v>44286</v>
      </c>
      <c r="B3532" s="27" t="s">
        <v>452</v>
      </c>
      <c r="C3532" s="27">
        <v>201</v>
      </c>
      <c r="D3532" s="27">
        <v>49961</v>
      </c>
      <c r="E3532" s="27">
        <v>2</v>
      </c>
      <c r="F3532" s="27">
        <v>1721</v>
      </c>
    </row>
    <row r="3533" spans="1:6" x14ac:dyDescent="0.3">
      <c r="A3533" s="23">
        <v>44286</v>
      </c>
      <c r="B3533" s="27" t="s">
        <v>451</v>
      </c>
      <c r="C3533" s="27">
        <v>182</v>
      </c>
      <c r="D3533" s="27">
        <v>44164</v>
      </c>
      <c r="E3533" s="27">
        <v>3</v>
      </c>
      <c r="F3533" s="27">
        <v>1379</v>
      </c>
    </row>
    <row r="3534" spans="1:6" x14ac:dyDescent="0.3">
      <c r="A3534" s="23">
        <v>44286</v>
      </c>
      <c r="B3534" s="27" t="s">
        <v>450</v>
      </c>
      <c r="C3534" s="27">
        <v>247</v>
      </c>
      <c r="D3534" s="27">
        <v>84646</v>
      </c>
      <c r="E3534" s="27">
        <v>4</v>
      </c>
      <c r="F3534" s="27">
        <v>1788</v>
      </c>
    </row>
    <row r="3535" spans="1:6" x14ac:dyDescent="0.3">
      <c r="A3535" s="23">
        <v>44286</v>
      </c>
      <c r="B3535" s="27" t="s">
        <v>449</v>
      </c>
      <c r="C3535" s="27">
        <v>246</v>
      </c>
      <c r="D3535" s="27">
        <v>70407</v>
      </c>
      <c r="E3535" s="27">
        <v>5</v>
      </c>
      <c r="F3535" s="27">
        <v>2151</v>
      </c>
    </row>
    <row r="3536" spans="1:6" x14ac:dyDescent="0.3">
      <c r="A3536" s="23">
        <v>44286</v>
      </c>
      <c r="B3536" s="27" t="s">
        <v>438</v>
      </c>
      <c r="C3536" s="27">
        <v>3</v>
      </c>
      <c r="D3536" s="27">
        <v>1236</v>
      </c>
      <c r="E3536" s="27">
        <v>0</v>
      </c>
      <c r="F3536" s="27">
        <v>8</v>
      </c>
    </row>
    <row r="3537" spans="1:6" x14ac:dyDescent="0.3">
      <c r="A3537" s="23">
        <v>44286</v>
      </c>
      <c r="B3537" s="27" t="s">
        <v>448</v>
      </c>
      <c r="E3537" s="27">
        <v>0</v>
      </c>
      <c r="F3537" s="27">
        <v>4</v>
      </c>
    </row>
    <row r="3538" spans="1:6" x14ac:dyDescent="0.3">
      <c r="A3538" s="23">
        <v>44287</v>
      </c>
      <c r="B3538" s="27" t="s">
        <v>462</v>
      </c>
      <c r="C3538" s="27">
        <v>97</v>
      </c>
      <c r="D3538" s="27">
        <v>12247</v>
      </c>
      <c r="E3538" s="27">
        <v>1</v>
      </c>
      <c r="F3538" s="27">
        <v>445</v>
      </c>
    </row>
    <row r="3539" spans="1:6" x14ac:dyDescent="0.3">
      <c r="A3539" s="23">
        <v>44287</v>
      </c>
      <c r="B3539" s="27" t="s">
        <v>461</v>
      </c>
      <c r="C3539" s="27">
        <v>52</v>
      </c>
      <c r="D3539" s="27">
        <v>5559</v>
      </c>
      <c r="E3539" s="27">
        <v>0</v>
      </c>
      <c r="F3539" s="27">
        <v>276</v>
      </c>
    </row>
    <row r="3540" spans="1:6" x14ac:dyDescent="0.3">
      <c r="A3540" s="23">
        <v>44287</v>
      </c>
      <c r="B3540" s="27" t="s">
        <v>460</v>
      </c>
      <c r="C3540" s="27">
        <v>228</v>
      </c>
      <c r="D3540" s="27">
        <v>60145</v>
      </c>
      <c r="E3540" s="27">
        <v>5</v>
      </c>
      <c r="F3540" s="27">
        <v>1642</v>
      </c>
    </row>
    <row r="3541" spans="1:6" x14ac:dyDescent="0.3">
      <c r="A3541" s="23">
        <v>44287</v>
      </c>
      <c r="B3541" s="27" t="s">
        <v>459</v>
      </c>
      <c r="C3541" s="27">
        <v>16</v>
      </c>
      <c r="D3541" s="27">
        <v>977</v>
      </c>
    </row>
    <row r="3542" spans="1:6" x14ac:dyDescent="0.3">
      <c r="A3542" s="23">
        <v>44287</v>
      </c>
      <c r="B3542" s="27" t="s">
        <v>458</v>
      </c>
      <c r="C3542" s="27">
        <v>293</v>
      </c>
      <c r="D3542" s="27">
        <v>89599</v>
      </c>
      <c r="E3542" s="27">
        <v>4</v>
      </c>
      <c r="F3542" s="27">
        <v>2299</v>
      </c>
    </row>
    <row r="3543" spans="1:6" x14ac:dyDescent="0.3">
      <c r="A3543" s="23">
        <v>44287</v>
      </c>
      <c r="B3543" s="27" t="s">
        <v>457</v>
      </c>
      <c r="C3543" s="27">
        <v>7</v>
      </c>
      <c r="D3543" s="27">
        <v>2222</v>
      </c>
      <c r="E3543" s="27">
        <v>0</v>
      </c>
      <c r="F3543" s="27">
        <v>107</v>
      </c>
    </row>
    <row r="3544" spans="1:6" x14ac:dyDescent="0.3">
      <c r="A3544" s="23">
        <v>44287</v>
      </c>
      <c r="B3544" s="27" t="s">
        <v>456</v>
      </c>
      <c r="C3544" s="27">
        <v>220</v>
      </c>
      <c r="D3544" s="27">
        <v>46061</v>
      </c>
      <c r="E3544" s="27">
        <v>0</v>
      </c>
      <c r="F3544" s="27">
        <v>1446</v>
      </c>
    </row>
    <row r="3545" spans="1:6" x14ac:dyDescent="0.3">
      <c r="A3545" s="23">
        <v>44287</v>
      </c>
      <c r="B3545" s="27" t="s">
        <v>455</v>
      </c>
      <c r="C3545" s="27">
        <v>34</v>
      </c>
      <c r="D3545" s="27">
        <v>8361</v>
      </c>
      <c r="E3545" s="27">
        <v>0</v>
      </c>
      <c r="F3545" s="27">
        <v>284</v>
      </c>
    </row>
    <row r="3546" spans="1:6" x14ac:dyDescent="0.3">
      <c r="A3546" s="23">
        <v>44287</v>
      </c>
      <c r="B3546" s="27" t="s">
        <v>454</v>
      </c>
      <c r="C3546" s="27">
        <v>535</v>
      </c>
      <c r="D3546" s="27">
        <v>122757</v>
      </c>
      <c r="E3546" s="27">
        <v>9</v>
      </c>
      <c r="F3546" s="27">
        <v>3654</v>
      </c>
    </row>
    <row r="3547" spans="1:6" x14ac:dyDescent="0.3">
      <c r="A3547" s="23">
        <v>44287</v>
      </c>
      <c r="B3547" s="27" t="s">
        <v>453</v>
      </c>
      <c r="C3547" s="27">
        <v>9</v>
      </c>
      <c r="D3547" s="27">
        <v>1326</v>
      </c>
    </row>
    <row r="3548" spans="1:6" x14ac:dyDescent="0.3">
      <c r="A3548" s="23">
        <v>44287</v>
      </c>
      <c r="B3548" s="27" t="s">
        <v>452</v>
      </c>
      <c r="C3548" s="27">
        <v>180</v>
      </c>
      <c r="D3548" s="27">
        <v>50141</v>
      </c>
      <c r="E3548" s="27">
        <v>5</v>
      </c>
      <c r="F3548" s="27">
        <v>1726</v>
      </c>
    </row>
    <row r="3549" spans="1:6" x14ac:dyDescent="0.3">
      <c r="A3549" s="23">
        <v>44287</v>
      </c>
      <c r="B3549" s="27" t="s">
        <v>451</v>
      </c>
      <c r="C3549" s="27">
        <v>193</v>
      </c>
      <c r="D3549" s="27">
        <v>44357</v>
      </c>
      <c r="E3549" s="27">
        <v>1</v>
      </c>
      <c r="F3549" s="27">
        <v>1380</v>
      </c>
    </row>
    <row r="3550" spans="1:6" x14ac:dyDescent="0.3">
      <c r="A3550" s="23">
        <v>44287</v>
      </c>
      <c r="B3550" s="27" t="s">
        <v>450</v>
      </c>
      <c r="C3550" s="27">
        <v>390</v>
      </c>
      <c r="D3550" s="27">
        <v>85036</v>
      </c>
      <c r="E3550" s="27">
        <v>3</v>
      </c>
      <c r="F3550" s="27">
        <v>1791</v>
      </c>
    </row>
    <row r="3551" spans="1:6" x14ac:dyDescent="0.3">
      <c r="A3551" s="23">
        <v>44287</v>
      </c>
      <c r="B3551" s="27" t="s">
        <v>449</v>
      </c>
      <c r="C3551" s="27">
        <v>210</v>
      </c>
      <c r="D3551" s="27">
        <v>70617</v>
      </c>
      <c r="E3551" s="27">
        <v>4</v>
      </c>
      <c r="F3551" s="27">
        <v>2155</v>
      </c>
    </row>
    <row r="3552" spans="1:6" x14ac:dyDescent="0.3">
      <c r="A3552" s="23">
        <v>44287</v>
      </c>
      <c r="B3552" s="27" t="s">
        <v>438</v>
      </c>
      <c r="C3552" s="27">
        <v>-9</v>
      </c>
      <c r="D3552" s="27">
        <v>1227</v>
      </c>
      <c r="E3552" s="27">
        <v>0</v>
      </c>
      <c r="F3552" s="27">
        <v>8</v>
      </c>
    </row>
    <row r="3553" spans="1:6" x14ac:dyDescent="0.3">
      <c r="A3553" s="23">
        <v>44287</v>
      </c>
      <c r="B3553" s="27" t="s">
        <v>448</v>
      </c>
      <c r="E3553" s="27">
        <v>0</v>
      </c>
      <c r="F3553" s="27">
        <v>4</v>
      </c>
    </row>
    <row r="3554" spans="1:6" x14ac:dyDescent="0.3">
      <c r="A3554" s="23">
        <v>44288</v>
      </c>
      <c r="B3554" s="27" t="s">
        <v>462</v>
      </c>
      <c r="C3554" s="27">
        <v>100</v>
      </c>
      <c r="D3554" s="27">
        <v>12347</v>
      </c>
      <c r="E3554" s="27">
        <v>0</v>
      </c>
      <c r="F3554" s="27">
        <v>445</v>
      </c>
    </row>
    <row r="3555" spans="1:6" x14ac:dyDescent="0.3">
      <c r="A3555" s="23">
        <v>44288</v>
      </c>
      <c r="B3555" s="27" t="s">
        <v>461</v>
      </c>
      <c r="C3555" s="27">
        <v>47</v>
      </c>
      <c r="D3555" s="27">
        <v>5606</v>
      </c>
      <c r="E3555" s="27">
        <v>1</v>
      </c>
      <c r="F3555" s="27">
        <v>277</v>
      </c>
    </row>
    <row r="3556" spans="1:6" x14ac:dyDescent="0.3">
      <c r="A3556" s="23">
        <v>44288</v>
      </c>
      <c r="B3556" s="27" t="s">
        <v>460</v>
      </c>
      <c r="C3556" s="27">
        <v>191</v>
      </c>
      <c r="D3556" s="27">
        <v>60336</v>
      </c>
      <c r="E3556" s="27">
        <v>3</v>
      </c>
      <c r="F3556" s="27">
        <v>1645</v>
      </c>
    </row>
    <row r="3557" spans="1:6" x14ac:dyDescent="0.3">
      <c r="A3557" s="23">
        <v>44288</v>
      </c>
      <c r="B3557" s="27" t="s">
        <v>459</v>
      </c>
      <c r="C3557" s="27">
        <v>8</v>
      </c>
      <c r="D3557" s="27">
        <v>985</v>
      </c>
    </row>
    <row r="3558" spans="1:6" x14ac:dyDescent="0.3">
      <c r="A3558" s="23">
        <v>44288</v>
      </c>
      <c r="B3558" s="27" t="s">
        <v>458</v>
      </c>
      <c r="C3558" s="27">
        <v>206</v>
      </c>
      <c r="D3558" s="27">
        <v>89805</v>
      </c>
      <c r="E3558" s="27">
        <v>1</v>
      </c>
      <c r="F3558" s="27">
        <v>2300</v>
      </c>
    </row>
    <row r="3559" spans="1:6" x14ac:dyDescent="0.3">
      <c r="A3559" s="23">
        <v>44288</v>
      </c>
      <c r="B3559" s="27" t="s">
        <v>457</v>
      </c>
      <c r="C3559" s="27">
        <v>13</v>
      </c>
      <c r="D3559" s="27">
        <v>2235</v>
      </c>
      <c r="E3559" s="27">
        <v>1</v>
      </c>
      <c r="F3559" s="27">
        <v>108</v>
      </c>
    </row>
    <row r="3560" spans="1:6" x14ac:dyDescent="0.3">
      <c r="A3560" s="23">
        <v>44288</v>
      </c>
      <c r="B3560" s="27" t="s">
        <v>456</v>
      </c>
      <c r="C3560" s="27">
        <v>171</v>
      </c>
      <c r="D3560" s="27">
        <v>46232</v>
      </c>
      <c r="E3560" s="27">
        <v>7</v>
      </c>
      <c r="F3560" s="27">
        <v>1453</v>
      </c>
    </row>
    <row r="3561" spans="1:6" x14ac:dyDescent="0.3">
      <c r="A3561" s="23">
        <v>44288</v>
      </c>
      <c r="B3561" s="27" t="s">
        <v>455</v>
      </c>
      <c r="C3561" s="27">
        <v>30</v>
      </c>
      <c r="D3561" s="27">
        <v>8391</v>
      </c>
      <c r="E3561" s="27">
        <v>0</v>
      </c>
      <c r="F3561" s="27">
        <v>284</v>
      </c>
    </row>
    <row r="3562" spans="1:6" x14ac:dyDescent="0.3">
      <c r="A3562" s="23">
        <v>44288</v>
      </c>
      <c r="B3562" s="27" t="s">
        <v>454</v>
      </c>
      <c r="C3562" s="27">
        <v>452</v>
      </c>
      <c r="D3562" s="27">
        <v>123209</v>
      </c>
      <c r="E3562" s="27">
        <v>7</v>
      </c>
      <c r="F3562" s="27">
        <v>3661</v>
      </c>
    </row>
    <row r="3563" spans="1:6" x14ac:dyDescent="0.3">
      <c r="A3563" s="23">
        <v>44288</v>
      </c>
      <c r="B3563" s="27" t="s">
        <v>453</v>
      </c>
      <c r="C3563" s="27">
        <v>9</v>
      </c>
      <c r="D3563" s="27">
        <v>1335</v>
      </c>
    </row>
    <row r="3564" spans="1:6" x14ac:dyDescent="0.3">
      <c r="A3564" s="23">
        <v>44288</v>
      </c>
      <c r="B3564" s="27" t="s">
        <v>452</v>
      </c>
      <c r="C3564" s="27">
        <v>173</v>
      </c>
      <c r="D3564" s="27">
        <v>50314</v>
      </c>
      <c r="E3564" s="27">
        <v>5</v>
      </c>
      <c r="F3564" s="27">
        <v>1731</v>
      </c>
    </row>
    <row r="3565" spans="1:6" x14ac:dyDescent="0.3">
      <c r="A3565" s="23">
        <v>44288</v>
      </c>
      <c r="B3565" s="27" t="s">
        <v>451</v>
      </c>
      <c r="C3565" s="27">
        <v>155</v>
      </c>
      <c r="D3565" s="27">
        <v>44512</v>
      </c>
      <c r="E3565" s="27">
        <v>2</v>
      </c>
      <c r="F3565" s="27">
        <v>1382</v>
      </c>
    </row>
    <row r="3566" spans="1:6" x14ac:dyDescent="0.3">
      <c r="A3566" s="23">
        <v>44288</v>
      </c>
      <c r="B3566" s="27" t="s">
        <v>450</v>
      </c>
      <c r="C3566" s="27">
        <v>370</v>
      </c>
      <c r="D3566" s="27">
        <v>85406</v>
      </c>
      <c r="E3566" s="27">
        <v>3</v>
      </c>
      <c r="F3566" s="27">
        <v>1794</v>
      </c>
    </row>
    <row r="3567" spans="1:6" x14ac:dyDescent="0.3">
      <c r="A3567" s="23">
        <v>44288</v>
      </c>
      <c r="B3567" s="27" t="s">
        <v>449</v>
      </c>
      <c r="C3567" s="27">
        <v>229</v>
      </c>
      <c r="D3567" s="27">
        <v>70846</v>
      </c>
      <c r="E3567" s="27">
        <v>2</v>
      </c>
      <c r="F3567" s="27">
        <v>2157</v>
      </c>
    </row>
    <row r="3568" spans="1:6" x14ac:dyDescent="0.3">
      <c r="A3568" s="23">
        <v>44288</v>
      </c>
      <c r="B3568" s="27" t="s">
        <v>438</v>
      </c>
      <c r="C3568" s="27">
        <v>6</v>
      </c>
      <c r="D3568" s="27">
        <v>1233</v>
      </c>
      <c r="E3568" s="27">
        <v>0</v>
      </c>
      <c r="F3568" s="27">
        <v>8</v>
      </c>
    </row>
    <row r="3569" spans="1:6" x14ac:dyDescent="0.3">
      <c r="A3569" s="23">
        <v>44288</v>
      </c>
      <c r="B3569" s="27" t="s">
        <v>448</v>
      </c>
      <c r="E3569" s="27">
        <v>0</v>
      </c>
      <c r="F3569" s="27">
        <v>4</v>
      </c>
    </row>
    <row r="3570" spans="1:6" x14ac:dyDescent="0.3">
      <c r="A3570" s="23">
        <v>44289</v>
      </c>
      <c r="B3570" s="27" t="s">
        <v>462</v>
      </c>
      <c r="C3570" s="27">
        <v>85</v>
      </c>
      <c r="D3570" s="27">
        <v>12432</v>
      </c>
      <c r="E3570" s="27">
        <v>1</v>
      </c>
      <c r="F3570" s="27">
        <v>446</v>
      </c>
    </row>
    <row r="3571" spans="1:6" x14ac:dyDescent="0.3">
      <c r="A3571" s="23">
        <v>44289</v>
      </c>
      <c r="B3571" s="27" t="s">
        <v>461</v>
      </c>
      <c r="C3571" s="27">
        <v>35</v>
      </c>
      <c r="D3571" s="27">
        <v>5641</v>
      </c>
      <c r="E3571" s="27">
        <v>1</v>
      </c>
      <c r="F3571" s="27">
        <v>278</v>
      </c>
    </row>
    <row r="3572" spans="1:6" x14ac:dyDescent="0.3">
      <c r="A3572" s="23">
        <v>44289</v>
      </c>
      <c r="B3572" s="27" t="s">
        <v>460</v>
      </c>
      <c r="C3572" s="27">
        <v>213</v>
      </c>
      <c r="D3572" s="27">
        <v>60549</v>
      </c>
      <c r="E3572" s="27">
        <v>5</v>
      </c>
      <c r="F3572" s="27">
        <v>1650</v>
      </c>
    </row>
    <row r="3573" spans="1:6" x14ac:dyDescent="0.3">
      <c r="A3573" s="23">
        <v>44289</v>
      </c>
      <c r="B3573" s="27" t="s">
        <v>459</v>
      </c>
      <c r="C3573" s="27">
        <v>19</v>
      </c>
      <c r="D3573" s="27">
        <v>1004</v>
      </c>
    </row>
    <row r="3574" spans="1:6" x14ac:dyDescent="0.3">
      <c r="A3574" s="23">
        <v>44289</v>
      </c>
      <c r="B3574" s="27" t="s">
        <v>458</v>
      </c>
      <c r="C3574" s="27">
        <v>284</v>
      </c>
      <c r="D3574" s="27">
        <v>90089</v>
      </c>
      <c r="E3574" s="27">
        <v>6</v>
      </c>
      <c r="F3574" s="27">
        <v>2306</v>
      </c>
    </row>
    <row r="3575" spans="1:6" x14ac:dyDescent="0.3">
      <c r="A3575" s="23">
        <v>44289</v>
      </c>
      <c r="B3575" s="27" t="s">
        <v>457</v>
      </c>
      <c r="C3575" s="27">
        <v>10</v>
      </c>
      <c r="D3575" s="27">
        <v>2245</v>
      </c>
      <c r="E3575" s="27">
        <v>1</v>
      </c>
      <c r="F3575" s="27">
        <v>109</v>
      </c>
    </row>
    <row r="3576" spans="1:6" x14ac:dyDescent="0.3">
      <c r="A3576" s="23">
        <v>44289</v>
      </c>
      <c r="B3576" s="27" t="s">
        <v>456</v>
      </c>
      <c r="C3576" s="27">
        <v>232</v>
      </c>
      <c r="D3576" s="27">
        <v>46464</v>
      </c>
      <c r="E3576" s="27">
        <v>2</v>
      </c>
      <c r="F3576" s="27">
        <v>1455</v>
      </c>
    </row>
    <row r="3577" spans="1:6" x14ac:dyDescent="0.3">
      <c r="A3577" s="23">
        <v>44289</v>
      </c>
      <c r="B3577" s="27" t="s">
        <v>455</v>
      </c>
      <c r="C3577" s="27">
        <v>37</v>
      </c>
      <c r="D3577" s="27">
        <v>8428</v>
      </c>
      <c r="E3577" s="27">
        <v>0</v>
      </c>
      <c r="F3577" s="27">
        <v>284</v>
      </c>
    </row>
    <row r="3578" spans="1:6" x14ac:dyDescent="0.3">
      <c r="A3578" s="23">
        <v>44289</v>
      </c>
      <c r="B3578" s="27" t="s">
        <v>454</v>
      </c>
      <c r="C3578" s="27">
        <v>472</v>
      </c>
      <c r="D3578" s="27">
        <v>123681</v>
      </c>
      <c r="E3578" s="27">
        <v>5</v>
      </c>
      <c r="F3578" s="27">
        <v>3666</v>
      </c>
    </row>
    <row r="3579" spans="1:6" x14ac:dyDescent="0.3">
      <c r="A3579" s="23">
        <v>44289</v>
      </c>
      <c r="B3579" s="27" t="s">
        <v>453</v>
      </c>
      <c r="C3579" s="27">
        <v>12</v>
      </c>
      <c r="D3579" s="27">
        <v>1347</v>
      </c>
    </row>
    <row r="3580" spans="1:6" x14ac:dyDescent="0.3">
      <c r="A3580" s="23">
        <v>44289</v>
      </c>
      <c r="B3580" s="27" t="s">
        <v>452</v>
      </c>
      <c r="C3580" s="27">
        <v>175</v>
      </c>
      <c r="D3580" s="27">
        <v>50489</v>
      </c>
      <c r="E3580" s="27">
        <v>5</v>
      </c>
      <c r="F3580" s="27">
        <v>1736</v>
      </c>
    </row>
    <row r="3581" spans="1:6" x14ac:dyDescent="0.3">
      <c r="A3581" s="23">
        <v>44289</v>
      </c>
      <c r="B3581" s="27" t="s">
        <v>451</v>
      </c>
      <c r="C3581" s="27">
        <v>161</v>
      </c>
      <c r="D3581" s="27">
        <v>44673</v>
      </c>
      <c r="E3581" s="27">
        <v>1</v>
      </c>
      <c r="F3581" s="27">
        <v>1383</v>
      </c>
    </row>
    <row r="3582" spans="1:6" x14ac:dyDescent="0.3">
      <c r="A3582" s="23">
        <v>44289</v>
      </c>
      <c r="B3582" s="27" t="s">
        <v>450</v>
      </c>
      <c r="C3582" s="27">
        <v>330</v>
      </c>
      <c r="D3582" s="27">
        <v>85736</v>
      </c>
      <c r="E3582" s="27">
        <v>1</v>
      </c>
      <c r="F3582" s="27">
        <v>1795</v>
      </c>
    </row>
    <row r="3583" spans="1:6" x14ac:dyDescent="0.3">
      <c r="A3583" s="23">
        <v>44289</v>
      </c>
      <c r="B3583" s="27" t="s">
        <v>449</v>
      </c>
      <c r="C3583" s="27">
        <v>225</v>
      </c>
      <c r="D3583" s="27">
        <v>71071</v>
      </c>
      <c r="E3583" s="27">
        <v>4</v>
      </c>
      <c r="F3583" s="27">
        <v>2161</v>
      </c>
    </row>
    <row r="3584" spans="1:6" x14ac:dyDescent="0.3">
      <c r="A3584" s="23">
        <v>44289</v>
      </c>
      <c r="B3584" s="27" t="s">
        <v>438</v>
      </c>
      <c r="C3584" s="27">
        <v>-27</v>
      </c>
      <c r="D3584" s="27">
        <v>1206</v>
      </c>
      <c r="E3584" s="27">
        <v>0</v>
      </c>
      <c r="F3584" s="27">
        <v>8</v>
      </c>
    </row>
    <row r="3585" spans="1:6" x14ac:dyDescent="0.3">
      <c r="A3585" s="23">
        <v>44289</v>
      </c>
      <c r="B3585" s="27" t="s">
        <v>448</v>
      </c>
      <c r="E3585" s="27">
        <v>0</v>
      </c>
      <c r="F3585" s="27">
        <v>4</v>
      </c>
    </row>
    <row r="3586" spans="1:6" x14ac:dyDescent="0.3">
      <c r="A3586" s="23">
        <v>44291</v>
      </c>
      <c r="B3586" s="27" t="s">
        <v>462</v>
      </c>
      <c r="C3586" s="27">
        <v>107</v>
      </c>
      <c r="D3586" s="27">
        <v>12539</v>
      </c>
      <c r="E3586" s="27">
        <v>2</v>
      </c>
      <c r="F3586" s="27">
        <v>448</v>
      </c>
    </row>
    <row r="3587" spans="1:6" x14ac:dyDescent="0.3">
      <c r="A3587" s="23">
        <v>44291</v>
      </c>
      <c r="B3587" s="27" t="s">
        <v>461</v>
      </c>
      <c r="C3587" s="27">
        <v>44</v>
      </c>
      <c r="D3587" s="27">
        <v>5685</v>
      </c>
      <c r="E3587" s="27">
        <v>1</v>
      </c>
      <c r="F3587" s="27">
        <v>279</v>
      </c>
    </row>
    <row r="3588" spans="1:6" x14ac:dyDescent="0.3">
      <c r="A3588" s="23">
        <v>44291</v>
      </c>
      <c r="B3588" s="27" t="s">
        <v>460</v>
      </c>
      <c r="C3588" s="27">
        <v>278</v>
      </c>
      <c r="D3588" s="27">
        <v>60827</v>
      </c>
      <c r="E3588" s="27">
        <v>3</v>
      </c>
      <c r="F3588" s="27">
        <v>1653</v>
      </c>
    </row>
    <row r="3589" spans="1:6" x14ac:dyDescent="0.3">
      <c r="A3589" s="23">
        <v>44291</v>
      </c>
      <c r="B3589" s="27" t="s">
        <v>459</v>
      </c>
      <c r="C3589" s="27">
        <v>34</v>
      </c>
      <c r="D3589" s="27">
        <v>1038</v>
      </c>
    </row>
    <row r="3590" spans="1:6" x14ac:dyDescent="0.3">
      <c r="A3590" s="23">
        <v>44291</v>
      </c>
      <c r="B3590" s="27" t="s">
        <v>458</v>
      </c>
      <c r="C3590" s="27">
        <v>334</v>
      </c>
      <c r="D3590" s="27">
        <v>90423</v>
      </c>
      <c r="E3590" s="27">
        <v>7</v>
      </c>
      <c r="F3590" s="27">
        <v>2313</v>
      </c>
    </row>
    <row r="3591" spans="1:6" x14ac:dyDescent="0.3">
      <c r="A3591" s="23">
        <v>44291</v>
      </c>
      <c r="B3591" s="27" t="s">
        <v>457</v>
      </c>
      <c r="C3591" s="27">
        <v>30</v>
      </c>
      <c r="D3591" s="27">
        <v>2275</v>
      </c>
      <c r="E3591" s="27">
        <v>0</v>
      </c>
      <c r="F3591" s="27">
        <v>109</v>
      </c>
    </row>
    <row r="3592" spans="1:6" x14ac:dyDescent="0.3">
      <c r="A3592" s="23">
        <v>44291</v>
      </c>
      <c r="B3592" s="27" t="s">
        <v>456</v>
      </c>
      <c r="C3592" s="27">
        <v>255</v>
      </c>
      <c r="D3592" s="27">
        <v>46719</v>
      </c>
      <c r="E3592" s="27">
        <v>3</v>
      </c>
      <c r="F3592" s="27">
        <v>1458</v>
      </c>
    </row>
    <row r="3593" spans="1:6" x14ac:dyDescent="0.3">
      <c r="A3593" s="23">
        <v>44291</v>
      </c>
      <c r="B3593" s="27" t="s">
        <v>455</v>
      </c>
      <c r="C3593" s="27">
        <v>53</v>
      </c>
      <c r="D3593" s="27">
        <v>8481</v>
      </c>
      <c r="E3593" s="27">
        <v>0</v>
      </c>
      <c r="F3593" s="27">
        <v>284</v>
      </c>
    </row>
    <row r="3594" spans="1:6" x14ac:dyDescent="0.3">
      <c r="A3594" s="23">
        <v>44291</v>
      </c>
      <c r="B3594" s="27" t="s">
        <v>454</v>
      </c>
      <c r="C3594" s="27">
        <v>616</v>
      </c>
      <c r="D3594" s="27">
        <v>124297</v>
      </c>
      <c r="E3594" s="27">
        <v>11</v>
      </c>
      <c r="F3594" s="27">
        <v>3677</v>
      </c>
    </row>
    <row r="3595" spans="1:6" x14ac:dyDescent="0.3">
      <c r="A3595" s="23">
        <v>44291</v>
      </c>
      <c r="B3595" s="27" t="s">
        <v>453</v>
      </c>
      <c r="C3595" s="27">
        <v>8</v>
      </c>
      <c r="D3595" s="27">
        <v>1355</v>
      </c>
    </row>
    <row r="3596" spans="1:6" x14ac:dyDescent="0.3">
      <c r="A3596" s="23">
        <v>44291</v>
      </c>
      <c r="B3596" s="27" t="s">
        <v>452</v>
      </c>
      <c r="C3596" s="27">
        <v>243</v>
      </c>
      <c r="D3596" s="27">
        <v>50732</v>
      </c>
      <c r="E3596" s="27">
        <v>7</v>
      </c>
      <c r="F3596" s="27">
        <v>1743</v>
      </c>
    </row>
    <row r="3597" spans="1:6" x14ac:dyDescent="0.3">
      <c r="A3597" s="23">
        <v>44291</v>
      </c>
      <c r="B3597" s="27" t="s">
        <v>451</v>
      </c>
      <c r="C3597" s="27">
        <v>242</v>
      </c>
      <c r="D3597" s="27">
        <v>44915</v>
      </c>
      <c r="E3597" s="27">
        <v>1</v>
      </c>
      <c r="F3597" s="27">
        <v>1384</v>
      </c>
    </row>
    <row r="3598" spans="1:6" x14ac:dyDescent="0.3">
      <c r="A3598" s="23">
        <v>44291</v>
      </c>
      <c r="B3598" s="27" t="s">
        <v>450</v>
      </c>
      <c r="C3598" s="27">
        <v>408</v>
      </c>
      <c r="D3598" s="27">
        <v>86144</v>
      </c>
      <c r="E3598" s="27">
        <v>4</v>
      </c>
      <c r="F3598" s="27">
        <v>1799</v>
      </c>
    </row>
    <row r="3599" spans="1:6" x14ac:dyDescent="0.3">
      <c r="A3599" s="23">
        <v>44291</v>
      </c>
      <c r="B3599" s="27" t="s">
        <v>449</v>
      </c>
      <c r="C3599" s="27">
        <v>254</v>
      </c>
      <c r="D3599" s="27">
        <v>71325</v>
      </c>
      <c r="E3599" s="27">
        <v>5</v>
      </c>
      <c r="F3599" s="27">
        <v>2166</v>
      </c>
    </row>
    <row r="3600" spans="1:6" x14ac:dyDescent="0.3">
      <c r="A3600" s="23">
        <v>44291</v>
      </c>
      <c r="B3600" s="27" t="s">
        <v>438</v>
      </c>
      <c r="C3600" s="27">
        <v>6</v>
      </c>
      <c r="D3600" s="27">
        <v>1212</v>
      </c>
      <c r="E3600" s="27">
        <v>0</v>
      </c>
      <c r="F3600" s="27">
        <v>8</v>
      </c>
    </row>
    <row r="3601" spans="1:6" x14ac:dyDescent="0.3">
      <c r="A3601" s="23">
        <v>44291</v>
      </c>
      <c r="B3601" s="27" t="s">
        <v>448</v>
      </c>
      <c r="E3601" s="27">
        <v>0</v>
      </c>
      <c r="F3601" s="27">
        <v>4</v>
      </c>
    </row>
    <row r="3602" spans="1:6" x14ac:dyDescent="0.3">
      <c r="A3602" s="23">
        <v>44292</v>
      </c>
      <c r="B3602" s="27" t="s">
        <v>462</v>
      </c>
      <c r="C3602" s="27">
        <v>39</v>
      </c>
      <c r="D3602" s="27">
        <v>12578</v>
      </c>
      <c r="E3602" s="27">
        <v>0</v>
      </c>
      <c r="F3602" s="27">
        <v>448</v>
      </c>
    </row>
    <row r="3603" spans="1:6" x14ac:dyDescent="0.3">
      <c r="A3603" s="23">
        <v>44292</v>
      </c>
      <c r="B3603" s="27" t="s">
        <v>461</v>
      </c>
      <c r="C3603" s="27">
        <v>19</v>
      </c>
      <c r="D3603" s="27">
        <v>5704</v>
      </c>
      <c r="E3603" s="27">
        <v>0</v>
      </c>
      <c r="F3603" s="27">
        <v>279</v>
      </c>
    </row>
    <row r="3604" spans="1:6" x14ac:dyDescent="0.3">
      <c r="A3604" s="23">
        <v>44292</v>
      </c>
      <c r="B3604" s="27" t="s">
        <v>460</v>
      </c>
      <c r="C3604" s="27">
        <v>141</v>
      </c>
      <c r="D3604" s="27">
        <v>60968</v>
      </c>
      <c r="E3604" s="27">
        <v>1</v>
      </c>
      <c r="F3604" s="27">
        <v>1654</v>
      </c>
    </row>
    <row r="3605" spans="1:6" x14ac:dyDescent="0.3">
      <c r="A3605" s="23">
        <v>44292</v>
      </c>
      <c r="B3605" s="27" t="s">
        <v>459</v>
      </c>
      <c r="C3605" s="27">
        <v>3</v>
      </c>
      <c r="D3605" s="27">
        <v>1041</v>
      </c>
    </row>
    <row r="3606" spans="1:6" x14ac:dyDescent="0.3">
      <c r="A3606" s="23">
        <v>44292</v>
      </c>
      <c r="B3606" s="27" t="s">
        <v>458</v>
      </c>
      <c r="C3606" s="27">
        <v>219</v>
      </c>
      <c r="D3606" s="27">
        <v>90642</v>
      </c>
      <c r="E3606" s="27">
        <v>1</v>
      </c>
      <c r="F3606" s="27">
        <v>2314</v>
      </c>
    </row>
    <row r="3607" spans="1:6" x14ac:dyDescent="0.3">
      <c r="A3607" s="23">
        <v>44292</v>
      </c>
      <c r="B3607" s="27" t="s">
        <v>457</v>
      </c>
      <c r="C3607" s="27">
        <v>2</v>
      </c>
      <c r="D3607" s="27">
        <v>2277</v>
      </c>
      <c r="E3607" s="27">
        <v>0</v>
      </c>
      <c r="F3607" s="27">
        <v>109</v>
      </c>
    </row>
    <row r="3608" spans="1:6" x14ac:dyDescent="0.3">
      <c r="A3608" s="23">
        <v>44292</v>
      </c>
      <c r="B3608" s="27" t="s">
        <v>456</v>
      </c>
      <c r="C3608" s="27">
        <v>136</v>
      </c>
      <c r="D3608" s="27">
        <v>46855</v>
      </c>
      <c r="E3608" s="27">
        <v>1</v>
      </c>
      <c r="F3608" s="27">
        <v>1459</v>
      </c>
    </row>
    <row r="3609" spans="1:6" x14ac:dyDescent="0.3">
      <c r="A3609" s="23">
        <v>44292</v>
      </c>
      <c r="B3609" s="27" t="s">
        <v>455</v>
      </c>
      <c r="C3609" s="27">
        <v>17</v>
      </c>
      <c r="D3609" s="27">
        <v>8498</v>
      </c>
      <c r="E3609" s="27">
        <v>0</v>
      </c>
      <c r="F3609" s="27">
        <v>284</v>
      </c>
    </row>
    <row r="3610" spans="1:6" x14ac:dyDescent="0.3">
      <c r="A3610" s="23">
        <v>44292</v>
      </c>
      <c r="B3610" s="27" t="s">
        <v>454</v>
      </c>
      <c r="C3610" s="27">
        <v>321</v>
      </c>
      <c r="D3610" s="27">
        <v>124618</v>
      </c>
      <c r="E3610" s="27">
        <v>3</v>
      </c>
      <c r="F3610" s="27">
        <v>3680</v>
      </c>
    </row>
    <row r="3611" spans="1:6" x14ac:dyDescent="0.3">
      <c r="A3611" s="23">
        <v>44292</v>
      </c>
      <c r="B3611" s="27" t="s">
        <v>453</v>
      </c>
      <c r="C3611" s="27">
        <v>0</v>
      </c>
      <c r="D3611" s="27">
        <v>1355</v>
      </c>
    </row>
    <row r="3612" spans="1:6" x14ac:dyDescent="0.3">
      <c r="A3612" s="23">
        <v>44292</v>
      </c>
      <c r="B3612" s="27" t="s">
        <v>452</v>
      </c>
      <c r="C3612" s="27">
        <v>145</v>
      </c>
      <c r="D3612" s="27">
        <v>50877</v>
      </c>
      <c r="E3612" s="27">
        <v>2</v>
      </c>
      <c r="F3612" s="27">
        <v>1745</v>
      </c>
    </row>
    <row r="3613" spans="1:6" x14ac:dyDescent="0.3">
      <c r="A3613" s="23">
        <v>44292</v>
      </c>
      <c r="B3613" s="27" t="s">
        <v>451</v>
      </c>
      <c r="C3613" s="27">
        <v>161</v>
      </c>
      <c r="D3613" s="27">
        <v>45076</v>
      </c>
      <c r="E3613" s="27">
        <v>1</v>
      </c>
      <c r="F3613" s="27">
        <v>1385</v>
      </c>
    </row>
    <row r="3614" spans="1:6" x14ac:dyDescent="0.3">
      <c r="A3614" s="23">
        <v>44292</v>
      </c>
      <c r="B3614" s="27" t="s">
        <v>450</v>
      </c>
      <c r="C3614" s="27">
        <v>221</v>
      </c>
      <c r="D3614" s="27">
        <v>86365</v>
      </c>
      <c r="E3614" s="27">
        <v>2</v>
      </c>
      <c r="F3614" s="27">
        <v>1801</v>
      </c>
    </row>
    <row r="3615" spans="1:6" x14ac:dyDescent="0.3">
      <c r="A3615" s="23">
        <v>44292</v>
      </c>
      <c r="B3615" s="27" t="s">
        <v>449</v>
      </c>
      <c r="C3615" s="27">
        <v>137</v>
      </c>
      <c r="D3615" s="27">
        <v>71462</v>
      </c>
      <c r="E3615" s="27">
        <v>1</v>
      </c>
      <c r="F3615" s="27">
        <v>2167</v>
      </c>
    </row>
    <row r="3616" spans="1:6" x14ac:dyDescent="0.3">
      <c r="A3616" s="23">
        <v>44292</v>
      </c>
      <c r="B3616" s="27" t="s">
        <v>438</v>
      </c>
      <c r="C3616" s="27">
        <v>5</v>
      </c>
      <c r="D3616" s="27">
        <v>1217</v>
      </c>
      <c r="E3616" s="27">
        <v>0</v>
      </c>
      <c r="F3616" s="27">
        <v>8</v>
      </c>
    </row>
    <row r="3617" spans="1:6" x14ac:dyDescent="0.3">
      <c r="A3617" s="23">
        <v>44292</v>
      </c>
      <c r="B3617" s="27" t="s">
        <v>448</v>
      </c>
      <c r="E3617" s="27">
        <v>0</v>
      </c>
      <c r="F3617" s="27">
        <v>4</v>
      </c>
    </row>
    <row r="3618" spans="1:6" x14ac:dyDescent="0.3">
      <c r="A3618" s="23">
        <v>44293</v>
      </c>
      <c r="B3618" s="114" t="s">
        <v>462</v>
      </c>
      <c r="C3618" s="114">
        <v>67</v>
      </c>
      <c r="D3618" s="114">
        <v>12645</v>
      </c>
      <c r="E3618" s="114">
        <v>2</v>
      </c>
      <c r="F3618" s="114">
        <v>450</v>
      </c>
    </row>
    <row r="3619" spans="1:6" x14ac:dyDescent="0.3">
      <c r="A3619" s="23">
        <v>44293</v>
      </c>
      <c r="B3619" s="114" t="s">
        <v>461</v>
      </c>
      <c r="C3619" s="114">
        <v>31</v>
      </c>
      <c r="D3619" s="114">
        <v>5735</v>
      </c>
      <c r="E3619" s="114">
        <v>2</v>
      </c>
      <c r="F3619" s="114">
        <v>281</v>
      </c>
    </row>
    <row r="3620" spans="1:6" x14ac:dyDescent="0.3">
      <c r="A3620" s="23">
        <v>44293</v>
      </c>
      <c r="B3620" s="114" t="s">
        <v>460</v>
      </c>
      <c r="C3620" s="114">
        <v>184</v>
      </c>
      <c r="D3620" s="114">
        <v>61152</v>
      </c>
      <c r="E3620" s="114">
        <v>2</v>
      </c>
      <c r="F3620" s="114">
        <v>1656</v>
      </c>
    </row>
    <row r="3621" spans="1:6" x14ac:dyDescent="0.3">
      <c r="A3621" s="23">
        <v>44293</v>
      </c>
      <c r="B3621" s="114" t="s">
        <v>459</v>
      </c>
      <c r="C3621" s="114">
        <v>14</v>
      </c>
      <c r="D3621" s="114">
        <v>1055</v>
      </c>
      <c r="E3621" s="114"/>
      <c r="F3621" s="114"/>
    </row>
    <row r="3622" spans="1:6" x14ac:dyDescent="0.3">
      <c r="A3622" s="23">
        <v>44293</v>
      </c>
      <c r="B3622" s="114" t="s">
        <v>458</v>
      </c>
      <c r="C3622" s="114">
        <v>343</v>
      </c>
      <c r="D3622" s="114">
        <v>90985</v>
      </c>
      <c r="E3622" s="114">
        <v>2</v>
      </c>
      <c r="F3622" s="114">
        <v>2316</v>
      </c>
    </row>
    <row r="3623" spans="1:6" x14ac:dyDescent="0.3">
      <c r="A3623" s="23">
        <v>44293</v>
      </c>
      <c r="B3623" s="114" t="s">
        <v>457</v>
      </c>
      <c r="C3623" s="114">
        <v>3</v>
      </c>
      <c r="D3623" s="114">
        <v>2280</v>
      </c>
      <c r="E3623" s="114">
        <v>1</v>
      </c>
      <c r="F3623" s="114">
        <v>110</v>
      </c>
    </row>
    <row r="3624" spans="1:6" x14ac:dyDescent="0.3">
      <c r="A3624" s="23">
        <v>44293</v>
      </c>
      <c r="B3624" s="114" t="s">
        <v>456</v>
      </c>
      <c r="C3624" s="114">
        <v>170</v>
      </c>
      <c r="D3624" s="114">
        <v>47025</v>
      </c>
      <c r="E3624" s="114">
        <v>2</v>
      </c>
      <c r="F3624" s="114">
        <v>1461</v>
      </c>
    </row>
    <row r="3625" spans="1:6" x14ac:dyDescent="0.3">
      <c r="A3625" s="23">
        <v>44293</v>
      </c>
      <c r="B3625" s="114" t="s">
        <v>455</v>
      </c>
      <c r="C3625" s="114">
        <v>25</v>
      </c>
      <c r="D3625" s="114">
        <v>8523</v>
      </c>
      <c r="E3625" s="114">
        <v>0</v>
      </c>
      <c r="F3625" s="114">
        <v>284</v>
      </c>
    </row>
    <row r="3626" spans="1:6" x14ac:dyDescent="0.3">
      <c r="A3626" s="23">
        <v>44293</v>
      </c>
      <c r="B3626" s="114" t="s">
        <v>454</v>
      </c>
      <c r="C3626" s="114">
        <v>504</v>
      </c>
      <c r="D3626" s="114">
        <v>125122</v>
      </c>
      <c r="E3626" s="114">
        <v>2</v>
      </c>
      <c r="F3626" s="114">
        <v>3682</v>
      </c>
    </row>
    <row r="3627" spans="1:6" x14ac:dyDescent="0.3">
      <c r="A3627" s="23">
        <v>44293</v>
      </c>
      <c r="B3627" s="114" t="s">
        <v>453</v>
      </c>
      <c r="C3627" s="114">
        <v>14</v>
      </c>
      <c r="D3627" s="114">
        <v>1369</v>
      </c>
      <c r="E3627" s="114"/>
      <c r="F3627" s="114"/>
    </row>
    <row r="3628" spans="1:6" x14ac:dyDescent="0.3">
      <c r="A3628" s="23">
        <v>44293</v>
      </c>
      <c r="B3628" s="114" t="s">
        <v>452</v>
      </c>
      <c r="C3628" s="114">
        <v>150</v>
      </c>
      <c r="D3628" s="114">
        <v>51027</v>
      </c>
      <c r="E3628" s="114">
        <v>4</v>
      </c>
      <c r="F3628" s="114">
        <v>1749</v>
      </c>
    </row>
    <row r="3629" spans="1:6" x14ac:dyDescent="0.3">
      <c r="A3629" s="23">
        <v>44293</v>
      </c>
      <c r="B3629" s="114" t="s">
        <v>451</v>
      </c>
      <c r="C3629" s="114">
        <v>153</v>
      </c>
      <c r="D3629" s="114">
        <v>45229</v>
      </c>
      <c r="E3629" s="114">
        <v>2</v>
      </c>
      <c r="F3629" s="114">
        <v>1387</v>
      </c>
    </row>
    <row r="3630" spans="1:6" x14ac:dyDescent="0.3">
      <c r="A3630" s="23">
        <v>44293</v>
      </c>
      <c r="B3630" s="114" t="s">
        <v>450</v>
      </c>
      <c r="C3630" s="114">
        <v>334</v>
      </c>
      <c r="D3630" s="114">
        <v>86699</v>
      </c>
      <c r="E3630" s="114">
        <v>0</v>
      </c>
      <c r="F3630" s="114">
        <v>1801</v>
      </c>
    </row>
    <row r="3631" spans="1:6" x14ac:dyDescent="0.3">
      <c r="A3631" s="23">
        <v>44293</v>
      </c>
      <c r="B3631" s="114" t="s">
        <v>449</v>
      </c>
      <c r="C3631" s="114">
        <v>261</v>
      </c>
      <c r="D3631" s="114">
        <v>71723</v>
      </c>
      <c r="E3631" s="114">
        <v>2</v>
      </c>
      <c r="F3631" s="114">
        <v>2169</v>
      </c>
    </row>
    <row r="3632" spans="1:6" x14ac:dyDescent="0.3">
      <c r="A3632" s="23">
        <v>44293</v>
      </c>
      <c r="B3632" s="114" t="s">
        <v>438</v>
      </c>
      <c r="C3632" s="114">
        <v>39</v>
      </c>
      <c r="D3632" s="114">
        <v>1256</v>
      </c>
      <c r="E3632" s="114">
        <v>0</v>
      </c>
      <c r="F3632" s="114">
        <v>8</v>
      </c>
    </row>
    <row r="3633" spans="1:6" x14ac:dyDescent="0.3">
      <c r="A3633" s="23">
        <v>44293</v>
      </c>
      <c r="B3633" s="114" t="s">
        <v>448</v>
      </c>
      <c r="C3633" s="114"/>
      <c r="D3633" s="114"/>
      <c r="E3633" s="114">
        <v>0</v>
      </c>
      <c r="F3633" s="114">
        <v>4</v>
      </c>
    </row>
    <row r="3634" spans="1:6" x14ac:dyDescent="0.3">
      <c r="A3634" s="23">
        <v>44294</v>
      </c>
      <c r="B3634" s="114" t="s">
        <v>462</v>
      </c>
      <c r="C3634" s="114">
        <v>61</v>
      </c>
      <c r="D3634" s="114">
        <v>12706</v>
      </c>
      <c r="E3634" s="114">
        <v>0</v>
      </c>
      <c r="F3634" s="114">
        <v>450</v>
      </c>
    </row>
    <row r="3635" spans="1:6" x14ac:dyDescent="0.3">
      <c r="A3635" s="23">
        <v>44294</v>
      </c>
      <c r="B3635" s="114" t="s">
        <v>461</v>
      </c>
      <c r="C3635" s="114">
        <v>35</v>
      </c>
      <c r="D3635" s="114">
        <v>5770</v>
      </c>
      <c r="E3635" s="114">
        <v>0</v>
      </c>
      <c r="F3635" s="114">
        <v>281</v>
      </c>
    </row>
    <row r="3636" spans="1:6" x14ac:dyDescent="0.3">
      <c r="A3636" s="23">
        <v>44294</v>
      </c>
      <c r="B3636" s="114" t="s">
        <v>460</v>
      </c>
      <c r="C3636" s="114">
        <v>228</v>
      </c>
      <c r="D3636" s="114">
        <v>61380</v>
      </c>
      <c r="E3636" s="114">
        <v>0</v>
      </c>
      <c r="F3636" s="114">
        <v>1656</v>
      </c>
    </row>
    <row r="3637" spans="1:6" x14ac:dyDescent="0.3">
      <c r="A3637" s="23">
        <v>44294</v>
      </c>
      <c r="B3637" s="114" t="s">
        <v>459</v>
      </c>
      <c r="C3637" s="114">
        <v>11</v>
      </c>
      <c r="D3637" s="114">
        <v>1066</v>
      </c>
      <c r="E3637" s="114"/>
      <c r="F3637" s="114"/>
    </row>
    <row r="3638" spans="1:6" x14ac:dyDescent="0.3">
      <c r="A3638" s="23">
        <v>44294</v>
      </c>
      <c r="B3638" s="114" t="s">
        <v>458</v>
      </c>
      <c r="C3638" s="114">
        <v>253</v>
      </c>
      <c r="D3638" s="114">
        <v>91238</v>
      </c>
      <c r="E3638" s="114">
        <v>1</v>
      </c>
      <c r="F3638" s="114">
        <v>2317</v>
      </c>
    </row>
    <row r="3639" spans="1:6" x14ac:dyDescent="0.3">
      <c r="A3639" s="23">
        <v>44294</v>
      </c>
      <c r="B3639" s="114" t="s">
        <v>457</v>
      </c>
      <c r="C3639" s="114">
        <v>11</v>
      </c>
      <c r="D3639" s="114">
        <v>2291</v>
      </c>
      <c r="E3639" s="114">
        <v>0</v>
      </c>
      <c r="F3639" s="114">
        <v>110</v>
      </c>
    </row>
    <row r="3640" spans="1:6" x14ac:dyDescent="0.3">
      <c r="A3640" s="23">
        <v>44294</v>
      </c>
      <c r="B3640" s="114" t="s">
        <v>456</v>
      </c>
      <c r="C3640" s="114">
        <v>204</v>
      </c>
      <c r="D3640" s="114">
        <v>47229</v>
      </c>
      <c r="E3640" s="114">
        <v>4</v>
      </c>
      <c r="F3640" s="114">
        <v>1465</v>
      </c>
    </row>
    <row r="3641" spans="1:6" x14ac:dyDescent="0.3">
      <c r="A3641" s="23">
        <v>44294</v>
      </c>
      <c r="B3641" s="114" t="s">
        <v>455</v>
      </c>
      <c r="C3641" s="114">
        <v>28</v>
      </c>
      <c r="D3641" s="114">
        <v>8551</v>
      </c>
      <c r="E3641" s="114">
        <v>0</v>
      </c>
      <c r="F3641" s="114">
        <v>284</v>
      </c>
    </row>
    <row r="3642" spans="1:6" x14ac:dyDescent="0.3">
      <c r="A3642" s="23">
        <v>44294</v>
      </c>
      <c r="B3642" s="114" t="s">
        <v>454</v>
      </c>
      <c r="C3642" s="114">
        <v>465</v>
      </c>
      <c r="D3642" s="114">
        <v>125587</v>
      </c>
      <c r="E3642" s="114">
        <v>1</v>
      </c>
      <c r="F3642" s="114">
        <v>3683</v>
      </c>
    </row>
    <row r="3643" spans="1:6" x14ac:dyDescent="0.3">
      <c r="A3643" s="23">
        <v>44294</v>
      </c>
      <c r="B3643" s="114" t="s">
        <v>453</v>
      </c>
      <c r="C3643" s="114">
        <v>8</v>
      </c>
      <c r="D3643" s="114">
        <v>1377</v>
      </c>
      <c r="E3643" s="114"/>
      <c r="F3643" s="114"/>
    </row>
    <row r="3644" spans="1:6" x14ac:dyDescent="0.3">
      <c r="A3644" s="23">
        <v>44294</v>
      </c>
      <c r="B3644" s="114" t="s">
        <v>452</v>
      </c>
      <c r="C3644" s="114">
        <v>155</v>
      </c>
      <c r="D3644" s="114">
        <v>51182</v>
      </c>
      <c r="E3644" s="114">
        <v>1</v>
      </c>
      <c r="F3644" s="114">
        <v>1750</v>
      </c>
    </row>
    <row r="3645" spans="1:6" x14ac:dyDescent="0.3">
      <c r="A3645" s="23">
        <v>44294</v>
      </c>
      <c r="B3645" s="114" t="s">
        <v>451</v>
      </c>
      <c r="C3645" s="114">
        <v>129</v>
      </c>
      <c r="D3645" s="114">
        <v>45358</v>
      </c>
      <c r="E3645" s="114">
        <v>1</v>
      </c>
      <c r="F3645" s="114">
        <v>1388</v>
      </c>
    </row>
    <row r="3646" spans="1:6" x14ac:dyDescent="0.3">
      <c r="A3646" s="23">
        <v>44294</v>
      </c>
      <c r="B3646" s="114" t="s">
        <v>450</v>
      </c>
      <c r="C3646" s="114">
        <v>258</v>
      </c>
      <c r="D3646" s="114">
        <v>86957</v>
      </c>
      <c r="E3646" s="114">
        <v>0</v>
      </c>
      <c r="F3646" s="114">
        <v>1801</v>
      </c>
    </row>
    <row r="3647" spans="1:6" x14ac:dyDescent="0.3">
      <c r="A3647" s="23">
        <v>44294</v>
      </c>
      <c r="B3647" s="114" t="s">
        <v>449</v>
      </c>
      <c r="C3647" s="114">
        <v>152</v>
      </c>
      <c r="D3647" s="114">
        <v>71875</v>
      </c>
      <c r="E3647" s="114">
        <v>0</v>
      </c>
      <c r="F3647" s="114">
        <v>2169</v>
      </c>
    </row>
    <row r="3648" spans="1:6" x14ac:dyDescent="0.3">
      <c r="A3648" s="23">
        <v>44294</v>
      </c>
      <c r="B3648" s="114" t="s">
        <v>438</v>
      </c>
      <c r="C3648" s="114">
        <v>-60</v>
      </c>
      <c r="D3648" s="114">
        <v>1196</v>
      </c>
      <c r="E3648" s="114">
        <v>0</v>
      </c>
      <c r="F3648" s="114">
        <v>8</v>
      </c>
    </row>
    <row r="3649" spans="1:6" x14ac:dyDescent="0.3">
      <c r="A3649" s="23">
        <v>44294</v>
      </c>
      <c r="B3649" s="114" t="s">
        <v>448</v>
      </c>
      <c r="C3649" s="114"/>
      <c r="D3649" s="114"/>
      <c r="E3649" s="114">
        <v>0</v>
      </c>
      <c r="F3649" s="114">
        <v>4</v>
      </c>
    </row>
    <row r="3650" spans="1:6" x14ac:dyDescent="0.3">
      <c r="A3650" s="23">
        <v>44295</v>
      </c>
      <c r="B3650" s="114" t="s">
        <v>462</v>
      </c>
      <c r="C3650" s="114">
        <v>64</v>
      </c>
      <c r="D3650" s="114">
        <v>12770</v>
      </c>
      <c r="E3650" s="114">
        <v>2</v>
      </c>
      <c r="F3650" s="114">
        <v>452</v>
      </c>
    </row>
    <row r="3651" spans="1:6" x14ac:dyDescent="0.3">
      <c r="A3651" s="23">
        <v>44295</v>
      </c>
      <c r="B3651" s="114" t="s">
        <v>461</v>
      </c>
      <c r="C3651" s="114">
        <v>39</v>
      </c>
      <c r="D3651" s="114">
        <v>5809</v>
      </c>
      <c r="E3651" s="114">
        <v>0</v>
      </c>
      <c r="F3651" s="114">
        <v>281</v>
      </c>
    </row>
    <row r="3652" spans="1:6" x14ac:dyDescent="0.3">
      <c r="A3652" s="23">
        <v>44295</v>
      </c>
      <c r="B3652" s="114" t="s">
        <v>460</v>
      </c>
      <c r="C3652" s="114">
        <v>191</v>
      </c>
      <c r="D3652" s="114">
        <v>61571</v>
      </c>
      <c r="E3652" s="114">
        <v>1</v>
      </c>
      <c r="F3652" s="114">
        <v>1657</v>
      </c>
    </row>
    <row r="3653" spans="1:6" x14ac:dyDescent="0.3">
      <c r="A3653" s="23">
        <v>44295</v>
      </c>
      <c r="B3653" s="114" t="s">
        <v>459</v>
      </c>
      <c r="C3653" s="114">
        <v>5</v>
      </c>
      <c r="D3653" s="114">
        <v>1071</v>
      </c>
      <c r="E3653" s="114"/>
      <c r="F3653" s="114"/>
    </row>
    <row r="3654" spans="1:6" x14ac:dyDescent="0.3">
      <c r="A3654" s="23">
        <v>44295</v>
      </c>
      <c r="B3654" s="114" t="s">
        <v>458</v>
      </c>
      <c r="C3654" s="114">
        <v>308</v>
      </c>
      <c r="D3654" s="114">
        <v>91546</v>
      </c>
      <c r="E3654" s="114">
        <v>0</v>
      </c>
      <c r="F3654" s="114">
        <v>2317</v>
      </c>
    </row>
    <row r="3655" spans="1:6" x14ac:dyDescent="0.3">
      <c r="A3655" s="23">
        <v>44295</v>
      </c>
      <c r="B3655" s="114" t="s">
        <v>457</v>
      </c>
      <c r="C3655" s="114">
        <v>10</v>
      </c>
      <c r="D3655" s="114">
        <v>2301</v>
      </c>
      <c r="E3655" s="114">
        <v>0</v>
      </c>
      <c r="F3655" s="114">
        <v>110</v>
      </c>
    </row>
    <row r="3656" spans="1:6" x14ac:dyDescent="0.3">
      <c r="A3656" s="23">
        <v>44295</v>
      </c>
      <c r="B3656" s="114" t="s">
        <v>456</v>
      </c>
      <c r="C3656" s="114">
        <v>188</v>
      </c>
      <c r="D3656" s="114">
        <v>47417</v>
      </c>
      <c r="E3656" s="114">
        <v>2</v>
      </c>
      <c r="F3656" s="114">
        <v>1467</v>
      </c>
    </row>
    <row r="3657" spans="1:6" x14ac:dyDescent="0.3">
      <c r="A3657" s="23">
        <v>44295</v>
      </c>
      <c r="B3657" s="114" t="s">
        <v>455</v>
      </c>
      <c r="C3657" s="114">
        <v>20</v>
      </c>
      <c r="D3657" s="114">
        <v>8571</v>
      </c>
      <c r="E3657" s="114">
        <v>0</v>
      </c>
      <c r="F3657" s="114">
        <v>284</v>
      </c>
    </row>
    <row r="3658" spans="1:6" x14ac:dyDescent="0.3">
      <c r="A3658" s="23">
        <v>44295</v>
      </c>
      <c r="B3658" s="114" t="s">
        <v>454</v>
      </c>
      <c r="C3658" s="114">
        <v>473</v>
      </c>
      <c r="D3658" s="114">
        <v>126060</v>
      </c>
      <c r="E3658" s="114">
        <v>1</v>
      </c>
      <c r="F3658" s="114">
        <v>3684</v>
      </c>
    </row>
    <row r="3659" spans="1:6" x14ac:dyDescent="0.3">
      <c r="A3659" s="23">
        <v>44295</v>
      </c>
      <c r="B3659" s="114" t="s">
        <v>453</v>
      </c>
      <c r="C3659" s="114">
        <v>6</v>
      </c>
      <c r="D3659" s="114">
        <v>1383</v>
      </c>
      <c r="E3659" s="114"/>
      <c r="F3659" s="114"/>
    </row>
    <row r="3660" spans="1:6" x14ac:dyDescent="0.3">
      <c r="A3660" s="23">
        <v>44295</v>
      </c>
      <c r="B3660" s="114" t="s">
        <v>452</v>
      </c>
      <c r="C3660" s="114">
        <v>173</v>
      </c>
      <c r="D3660" s="114">
        <v>51355</v>
      </c>
      <c r="E3660" s="114">
        <v>3</v>
      </c>
      <c r="F3660" s="114">
        <v>1753</v>
      </c>
    </row>
    <row r="3661" spans="1:6" x14ac:dyDescent="0.3">
      <c r="A3661" s="23">
        <v>44295</v>
      </c>
      <c r="B3661" s="114" t="s">
        <v>451</v>
      </c>
      <c r="C3661" s="114">
        <v>150</v>
      </c>
      <c r="D3661" s="114">
        <v>45508</v>
      </c>
      <c r="E3661" s="114">
        <v>0</v>
      </c>
      <c r="F3661" s="114">
        <v>1388</v>
      </c>
    </row>
    <row r="3662" spans="1:6" x14ac:dyDescent="0.3">
      <c r="A3662" s="23">
        <v>44295</v>
      </c>
      <c r="B3662" s="114" t="s">
        <v>450</v>
      </c>
      <c r="C3662" s="114">
        <v>317</v>
      </c>
      <c r="D3662" s="114">
        <v>87274</v>
      </c>
      <c r="E3662" s="114">
        <v>1</v>
      </c>
      <c r="F3662" s="114">
        <v>1802</v>
      </c>
    </row>
    <row r="3663" spans="1:6" x14ac:dyDescent="0.3">
      <c r="A3663" s="23">
        <v>44295</v>
      </c>
      <c r="B3663" s="114" t="s">
        <v>449</v>
      </c>
      <c r="C3663" s="114">
        <v>247</v>
      </c>
      <c r="D3663" s="114">
        <v>72122</v>
      </c>
      <c r="E3663" s="114">
        <v>0</v>
      </c>
      <c r="F3663" s="114">
        <v>2169</v>
      </c>
    </row>
    <row r="3664" spans="1:6" x14ac:dyDescent="0.3">
      <c r="A3664" s="23">
        <v>44295</v>
      </c>
      <c r="B3664" s="114" t="s">
        <v>438</v>
      </c>
      <c r="C3664" s="114">
        <v>-7</v>
      </c>
      <c r="D3664" s="114">
        <v>1189</v>
      </c>
      <c r="E3664" s="114">
        <v>0</v>
      </c>
      <c r="F3664" s="114">
        <v>8</v>
      </c>
    </row>
    <row r="3665" spans="1:6" x14ac:dyDescent="0.3">
      <c r="A3665" s="23">
        <v>44295</v>
      </c>
      <c r="B3665" s="114" t="s">
        <v>448</v>
      </c>
      <c r="C3665" s="114"/>
      <c r="D3665" s="114"/>
      <c r="E3665" s="114">
        <v>0</v>
      </c>
      <c r="F3665" s="114">
        <v>4</v>
      </c>
    </row>
    <row r="3666" spans="1:6" x14ac:dyDescent="0.3">
      <c r="A3666" s="23">
        <v>44296</v>
      </c>
      <c r="B3666" s="114" t="s">
        <v>462</v>
      </c>
      <c r="C3666" s="114">
        <v>69</v>
      </c>
      <c r="D3666" s="114">
        <v>12839</v>
      </c>
      <c r="E3666" s="114">
        <v>1</v>
      </c>
      <c r="F3666" s="114">
        <v>453</v>
      </c>
    </row>
    <row r="3667" spans="1:6" x14ac:dyDescent="0.3">
      <c r="A3667" s="23">
        <v>44296</v>
      </c>
      <c r="B3667" s="114" t="s">
        <v>461</v>
      </c>
      <c r="C3667" s="114">
        <v>40</v>
      </c>
      <c r="D3667" s="114">
        <v>5849</v>
      </c>
      <c r="E3667" s="114">
        <v>0</v>
      </c>
      <c r="F3667" s="114">
        <v>281</v>
      </c>
    </row>
    <row r="3668" spans="1:6" x14ac:dyDescent="0.3">
      <c r="A3668" s="23">
        <v>44296</v>
      </c>
      <c r="B3668" s="114" t="s">
        <v>460</v>
      </c>
      <c r="C3668" s="114">
        <v>188</v>
      </c>
      <c r="D3668" s="114">
        <v>61759</v>
      </c>
      <c r="E3668" s="114">
        <v>1</v>
      </c>
      <c r="F3668" s="114">
        <v>1658</v>
      </c>
    </row>
    <row r="3669" spans="1:6" x14ac:dyDescent="0.3">
      <c r="A3669" s="23">
        <v>44296</v>
      </c>
      <c r="B3669" s="114" t="s">
        <v>459</v>
      </c>
      <c r="C3669" s="114">
        <v>16</v>
      </c>
      <c r="D3669" s="114">
        <v>1087</v>
      </c>
      <c r="E3669" s="114"/>
      <c r="F3669" s="114"/>
    </row>
    <row r="3670" spans="1:6" x14ac:dyDescent="0.3">
      <c r="A3670" s="23">
        <v>44296</v>
      </c>
      <c r="B3670" s="114" t="s">
        <v>458</v>
      </c>
      <c r="C3670" s="114">
        <v>262</v>
      </c>
      <c r="D3670" s="114">
        <v>91808</v>
      </c>
      <c r="E3670" s="114">
        <v>1</v>
      </c>
      <c r="F3670" s="114">
        <v>2318</v>
      </c>
    </row>
    <row r="3671" spans="1:6" x14ac:dyDescent="0.3">
      <c r="A3671" s="23">
        <v>44296</v>
      </c>
      <c r="B3671" s="114" t="s">
        <v>457</v>
      </c>
      <c r="C3671" s="114">
        <v>9</v>
      </c>
      <c r="D3671" s="114">
        <v>2310</v>
      </c>
      <c r="E3671" s="114">
        <v>0</v>
      </c>
      <c r="F3671" s="114">
        <v>110</v>
      </c>
    </row>
    <row r="3672" spans="1:6" x14ac:dyDescent="0.3">
      <c r="A3672" s="23">
        <v>44296</v>
      </c>
      <c r="B3672" s="114" t="s">
        <v>456</v>
      </c>
      <c r="C3672" s="114">
        <v>213</v>
      </c>
      <c r="D3672" s="114">
        <v>47630</v>
      </c>
      <c r="E3672" s="114">
        <v>0</v>
      </c>
      <c r="F3672" s="114">
        <v>1467</v>
      </c>
    </row>
    <row r="3673" spans="1:6" x14ac:dyDescent="0.3">
      <c r="A3673" s="23">
        <v>44296</v>
      </c>
      <c r="B3673" s="114" t="s">
        <v>455</v>
      </c>
      <c r="C3673" s="114">
        <v>39</v>
      </c>
      <c r="D3673" s="114">
        <v>8610</v>
      </c>
      <c r="E3673" s="114">
        <v>0</v>
      </c>
      <c r="F3673" s="114">
        <v>284</v>
      </c>
    </row>
    <row r="3674" spans="1:6" x14ac:dyDescent="0.3">
      <c r="A3674" s="23">
        <v>44296</v>
      </c>
      <c r="B3674" s="114" t="s">
        <v>454</v>
      </c>
      <c r="C3674" s="114">
        <v>496</v>
      </c>
      <c r="D3674" s="114">
        <v>126556</v>
      </c>
      <c r="E3674" s="114">
        <v>1</v>
      </c>
      <c r="F3674" s="114">
        <v>3685</v>
      </c>
    </row>
    <row r="3675" spans="1:6" x14ac:dyDescent="0.3">
      <c r="A3675" s="23">
        <v>44296</v>
      </c>
      <c r="B3675" s="114" t="s">
        <v>453</v>
      </c>
      <c r="C3675" s="114">
        <v>7</v>
      </c>
      <c r="D3675" s="114">
        <v>1390</v>
      </c>
      <c r="E3675" s="114"/>
      <c r="F3675" s="114"/>
    </row>
    <row r="3676" spans="1:6" x14ac:dyDescent="0.3">
      <c r="A3676" s="23">
        <v>44296</v>
      </c>
      <c r="B3676" s="114" t="s">
        <v>452</v>
      </c>
      <c r="C3676" s="114">
        <v>122</v>
      </c>
      <c r="D3676" s="114">
        <v>51477</v>
      </c>
      <c r="E3676" s="114">
        <v>-1</v>
      </c>
      <c r="F3676" s="114">
        <v>1752</v>
      </c>
    </row>
    <row r="3677" spans="1:6" x14ac:dyDescent="0.3">
      <c r="A3677" s="23">
        <v>44296</v>
      </c>
      <c r="B3677" s="114" t="s">
        <v>451</v>
      </c>
      <c r="C3677" s="114">
        <v>120</v>
      </c>
      <c r="D3677" s="114">
        <v>45628</v>
      </c>
      <c r="E3677" s="114">
        <v>0</v>
      </c>
      <c r="F3677" s="114">
        <v>1388</v>
      </c>
    </row>
    <row r="3678" spans="1:6" x14ac:dyDescent="0.3">
      <c r="A3678" s="23">
        <v>44296</v>
      </c>
      <c r="B3678" s="114" t="s">
        <v>450</v>
      </c>
      <c r="C3678" s="114">
        <v>309</v>
      </c>
      <c r="D3678" s="114">
        <v>87583</v>
      </c>
      <c r="E3678" s="114">
        <v>0</v>
      </c>
      <c r="F3678" s="114">
        <v>1802</v>
      </c>
    </row>
    <row r="3679" spans="1:6" x14ac:dyDescent="0.3">
      <c r="A3679" s="23">
        <v>44296</v>
      </c>
      <c r="B3679" s="114" t="s">
        <v>449</v>
      </c>
      <c r="C3679" s="114">
        <v>225</v>
      </c>
      <c r="D3679" s="114">
        <v>72347</v>
      </c>
      <c r="E3679" s="114">
        <v>0</v>
      </c>
      <c r="F3679" s="114">
        <v>2169</v>
      </c>
    </row>
    <row r="3680" spans="1:6" x14ac:dyDescent="0.3">
      <c r="A3680" s="23">
        <v>44296</v>
      </c>
      <c r="B3680" s="114" t="s">
        <v>438</v>
      </c>
      <c r="C3680" s="114">
        <v>-8</v>
      </c>
      <c r="D3680" s="114">
        <v>1181</v>
      </c>
      <c r="E3680" s="114">
        <v>0</v>
      </c>
      <c r="F3680" s="114">
        <v>8</v>
      </c>
    </row>
    <row r="3681" spans="1:6" x14ac:dyDescent="0.3">
      <c r="A3681" s="23">
        <v>44296</v>
      </c>
      <c r="B3681" s="114" t="s">
        <v>448</v>
      </c>
      <c r="C3681" s="114"/>
      <c r="D3681" s="114"/>
      <c r="E3681" s="114">
        <v>0</v>
      </c>
      <c r="F3681" s="114">
        <v>4</v>
      </c>
    </row>
    <row r="3682" spans="1:6" x14ac:dyDescent="0.3">
      <c r="A3682" s="23">
        <v>44297</v>
      </c>
      <c r="B3682" s="114" t="s">
        <v>462</v>
      </c>
      <c r="C3682" s="114">
        <v>56</v>
      </c>
      <c r="D3682" s="114">
        <v>12895</v>
      </c>
      <c r="E3682" s="114">
        <v>0</v>
      </c>
      <c r="F3682" s="114">
        <v>453</v>
      </c>
    </row>
    <row r="3683" spans="1:6" x14ac:dyDescent="0.3">
      <c r="A3683" s="23">
        <v>44297</v>
      </c>
      <c r="B3683" s="114" t="s">
        <v>461</v>
      </c>
      <c r="C3683" s="114">
        <v>30</v>
      </c>
      <c r="D3683" s="114">
        <v>5879</v>
      </c>
      <c r="E3683" s="114">
        <v>0</v>
      </c>
      <c r="F3683" s="114">
        <v>281</v>
      </c>
    </row>
    <row r="3684" spans="1:6" x14ac:dyDescent="0.3">
      <c r="A3684" s="23">
        <v>44297</v>
      </c>
      <c r="B3684" s="114" t="s">
        <v>460</v>
      </c>
      <c r="C3684" s="114">
        <v>188</v>
      </c>
      <c r="D3684" s="114">
        <v>61947</v>
      </c>
      <c r="E3684" s="114">
        <v>1</v>
      </c>
      <c r="F3684" s="114">
        <v>1659</v>
      </c>
    </row>
    <row r="3685" spans="1:6" x14ac:dyDescent="0.3">
      <c r="A3685" s="23">
        <v>44297</v>
      </c>
      <c r="B3685" s="114" t="s">
        <v>459</v>
      </c>
      <c r="C3685" s="114">
        <v>10</v>
      </c>
      <c r="D3685" s="114">
        <v>1097</v>
      </c>
      <c r="E3685" s="114"/>
      <c r="F3685" s="114"/>
    </row>
    <row r="3686" spans="1:6" x14ac:dyDescent="0.3">
      <c r="A3686" s="23">
        <v>44297</v>
      </c>
      <c r="B3686" s="114" t="s">
        <v>458</v>
      </c>
      <c r="C3686" s="114">
        <v>217</v>
      </c>
      <c r="D3686" s="114">
        <v>92025</v>
      </c>
      <c r="E3686" s="114">
        <v>3</v>
      </c>
      <c r="F3686" s="114">
        <v>2321</v>
      </c>
    </row>
    <row r="3687" spans="1:6" x14ac:dyDescent="0.3">
      <c r="A3687" s="23">
        <v>44297</v>
      </c>
      <c r="B3687" s="114" t="s">
        <v>457</v>
      </c>
      <c r="C3687" s="114">
        <v>11</v>
      </c>
      <c r="D3687" s="114">
        <v>2321</v>
      </c>
      <c r="E3687" s="114">
        <v>0</v>
      </c>
      <c r="F3687" s="114">
        <v>110</v>
      </c>
    </row>
    <row r="3688" spans="1:6" x14ac:dyDescent="0.3">
      <c r="A3688" s="23">
        <v>44297</v>
      </c>
      <c r="B3688" s="114" t="s">
        <v>456</v>
      </c>
      <c r="C3688" s="114">
        <v>162</v>
      </c>
      <c r="D3688" s="114">
        <v>47792</v>
      </c>
      <c r="E3688" s="114">
        <v>1</v>
      </c>
      <c r="F3688" s="114">
        <v>1468</v>
      </c>
    </row>
    <row r="3689" spans="1:6" x14ac:dyDescent="0.3">
      <c r="A3689" s="23">
        <v>44297</v>
      </c>
      <c r="B3689" s="114" t="s">
        <v>455</v>
      </c>
      <c r="C3689" s="114">
        <v>22</v>
      </c>
      <c r="D3689" s="114">
        <v>8632</v>
      </c>
      <c r="E3689" s="114">
        <v>0</v>
      </c>
      <c r="F3689" s="114">
        <v>284</v>
      </c>
    </row>
    <row r="3690" spans="1:6" x14ac:dyDescent="0.3">
      <c r="A3690" s="23">
        <v>44297</v>
      </c>
      <c r="B3690" s="114" t="s">
        <v>454</v>
      </c>
      <c r="C3690" s="114">
        <v>451</v>
      </c>
      <c r="D3690" s="114">
        <v>127007</v>
      </c>
      <c r="E3690" s="114">
        <v>0</v>
      </c>
      <c r="F3690" s="114">
        <v>3685</v>
      </c>
    </row>
    <row r="3691" spans="1:6" x14ac:dyDescent="0.3">
      <c r="A3691" s="23">
        <v>44297</v>
      </c>
      <c r="B3691" s="114" t="s">
        <v>453</v>
      </c>
      <c r="C3691" s="114">
        <v>11</v>
      </c>
      <c r="D3691" s="114">
        <v>1401</v>
      </c>
      <c r="E3691" s="114"/>
      <c r="F3691" s="114"/>
    </row>
    <row r="3692" spans="1:6" x14ac:dyDescent="0.3">
      <c r="A3692" s="23">
        <v>44297</v>
      </c>
      <c r="B3692" s="114" t="s">
        <v>452</v>
      </c>
      <c r="C3692" s="114">
        <v>157</v>
      </c>
      <c r="D3692" s="114">
        <v>51634</v>
      </c>
      <c r="E3692" s="114">
        <v>1</v>
      </c>
      <c r="F3692" s="114">
        <v>1753</v>
      </c>
    </row>
    <row r="3693" spans="1:6" x14ac:dyDescent="0.3">
      <c r="A3693" s="23">
        <v>44297</v>
      </c>
      <c r="B3693" s="114" t="s">
        <v>451</v>
      </c>
      <c r="C3693" s="114">
        <v>124</v>
      </c>
      <c r="D3693" s="114">
        <v>45752</v>
      </c>
      <c r="E3693" s="114">
        <v>0</v>
      </c>
      <c r="F3693" s="114">
        <v>1388</v>
      </c>
    </row>
    <row r="3694" spans="1:6" x14ac:dyDescent="0.3">
      <c r="A3694" s="23">
        <v>44297</v>
      </c>
      <c r="B3694" s="114" t="s">
        <v>450</v>
      </c>
      <c r="C3694" s="114">
        <v>199</v>
      </c>
      <c r="D3694" s="114">
        <v>87782</v>
      </c>
      <c r="E3694" s="114">
        <v>0</v>
      </c>
      <c r="F3694" s="114">
        <v>1802</v>
      </c>
    </row>
    <row r="3695" spans="1:6" x14ac:dyDescent="0.3">
      <c r="A3695" s="23">
        <v>44297</v>
      </c>
      <c r="B3695" s="114" t="s">
        <v>449</v>
      </c>
      <c r="C3695" s="114">
        <v>173</v>
      </c>
      <c r="D3695" s="114">
        <v>72520</v>
      </c>
      <c r="E3695" s="114">
        <v>2</v>
      </c>
      <c r="F3695" s="114">
        <v>2171</v>
      </c>
    </row>
    <row r="3696" spans="1:6" x14ac:dyDescent="0.3">
      <c r="A3696" s="23">
        <v>44297</v>
      </c>
      <c r="B3696" s="114" t="s">
        <v>438</v>
      </c>
      <c r="C3696" s="114">
        <v>20</v>
      </c>
      <c r="D3696" s="114">
        <v>1201</v>
      </c>
      <c r="E3696" s="114">
        <v>0</v>
      </c>
      <c r="F3696" s="114">
        <v>8</v>
      </c>
    </row>
    <row r="3697" spans="1:6" x14ac:dyDescent="0.3">
      <c r="A3697" s="23">
        <v>44297</v>
      </c>
      <c r="B3697" s="114" t="s">
        <v>448</v>
      </c>
      <c r="C3697" s="114"/>
      <c r="D3697" s="114"/>
      <c r="E3697" s="114">
        <v>0</v>
      </c>
      <c r="F3697" s="114">
        <v>4</v>
      </c>
    </row>
    <row r="3698" spans="1:6" x14ac:dyDescent="0.3">
      <c r="A3698" s="23">
        <v>44298</v>
      </c>
      <c r="B3698" s="114" t="s">
        <v>462</v>
      </c>
      <c r="C3698" s="114">
        <v>43</v>
      </c>
      <c r="D3698" s="114">
        <v>12938</v>
      </c>
      <c r="E3698" s="114">
        <v>0</v>
      </c>
      <c r="F3698" s="114">
        <v>453</v>
      </c>
    </row>
    <row r="3699" spans="1:6" x14ac:dyDescent="0.3">
      <c r="A3699" s="23">
        <v>44298</v>
      </c>
      <c r="B3699" s="114" t="s">
        <v>461</v>
      </c>
      <c r="C3699" s="114">
        <v>24</v>
      </c>
      <c r="D3699" s="114">
        <v>5903</v>
      </c>
      <c r="E3699" s="114">
        <v>0</v>
      </c>
      <c r="F3699" s="114">
        <v>281</v>
      </c>
    </row>
    <row r="3700" spans="1:6" x14ac:dyDescent="0.3">
      <c r="A3700" s="23">
        <v>44298</v>
      </c>
      <c r="B3700" s="114" t="s">
        <v>460</v>
      </c>
      <c r="C3700" s="114">
        <v>118</v>
      </c>
      <c r="D3700" s="114">
        <v>62065</v>
      </c>
      <c r="E3700" s="114">
        <v>0</v>
      </c>
      <c r="F3700" s="114">
        <v>1659</v>
      </c>
    </row>
    <row r="3701" spans="1:6" x14ac:dyDescent="0.3">
      <c r="A3701" s="23">
        <v>44298</v>
      </c>
      <c r="B3701" s="114" t="s">
        <v>459</v>
      </c>
      <c r="C3701" s="114">
        <v>16</v>
      </c>
      <c r="D3701" s="114">
        <v>1113</v>
      </c>
      <c r="E3701" s="114"/>
      <c r="F3701" s="114"/>
    </row>
    <row r="3702" spans="1:6" x14ac:dyDescent="0.3">
      <c r="A3702" s="23">
        <v>44298</v>
      </c>
      <c r="B3702" s="114" t="s">
        <v>458</v>
      </c>
      <c r="C3702" s="114">
        <v>173</v>
      </c>
      <c r="D3702" s="114">
        <v>92198</v>
      </c>
      <c r="E3702" s="114">
        <v>2</v>
      </c>
      <c r="F3702" s="114">
        <v>2323</v>
      </c>
    </row>
    <row r="3703" spans="1:6" x14ac:dyDescent="0.3">
      <c r="A3703" s="23">
        <v>44298</v>
      </c>
      <c r="B3703" s="114" t="s">
        <v>457</v>
      </c>
      <c r="C3703" s="114">
        <v>9</v>
      </c>
      <c r="D3703" s="114">
        <v>2330</v>
      </c>
      <c r="E3703" s="114">
        <v>0</v>
      </c>
      <c r="F3703" s="114">
        <v>110</v>
      </c>
    </row>
    <row r="3704" spans="1:6" x14ac:dyDescent="0.3">
      <c r="A3704" s="23">
        <v>44298</v>
      </c>
      <c r="B3704" s="114" t="s">
        <v>456</v>
      </c>
      <c r="C3704" s="114">
        <v>147</v>
      </c>
      <c r="D3704" s="114">
        <v>47939</v>
      </c>
      <c r="E3704" s="114">
        <v>1</v>
      </c>
      <c r="F3704" s="114">
        <v>1469</v>
      </c>
    </row>
    <row r="3705" spans="1:6" x14ac:dyDescent="0.3">
      <c r="A3705" s="23">
        <v>44298</v>
      </c>
      <c r="B3705" s="114" t="s">
        <v>455</v>
      </c>
      <c r="C3705" s="114">
        <v>10</v>
      </c>
      <c r="D3705" s="114">
        <v>8642</v>
      </c>
      <c r="E3705" s="114">
        <v>0</v>
      </c>
      <c r="F3705" s="114">
        <v>284</v>
      </c>
    </row>
    <row r="3706" spans="1:6" x14ac:dyDescent="0.3">
      <c r="A3706" s="23">
        <v>44298</v>
      </c>
      <c r="B3706" s="114" t="s">
        <v>454</v>
      </c>
      <c r="C3706" s="114">
        <v>334</v>
      </c>
      <c r="D3706" s="114">
        <v>127341</v>
      </c>
      <c r="E3706" s="114">
        <v>4</v>
      </c>
      <c r="F3706" s="114">
        <v>3689</v>
      </c>
    </row>
    <row r="3707" spans="1:6" x14ac:dyDescent="0.3">
      <c r="A3707" s="23">
        <v>44298</v>
      </c>
      <c r="B3707" s="114" t="s">
        <v>453</v>
      </c>
      <c r="C3707" s="114">
        <v>1</v>
      </c>
      <c r="D3707" s="114">
        <v>1402</v>
      </c>
      <c r="E3707" s="114"/>
      <c r="F3707" s="114"/>
    </row>
    <row r="3708" spans="1:6" x14ac:dyDescent="0.3">
      <c r="A3708" s="23">
        <v>44298</v>
      </c>
      <c r="B3708" s="114" t="s">
        <v>452</v>
      </c>
      <c r="C3708" s="114">
        <v>97</v>
      </c>
      <c r="D3708" s="114">
        <v>51731</v>
      </c>
      <c r="E3708" s="114">
        <v>6</v>
      </c>
      <c r="F3708" s="114">
        <v>1759</v>
      </c>
    </row>
    <row r="3709" spans="1:6" x14ac:dyDescent="0.3">
      <c r="A3709" s="23">
        <v>44298</v>
      </c>
      <c r="B3709" s="114" t="s">
        <v>451</v>
      </c>
      <c r="C3709" s="114">
        <v>113</v>
      </c>
      <c r="D3709" s="114">
        <v>45865</v>
      </c>
      <c r="E3709" s="114">
        <v>3</v>
      </c>
      <c r="F3709" s="114">
        <v>1391</v>
      </c>
    </row>
    <row r="3710" spans="1:6" x14ac:dyDescent="0.3">
      <c r="A3710" s="23">
        <v>44298</v>
      </c>
      <c r="B3710" s="114" t="s">
        <v>450</v>
      </c>
      <c r="C3710" s="114">
        <v>183</v>
      </c>
      <c r="D3710" s="114">
        <v>87965</v>
      </c>
      <c r="E3710" s="114">
        <v>2</v>
      </c>
      <c r="F3710" s="114">
        <v>1804</v>
      </c>
    </row>
    <row r="3711" spans="1:6" x14ac:dyDescent="0.3">
      <c r="A3711" s="23">
        <v>44298</v>
      </c>
      <c r="B3711" s="114" t="s">
        <v>449</v>
      </c>
      <c r="C3711" s="114">
        <v>125</v>
      </c>
      <c r="D3711" s="114">
        <v>72645</v>
      </c>
      <c r="E3711" s="114">
        <v>2</v>
      </c>
      <c r="F3711" s="114">
        <v>2173</v>
      </c>
    </row>
    <row r="3712" spans="1:6" x14ac:dyDescent="0.3">
      <c r="A3712" s="23">
        <v>44298</v>
      </c>
      <c r="B3712" s="114" t="s">
        <v>438</v>
      </c>
      <c r="C3712" s="114">
        <v>-17</v>
      </c>
      <c r="D3712" s="114">
        <v>1184</v>
      </c>
      <c r="E3712" s="114">
        <v>-1</v>
      </c>
      <c r="F3712" s="114">
        <v>7</v>
      </c>
    </row>
    <row r="3713" spans="1:6" x14ac:dyDescent="0.3">
      <c r="A3713" s="23">
        <v>44298</v>
      </c>
      <c r="B3713" s="114" t="s">
        <v>448</v>
      </c>
      <c r="C3713" s="114"/>
      <c r="D3713" s="114"/>
      <c r="E3713" s="114">
        <v>0</v>
      </c>
      <c r="F3713" s="114">
        <v>4</v>
      </c>
    </row>
    <row r="3714" spans="1:6" x14ac:dyDescent="0.3">
      <c r="A3714" s="23">
        <v>44299</v>
      </c>
      <c r="B3714" s="114" t="s">
        <v>462</v>
      </c>
      <c r="C3714" s="114">
        <v>39</v>
      </c>
      <c r="D3714" s="114">
        <v>12977</v>
      </c>
      <c r="E3714" s="114">
        <v>0</v>
      </c>
      <c r="F3714" s="114">
        <v>453</v>
      </c>
    </row>
    <row r="3715" spans="1:6" x14ac:dyDescent="0.3">
      <c r="A3715" s="23">
        <v>44299</v>
      </c>
      <c r="B3715" s="114" t="s">
        <v>461</v>
      </c>
      <c r="C3715" s="114">
        <v>22</v>
      </c>
      <c r="D3715" s="114">
        <v>5925</v>
      </c>
      <c r="E3715" s="114">
        <v>0</v>
      </c>
      <c r="F3715" s="114">
        <v>281</v>
      </c>
    </row>
    <row r="3716" spans="1:6" x14ac:dyDescent="0.3">
      <c r="A3716" s="23">
        <v>44299</v>
      </c>
      <c r="B3716" s="114" t="s">
        <v>460</v>
      </c>
      <c r="C3716" s="114">
        <v>139</v>
      </c>
      <c r="D3716" s="114">
        <v>62204</v>
      </c>
      <c r="E3716" s="114">
        <v>3</v>
      </c>
      <c r="F3716" s="114">
        <v>1662</v>
      </c>
    </row>
    <row r="3717" spans="1:6" x14ac:dyDescent="0.3">
      <c r="A3717" s="23">
        <v>44299</v>
      </c>
      <c r="B3717" s="114" t="s">
        <v>459</v>
      </c>
      <c r="C3717" s="114">
        <v>0</v>
      </c>
      <c r="D3717" s="114">
        <v>1113</v>
      </c>
      <c r="E3717" s="114"/>
      <c r="F3717" s="114"/>
    </row>
    <row r="3718" spans="1:6" x14ac:dyDescent="0.3">
      <c r="A3718" s="23">
        <v>44299</v>
      </c>
      <c r="B3718" s="114" t="s">
        <v>458</v>
      </c>
      <c r="C3718" s="114">
        <v>176</v>
      </c>
      <c r="D3718" s="114">
        <v>92374</v>
      </c>
      <c r="E3718" s="114">
        <v>0</v>
      </c>
      <c r="F3718" s="114">
        <v>2323</v>
      </c>
    </row>
    <row r="3719" spans="1:6" x14ac:dyDescent="0.3">
      <c r="A3719" s="23">
        <v>44299</v>
      </c>
      <c r="B3719" s="114" t="s">
        <v>457</v>
      </c>
      <c r="C3719" s="114">
        <v>3</v>
      </c>
      <c r="D3719" s="114">
        <v>2333</v>
      </c>
      <c r="E3719" s="114">
        <v>0</v>
      </c>
      <c r="F3719" s="114">
        <v>110</v>
      </c>
    </row>
    <row r="3720" spans="1:6" x14ac:dyDescent="0.3">
      <c r="A3720" s="23">
        <v>44299</v>
      </c>
      <c r="B3720" s="114" t="s">
        <v>456</v>
      </c>
      <c r="C3720" s="114">
        <v>197</v>
      </c>
      <c r="D3720" s="114">
        <v>48136</v>
      </c>
      <c r="E3720" s="114">
        <v>2</v>
      </c>
      <c r="F3720" s="114">
        <v>1471</v>
      </c>
    </row>
    <row r="3721" spans="1:6" x14ac:dyDescent="0.3">
      <c r="A3721" s="23">
        <v>44299</v>
      </c>
      <c r="B3721" s="114" t="s">
        <v>455</v>
      </c>
      <c r="C3721" s="114">
        <v>19</v>
      </c>
      <c r="D3721" s="114">
        <v>8661</v>
      </c>
      <c r="E3721" s="114">
        <v>0</v>
      </c>
      <c r="F3721" s="114">
        <v>284</v>
      </c>
    </row>
    <row r="3722" spans="1:6" x14ac:dyDescent="0.3">
      <c r="A3722" s="23">
        <v>44299</v>
      </c>
      <c r="B3722" s="114" t="s">
        <v>454</v>
      </c>
      <c r="C3722" s="114">
        <v>209</v>
      </c>
      <c r="D3722" s="114">
        <v>127550</v>
      </c>
      <c r="E3722" s="114">
        <v>0</v>
      </c>
      <c r="F3722" s="114">
        <v>3689</v>
      </c>
    </row>
    <row r="3723" spans="1:6" x14ac:dyDescent="0.3">
      <c r="A3723" s="23">
        <v>44299</v>
      </c>
      <c r="B3723" s="114" t="s">
        <v>453</v>
      </c>
      <c r="C3723" s="114">
        <v>0</v>
      </c>
      <c r="D3723" s="114">
        <v>1402</v>
      </c>
      <c r="E3723" s="114"/>
      <c r="F3723" s="114"/>
    </row>
    <row r="3724" spans="1:6" x14ac:dyDescent="0.3">
      <c r="A3724" s="23">
        <v>44299</v>
      </c>
      <c r="B3724" s="114" t="s">
        <v>452</v>
      </c>
      <c r="C3724" s="114">
        <v>134</v>
      </c>
      <c r="D3724" s="114">
        <v>51865</v>
      </c>
      <c r="E3724" s="114">
        <v>0</v>
      </c>
      <c r="F3724" s="114">
        <v>1759</v>
      </c>
    </row>
    <row r="3725" spans="1:6" x14ac:dyDescent="0.3">
      <c r="A3725" s="23">
        <v>44299</v>
      </c>
      <c r="B3725" s="114" t="s">
        <v>451</v>
      </c>
      <c r="C3725" s="114">
        <v>136</v>
      </c>
      <c r="D3725" s="114">
        <v>46001</v>
      </c>
      <c r="E3725" s="114">
        <v>1</v>
      </c>
      <c r="F3725" s="114">
        <v>1392</v>
      </c>
    </row>
    <row r="3726" spans="1:6" x14ac:dyDescent="0.3">
      <c r="A3726" s="23">
        <v>44299</v>
      </c>
      <c r="B3726" s="114" t="s">
        <v>450</v>
      </c>
      <c r="C3726" s="114">
        <v>151</v>
      </c>
      <c r="D3726" s="114">
        <v>88116</v>
      </c>
      <c r="E3726" s="114">
        <v>0</v>
      </c>
      <c r="F3726" s="114">
        <v>1804</v>
      </c>
    </row>
    <row r="3727" spans="1:6" x14ac:dyDescent="0.3">
      <c r="A3727" s="23">
        <v>44299</v>
      </c>
      <c r="B3727" s="114" t="s">
        <v>449</v>
      </c>
      <c r="C3727" s="114">
        <v>166</v>
      </c>
      <c r="D3727" s="114">
        <v>72811</v>
      </c>
      <c r="E3727" s="114">
        <v>1</v>
      </c>
      <c r="F3727" s="114">
        <v>2174</v>
      </c>
    </row>
    <row r="3728" spans="1:6" x14ac:dyDescent="0.3">
      <c r="A3728" s="23">
        <v>44299</v>
      </c>
      <c r="B3728" s="114" t="s">
        <v>438</v>
      </c>
      <c r="C3728" s="114">
        <v>10</v>
      </c>
      <c r="D3728" s="114">
        <v>1194</v>
      </c>
      <c r="E3728" s="114">
        <v>0</v>
      </c>
      <c r="F3728" s="114">
        <v>7</v>
      </c>
    </row>
    <row r="3729" spans="1:6" x14ac:dyDescent="0.3">
      <c r="A3729" s="23">
        <v>44299</v>
      </c>
      <c r="B3729" s="114" t="s">
        <v>448</v>
      </c>
      <c r="C3729" s="114"/>
      <c r="D3729" s="114"/>
      <c r="E3729" s="114">
        <v>0</v>
      </c>
      <c r="F3729" s="114">
        <v>4</v>
      </c>
    </row>
    <row r="3730" spans="1:6" x14ac:dyDescent="0.3">
      <c r="A3730" s="23">
        <v>44300</v>
      </c>
      <c r="B3730" s="114" t="s">
        <v>462</v>
      </c>
      <c r="C3730" s="114">
        <v>45</v>
      </c>
      <c r="D3730" s="114">
        <v>13022</v>
      </c>
      <c r="E3730" s="114">
        <v>0</v>
      </c>
      <c r="F3730" s="114">
        <v>453</v>
      </c>
    </row>
    <row r="3731" spans="1:6" x14ac:dyDescent="0.3">
      <c r="A3731" s="23">
        <v>44300</v>
      </c>
      <c r="B3731" s="114" t="s">
        <v>461</v>
      </c>
      <c r="C3731" s="114">
        <v>30</v>
      </c>
      <c r="D3731" s="114">
        <v>5955</v>
      </c>
      <c r="E3731" s="114">
        <v>1</v>
      </c>
      <c r="F3731" s="114">
        <v>282</v>
      </c>
    </row>
    <row r="3732" spans="1:6" x14ac:dyDescent="0.3">
      <c r="A3732" s="23">
        <v>44300</v>
      </c>
      <c r="B3732" s="114" t="s">
        <v>460</v>
      </c>
      <c r="C3732" s="114">
        <v>266</v>
      </c>
      <c r="D3732" s="114">
        <v>62470</v>
      </c>
      <c r="E3732" s="114">
        <v>2</v>
      </c>
      <c r="F3732" s="114">
        <v>1664</v>
      </c>
    </row>
    <row r="3733" spans="1:6" x14ac:dyDescent="0.3">
      <c r="A3733" s="23">
        <v>44300</v>
      </c>
      <c r="B3733" s="114" t="s">
        <v>459</v>
      </c>
      <c r="C3733" s="114">
        <v>12</v>
      </c>
      <c r="D3733" s="114">
        <v>1125</v>
      </c>
      <c r="E3733" s="114"/>
      <c r="F3733" s="114"/>
    </row>
    <row r="3734" spans="1:6" x14ac:dyDescent="0.3">
      <c r="A3734" s="23">
        <v>44300</v>
      </c>
      <c r="B3734" s="114" t="s">
        <v>458</v>
      </c>
      <c r="C3734" s="114">
        <v>246</v>
      </c>
      <c r="D3734" s="114">
        <v>92620</v>
      </c>
      <c r="E3734" s="114">
        <v>1</v>
      </c>
      <c r="F3734" s="114">
        <v>2324</v>
      </c>
    </row>
    <row r="3735" spans="1:6" x14ac:dyDescent="0.3">
      <c r="A3735" s="23">
        <v>44300</v>
      </c>
      <c r="B3735" s="114" t="s">
        <v>457</v>
      </c>
      <c r="C3735" s="114">
        <v>8</v>
      </c>
      <c r="D3735" s="114">
        <v>2341</v>
      </c>
      <c r="E3735" s="114">
        <v>0</v>
      </c>
      <c r="F3735" s="114">
        <v>110</v>
      </c>
    </row>
    <row r="3736" spans="1:6" x14ac:dyDescent="0.3">
      <c r="A3736" s="23">
        <v>44300</v>
      </c>
      <c r="B3736" s="114" t="s">
        <v>456</v>
      </c>
      <c r="C3736" s="114">
        <v>184</v>
      </c>
      <c r="D3736" s="114">
        <v>48320</v>
      </c>
      <c r="E3736" s="114">
        <v>1</v>
      </c>
      <c r="F3736" s="114">
        <v>1472</v>
      </c>
    </row>
    <row r="3737" spans="1:6" x14ac:dyDescent="0.3">
      <c r="A3737" s="23">
        <v>44300</v>
      </c>
      <c r="B3737" s="114" t="s">
        <v>455</v>
      </c>
      <c r="C3737" s="114">
        <v>22</v>
      </c>
      <c r="D3737" s="114">
        <v>8683</v>
      </c>
      <c r="E3737" s="114">
        <v>0</v>
      </c>
      <c r="F3737" s="114">
        <v>284</v>
      </c>
    </row>
    <row r="3738" spans="1:6" x14ac:dyDescent="0.3">
      <c r="A3738" s="23">
        <v>44300</v>
      </c>
      <c r="B3738" s="114" t="s">
        <v>454</v>
      </c>
      <c r="C3738" s="114">
        <v>435</v>
      </c>
      <c r="D3738" s="114">
        <v>127985</v>
      </c>
      <c r="E3738" s="114">
        <v>3</v>
      </c>
      <c r="F3738" s="114">
        <v>3692</v>
      </c>
    </row>
    <row r="3739" spans="1:6" x14ac:dyDescent="0.3">
      <c r="A3739" s="23">
        <v>44300</v>
      </c>
      <c r="B3739" s="114" t="s">
        <v>453</v>
      </c>
      <c r="C3739" s="114">
        <v>4</v>
      </c>
      <c r="D3739" s="114">
        <v>1406</v>
      </c>
      <c r="E3739" s="114"/>
      <c r="F3739" s="114"/>
    </row>
    <row r="3740" spans="1:6" x14ac:dyDescent="0.3">
      <c r="A3740" s="23">
        <v>44300</v>
      </c>
      <c r="B3740" s="114" t="s">
        <v>452</v>
      </c>
      <c r="C3740" s="114">
        <v>153</v>
      </c>
      <c r="D3740" s="114">
        <v>52018</v>
      </c>
      <c r="E3740" s="114">
        <v>1</v>
      </c>
      <c r="F3740" s="114">
        <v>1760</v>
      </c>
    </row>
    <row r="3741" spans="1:6" x14ac:dyDescent="0.3">
      <c r="A3741" s="23">
        <v>44300</v>
      </c>
      <c r="B3741" s="114" t="s">
        <v>451</v>
      </c>
      <c r="C3741" s="114">
        <v>128</v>
      </c>
      <c r="D3741" s="114">
        <v>46129</v>
      </c>
      <c r="E3741" s="114">
        <v>0</v>
      </c>
      <c r="F3741" s="114">
        <v>1392</v>
      </c>
    </row>
    <row r="3742" spans="1:6" x14ac:dyDescent="0.3">
      <c r="A3742" s="23">
        <v>44300</v>
      </c>
      <c r="B3742" s="114" t="s">
        <v>450</v>
      </c>
      <c r="C3742" s="114">
        <v>224</v>
      </c>
      <c r="D3742" s="114">
        <v>88340</v>
      </c>
      <c r="E3742" s="114">
        <v>3</v>
      </c>
      <c r="F3742" s="114">
        <v>1807</v>
      </c>
    </row>
    <row r="3743" spans="1:6" x14ac:dyDescent="0.3">
      <c r="A3743" s="23">
        <v>44300</v>
      </c>
      <c r="B3743" s="114" t="s">
        <v>449</v>
      </c>
      <c r="C3743" s="114">
        <v>257</v>
      </c>
      <c r="D3743" s="114">
        <v>73068</v>
      </c>
      <c r="E3743" s="114">
        <v>2</v>
      </c>
      <c r="F3743" s="114">
        <v>2176</v>
      </c>
    </row>
    <row r="3744" spans="1:6" x14ac:dyDescent="0.3">
      <c r="A3744" s="23">
        <v>44300</v>
      </c>
      <c r="B3744" s="114" t="s">
        <v>438</v>
      </c>
      <c r="C3744" s="114">
        <v>-10</v>
      </c>
      <c r="D3744" s="114">
        <v>1184</v>
      </c>
      <c r="E3744" s="114">
        <v>0</v>
      </c>
      <c r="F3744" s="114">
        <v>7</v>
      </c>
    </row>
    <row r="3745" spans="1:6" x14ac:dyDescent="0.3">
      <c r="A3745" s="23">
        <v>44300</v>
      </c>
      <c r="B3745" s="114" t="s">
        <v>448</v>
      </c>
      <c r="C3745" s="114"/>
      <c r="D3745" s="114"/>
      <c r="E3745" s="114">
        <v>0</v>
      </c>
      <c r="F3745" s="114">
        <v>4</v>
      </c>
    </row>
    <row r="3746" spans="1:6" x14ac:dyDescent="0.3">
      <c r="A3746" s="23">
        <v>44301</v>
      </c>
      <c r="B3746" s="114" t="s">
        <v>462</v>
      </c>
      <c r="C3746" s="114">
        <v>45</v>
      </c>
      <c r="D3746" s="114">
        <v>13067</v>
      </c>
      <c r="E3746" s="114">
        <v>1</v>
      </c>
      <c r="F3746" s="114">
        <v>454</v>
      </c>
    </row>
    <row r="3747" spans="1:6" x14ac:dyDescent="0.3">
      <c r="A3747" s="23">
        <v>44301</v>
      </c>
      <c r="B3747" s="114" t="s">
        <v>461</v>
      </c>
      <c r="C3747" s="114">
        <v>34</v>
      </c>
      <c r="D3747" s="114">
        <v>5989</v>
      </c>
      <c r="E3747" s="114">
        <v>0</v>
      </c>
      <c r="F3747" s="114">
        <v>282</v>
      </c>
    </row>
    <row r="3748" spans="1:6" x14ac:dyDescent="0.3">
      <c r="A3748" s="23">
        <v>44301</v>
      </c>
      <c r="B3748" s="114" t="s">
        <v>460</v>
      </c>
      <c r="C3748" s="114">
        <v>197</v>
      </c>
      <c r="D3748" s="114">
        <v>62667</v>
      </c>
      <c r="E3748" s="114">
        <v>0</v>
      </c>
      <c r="F3748" s="114">
        <v>1664</v>
      </c>
    </row>
    <row r="3749" spans="1:6" x14ac:dyDescent="0.3">
      <c r="A3749" s="23">
        <v>44301</v>
      </c>
      <c r="B3749" s="114" t="s">
        <v>459</v>
      </c>
      <c r="C3749" s="114">
        <v>12</v>
      </c>
      <c r="D3749" s="114">
        <v>1137</v>
      </c>
      <c r="E3749" s="114"/>
      <c r="F3749" s="114"/>
    </row>
    <row r="3750" spans="1:6" x14ac:dyDescent="0.3">
      <c r="A3750" s="23">
        <v>44301</v>
      </c>
      <c r="B3750" s="114" t="s">
        <v>458</v>
      </c>
      <c r="C3750" s="114">
        <v>236</v>
      </c>
      <c r="D3750" s="114">
        <v>92856</v>
      </c>
      <c r="E3750" s="114">
        <v>0</v>
      </c>
      <c r="F3750" s="114">
        <v>2324</v>
      </c>
    </row>
    <row r="3751" spans="1:6" x14ac:dyDescent="0.3">
      <c r="A3751" s="23">
        <v>44301</v>
      </c>
      <c r="B3751" s="114" t="s">
        <v>457</v>
      </c>
      <c r="C3751" s="114">
        <v>7</v>
      </c>
      <c r="D3751" s="114">
        <v>2348</v>
      </c>
      <c r="E3751" s="114">
        <v>0</v>
      </c>
      <c r="F3751" s="114">
        <v>110</v>
      </c>
    </row>
    <row r="3752" spans="1:6" x14ac:dyDescent="0.3">
      <c r="A3752" s="23">
        <v>44301</v>
      </c>
      <c r="B3752" s="114" t="s">
        <v>456</v>
      </c>
      <c r="C3752" s="114">
        <v>197</v>
      </c>
      <c r="D3752" s="114">
        <v>48517</v>
      </c>
      <c r="E3752" s="114">
        <v>2</v>
      </c>
      <c r="F3752" s="114">
        <v>1474</v>
      </c>
    </row>
    <row r="3753" spans="1:6" x14ac:dyDescent="0.3">
      <c r="A3753" s="23">
        <v>44301</v>
      </c>
      <c r="B3753" s="114" t="s">
        <v>455</v>
      </c>
      <c r="C3753" s="114">
        <v>19</v>
      </c>
      <c r="D3753" s="114">
        <v>8702</v>
      </c>
      <c r="E3753" s="114">
        <v>0</v>
      </c>
      <c r="F3753" s="114">
        <v>284</v>
      </c>
    </row>
    <row r="3754" spans="1:6" x14ac:dyDescent="0.3">
      <c r="A3754" s="23">
        <v>44301</v>
      </c>
      <c r="B3754" s="114" t="s">
        <v>454</v>
      </c>
      <c r="C3754" s="114">
        <v>416</v>
      </c>
      <c r="D3754" s="114">
        <v>128401</v>
      </c>
      <c r="E3754" s="114">
        <v>0</v>
      </c>
      <c r="F3754" s="114">
        <v>3692</v>
      </c>
    </row>
    <row r="3755" spans="1:6" x14ac:dyDescent="0.3">
      <c r="A3755" s="23">
        <v>44301</v>
      </c>
      <c r="B3755" s="114" t="s">
        <v>453</v>
      </c>
      <c r="C3755" s="114">
        <v>9</v>
      </c>
      <c r="D3755" s="114">
        <v>1415</v>
      </c>
      <c r="E3755" s="114"/>
      <c r="F3755" s="114"/>
    </row>
    <row r="3756" spans="1:6" x14ac:dyDescent="0.3">
      <c r="A3756" s="23">
        <v>44301</v>
      </c>
      <c r="B3756" s="114" t="s">
        <v>452</v>
      </c>
      <c r="C3756" s="114">
        <v>141</v>
      </c>
      <c r="D3756" s="114">
        <v>52159</v>
      </c>
      <c r="E3756" s="114">
        <v>0</v>
      </c>
      <c r="F3756" s="114">
        <v>1760</v>
      </c>
    </row>
    <row r="3757" spans="1:6" x14ac:dyDescent="0.3">
      <c r="A3757" s="23">
        <v>44301</v>
      </c>
      <c r="B3757" s="114" t="s">
        <v>451</v>
      </c>
      <c r="C3757" s="114">
        <v>140</v>
      </c>
      <c r="D3757" s="114">
        <v>46269</v>
      </c>
      <c r="E3757" s="114">
        <v>0</v>
      </c>
      <c r="F3757" s="114">
        <v>1392</v>
      </c>
    </row>
    <row r="3758" spans="1:6" x14ac:dyDescent="0.3">
      <c r="A3758" s="23">
        <v>44301</v>
      </c>
      <c r="B3758" s="114" t="s">
        <v>450</v>
      </c>
      <c r="C3758" s="114">
        <v>248</v>
      </c>
      <c r="D3758" s="114">
        <v>88588</v>
      </c>
      <c r="E3758" s="114">
        <v>1</v>
      </c>
      <c r="F3758" s="114">
        <v>1808</v>
      </c>
    </row>
    <row r="3759" spans="1:6" x14ac:dyDescent="0.3">
      <c r="A3759" s="23">
        <v>44301</v>
      </c>
      <c r="B3759" s="114" t="s">
        <v>449</v>
      </c>
      <c r="C3759" s="114">
        <v>185</v>
      </c>
      <c r="D3759" s="114">
        <v>73253</v>
      </c>
      <c r="E3759" s="114">
        <v>1</v>
      </c>
      <c r="F3759" s="114">
        <v>2177</v>
      </c>
    </row>
    <row r="3760" spans="1:6" x14ac:dyDescent="0.3">
      <c r="A3760" s="23">
        <v>44301</v>
      </c>
      <c r="B3760" s="114" t="s">
        <v>438</v>
      </c>
      <c r="C3760" s="114">
        <v>-2</v>
      </c>
      <c r="D3760" s="114">
        <v>1182</v>
      </c>
      <c r="E3760" s="114">
        <v>0</v>
      </c>
      <c r="F3760" s="114">
        <v>7</v>
      </c>
    </row>
    <row r="3761" spans="1:6" x14ac:dyDescent="0.3">
      <c r="A3761" s="23">
        <v>44301</v>
      </c>
      <c r="B3761" s="114" t="s">
        <v>448</v>
      </c>
      <c r="C3761" s="114"/>
      <c r="D3761" s="114"/>
      <c r="E3761" s="114">
        <v>0</v>
      </c>
      <c r="F3761" s="114">
        <v>4</v>
      </c>
    </row>
    <row r="3762" spans="1:6" x14ac:dyDescent="0.3">
      <c r="A3762" s="23">
        <v>44302</v>
      </c>
      <c r="B3762" s="114" t="s">
        <v>462</v>
      </c>
      <c r="C3762" s="114">
        <v>58</v>
      </c>
      <c r="D3762" s="114">
        <v>13125</v>
      </c>
      <c r="E3762" s="114">
        <v>0</v>
      </c>
      <c r="F3762" s="114">
        <v>454</v>
      </c>
    </row>
    <row r="3763" spans="1:6" x14ac:dyDescent="0.3">
      <c r="A3763" s="23">
        <v>44302</v>
      </c>
      <c r="B3763" s="114" t="s">
        <v>461</v>
      </c>
      <c r="C3763" s="114">
        <v>34</v>
      </c>
      <c r="D3763" s="114">
        <v>6023</v>
      </c>
      <c r="E3763" s="114">
        <v>0</v>
      </c>
      <c r="F3763" s="114">
        <v>282</v>
      </c>
    </row>
    <row r="3764" spans="1:6" x14ac:dyDescent="0.3">
      <c r="A3764" s="23">
        <v>44302</v>
      </c>
      <c r="B3764" s="114" t="s">
        <v>460</v>
      </c>
      <c r="C3764" s="114">
        <v>205</v>
      </c>
      <c r="D3764" s="114">
        <v>62872</v>
      </c>
      <c r="E3764" s="114">
        <v>2</v>
      </c>
      <c r="F3764" s="114">
        <v>1666</v>
      </c>
    </row>
    <row r="3765" spans="1:6" x14ac:dyDescent="0.3">
      <c r="A3765" s="23">
        <v>44302</v>
      </c>
      <c r="B3765" s="114" t="s">
        <v>459</v>
      </c>
      <c r="C3765" s="114">
        <v>16</v>
      </c>
      <c r="D3765" s="114">
        <v>1153</v>
      </c>
      <c r="E3765" s="114"/>
      <c r="F3765" s="114"/>
    </row>
    <row r="3766" spans="1:6" x14ac:dyDescent="0.3">
      <c r="A3766" s="23">
        <v>44302</v>
      </c>
      <c r="B3766" s="114" t="s">
        <v>458</v>
      </c>
      <c r="C3766" s="114">
        <v>254</v>
      </c>
      <c r="D3766" s="114">
        <v>93110</v>
      </c>
      <c r="E3766" s="114">
        <v>4</v>
      </c>
      <c r="F3766" s="114">
        <v>2328</v>
      </c>
    </row>
    <row r="3767" spans="1:6" x14ac:dyDescent="0.3">
      <c r="A3767" s="23">
        <v>44302</v>
      </c>
      <c r="B3767" s="114" t="s">
        <v>457</v>
      </c>
      <c r="C3767" s="114">
        <v>12</v>
      </c>
      <c r="D3767" s="114">
        <v>2360</v>
      </c>
      <c r="E3767" s="114">
        <v>1</v>
      </c>
      <c r="F3767" s="114">
        <v>111</v>
      </c>
    </row>
    <row r="3768" spans="1:6" x14ac:dyDescent="0.3">
      <c r="A3768" s="23">
        <v>44302</v>
      </c>
      <c r="B3768" s="114" t="s">
        <v>456</v>
      </c>
      <c r="C3768" s="114">
        <v>156</v>
      </c>
      <c r="D3768" s="114">
        <v>48673</v>
      </c>
      <c r="E3768" s="114">
        <v>2</v>
      </c>
      <c r="F3768" s="114">
        <v>1476</v>
      </c>
    </row>
    <row r="3769" spans="1:6" x14ac:dyDescent="0.3">
      <c r="A3769" s="23">
        <v>44302</v>
      </c>
      <c r="B3769" s="114" t="s">
        <v>455</v>
      </c>
      <c r="C3769" s="114">
        <v>26</v>
      </c>
      <c r="D3769" s="114">
        <v>8728</v>
      </c>
      <c r="E3769" s="114">
        <v>2</v>
      </c>
      <c r="F3769" s="114">
        <v>286</v>
      </c>
    </row>
    <row r="3770" spans="1:6" x14ac:dyDescent="0.3">
      <c r="A3770" s="23">
        <v>44302</v>
      </c>
      <c r="B3770" s="114" t="s">
        <v>454</v>
      </c>
      <c r="C3770" s="114">
        <v>431</v>
      </c>
      <c r="D3770" s="114">
        <v>128832</v>
      </c>
      <c r="E3770" s="114">
        <v>2</v>
      </c>
      <c r="F3770" s="114">
        <v>3694</v>
      </c>
    </row>
    <row r="3771" spans="1:6" x14ac:dyDescent="0.3">
      <c r="A3771" s="23">
        <v>44302</v>
      </c>
      <c r="B3771" s="114" t="s">
        <v>453</v>
      </c>
      <c r="C3771" s="114">
        <v>7</v>
      </c>
      <c r="D3771" s="114">
        <v>1422</v>
      </c>
      <c r="E3771" s="114"/>
      <c r="F3771" s="114"/>
    </row>
    <row r="3772" spans="1:6" x14ac:dyDescent="0.3">
      <c r="A3772" s="23">
        <v>44302</v>
      </c>
      <c r="B3772" s="114" t="s">
        <v>452</v>
      </c>
      <c r="C3772" s="114">
        <v>132</v>
      </c>
      <c r="D3772" s="114">
        <v>52291</v>
      </c>
      <c r="E3772" s="114">
        <v>0</v>
      </c>
      <c r="F3772" s="114">
        <v>1760</v>
      </c>
    </row>
    <row r="3773" spans="1:6" x14ac:dyDescent="0.3">
      <c r="A3773" s="23">
        <v>44302</v>
      </c>
      <c r="B3773" s="114" t="s">
        <v>451</v>
      </c>
      <c r="C3773" s="114">
        <v>163</v>
      </c>
      <c r="D3773" s="114">
        <v>46432</v>
      </c>
      <c r="E3773" s="114">
        <v>0</v>
      </c>
      <c r="F3773" s="114">
        <v>1392</v>
      </c>
    </row>
    <row r="3774" spans="1:6" x14ac:dyDescent="0.3">
      <c r="A3774" s="23">
        <v>44302</v>
      </c>
      <c r="B3774" s="114" t="s">
        <v>450</v>
      </c>
      <c r="C3774" s="114">
        <v>232</v>
      </c>
      <c r="D3774" s="114">
        <v>88820</v>
      </c>
      <c r="E3774" s="114">
        <v>0</v>
      </c>
      <c r="F3774" s="114">
        <v>1808</v>
      </c>
    </row>
    <row r="3775" spans="1:6" x14ac:dyDescent="0.3">
      <c r="A3775" s="23">
        <v>44302</v>
      </c>
      <c r="B3775" s="114" t="s">
        <v>449</v>
      </c>
      <c r="C3775" s="114">
        <v>200</v>
      </c>
      <c r="D3775" s="114">
        <v>73453</v>
      </c>
      <c r="E3775" s="114">
        <v>0</v>
      </c>
      <c r="F3775" s="114">
        <v>2177</v>
      </c>
    </row>
    <row r="3776" spans="1:6" x14ac:dyDescent="0.3">
      <c r="A3776" s="23">
        <v>44302</v>
      </c>
      <c r="B3776" s="114" t="s">
        <v>438</v>
      </c>
      <c r="C3776" s="114">
        <v>36</v>
      </c>
      <c r="D3776" s="114">
        <v>1218</v>
      </c>
      <c r="E3776" s="114">
        <v>0</v>
      </c>
      <c r="F3776" s="114">
        <v>7</v>
      </c>
    </row>
    <row r="3777" spans="1:6" x14ac:dyDescent="0.3">
      <c r="A3777" s="23">
        <v>44302</v>
      </c>
      <c r="B3777" s="114" t="s">
        <v>448</v>
      </c>
      <c r="C3777" s="114"/>
      <c r="D3777" s="114"/>
      <c r="E3777" s="114">
        <v>0</v>
      </c>
      <c r="F3777" s="114">
        <v>4</v>
      </c>
    </row>
    <row r="3778" spans="1:6" x14ac:dyDescent="0.3">
      <c r="A3778" s="23">
        <v>44303</v>
      </c>
      <c r="B3778" s="114" t="s">
        <v>462</v>
      </c>
      <c r="C3778" s="114">
        <v>48</v>
      </c>
      <c r="D3778" s="114">
        <v>13173</v>
      </c>
      <c r="E3778" s="114">
        <v>1</v>
      </c>
      <c r="F3778" s="114">
        <v>455</v>
      </c>
    </row>
    <row r="3779" spans="1:6" x14ac:dyDescent="0.3">
      <c r="A3779" s="23">
        <v>44303</v>
      </c>
      <c r="B3779" s="114" t="s">
        <v>461</v>
      </c>
      <c r="C3779" s="114">
        <v>25</v>
      </c>
      <c r="D3779" s="114">
        <v>6048</v>
      </c>
      <c r="E3779" s="114">
        <v>0</v>
      </c>
      <c r="F3779" s="114">
        <v>282</v>
      </c>
    </row>
    <row r="3780" spans="1:6" x14ac:dyDescent="0.3">
      <c r="A3780" s="23">
        <v>44303</v>
      </c>
      <c r="B3780" s="114" t="s">
        <v>460</v>
      </c>
      <c r="C3780" s="114">
        <v>190</v>
      </c>
      <c r="D3780" s="114">
        <v>63062</v>
      </c>
      <c r="E3780" s="114">
        <v>1</v>
      </c>
      <c r="F3780" s="114">
        <v>1667</v>
      </c>
    </row>
    <row r="3781" spans="1:6" x14ac:dyDescent="0.3">
      <c r="A3781" s="23">
        <v>44303</v>
      </c>
      <c r="B3781" s="114" t="s">
        <v>459</v>
      </c>
      <c r="C3781" s="114">
        <v>13</v>
      </c>
      <c r="D3781" s="114">
        <v>1166</v>
      </c>
      <c r="E3781" s="114"/>
      <c r="F3781" s="114"/>
    </row>
    <row r="3782" spans="1:6" x14ac:dyDescent="0.3">
      <c r="A3782" s="23">
        <v>44303</v>
      </c>
      <c r="B3782" s="114" t="s">
        <v>458</v>
      </c>
      <c r="C3782" s="114">
        <v>207</v>
      </c>
      <c r="D3782" s="114">
        <v>93317</v>
      </c>
      <c r="E3782" s="114">
        <v>0</v>
      </c>
      <c r="F3782" s="114">
        <v>2328</v>
      </c>
    </row>
    <row r="3783" spans="1:6" x14ac:dyDescent="0.3">
      <c r="A3783" s="23">
        <v>44303</v>
      </c>
      <c r="B3783" s="114" t="s">
        <v>457</v>
      </c>
      <c r="C3783" s="114">
        <v>11</v>
      </c>
      <c r="D3783" s="114">
        <v>2371</v>
      </c>
      <c r="E3783" s="114">
        <v>0</v>
      </c>
      <c r="F3783" s="114">
        <v>111</v>
      </c>
    </row>
    <row r="3784" spans="1:6" x14ac:dyDescent="0.3">
      <c r="A3784" s="23">
        <v>44303</v>
      </c>
      <c r="B3784" s="114" t="s">
        <v>456</v>
      </c>
      <c r="C3784" s="114">
        <v>219</v>
      </c>
      <c r="D3784" s="114">
        <v>48892</v>
      </c>
      <c r="E3784" s="114">
        <v>3</v>
      </c>
      <c r="F3784" s="114">
        <v>1479</v>
      </c>
    </row>
    <row r="3785" spans="1:6" x14ac:dyDescent="0.3">
      <c r="A3785" s="23">
        <v>44303</v>
      </c>
      <c r="B3785" s="114" t="s">
        <v>455</v>
      </c>
      <c r="C3785" s="114">
        <v>26</v>
      </c>
      <c r="D3785" s="114">
        <v>8754</v>
      </c>
      <c r="E3785" s="114">
        <v>1</v>
      </c>
      <c r="F3785" s="114">
        <v>287</v>
      </c>
    </row>
    <row r="3786" spans="1:6" x14ac:dyDescent="0.3">
      <c r="A3786" s="23">
        <v>44303</v>
      </c>
      <c r="B3786" s="114" t="s">
        <v>454</v>
      </c>
      <c r="C3786" s="114">
        <v>340</v>
      </c>
      <c r="D3786" s="114">
        <v>129172</v>
      </c>
      <c r="E3786" s="114">
        <v>1</v>
      </c>
      <c r="F3786" s="114">
        <v>3695</v>
      </c>
    </row>
    <row r="3787" spans="1:6" x14ac:dyDescent="0.3">
      <c r="A3787" s="23">
        <v>44303</v>
      </c>
      <c r="B3787" s="114" t="s">
        <v>453</v>
      </c>
      <c r="C3787" s="114">
        <v>3</v>
      </c>
      <c r="D3787" s="114">
        <v>1425</v>
      </c>
      <c r="E3787" s="114"/>
      <c r="F3787" s="114"/>
    </row>
    <row r="3788" spans="1:6" x14ac:dyDescent="0.3">
      <c r="A3788" s="23">
        <v>44303</v>
      </c>
      <c r="B3788" s="114" t="s">
        <v>452</v>
      </c>
      <c r="C3788" s="114">
        <v>145</v>
      </c>
      <c r="D3788" s="114">
        <v>52436</v>
      </c>
      <c r="E3788" s="114">
        <v>3</v>
      </c>
      <c r="F3788" s="114">
        <v>1763</v>
      </c>
    </row>
    <row r="3789" spans="1:6" x14ac:dyDescent="0.3">
      <c r="A3789" s="23">
        <v>44303</v>
      </c>
      <c r="B3789" s="114" t="s">
        <v>451</v>
      </c>
      <c r="C3789" s="114">
        <v>113</v>
      </c>
      <c r="D3789" s="114">
        <v>46545</v>
      </c>
      <c r="E3789" s="114">
        <v>0</v>
      </c>
      <c r="F3789" s="114">
        <v>1392</v>
      </c>
    </row>
    <row r="3790" spans="1:6" x14ac:dyDescent="0.3">
      <c r="A3790" s="23">
        <v>44303</v>
      </c>
      <c r="B3790" s="114" t="s">
        <v>450</v>
      </c>
      <c r="C3790" s="114">
        <v>230</v>
      </c>
      <c r="D3790" s="114">
        <v>89050</v>
      </c>
      <c r="E3790" s="114">
        <v>0</v>
      </c>
      <c r="F3790" s="114">
        <v>1808</v>
      </c>
    </row>
    <row r="3791" spans="1:6" x14ac:dyDescent="0.3">
      <c r="A3791" s="23">
        <v>44303</v>
      </c>
      <c r="B3791" s="114" t="s">
        <v>449</v>
      </c>
      <c r="C3791" s="114">
        <v>169</v>
      </c>
      <c r="D3791" s="114">
        <v>73622</v>
      </c>
      <c r="E3791" s="114">
        <v>0</v>
      </c>
      <c r="F3791" s="114">
        <v>2177</v>
      </c>
    </row>
    <row r="3792" spans="1:6" x14ac:dyDescent="0.3">
      <c r="A3792" s="23">
        <v>44303</v>
      </c>
      <c r="B3792" s="114" t="s">
        <v>438</v>
      </c>
      <c r="C3792" s="114">
        <v>-45</v>
      </c>
      <c r="D3792" s="114">
        <v>1173</v>
      </c>
      <c r="E3792" s="114">
        <v>0</v>
      </c>
      <c r="F3792" s="114">
        <v>7</v>
      </c>
    </row>
    <row r="3793" spans="1:6" x14ac:dyDescent="0.3">
      <c r="A3793" s="23">
        <v>44303</v>
      </c>
      <c r="B3793" s="114" t="s">
        <v>448</v>
      </c>
      <c r="C3793" s="114"/>
      <c r="D3793" s="114"/>
      <c r="E3793" s="114">
        <v>0</v>
      </c>
      <c r="F3793" s="114">
        <v>4</v>
      </c>
    </row>
    <row r="3794" spans="1:6" x14ac:dyDescent="0.3">
      <c r="A3794" s="23">
        <v>44304</v>
      </c>
      <c r="B3794" s="114" t="s">
        <v>462</v>
      </c>
      <c r="C3794" s="114">
        <v>38</v>
      </c>
      <c r="D3794" s="114">
        <v>13211</v>
      </c>
      <c r="E3794" s="114">
        <v>0</v>
      </c>
      <c r="F3794" s="114">
        <v>455</v>
      </c>
    </row>
    <row r="3795" spans="1:6" x14ac:dyDescent="0.3">
      <c r="A3795" s="23">
        <v>44304</v>
      </c>
      <c r="B3795" s="114" t="s">
        <v>461</v>
      </c>
      <c r="C3795" s="114">
        <v>17</v>
      </c>
      <c r="D3795" s="114">
        <v>6065</v>
      </c>
      <c r="E3795" s="114">
        <v>0</v>
      </c>
      <c r="F3795" s="114">
        <v>282</v>
      </c>
    </row>
    <row r="3796" spans="1:6" x14ac:dyDescent="0.3">
      <c r="A3796" s="23">
        <v>44304</v>
      </c>
      <c r="B3796" s="114" t="s">
        <v>460</v>
      </c>
      <c r="C3796" s="114">
        <v>147</v>
      </c>
      <c r="D3796" s="114">
        <v>63209</v>
      </c>
      <c r="E3796" s="114">
        <v>0</v>
      </c>
      <c r="F3796" s="114">
        <v>1667</v>
      </c>
    </row>
    <row r="3797" spans="1:6" x14ac:dyDescent="0.3">
      <c r="A3797" s="23">
        <v>44304</v>
      </c>
      <c r="B3797" s="114" t="s">
        <v>459</v>
      </c>
      <c r="C3797" s="114">
        <v>8</v>
      </c>
      <c r="D3797" s="114">
        <v>1174</v>
      </c>
      <c r="E3797" s="114"/>
      <c r="F3797" s="114"/>
    </row>
    <row r="3798" spans="1:6" x14ac:dyDescent="0.3">
      <c r="A3798" s="23">
        <v>44304</v>
      </c>
      <c r="B3798" s="114" t="s">
        <v>458</v>
      </c>
      <c r="C3798" s="114">
        <v>172</v>
      </c>
      <c r="D3798" s="114">
        <v>93489</v>
      </c>
      <c r="E3798" s="114">
        <v>1</v>
      </c>
      <c r="F3798" s="114">
        <v>2329</v>
      </c>
    </row>
    <row r="3799" spans="1:6" x14ac:dyDescent="0.3">
      <c r="A3799" s="23">
        <v>44304</v>
      </c>
      <c r="B3799" s="114" t="s">
        <v>457</v>
      </c>
      <c r="C3799" s="114">
        <v>8</v>
      </c>
      <c r="D3799" s="114">
        <v>2379</v>
      </c>
      <c r="E3799" s="114">
        <v>0</v>
      </c>
      <c r="F3799" s="114">
        <v>111</v>
      </c>
    </row>
    <row r="3800" spans="1:6" x14ac:dyDescent="0.3">
      <c r="A3800" s="23">
        <v>44304</v>
      </c>
      <c r="B3800" s="114" t="s">
        <v>456</v>
      </c>
      <c r="C3800" s="114">
        <v>99</v>
      </c>
      <c r="D3800" s="114">
        <v>48991</v>
      </c>
      <c r="E3800" s="114">
        <v>1</v>
      </c>
      <c r="F3800" s="114">
        <v>1480</v>
      </c>
    </row>
    <row r="3801" spans="1:6" x14ac:dyDescent="0.3">
      <c r="A3801" s="23">
        <v>44304</v>
      </c>
      <c r="B3801" s="114" t="s">
        <v>455</v>
      </c>
      <c r="C3801" s="114">
        <v>17</v>
      </c>
      <c r="D3801" s="114">
        <v>8771</v>
      </c>
      <c r="E3801" s="114">
        <v>1</v>
      </c>
      <c r="F3801" s="114">
        <v>288</v>
      </c>
    </row>
    <row r="3802" spans="1:6" x14ac:dyDescent="0.3">
      <c r="A3802" s="23">
        <v>44304</v>
      </c>
      <c r="B3802" s="114" t="s">
        <v>454</v>
      </c>
      <c r="C3802" s="114">
        <v>265</v>
      </c>
      <c r="D3802" s="114">
        <v>129437</v>
      </c>
      <c r="E3802" s="114">
        <v>1</v>
      </c>
      <c r="F3802" s="114">
        <v>3696</v>
      </c>
    </row>
    <row r="3803" spans="1:6" x14ac:dyDescent="0.3">
      <c r="A3803" s="23">
        <v>44304</v>
      </c>
      <c r="B3803" s="114" t="s">
        <v>453</v>
      </c>
      <c r="C3803" s="114">
        <v>9</v>
      </c>
      <c r="D3803" s="114">
        <v>1434</v>
      </c>
      <c r="E3803" s="114"/>
      <c r="F3803" s="114"/>
    </row>
    <row r="3804" spans="1:6" x14ac:dyDescent="0.3">
      <c r="A3804" s="23">
        <v>44304</v>
      </c>
      <c r="B3804" s="114" t="s">
        <v>452</v>
      </c>
      <c r="C3804" s="114">
        <v>95</v>
      </c>
      <c r="D3804" s="114">
        <v>52531</v>
      </c>
      <c r="E3804" s="114">
        <v>1</v>
      </c>
      <c r="F3804" s="114">
        <v>1764</v>
      </c>
    </row>
    <row r="3805" spans="1:6" x14ac:dyDescent="0.3">
      <c r="A3805" s="23">
        <v>44304</v>
      </c>
      <c r="B3805" s="114" t="s">
        <v>451</v>
      </c>
      <c r="C3805" s="114">
        <v>95</v>
      </c>
      <c r="D3805" s="114">
        <v>46640</v>
      </c>
      <c r="E3805" s="114">
        <v>0</v>
      </c>
      <c r="F3805" s="114">
        <v>1392</v>
      </c>
    </row>
    <row r="3806" spans="1:6" x14ac:dyDescent="0.3">
      <c r="A3806" s="23">
        <v>44304</v>
      </c>
      <c r="B3806" s="114" t="s">
        <v>450</v>
      </c>
      <c r="C3806" s="114">
        <v>163</v>
      </c>
      <c r="D3806" s="114">
        <v>89213</v>
      </c>
      <c r="E3806" s="114">
        <v>1</v>
      </c>
      <c r="F3806" s="114">
        <v>1809</v>
      </c>
    </row>
    <row r="3807" spans="1:6" x14ac:dyDescent="0.3">
      <c r="A3807" s="23">
        <v>44304</v>
      </c>
      <c r="B3807" s="114" t="s">
        <v>449</v>
      </c>
      <c r="C3807" s="114">
        <v>122</v>
      </c>
      <c r="D3807" s="114">
        <v>73744</v>
      </c>
      <c r="E3807" s="114">
        <v>1</v>
      </c>
      <c r="F3807" s="114">
        <v>2178</v>
      </c>
    </row>
    <row r="3808" spans="1:6" x14ac:dyDescent="0.3">
      <c r="A3808" s="23">
        <v>44304</v>
      </c>
      <c r="B3808" s="114" t="s">
        <v>438</v>
      </c>
      <c r="C3808" s="114">
        <v>10</v>
      </c>
      <c r="D3808" s="114">
        <v>1183</v>
      </c>
      <c r="E3808" s="114">
        <v>0</v>
      </c>
      <c r="F3808" s="114">
        <v>7</v>
      </c>
    </row>
    <row r="3809" spans="1:6" ht="13.5" customHeight="1" x14ac:dyDescent="0.3">
      <c r="A3809" s="23">
        <v>44304</v>
      </c>
      <c r="B3809" s="114" t="s">
        <v>448</v>
      </c>
      <c r="C3809" s="114"/>
      <c r="D3809" s="114"/>
      <c r="E3809" s="114">
        <v>0</v>
      </c>
      <c r="F3809" s="114">
        <v>4</v>
      </c>
    </row>
    <row r="3810" spans="1:6" x14ac:dyDescent="0.3">
      <c r="A3810" s="23">
        <v>44305</v>
      </c>
      <c r="B3810" s="114" t="s">
        <v>462</v>
      </c>
      <c r="C3810" s="114">
        <v>34</v>
      </c>
      <c r="D3810" s="114">
        <v>13245</v>
      </c>
      <c r="E3810" s="114">
        <v>2</v>
      </c>
      <c r="F3810" s="114">
        <v>457</v>
      </c>
    </row>
    <row r="3811" spans="1:6" x14ac:dyDescent="0.3">
      <c r="A3811" s="23">
        <v>44305</v>
      </c>
      <c r="B3811" s="114" t="s">
        <v>461</v>
      </c>
      <c r="C3811" s="114">
        <v>14</v>
      </c>
      <c r="D3811" s="114">
        <v>6079</v>
      </c>
      <c r="E3811" s="114">
        <v>0</v>
      </c>
      <c r="F3811" s="114">
        <v>282</v>
      </c>
    </row>
    <row r="3812" spans="1:6" x14ac:dyDescent="0.3">
      <c r="A3812" s="23">
        <v>44305</v>
      </c>
      <c r="B3812" s="114" t="s">
        <v>460</v>
      </c>
      <c r="C3812" s="114">
        <v>133</v>
      </c>
      <c r="D3812" s="114">
        <v>63342</v>
      </c>
      <c r="E3812" s="114">
        <v>3</v>
      </c>
      <c r="F3812" s="114">
        <v>1670</v>
      </c>
    </row>
    <row r="3813" spans="1:6" x14ac:dyDescent="0.3">
      <c r="A3813" s="23">
        <v>44305</v>
      </c>
      <c r="B3813" s="114" t="s">
        <v>459</v>
      </c>
      <c r="C3813" s="114">
        <v>7</v>
      </c>
      <c r="D3813" s="114">
        <v>1181</v>
      </c>
      <c r="E3813" s="114"/>
      <c r="F3813" s="114"/>
    </row>
    <row r="3814" spans="1:6" x14ac:dyDescent="0.3">
      <c r="A3814" s="23">
        <v>44305</v>
      </c>
      <c r="B3814" s="114" t="s">
        <v>458</v>
      </c>
      <c r="C3814" s="114">
        <v>189</v>
      </c>
      <c r="D3814" s="114">
        <v>93678</v>
      </c>
      <c r="E3814" s="114">
        <v>2</v>
      </c>
      <c r="F3814" s="114">
        <v>2331</v>
      </c>
    </row>
    <row r="3815" spans="1:6" x14ac:dyDescent="0.3">
      <c r="A3815" s="23">
        <v>44305</v>
      </c>
      <c r="B3815" s="114" t="s">
        <v>457</v>
      </c>
      <c r="C3815" s="114">
        <v>6</v>
      </c>
      <c r="D3815" s="114">
        <v>2385</v>
      </c>
      <c r="E3815" s="114">
        <v>0</v>
      </c>
      <c r="F3815" s="114">
        <v>111</v>
      </c>
    </row>
    <row r="3816" spans="1:6" x14ac:dyDescent="0.3">
      <c r="A3816" s="23">
        <v>44305</v>
      </c>
      <c r="B3816" s="114" t="s">
        <v>456</v>
      </c>
      <c r="C3816" s="114">
        <v>144</v>
      </c>
      <c r="D3816" s="114">
        <v>49135</v>
      </c>
      <c r="E3816" s="114">
        <v>1</v>
      </c>
      <c r="F3816" s="114">
        <v>1481</v>
      </c>
    </row>
    <row r="3817" spans="1:6" x14ac:dyDescent="0.3">
      <c r="A3817" s="23">
        <v>44305</v>
      </c>
      <c r="B3817" s="114" t="s">
        <v>455</v>
      </c>
      <c r="C3817" s="114">
        <v>7</v>
      </c>
      <c r="D3817" s="114">
        <v>8778</v>
      </c>
      <c r="E3817" s="114">
        <v>1</v>
      </c>
      <c r="F3817" s="114">
        <v>289</v>
      </c>
    </row>
    <row r="3818" spans="1:6" x14ac:dyDescent="0.3">
      <c r="A3818" s="23">
        <v>44305</v>
      </c>
      <c r="B3818" s="114" t="s">
        <v>454</v>
      </c>
      <c r="C3818" s="114">
        <v>247</v>
      </c>
      <c r="D3818" s="114">
        <v>129684</v>
      </c>
      <c r="E3818" s="114">
        <v>3</v>
      </c>
      <c r="F3818" s="114">
        <v>3699</v>
      </c>
    </row>
    <row r="3819" spans="1:6" x14ac:dyDescent="0.3">
      <c r="A3819" s="23">
        <v>44305</v>
      </c>
      <c r="B3819" s="114" t="s">
        <v>453</v>
      </c>
      <c r="C3819" s="114">
        <v>6</v>
      </c>
      <c r="D3819" s="114">
        <v>1440</v>
      </c>
      <c r="E3819" s="114"/>
      <c r="F3819" s="114"/>
    </row>
    <row r="3820" spans="1:6" x14ac:dyDescent="0.3">
      <c r="A3820" s="23">
        <v>44305</v>
      </c>
      <c r="B3820" s="114" t="s">
        <v>452</v>
      </c>
      <c r="C3820" s="114">
        <v>94</v>
      </c>
      <c r="D3820" s="114">
        <v>52625</v>
      </c>
      <c r="E3820" s="114">
        <v>1</v>
      </c>
      <c r="F3820" s="114">
        <v>1765</v>
      </c>
    </row>
    <row r="3821" spans="1:6" x14ac:dyDescent="0.3">
      <c r="A3821" s="23">
        <v>44305</v>
      </c>
      <c r="B3821" s="114" t="s">
        <v>451</v>
      </c>
      <c r="C3821" s="114">
        <v>102</v>
      </c>
      <c r="D3821" s="114">
        <v>46742</v>
      </c>
      <c r="E3821" s="114">
        <v>2</v>
      </c>
      <c r="F3821" s="114">
        <v>1394</v>
      </c>
    </row>
    <row r="3822" spans="1:6" x14ac:dyDescent="0.3">
      <c r="A3822" s="23">
        <v>44305</v>
      </c>
      <c r="B3822" s="114" t="s">
        <v>450</v>
      </c>
      <c r="C3822" s="114">
        <v>166</v>
      </c>
      <c r="D3822" s="114">
        <v>89379</v>
      </c>
      <c r="E3822" s="114">
        <v>1</v>
      </c>
      <c r="F3822" s="114">
        <v>1810</v>
      </c>
    </row>
    <row r="3823" spans="1:6" x14ac:dyDescent="0.3">
      <c r="A3823" s="23">
        <v>44305</v>
      </c>
      <c r="B3823" s="114" t="s">
        <v>449</v>
      </c>
      <c r="C3823" s="114">
        <v>93</v>
      </c>
      <c r="D3823" s="114">
        <v>73837</v>
      </c>
      <c r="E3823" s="114">
        <v>3</v>
      </c>
      <c r="F3823" s="114">
        <v>2181</v>
      </c>
    </row>
    <row r="3824" spans="1:6" x14ac:dyDescent="0.3">
      <c r="A3824" s="23">
        <v>44305</v>
      </c>
      <c r="B3824" s="114" t="s">
        <v>438</v>
      </c>
      <c r="C3824" s="114">
        <v>-6</v>
      </c>
      <c r="D3824" s="114">
        <v>1177</v>
      </c>
      <c r="E3824" s="114">
        <v>0</v>
      </c>
      <c r="F3824" s="114">
        <v>7</v>
      </c>
    </row>
    <row r="3825" spans="1:6" x14ac:dyDescent="0.3">
      <c r="A3825" s="23">
        <v>44305</v>
      </c>
      <c r="B3825" s="114" t="s">
        <v>448</v>
      </c>
      <c r="C3825" s="114"/>
      <c r="D3825" s="114"/>
      <c r="E3825" s="114">
        <v>0</v>
      </c>
      <c r="F3825" s="114">
        <v>4</v>
      </c>
    </row>
    <row r="3826" spans="1:6" x14ac:dyDescent="0.3">
      <c r="A3826" s="23">
        <v>44306</v>
      </c>
      <c r="B3826" s="114" t="s">
        <v>462</v>
      </c>
      <c r="C3826" s="114">
        <v>20</v>
      </c>
      <c r="D3826" s="114">
        <v>13265</v>
      </c>
      <c r="E3826" s="114">
        <v>0</v>
      </c>
      <c r="F3826" s="114">
        <v>457</v>
      </c>
    </row>
    <row r="3827" spans="1:6" x14ac:dyDescent="0.3">
      <c r="A3827" s="23">
        <v>44306</v>
      </c>
      <c r="B3827" s="114" t="s">
        <v>461</v>
      </c>
      <c r="C3827" s="114">
        <v>16</v>
      </c>
      <c r="D3827" s="114">
        <v>6095</v>
      </c>
      <c r="E3827" s="114">
        <v>0</v>
      </c>
      <c r="F3827" s="114">
        <v>282</v>
      </c>
    </row>
    <row r="3828" spans="1:6" x14ac:dyDescent="0.3">
      <c r="A3828" s="23">
        <v>44306</v>
      </c>
      <c r="B3828" s="114" t="s">
        <v>460</v>
      </c>
      <c r="C3828" s="114">
        <v>101</v>
      </c>
      <c r="D3828" s="114">
        <v>63443</v>
      </c>
      <c r="E3828" s="114">
        <v>0</v>
      </c>
      <c r="F3828" s="114">
        <v>1670</v>
      </c>
    </row>
    <row r="3829" spans="1:6" x14ac:dyDescent="0.3">
      <c r="A3829" s="23">
        <v>44306</v>
      </c>
      <c r="B3829" s="114" t="s">
        <v>459</v>
      </c>
      <c r="C3829" s="114">
        <v>3</v>
      </c>
      <c r="D3829" s="114">
        <v>1184</v>
      </c>
      <c r="E3829" s="114"/>
      <c r="F3829" s="114"/>
    </row>
    <row r="3830" spans="1:6" x14ac:dyDescent="0.3">
      <c r="A3830" s="23">
        <v>44306</v>
      </c>
      <c r="B3830" s="114" t="s">
        <v>458</v>
      </c>
      <c r="C3830" s="114">
        <v>117</v>
      </c>
      <c r="D3830" s="114">
        <v>93795</v>
      </c>
      <c r="E3830" s="114">
        <v>0</v>
      </c>
      <c r="F3830" s="114">
        <v>2331</v>
      </c>
    </row>
    <row r="3831" spans="1:6" x14ac:dyDescent="0.3">
      <c r="A3831" s="23">
        <v>44306</v>
      </c>
      <c r="B3831" s="114" t="s">
        <v>457</v>
      </c>
      <c r="C3831" s="114">
        <v>3</v>
      </c>
      <c r="D3831" s="114">
        <v>2388</v>
      </c>
      <c r="E3831" s="114">
        <v>0</v>
      </c>
      <c r="F3831" s="114">
        <v>111</v>
      </c>
    </row>
    <row r="3832" spans="1:6" x14ac:dyDescent="0.3">
      <c r="A3832" s="23">
        <v>44306</v>
      </c>
      <c r="B3832" s="114" t="s">
        <v>456</v>
      </c>
      <c r="C3832" s="114">
        <v>172</v>
      </c>
      <c r="D3832" s="114">
        <v>49307</v>
      </c>
      <c r="E3832" s="114">
        <v>1</v>
      </c>
      <c r="F3832" s="114">
        <v>1482</v>
      </c>
    </row>
    <row r="3833" spans="1:6" x14ac:dyDescent="0.3">
      <c r="A3833" s="23">
        <v>44306</v>
      </c>
      <c r="B3833" s="114" t="s">
        <v>455</v>
      </c>
      <c r="C3833" s="114">
        <v>16</v>
      </c>
      <c r="D3833" s="114">
        <v>8794</v>
      </c>
      <c r="E3833" s="114">
        <v>0</v>
      </c>
      <c r="F3833" s="114">
        <v>289</v>
      </c>
    </row>
    <row r="3834" spans="1:6" x14ac:dyDescent="0.3">
      <c r="A3834" s="23">
        <v>44306</v>
      </c>
      <c r="B3834" s="114" t="s">
        <v>454</v>
      </c>
      <c r="C3834" s="114">
        <v>150</v>
      </c>
      <c r="D3834" s="114">
        <v>129834</v>
      </c>
      <c r="E3834" s="114">
        <v>1</v>
      </c>
      <c r="F3834" s="114">
        <v>3700</v>
      </c>
    </row>
    <row r="3835" spans="1:6" x14ac:dyDescent="0.3">
      <c r="A3835" s="23">
        <v>44306</v>
      </c>
      <c r="B3835" s="114" t="s">
        <v>453</v>
      </c>
      <c r="C3835" s="114">
        <v>1</v>
      </c>
      <c r="D3835" s="114">
        <v>1441</v>
      </c>
      <c r="E3835" s="114"/>
      <c r="F3835" s="114"/>
    </row>
    <row r="3836" spans="1:6" x14ac:dyDescent="0.3">
      <c r="A3836" s="23">
        <v>44306</v>
      </c>
      <c r="B3836" s="114" t="s">
        <v>452</v>
      </c>
      <c r="C3836" s="114">
        <v>62</v>
      </c>
      <c r="D3836" s="114">
        <v>52687</v>
      </c>
      <c r="E3836" s="114">
        <v>0</v>
      </c>
      <c r="F3836" s="114">
        <v>1765</v>
      </c>
    </row>
    <row r="3837" spans="1:6" x14ac:dyDescent="0.3">
      <c r="A3837" s="23">
        <v>44306</v>
      </c>
      <c r="B3837" s="114" t="s">
        <v>451</v>
      </c>
      <c r="C3837" s="114">
        <v>79</v>
      </c>
      <c r="D3837" s="114">
        <v>46821</v>
      </c>
      <c r="E3837" s="114">
        <v>1</v>
      </c>
      <c r="F3837" s="114">
        <v>1395</v>
      </c>
    </row>
    <row r="3838" spans="1:6" x14ac:dyDescent="0.3">
      <c r="A3838" s="23">
        <v>44306</v>
      </c>
      <c r="B3838" s="114" t="s">
        <v>450</v>
      </c>
      <c r="C3838" s="114">
        <v>63</v>
      </c>
      <c r="D3838" s="114">
        <v>89442</v>
      </c>
      <c r="E3838" s="114">
        <v>0</v>
      </c>
      <c r="F3838" s="114">
        <v>1810</v>
      </c>
    </row>
    <row r="3839" spans="1:6" x14ac:dyDescent="0.3">
      <c r="A3839" s="23">
        <v>44306</v>
      </c>
      <c r="B3839" s="114" t="s">
        <v>449</v>
      </c>
      <c r="C3839" s="114">
        <v>137</v>
      </c>
      <c r="D3839" s="114">
        <v>73974</v>
      </c>
      <c r="E3839" s="114">
        <v>0</v>
      </c>
      <c r="F3839" s="114">
        <v>2181</v>
      </c>
    </row>
    <row r="3840" spans="1:6" x14ac:dyDescent="0.3">
      <c r="A3840" s="23">
        <v>44306</v>
      </c>
      <c r="B3840" s="114" t="s">
        <v>438</v>
      </c>
      <c r="C3840" s="114">
        <v>28</v>
      </c>
      <c r="D3840" s="114">
        <v>1205</v>
      </c>
      <c r="E3840" s="114">
        <v>0</v>
      </c>
      <c r="F3840" s="114">
        <v>7</v>
      </c>
    </row>
    <row r="3841" spans="1:6" x14ac:dyDescent="0.3">
      <c r="A3841" s="23">
        <v>44306</v>
      </c>
      <c r="B3841" s="114" t="s">
        <v>448</v>
      </c>
      <c r="C3841" s="114"/>
      <c r="D3841" s="114"/>
      <c r="E3841" s="114">
        <v>0</v>
      </c>
      <c r="F3841" s="114">
        <v>4</v>
      </c>
    </row>
    <row r="3842" spans="1:6" x14ac:dyDescent="0.3">
      <c r="A3842" s="23">
        <v>44307</v>
      </c>
      <c r="B3842" s="114" t="s">
        <v>462</v>
      </c>
      <c r="C3842" s="114">
        <v>26</v>
      </c>
      <c r="D3842" s="114">
        <v>13291</v>
      </c>
      <c r="E3842" s="114">
        <v>2</v>
      </c>
      <c r="F3842" s="114">
        <v>459</v>
      </c>
    </row>
    <row r="3843" spans="1:6" x14ac:dyDescent="0.3">
      <c r="A3843" s="23">
        <v>44307</v>
      </c>
      <c r="B3843" s="114" t="s">
        <v>461</v>
      </c>
      <c r="C3843" s="114">
        <v>30</v>
      </c>
      <c r="D3843" s="114">
        <v>6125</v>
      </c>
      <c r="E3843" s="114">
        <v>0</v>
      </c>
      <c r="F3843" s="114">
        <v>282</v>
      </c>
    </row>
    <row r="3844" spans="1:6" x14ac:dyDescent="0.3">
      <c r="A3844" s="23">
        <v>44307</v>
      </c>
      <c r="B3844" s="114" t="s">
        <v>460</v>
      </c>
      <c r="C3844" s="114">
        <v>148</v>
      </c>
      <c r="D3844" s="114">
        <v>63591</v>
      </c>
      <c r="E3844" s="114">
        <v>0</v>
      </c>
      <c r="F3844" s="114">
        <v>1670</v>
      </c>
    </row>
    <row r="3845" spans="1:6" x14ac:dyDescent="0.3">
      <c r="A3845" s="23">
        <v>44307</v>
      </c>
      <c r="B3845" s="114" t="s">
        <v>459</v>
      </c>
      <c r="C3845" s="114">
        <v>9</v>
      </c>
      <c r="D3845" s="114">
        <v>1193</v>
      </c>
      <c r="E3845" s="114"/>
      <c r="F3845" s="114"/>
    </row>
    <row r="3846" spans="1:6" x14ac:dyDescent="0.3">
      <c r="A3846" s="23">
        <v>44307</v>
      </c>
      <c r="B3846" s="114" t="s">
        <v>458</v>
      </c>
      <c r="C3846" s="114">
        <v>234</v>
      </c>
      <c r="D3846" s="114">
        <v>94029</v>
      </c>
      <c r="E3846" s="114">
        <v>3</v>
      </c>
      <c r="F3846" s="114">
        <v>2334</v>
      </c>
    </row>
    <row r="3847" spans="1:6" x14ac:dyDescent="0.3">
      <c r="A3847" s="23">
        <v>44307</v>
      </c>
      <c r="B3847" s="114" t="s">
        <v>457</v>
      </c>
      <c r="C3847" s="114">
        <v>6</v>
      </c>
      <c r="D3847" s="114">
        <v>2394</v>
      </c>
      <c r="E3847" s="114">
        <v>1</v>
      </c>
      <c r="F3847" s="114">
        <v>112</v>
      </c>
    </row>
    <row r="3848" spans="1:6" x14ac:dyDescent="0.3">
      <c r="A3848" s="23">
        <v>44307</v>
      </c>
      <c r="B3848" s="114" t="s">
        <v>456</v>
      </c>
      <c r="C3848" s="114">
        <v>122</v>
      </c>
      <c r="D3848" s="114">
        <v>49429</v>
      </c>
      <c r="E3848" s="114">
        <v>1</v>
      </c>
      <c r="F3848" s="114">
        <v>1483</v>
      </c>
    </row>
    <row r="3849" spans="1:6" x14ac:dyDescent="0.3">
      <c r="A3849" s="23">
        <v>44307</v>
      </c>
      <c r="B3849" s="114" t="s">
        <v>455</v>
      </c>
      <c r="C3849" s="114">
        <v>14</v>
      </c>
      <c r="D3849" s="114">
        <v>8808</v>
      </c>
      <c r="E3849" s="114">
        <v>1</v>
      </c>
      <c r="F3849" s="114">
        <v>290</v>
      </c>
    </row>
    <row r="3850" spans="1:6" x14ac:dyDescent="0.3">
      <c r="A3850" s="23">
        <v>44307</v>
      </c>
      <c r="B3850" s="114" t="s">
        <v>454</v>
      </c>
      <c r="C3850" s="114">
        <v>269</v>
      </c>
      <c r="D3850" s="114">
        <v>130103</v>
      </c>
      <c r="E3850" s="114">
        <v>1</v>
      </c>
      <c r="F3850" s="114">
        <v>3701</v>
      </c>
    </row>
    <row r="3851" spans="1:6" x14ac:dyDescent="0.3">
      <c r="A3851" s="23">
        <v>44307</v>
      </c>
      <c r="B3851" s="114" t="s">
        <v>453</v>
      </c>
      <c r="C3851" s="114">
        <v>0</v>
      </c>
      <c r="D3851" s="114">
        <v>1441</v>
      </c>
      <c r="E3851" s="114"/>
      <c r="F3851" s="114"/>
    </row>
    <row r="3852" spans="1:6" x14ac:dyDescent="0.3">
      <c r="A3852" s="23">
        <v>44307</v>
      </c>
      <c r="B3852" s="114" t="s">
        <v>452</v>
      </c>
      <c r="C3852" s="114">
        <v>110</v>
      </c>
      <c r="D3852" s="114">
        <v>52797</v>
      </c>
      <c r="E3852" s="114">
        <v>0</v>
      </c>
      <c r="F3852" s="114">
        <v>1765</v>
      </c>
    </row>
    <row r="3853" spans="1:6" x14ac:dyDescent="0.3">
      <c r="A3853" s="23">
        <v>44307</v>
      </c>
      <c r="B3853" s="114" t="s">
        <v>451</v>
      </c>
      <c r="C3853" s="114">
        <v>105</v>
      </c>
      <c r="D3853" s="114">
        <v>46926</v>
      </c>
      <c r="E3853" s="114">
        <v>3</v>
      </c>
      <c r="F3853" s="114">
        <v>1398</v>
      </c>
    </row>
    <row r="3854" spans="1:6" x14ac:dyDescent="0.3">
      <c r="A3854" s="23">
        <v>44307</v>
      </c>
      <c r="B3854" s="114" t="s">
        <v>450</v>
      </c>
      <c r="C3854" s="114">
        <v>163</v>
      </c>
      <c r="D3854" s="114">
        <v>89605</v>
      </c>
      <c r="E3854" s="114">
        <v>0</v>
      </c>
      <c r="F3854" s="114">
        <v>1810</v>
      </c>
    </row>
    <row r="3855" spans="1:6" x14ac:dyDescent="0.3">
      <c r="A3855" s="23">
        <v>44307</v>
      </c>
      <c r="B3855" s="114" t="s">
        <v>449</v>
      </c>
      <c r="C3855" s="114">
        <v>165</v>
      </c>
      <c r="D3855" s="114">
        <v>74139</v>
      </c>
      <c r="E3855" s="114">
        <v>2</v>
      </c>
      <c r="F3855" s="114">
        <v>2183</v>
      </c>
    </row>
    <row r="3856" spans="1:6" x14ac:dyDescent="0.3">
      <c r="A3856" s="23">
        <v>44307</v>
      </c>
      <c r="B3856" s="114" t="s">
        <v>438</v>
      </c>
      <c r="C3856" s="114">
        <v>-31</v>
      </c>
      <c r="D3856" s="114">
        <v>1174</v>
      </c>
      <c r="E3856" s="114">
        <v>0</v>
      </c>
      <c r="F3856" s="114">
        <v>7</v>
      </c>
    </row>
    <row r="3857" spans="1:6" x14ac:dyDescent="0.3">
      <c r="A3857" s="23">
        <v>44307</v>
      </c>
      <c r="B3857" s="114" t="s">
        <v>448</v>
      </c>
      <c r="C3857" s="114"/>
      <c r="D3857" s="114"/>
      <c r="E3857" s="114">
        <v>0</v>
      </c>
      <c r="F3857" s="114">
        <v>4</v>
      </c>
    </row>
    <row r="3858" spans="1:6" x14ac:dyDescent="0.3">
      <c r="A3858" s="23">
        <v>44308</v>
      </c>
      <c r="B3858" s="114" t="s">
        <v>462</v>
      </c>
      <c r="C3858" s="114">
        <v>39</v>
      </c>
      <c r="D3858" s="114">
        <v>13330</v>
      </c>
      <c r="E3858" s="114">
        <v>0</v>
      </c>
      <c r="F3858" s="114">
        <v>459</v>
      </c>
    </row>
    <row r="3859" spans="1:6" x14ac:dyDescent="0.3">
      <c r="A3859" s="23">
        <v>44308</v>
      </c>
      <c r="B3859" s="114" t="s">
        <v>461</v>
      </c>
      <c r="C3859" s="114">
        <v>19</v>
      </c>
      <c r="D3859" s="114">
        <v>6144</v>
      </c>
      <c r="E3859" s="114">
        <v>0</v>
      </c>
      <c r="F3859" s="114">
        <v>282</v>
      </c>
    </row>
    <row r="3860" spans="1:6" x14ac:dyDescent="0.3">
      <c r="A3860" s="23">
        <v>44308</v>
      </c>
      <c r="B3860" s="114" t="s">
        <v>460</v>
      </c>
      <c r="C3860" s="114">
        <v>167</v>
      </c>
      <c r="D3860" s="114">
        <v>63758</v>
      </c>
      <c r="E3860" s="114">
        <v>7</v>
      </c>
      <c r="F3860" s="114">
        <v>1677</v>
      </c>
    </row>
    <row r="3861" spans="1:6" x14ac:dyDescent="0.3">
      <c r="A3861" s="23">
        <v>44308</v>
      </c>
      <c r="B3861" s="114" t="s">
        <v>459</v>
      </c>
      <c r="C3861" s="114">
        <v>15</v>
      </c>
      <c r="D3861" s="114">
        <v>1208</v>
      </c>
      <c r="E3861" s="114"/>
      <c r="F3861" s="114"/>
    </row>
    <row r="3862" spans="1:6" x14ac:dyDescent="0.3">
      <c r="A3862" s="23">
        <v>44308</v>
      </c>
      <c r="B3862" s="114" t="s">
        <v>458</v>
      </c>
      <c r="C3862" s="114">
        <v>200</v>
      </c>
      <c r="D3862" s="114">
        <v>94229</v>
      </c>
      <c r="E3862" s="114">
        <v>1</v>
      </c>
      <c r="F3862" s="114">
        <v>2335</v>
      </c>
    </row>
    <row r="3863" spans="1:6" x14ac:dyDescent="0.3">
      <c r="A3863" s="23">
        <v>44308</v>
      </c>
      <c r="B3863" s="114" t="s">
        <v>457</v>
      </c>
      <c r="C3863" s="114">
        <v>7</v>
      </c>
      <c r="D3863" s="114">
        <v>2401</v>
      </c>
      <c r="E3863" s="114">
        <v>0</v>
      </c>
      <c r="F3863" s="114">
        <v>112</v>
      </c>
    </row>
    <row r="3864" spans="1:6" x14ac:dyDescent="0.3">
      <c r="A3864" s="23">
        <v>44308</v>
      </c>
      <c r="B3864" s="114" t="s">
        <v>456</v>
      </c>
      <c r="C3864" s="114">
        <v>182</v>
      </c>
      <c r="D3864" s="114">
        <v>49611</v>
      </c>
      <c r="E3864" s="114">
        <v>1</v>
      </c>
      <c r="F3864" s="114">
        <v>1484</v>
      </c>
    </row>
    <row r="3865" spans="1:6" x14ac:dyDescent="0.3">
      <c r="A3865" s="23">
        <v>44308</v>
      </c>
      <c r="B3865" s="114" t="s">
        <v>455</v>
      </c>
      <c r="C3865" s="114">
        <v>28</v>
      </c>
      <c r="D3865" s="114">
        <v>8836</v>
      </c>
      <c r="E3865" s="114">
        <v>0</v>
      </c>
      <c r="F3865" s="114">
        <v>290</v>
      </c>
    </row>
    <row r="3866" spans="1:6" x14ac:dyDescent="0.3">
      <c r="A3866" s="23">
        <v>44308</v>
      </c>
      <c r="B3866" s="114" t="s">
        <v>454</v>
      </c>
      <c r="C3866" s="114">
        <v>263</v>
      </c>
      <c r="D3866" s="114">
        <v>130366</v>
      </c>
      <c r="E3866" s="114">
        <v>4</v>
      </c>
      <c r="F3866" s="114">
        <v>3705</v>
      </c>
    </row>
    <row r="3867" spans="1:6" x14ac:dyDescent="0.3">
      <c r="A3867" s="23">
        <v>44308</v>
      </c>
      <c r="B3867" s="114" t="s">
        <v>453</v>
      </c>
      <c r="C3867" s="114">
        <v>15</v>
      </c>
      <c r="D3867" s="114">
        <v>1456</v>
      </c>
      <c r="E3867" s="114"/>
      <c r="F3867" s="114"/>
    </row>
    <row r="3868" spans="1:6" x14ac:dyDescent="0.3">
      <c r="A3868" s="23">
        <v>44308</v>
      </c>
      <c r="B3868" s="114" t="s">
        <v>452</v>
      </c>
      <c r="C3868" s="114">
        <v>97</v>
      </c>
      <c r="D3868" s="114">
        <v>52894</v>
      </c>
      <c r="E3868" s="114">
        <v>0</v>
      </c>
      <c r="F3868" s="114">
        <v>1765</v>
      </c>
    </row>
    <row r="3869" spans="1:6" x14ac:dyDescent="0.3">
      <c r="A3869" s="23">
        <v>44308</v>
      </c>
      <c r="B3869" s="114" t="s">
        <v>451</v>
      </c>
      <c r="C3869" s="114">
        <v>108</v>
      </c>
      <c r="D3869" s="114">
        <v>47034</v>
      </c>
      <c r="E3869" s="114">
        <v>1</v>
      </c>
      <c r="F3869" s="114">
        <v>1399</v>
      </c>
    </row>
    <row r="3870" spans="1:6" x14ac:dyDescent="0.3">
      <c r="A3870" s="23">
        <v>44308</v>
      </c>
      <c r="B3870" s="114" t="s">
        <v>450</v>
      </c>
      <c r="C3870" s="114">
        <v>179</v>
      </c>
      <c r="D3870" s="114">
        <v>89784</v>
      </c>
      <c r="E3870" s="114">
        <v>1</v>
      </c>
      <c r="F3870" s="114">
        <v>1811</v>
      </c>
    </row>
    <row r="3871" spans="1:6" x14ac:dyDescent="0.3">
      <c r="A3871" s="23">
        <v>44308</v>
      </c>
      <c r="B3871" s="114" t="s">
        <v>449</v>
      </c>
      <c r="C3871" s="114">
        <v>128</v>
      </c>
      <c r="D3871" s="114">
        <v>74267</v>
      </c>
      <c r="E3871" s="114">
        <v>2</v>
      </c>
      <c r="F3871" s="114">
        <v>2185</v>
      </c>
    </row>
    <row r="3872" spans="1:6" x14ac:dyDescent="0.3">
      <c r="A3872" s="23">
        <v>44308</v>
      </c>
      <c r="B3872" s="114" t="s">
        <v>438</v>
      </c>
      <c r="C3872" s="114">
        <v>-16</v>
      </c>
      <c r="D3872" s="114">
        <v>1158</v>
      </c>
      <c r="E3872" s="114">
        <v>0</v>
      </c>
      <c r="F3872" s="114">
        <v>7</v>
      </c>
    </row>
    <row r="3873" spans="1:6" x14ac:dyDescent="0.3">
      <c r="A3873" s="23">
        <v>44308</v>
      </c>
      <c r="B3873" s="114" t="s">
        <v>448</v>
      </c>
      <c r="C3873" s="114"/>
      <c r="D3873" s="114"/>
      <c r="E3873" s="114">
        <v>0</v>
      </c>
      <c r="F3873" s="114">
        <v>4</v>
      </c>
    </row>
    <row r="3874" spans="1:6" x14ac:dyDescent="0.3">
      <c r="A3874" s="23">
        <v>44309</v>
      </c>
      <c r="B3874" s="114" t="s">
        <v>462</v>
      </c>
      <c r="C3874" s="114">
        <v>31</v>
      </c>
      <c r="D3874" s="114">
        <v>13361</v>
      </c>
      <c r="E3874" s="114">
        <v>0</v>
      </c>
      <c r="F3874" s="114">
        <v>459</v>
      </c>
    </row>
    <row r="3875" spans="1:6" x14ac:dyDescent="0.3">
      <c r="A3875" s="23">
        <v>44309</v>
      </c>
      <c r="B3875" s="114" t="s">
        <v>461</v>
      </c>
      <c r="C3875" s="114">
        <v>20</v>
      </c>
      <c r="D3875" s="114">
        <v>6164</v>
      </c>
      <c r="E3875" s="114">
        <v>0</v>
      </c>
      <c r="F3875" s="114">
        <v>282</v>
      </c>
    </row>
    <row r="3876" spans="1:6" x14ac:dyDescent="0.3">
      <c r="A3876" s="23">
        <v>44309</v>
      </c>
      <c r="B3876" s="114" t="s">
        <v>460</v>
      </c>
      <c r="C3876" s="114">
        <v>129</v>
      </c>
      <c r="D3876" s="114">
        <v>63887</v>
      </c>
      <c r="E3876" s="114">
        <v>4</v>
      </c>
      <c r="F3876" s="114">
        <v>1681</v>
      </c>
    </row>
    <row r="3877" spans="1:6" x14ac:dyDescent="0.3">
      <c r="A3877" s="23">
        <v>44309</v>
      </c>
      <c r="B3877" s="114" t="s">
        <v>459</v>
      </c>
      <c r="C3877" s="114">
        <v>15</v>
      </c>
      <c r="D3877" s="114">
        <v>1223</v>
      </c>
      <c r="E3877" s="114"/>
      <c r="F3877" s="114"/>
    </row>
    <row r="3878" spans="1:6" x14ac:dyDescent="0.3">
      <c r="A3878" s="23">
        <v>44309</v>
      </c>
      <c r="B3878" s="114" t="s">
        <v>458</v>
      </c>
      <c r="C3878" s="114">
        <v>179</v>
      </c>
      <c r="D3878" s="114">
        <v>94408</v>
      </c>
      <c r="E3878" s="114">
        <v>2</v>
      </c>
      <c r="F3878" s="114">
        <v>2337</v>
      </c>
    </row>
    <row r="3879" spans="1:6" x14ac:dyDescent="0.3">
      <c r="A3879" s="23">
        <v>44309</v>
      </c>
      <c r="B3879" s="114" t="s">
        <v>457</v>
      </c>
      <c r="C3879" s="114">
        <v>12</v>
      </c>
      <c r="D3879" s="114">
        <v>2413</v>
      </c>
      <c r="E3879" s="114">
        <v>0</v>
      </c>
      <c r="F3879" s="114">
        <v>112</v>
      </c>
    </row>
    <row r="3880" spans="1:6" x14ac:dyDescent="0.3">
      <c r="A3880" s="23">
        <v>44309</v>
      </c>
      <c r="B3880" s="114" t="s">
        <v>456</v>
      </c>
      <c r="C3880" s="114">
        <v>172</v>
      </c>
      <c r="D3880" s="114">
        <v>49783</v>
      </c>
      <c r="E3880" s="114">
        <v>1</v>
      </c>
      <c r="F3880" s="114">
        <v>1485</v>
      </c>
    </row>
    <row r="3881" spans="1:6" x14ac:dyDescent="0.3">
      <c r="A3881" s="23">
        <v>44309</v>
      </c>
      <c r="B3881" s="114" t="s">
        <v>455</v>
      </c>
      <c r="C3881" s="114">
        <v>23</v>
      </c>
      <c r="D3881" s="114">
        <v>8859</v>
      </c>
      <c r="E3881" s="114">
        <v>0</v>
      </c>
      <c r="F3881" s="114">
        <v>290</v>
      </c>
    </row>
    <row r="3882" spans="1:6" x14ac:dyDescent="0.3">
      <c r="A3882" s="23">
        <v>44309</v>
      </c>
      <c r="B3882" s="114" t="s">
        <v>454</v>
      </c>
      <c r="C3882" s="114">
        <v>295</v>
      </c>
      <c r="D3882" s="114">
        <v>130661</v>
      </c>
      <c r="E3882" s="114">
        <v>3</v>
      </c>
      <c r="F3882" s="114">
        <v>3708</v>
      </c>
    </row>
    <row r="3883" spans="1:6" x14ac:dyDescent="0.3">
      <c r="A3883" s="23">
        <v>44309</v>
      </c>
      <c r="B3883" s="114" t="s">
        <v>453</v>
      </c>
      <c r="C3883" s="114">
        <v>6</v>
      </c>
      <c r="D3883" s="114">
        <v>1462</v>
      </c>
      <c r="E3883" s="114"/>
      <c r="F3883" s="114"/>
    </row>
    <row r="3884" spans="1:6" x14ac:dyDescent="0.3">
      <c r="A3884" s="23">
        <v>44309</v>
      </c>
      <c r="B3884" s="114" t="s">
        <v>452</v>
      </c>
      <c r="C3884" s="114">
        <v>125</v>
      </c>
      <c r="D3884" s="114">
        <v>53019</v>
      </c>
      <c r="E3884" s="114">
        <v>1</v>
      </c>
      <c r="F3884" s="114">
        <v>1766</v>
      </c>
    </row>
    <row r="3885" spans="1:6" x14ac:dyDescent="0.3">
      <c r="A3885" s="23">
        <v>44309</v>
      </c>
      <c r="B3885" s="114" t="s">
        <v>451</v>
      </c>
      <c r="C3885" s="114">
        <v>105</v>
      </c>
      <c r="D3885" s="114">
        <v>47139</v>
      </c>
      <c r="E3885" s="114">
        <v>2</v>
      </c>
      <c r="F3885" s="114">
        <v>1401</v>
      </c>
    </row>
    <row r="3886" spans="1:6" x14ac:dyDescent="0.3">
      <c r="A3886" s="23">
        <v>44309</v>
      </c>
      <c r="B3886" s="114" t="s">
        <v>450</v>
      </c>
      <c r="C3886" s="114">
        <v>173</v>
      </c>
      <c r="D3886" s="114">
        <v>89957</v>
      </c>
      <c r="E3886" s="114">
        <v>0</v>
      </c>
      <c r="F3886" s="114">
        <v>1811</v>
      </c>
    </row>
    <row r="3887" spans="1:6" x14ac:dyDescent="0.3">
      <c r="A3887" s="23">
        <v>44309</v>
      </c>
      <c r="B3887" s="114" t="s">
        <v>449</v>
      </c>
      <c r="C3887" s="114">
        <v>175</v>
      </c>
      <c r="D3887" s="114">
        <v>74442</v>
      </c>
      <c r="E3887" s="114">
        <v>0</v>
      </c>
      <c r="F3887" s="114">
        <v>2185</v>
      </c>
    </row>
    <row r="3888" spans="1:6" x14ac:dyDescent="0.3">
      <c r="A3888" s="23">
        <v>44309</v>
      </c>
      <c r="B3888" s="114" t="s">
        <v>438</v>
      </c>
      <c r="C3888" s="114">
        <v>-8</v>
      </c>
      <c r="D3888" s="114">
        <v>1150</v>
      </c>
      <c r="E3888" s="114">
        <v>0</v>
      </c>
      <c r="F3888" s="114">
        <v>7</v>
      </c>
    </row>
    <row r="3889" spans="1:6" x14ac:dyDescent="0.3">
      <c r="A3889" s="23">
        <v>44309</v>
      </c>
      <c r="B3889" s="114" t="s">
        <v>448</v>
      </c>
      <c r="C3889" s="114"/>
      <c r="D3889" s="114"/>
      <c r="E3889" s="114">
        <v>0</v>
      </c>
      <c r="F3889" s="114">
        <v>4</v>
      </c>
    </row>
    <row r="3890" spans="1:6" x14ac:dyDescent="0.3">
      <c r="A3890" s="23">
        <v>44310</v>
      </c>
      <c r="B3890" s="114" t="s">
        <v>462</v>
      </c>
      <c r="C3890" s="114">
        <v>26</v>
      </c>
      <c r="D3890" s="114">
        <v>13387</v>
      </c>
      <c r="E3890" s="114">
        <v>2</v>
      </c>
      <c r="F3890" s="114">
        <v>461</v>
      </c>
    </row>
    <row r="3891" spans="1:6" x14ac:dyDescent="0.3">
      <c r="A3891" s="23">
        <v>44310</v>
      </c>
      <c r="B3891" s="114" t="s">
        <v>461</v>
      </c>
      <c r="C3891" s="114">
        <v>18</v>
      </c>
      <c r="D3891" s="114">
        <v>6182</v>
      </c>
      <c r="E3891" s="114">
        <v>0</v>
      </c>
      <c r="F3891" s="114">
        <v>282</v>
      </c>
    </row>
    <row r="3892" spans="1:6" x14ac:dyDescent="0.3">
      <c r="A3892" s="23">
        <v>44310</v>
      </c>
      <c r="B3892" s="114" t="s">
        <v>460</v>
      </c>
      <c r="C3892" s="114">
        <v>159</v>
      </c>
      <c r="D3892" s="114">
        <v>64046</v>
      </c>
      <c r="E3892" s="114">
        <v>2</v>
      </c>
      <c r="F3892" s="114">
        <v>1683</v>
      </c>
    </row>
    <row r="3893" spans="1:6" x14ac:dyDescent="0.3">
      <c r="A3893" s="23">
        <v>44310</v>
      </c>
      <c r="B3893" s="114" t="s">
        <v>459</v>
      </c>
      <c r="C3893" s="114">
        <v>7</v>
      </c>
      <c r="D3893" s="114">
        <v>1230</v>
      </c>
      <c r="E3893" s="114"/>
      <c r="F3893" s="114"/>
    </row>
    <row r="3894" spans="1:6" x14ac:dyDescent="0.3">
      <c r="A3894" s="23">
        <v>44310</v>
      </c>
      <c r="B3894" s="114" t="s">
        <v>458</v>
      </c>
      <c r="C3894" s="114">
        <v>181</v>
      </c>
      <c r="D3894" s="114">
        <v>94589</v>
      </c>
      <c r="E3894" s="114">
        <v>3</v>
      </c>
      <c r="F3894" s="114">
        <v>2340</v>
      </c>
    </row>
    <row r="3895" spans="1:6" x14ac:dyDescent="0.3">
      <c r="A3895" s="23">
        <v>44310</v>
      </c>
      <c r="B3895" s="114" t="s">
        <v>457</v>
      </c>
      <c r="C3895" s="114">
        <v>5</v>
      </c>
      <c r="D3895" s="114">
        <v>2418</v>
      </c>
      <c r="E3895" s="114">
        <v>0</v>
      </c>
      <c r="F3895" s="114">
        <v>112</v>
      </c>
    </row>
    <row r="3896" spans="1:6" x14ac:dyDescent="0.3">
      <c r="A3896" s="23">
        <v>44310</v>
      </c>
      <c r="B3896" s="114" t="s">
        <v>456</v>
      </c>
      <c r="C3896" s="114">
        <v>123</v>
      </c>
      <c r="D3896" s="114">
        <v>49906</v>
      </c>
      <c r="E3896" s="114">
        <v>0</v>
      </c>
      <c r="F3896" s="114">
        <v>1485</v>
      </c>
    </row>
    <row r="3897" spans="1:6" x14ac:dyDescent="0.3">
      <c r="A3897" s="23">
        <v>44310</v>
      </c>
      <c r="B3897" s="114" t="s">
        <v>455</v>
      </c>
      <c r="C3897" s="114">
        <v>23</v>
      </c>
      <c r="D3897" s="114">
        <v>8882</v>
      </c>
      <c r="E3897" s="114">
        <v>0</v>
      </c>
      <c r="F3897" s="114">
        <v>290</v>
      </c>
    </row>
    <row r="3898" spans="1:6" x14ac:dyDescent="0.3">
      <c r="A3898" s="23">
        <v>44310</v>
      </c>
      <c r="B3898" s="114" t="s">
        <v>454</v>
      </c>
      <c r="C3898" s="114">
        <v>304</v>
      </c>
      <c r="D3898" s="114">
        <v>130965</v>
      </c>
      <c r="E3898" s="114">
        <v>1</v>
      </c>
      <c r="F3898" s="114">
        <v>3709</v>
      </c>
    </row>
    <row r="3899" spans="1:6" x14ac:dyDescent="0.3">
      <c r="A3899" s="23">
        <v>44310</v>
      </c>
      <c r="B3899" s="114" t="s">
        <v>453</v>
      </c>
      <c r="C3899" s="114">
        <v>6</v>
      </c>
      <c r="D3899" s="114">
        <v>1468</v>
      </c>
      <c r="E3899" s="114"/>
      <c r="F3899" s="114"/>
    </row>
    <row r="3900" spans="1:6" x14ac:dyDescent="0.3">
      <c r="A3900" s="23">
        <v>44310</v>
      </c>
      <c r="B3900" s="114" t="s">
        <v>452</v>
      </c>
      <c r="C3900" s="114">
        <v>137</v>
      </c>
      <c r="D3900" s="114">
        <v>53156</v>
      </c>
      <c r="E3900" s="114">
        <v>2</v>
      </c>
      <c r="F3900" s="114">
        <v>1768</v>
      </c>
    </row>
    <row r="3901" spans="1:6" x14ac:dyDescent="0.3">
      <c r="A3901" s="23">
        <v>44310</v>
      </c>
      <c r="B3901" s="114" t="s">
        <v>451</v>
      </c>
      <c r="C3901" s="114">
        <v>109</v>
      </c>
      <c r="D3901" s="114">
        <v>47248</v>
      </c>
      <c r="E3901" s="114">
        <v>4</v>
      </c>
      <c r="F3901" s="114">
        <v>1405</v>
      </c>
    </row>
    <row r="3902" spans="1:6" x14ac:dyDescent="0.3">
      <c r="A3902" s="23">
        <v>44310</v>
      </c>
      <c r="B3902" s="114" t="s">
        <v>450</v>
      </c>
      <c r="C3902" s="114">
        <v>154</v>
      </c>
      <c r="D3902" s="114">
        <v>90111</v>
      </c>
      <c r="E3902" s="114">
        <v>0</v>
      </c>
      <c r="F3902" s="114">
        <v>1811</v>
      </c>
    </row>
    <row r="3903" spans="1:6" x14ac:dyDescent="0.3">
      <c r="A3903" s="23">
        <v>44310</v>
      </c>
      <c r="B3903" s="114" t="s">
        <v>449</v>
      </c>
      <c r="C3903" s="114">
        <v>145</v>
      </c>
      <c r="D3903" s="114">
        <v>74587</v>
      </c>
      <c r="E3903" s="114">
        <v>1</v>
      </c>
      <c r="F3903" s="114">
        <v>2186</v>
      </c>
    </row>
    <row r="3904" spans="1:6" x14ac:dyDescent="0.3">
      <c r="A3904" s="23">
        <v>44310</v>
      </c>
      <c r="B3904" s="114" t="s">
        <v>438</v>
      </c>
      <c r="C3904" s="114">
        <v>-11</v>
      </c>
      <c r="D3904" s="114">
        <v>1139</v>
      </c>
      <c r="E3904" s="114">
        <v>0</v>
      </c>
      <c r="F3904" s="114">
        <v>7</v>
      </c>
    </row>
    <row r="3905" spans="1:6" x14ac:dyDescent="0.3">
      <c r="A3905" s="23">
        <v>44310</v>
      </c>
      <c r="B3905" s="114" t="s">
        <v>448</v>
      </c>
      <c r="C3905" s="114"/>
      <c r="D3905" s="114"/>
      <c r="E3905" s="114">
        <v>1</v>
      </c>
      <c r="F3905" s="114">
        <v>5</v>
      </c>
    </row>
    <row r="3906" spans="1:6" x14ac:dyDescent="0.3">
      <c r="A3906" s="23">
        <v>44311</v>
      </c>
      <c r="B3906" s="114" t="s">
        <v>462</v>
      </c>
      <c r="C3906" s="114">
        <v>30</v>
      </c>
      <c r="D3906" s="114">
        <v>13417</v>
      </c>
      <c r="E3906" s="114">
        <v>0</v>
      </c>
      <c r="F3906" s="114">
        <v>461</v>
      </c>
    </row>
    <row r="3907" spans="1:6" x14ac:dyDescent="0.3">
      <c r="A3907" s="23">
        <v>44311</v>
      </c>
      <c r="B3907" s="114" t="s">
        <v>461</v>
      </c>
      <c r="C3907" s="114">
        <v>22</v>
      </c>
      <c r="D3907" s="114">
        <v>6204</v>
      </c>
      <c r="E3907" s="114">
        <v>0</v>
      </c>
      <c r="F3907" s="114">
        <v>282</v>
      </c>
    </row>
    <row r="3908" spans="1:6" x14ac:dyDescent="0.3">
      <c r="A3908" s="23">
        <v>44311</v>
      </c>
      <c r="B3908" s="114" t="s">
        <v>460</v>
      </c>
      <c r="C3908" s="114">
        <v>119</v>
      </c>
      <c r="D3908" s="114">
        <v>64165</v>
      </c>
      <c r="E3908" s="114">
        <v>1</v>
      </c>
      <c r="F3908" s="114">
        <v>1684</v>
      </c>
    </row>
    <row r="3909" spans="1:6" x14ac:dyDescent="0.3">
      <c r="A3909" s="23">
        <v>44311</v>
      </c>
      <c r="B3909" s="114" t="s">
        <v>459</v>
      </c>
      <c r="C3909" s="114">
        <v>5</v>
      </c>
      <c r="D3909" s="114">
        <v>1235</v>
      </c>
      <c r="E3909" s="114"/>
      <c r="F3909" s="114"/>
    </row>
    <row r="3910" spans="1:6" x14ac:dyDescent="0.3">
      <c r="A3910" s="23">
        <v>44311</v>
      </c>
      <c r="B3910" s="114" t="s">
        <v>458</v>
      </c>
      <c r="C3910" s="114">
        <v>135</v>
      </c>
      <c r="D3910" s="114">
        <v>94724</v>
      </c>
      <c r="E3910" s="114">
        <v>1</v>
      </c>
      <c r="F3910" s="114">
        <v>2341</v>
      </c>
    </row>
    <row r="3911" spans="1:6" x14ac:dyDescent="0.3">
      <c r="A3911" s="23">
        <v>44311</v>
      </c>
      <c r="B3911" s="114" t="s">
        <v>457</v>
      </c>
      <c r="C3911" s="114">
        <v>9</v>
      </c>
      <c r="D3911" s="114">
        <v>2427</v>
      </c>
      <c r="E3911" s="114">
        <v>0</v>
      </c>
      <c r="F3911" s="114">
        <v>112</v>
      </c>
    </row>
    <row r="3912" spans="1:6" x14ac:dyDescent="0.3">
      <c r="A3912" s="23">
        <v>44311</v>
      </c>
      <c r="B3912" s="114" t="s">
        <v>456</v>
      </c>
      <c r="C3912" s="114">
        <v>114</v>
      </c>
      <c r="D3912" s="114">
        <v>50020</v>
      </c>
      <c r="E3912" s="114">
        <v>2</v>
      </c>
      <c r="F3912" s="114">
        <v>1487</v>
      </c>
    </row>
    <row r="3913" spans="1:6" x14ac:dyDescent="0.3">
      <c r="A3913" s="23">
        <v>44311</v>
      </c>
      <c r="B3913" s="114" t="s">
        <v>455</v>
      </c>
      <c r="C3913" s="114">
        <v>14</v>
      </c>
      <c r="D3913" s="114">
        <v>8896</v>
      </c>
      <c r="E3913" s="114">
        <v>0</v>
      </c>
      <c r="F3913" s="114">
        <v>290</v>
      </c>
    </row>
    <row r="3914" spans="1:6" x14ac:dyDescent="0.3">
      <c r="A3914" s="23">
        <v>44311</v>
      </c>
      <c r="B3914" s="114" t="s">
        <v>454</v>
      </c>
      <c r="C3914" s="114">
        <v>209</v>
      </c>
      <c r="D3914" s="114">
        <v>131174</v>
      </c>
      <c r="E3914" s="114">
        <v>1</v>
      </c>
      <c r="F3914" s="114">
        <v>3710</v>
      </c>
    </row>
    <row r="3915" spans="1:6" x14ac:dyDescent="0.3">
      <c r="A3915" s="23">
        <v>44311</v>
      </c>
      <c r="B3915" s="114" t="s">
        <v>453</v>
      </c>
      <c r="C3915" s="114">
        <v>3</v>
      </c>
      <c r="D3915" s="114">
        <v>1471</v>
      </c>
      <c r="E3915" s="114"/>
      <c r="F3915" s="114"/>
    </row>
    <row r="3916" spans="1:6" x14ac:dyDescent="0.3">
      <c r="A3916" s="23">
        <v>44311</v>
      </c>
      <c r="B3916" s="114" t="s">
        <v>452</v>
      </c>
      <c r="C3916" s="114">
        <v>86</v>
      </c>
      <c r="D3916" s="114">
        <v>53242</v>
      </c>
      <c r="E3916" s="114">
        <v>0</v>
      </c>
      <c r="F3916" s="114">
        <v>1768</v>
      </c>
    </row>
    <row r="3917" spans="1:6" x14ac:dyDescent="0.3">
      <c r="A3917" s="23">
        <v>44311</v>
      </c>
      <c r="B3917" s="114" t="s">
        <v>451</v>
      </c>
      <c r="C3917" s="114">
        <v>79</v>
      </c>
      <c r="D3917" s="114">
        <v>47327</v>
      </c>
      <c r="E3917" s="114">
        <v>0</v>
      </c>
      <c r="F3917" s="114">
        <v>1405</v>
      </c>
    </row>
    <row r="3918" spans="1:6" x14ac:dyDescent="0.3">
      <c r="A3918" s="23">
        <v>44311</v>
      </c>
      <c r="B3918" s="114" t="s">
        <v>450</v>
      </c>
      <c r="C3918" s="114">
        <v>134</v>
      </c>
      <c r="D3918" s="114">
        <v>90245</v>
      </c>
      <c r="E3918" s="114">
        <v>0</v>
      </c>
      <c r="F3918" s="114">
        <v>1811</v>
      </c>
    </row>
    <row r="3919" spans="1:6" x14ac:dyDescent="0.3">
      <c r="A3919" s="23">
        <v>44311</v>
      </c>
      <c r="B3919" s="114" t="s">
        <v>449</v>
      </c>
      <c r="C3919" s="114">
        <v>122</v>
      </c>
      <c r="D3919" s="114">
        <v>74709</v>
      </c>
      <c r="E3919" s="114">
        <v>1</v>
      </c>
      <c r="F3919" s="114">
        <v>2187</v>
      </c>
    </row>
    <row r="3920" spans="1:6" x14ac:dyDescent="0.3">
      <c r="A3920" s="23">
        <v>44311</v>
      </c>
      <c r="B3920" s="114" t="s">
        <v>438</v>
      </c>
      <c r="C3920" s="114">
        <v>4</v>
      </c>
      <c r="D3920" s="114">
        <v>1143</v>
      </c>
      <c r="E3920" s="114">
        <v>0</v>
      </c>
      <c r="F3920" s="114">
        <v>7</v>
      </c>
    </row>
    <row r="3921" spans="1:6" x14ac:dyDescent="0.3">
      <c r="A3921" s="23">
        <v>44311</v>
      </c>
      <c r="B3921" s="114" t="s">
        <v>448</v>
      </c>
      <c r="C3921" s="114"/>
      <c r="D3921" s="114"/>
      <c r="E3921" s="114">
        <v>0</v>
      </c>
      <c r="F3921" s="114">
        <v>5</v>
      </c>
    </row>
    <row r="3922" spans="1:6" x14ac:dyDescent="0.3">
      <c r="A3922" s="23">
        <v>44312</v>
      </c>
      <c r="B3922" s="114" t="s">
        <v>462</v>
      </c>
      <c r="C3922" s="114">
        <v>17</v>
      </c>
      <c r="D3922" s="114">
        <v>13434</v>
      </c>
      <c r="E3922" s="114">
        <v>0</v>
      </c>
      <c r="F3922" s="114">
        <v>461</v>
      </c>
    </row>
    <row r="3923" spans="1:6" x14ac:dyDescent="0.3">
      <c r="A3923" s="23">
        <v>44312</v>
      </c>
      <c r="B3923" s="114" t="s">
        <v>461</v>
      </c>
      <c r="C3923" s="114">
        <v>20</v>
      </c>
      <c r="D3923" s="114">
        <v>6224</v>
      </c>
      <c r="E3923" s="114">
        <v>0</v>
      </c>
      <c r="F3923" s="114">
        <v>282</v>
      </c>
    </row>
    <row r="3924" spans="1:6" x14ac:dyDescent="0.3">
      <c r="A3924" s="23">
        <v>44312</v>
      </c>
      <c r="B3924" s="114" t="s">
        <v>460</v>
      </c>
      <c r="C3924" s="114">
        <v>68</v>
      </c>
      <c r="D3924" s="114">
        <v>64233</v>
      </c>
      <c r="E3924" s="114">
        <v>3</v>
      </c>
      <c r="F3924" s="114">
        <v>1687</v>
      </c>
    </row>
    <row r="3925" spans="1:6" x14ac:dyDescent="0.3">
      <c r="A3925" s="23">
        <v>44312</v>
      </c>
      <c r="B3925" s="114" t="s">
        <v>459</v>
      </c>
      <c r="C3925" s="114">
        <v>10</v>
      </c>
      <c r="D3925" s="114">
        <v>1245</v>
      </c>
      <c r="E3925" s="114"/>
      <c r="F3925" s="114"/>
    </row>
    <row r="3926" spans="1:6" x14ac:dyDescent="0.3">
      <c r="A3926" s="23">
        <v>44312</v>
      </c>
      <c r="B3926" s="114" t="s">
        <v>458</v>
      </c>
      <c r="C3926" s="114">
        <v>114</v>
      </c>
      <c r="D3926" s="114">
        <v>94838</v>
      </c>
      <c r="E3926" s="114">
        <v>2</v>
      </c>
      <c r="F3926" s="114">
        <v>2343</v>
      </c>
    </row>
    <row r="3927" spans="1:6" x14ac:dyDescent="0.3">
      <c r="A3927" s="23">
        <v>44312</v>
      </c>
      <c r="B3927" s="114" t="s">
        <v>457</v>
      </c>
      <c r="C3927" s="114">
        <v>5</v>
      </c>
      <c r="D3927" s="114">
        <v>2432</v>
      </c>
      <c r="E3927" s="114">
        <v>0</v>
      </c>
      <c r="F3927" s="114">
        <v>112</v>
      </c>
    </row>
    <row r="3928" spans="1:6" x14ac:dyDescent="0.3">
      <c r="A3928" s="23">
        <v>44312</v>
      </c>
      <c r="B3928" s="114" t="s">
        <v>456</v>
      </c>
      <c r="C3928" s="114">
        <v>88</v>
      </c>
      <c r="D3928" s="114">
        <v>50108</v>
      </c>
      <c r="E3928" s="114">
        <v>0</v>
      </c>
      <c r="F3928" s="114">
        <v>1487</v>
      </c>
    </row>
    <row r="3929" spans="1:6" x14ac:dyDescent="0.3">
      <c r="A3929" s="23">
        <v>44312</v>
      </c>
      <c r="B3929" s="114" t="s">
        <v>455</v>
      </c>
      <c r="C3929" s="114">
        <v>7</v>
      </c>
      <c r="D3929" s="114">
        <v>8903</v>
      </c>
      <c r="E3929" s="114">
        <v>0</v>
      </c>
      <c r="F3929" s="114">
        <v>290</v>
      </c>
    </row>
    <row r="3930" spans="1:6" x14ac:dyDescent="0.3">
      <c r="A3930" s="23">
        <v>44312</v>
      </c>
      <c r="B3930" s="114" t="s">
        <v>454</v>
      </c>
      <c r="C3930" s="114">
        <v>158</v>
      </c>
      <c r="D3930" s="114">
        <v>131332</v>
      </c>
      <c r="E3930" s="114">
        <v>3</v>
      </c>
      <c r="F3930" s="114">
        <v>3713</v>
      </c>
    </row>
    <row r="3931" spans="1:6" x14ac:dyDescent="0.3">
      <c r="A3931" s="23">
        <v>44312</v>
      </c>
      <c r="B3931" s="114" t="s">
        <v>453</v>
      </c>
      <c r="C3931" s="114">
        <v>3</v>
      </c>
      <c r="D3931" s="114">
        <v>1474</v>
      </c>
      <c r="E3931" s="114"/>
      <c r="F3931" s="114"/>
    </row>
    <row r="3932" spans="1:6" x14ac:dyDescent="0.3">
      <c r="A3932" s="23">
        <v>44312</v>
      </c>
      <c r="B3932" s="114" t="s">
        <v>452</v>
      </c>
      <c r="C3932" s="114">
        <v>70</v>
      </c>
      <c r="D3932" s="114">
        <v>53312</v>
      </c>
      <c r="E3932" s="114">
        <v>1</v>
      </c>
      <c r="F3932" s="114">
        <v>1769</v>
      </c>
    </row>
    <row r="3933" spans="1:6" x14ac:dyDescent="0.3">
      <c r="A3933" s="23">
        <v>44312</v>
      </c>
      <c r="B3933" s="114" t="s">
        <v>451</v>
      </c>
      <c r="C3933" s="114">
        <v>75</v>
      </c>
      <c r="D3933" s="114">
        <v>47402</v>
      </c>
      <c r="E3933" s="114">
        <v>2</v>
      </c>
      <c r="F3933" s="114">
        <v>1407</v>
      </c>
    </row>
    <row r="3934" spans="1:6" x14ac:dyDescent="0.3">
      <c r="A3934" s="23">
        <v>44312</v>
      </c>
      <c r="B3934" s="114" t="s">
        <v>450</v>
      </c>
      <c r="C3934" s="114">
        <v>111</v>
      </c>
      <c r="D3934" s="114">
        <v>90356</v>
      </c>
      <c r="E3934" s="114">
        <v>1</v>
      </c>
      <c r="F3934" s="114">
        <v>1812</v>
      </c>
    </row>
    <row r="3935" spans="1:6" x14ac:dyDescent="0.3">
      <c r="A3935" s="23">
        <v>44312</v>
      </c>
      <c r="B3935" s="114" t="s">
        <v>449</v>
      </c>
      <c r="C3935" s="114">
        <v>67</v>
      </c>
      <c r="D3935" s="114">
        <v>74776</v>
      </c>
      <c r="E3935" s="114">
        <v>0</v>
      </c>
      <c r="F3935" s="114">
        <v>2187</v>
      </c>
    </row>
    <row r="3936" spans="1:6" x14ac:dyDescent="0.3">
      <c r="A3936" s="23">
        <v>44312</v>
      </c>
      <c r="B3936" s="114" t="s">
        <v>438</v>
      </c>
      <c r="C3936" s="114">
        <v>-1</v>
      </c>
      <c r="D3936" s="114">
        <v>1142</v>
      </c>
      <c r="E3936" s="114">
        <v>0</v>
      </c>
      <c r="F3936" s="114">
        <v>7</v>
      </c>
    </row>
    <row r="3937" spans="1:6" x14ac:dyDescent="0.3">
      <c r="A3937" s="23">
        <v>44312</v>
      </c>
      <c r="B3937" s="114" t="s">
        <v>448</v>
      </c>
      <c r="C3937" s="114"/>
      <c r="D3937" s="114"/>
      <c r="E3937" s="114">
        <v>0</v>
      </c>
      <c r="F3937" s="114">
        <v>5</v>
      </c>
    </row>
    <row r="3938" spans="1:6" x14ac:dyDescent="0.3">
      <c r="A3938" s="23">
        <v>44313</v>
      </c>
      <c r="B3938" s="114" t="s">
        <v>462</v>
      </c>
      <c r="C3938" s="114">
        <v>14</v>
      </c>
      <c r="D3938" s="114">
        <v>13448</v>
      </c>
      <c r="E3938" s="114">
        <v>0</v>
      </c>
      <c r="F3938" s="114">
        <v>461</v>
      </c>
    </row>
    <row r="3939" spans="1:6" x14ac:dyDescent="0.3">
      <c r="A3939" s="23">
        <v>44313</v>
      </c>
      <c r="B3939" s="114" t="s">
        <v>461</v>
      </c>
      <c r="C3939" s="114">
        <v>2</v>
      </c>
      <c r="D3939" s="114">
        <v>6226</v>
      </c>
      <c r="E3939" s="114">
        <v>0</v>
      </c>
      <c r="F3939" s="114">
        <v>282</v>
      </c>
    </row>
    <row r="3940" spans="1:6" x14ac:dyDescent="0.3">
      <c r="A3940" s="23">
        <v>44313</v>
      </c>
      <c r="B3940" s="114" t="s">
        <v>460</v>
      </c>
      <c r="C3940" s="114">
        <v>116</v>
      </c>
      <c r="D3940" s="114">
        <v>64349</v>
      </c>
      <c r="E3940" s="114">
        <v>2</v>
      </c>
      <c r="F3940" s="114">
        <v>1689</v>
      </c>
    </row>
    <row r="3941" spans="1:6" x14ac:dyDescent="0.3">
      <c r="A3941" s="23">
        <v>44313</v>
      </c>
      <c r="B3941" s="114" t="s">
        <v>459</v>
      </c>
      <c r="C3941" s="114">
        <v>1</v>
      </c>
      <c r="D3941" s="114">
        <v>1246</v>
      </c>
      <c r="E3941" s="114"/>
      <c r="F3941" s="114"/>
    </row>
    <row r="3942" spans="1:6" x14ac:dyDescent="0.3">
      <c r="A3942" s="23">
        <v>44313</v>
      </c>
      <c r="B3942" s="114" t="s">
        <v>458</v>
      </c>
      <c r="C3942" s="114">
        <v>87</v>
      </c>
      <c r="D3942" s="114">
        <v>94925</v>
      </c>
      <c r="E3942" s="114">
        <v>1</v>
      </c>
      <c r="F3942" s="114">
        <v>2344</v>
      </c>
    </row>
    <row r="3943" spans="1:6" x14ac:dyDescent="0.3">
      <c r="A3943" s="23">
        <v>44313</v>
      </c>
      <c r="B3943" s="114" t="s">
        <v>457</v>
      </c>
      <c r="C3943" s="114">
        <v>3</v>
      </c>
      <c r="D3943" s="114">
        <v>2435</v>
      </c>
      <c r="E3943" s="114">
        <v>0</v>
      </c>
      <c r="F3943" s="114">
        <v>112</v>
      </c>
    </row>
    <row r="3944" spans="1:6" x14ac:dyDescent="0.3">
      <c r="A3944" s="23">
        <v>44313</v>
      </c>
      <c r="B3944" s="114" t="s">
        <v>456</v>
      </c>
      <c r="C3944" s="114">
        <v>85</v>
      </c>
      <c r="D3944" s="114">
        <v>50193</v>
      </c>
      <c r="E3944" s="114">
        <v>0</v>
      </c>
      <c r="F3944" s="114">
        <v>1487</v>
      </c>
    </row>
    <row r="3945" spans="1:6" x14ac:dyDescent="0.3">
      <c r="A3945" s="23">
        <v>44313</v>
      </c>
      <c r="B3945" s="114" t="s">
        <v>455</v>
      </c>
      <c r="C3945" s="114">
        <v>2</v>
      </c>
      <c r="D3945" s="114">
        <v>8905</v>
      </c>
      <c r="E3945" s="114">
        <v>0</v>
      </c>
      <c r="F3945" s="114">
        <v>290</v>
      </c>
    </row>
    <row r="3946" spans="1:6" x14ac:dyDescent="0.3">
      <c r="A3946" s="23">
        <v>44313</v>
      </c>
      <c r="B3946" s="114" t="s">
        <v>454</v>
      </c>
      <c r="C3946" s="114">
        <v>155</v>
      </c>
      <c r="D3946" s="114">
        <v>131487</v>
      </c>
      <c r="E3946" s="114">
        <v>0</v>
      </c>
      <c r="F3946" s="114">
        <v>3713</v>
      </c>
    </row>
    <row r="3947" spans="1:6" x14ac:dyDescent="0.3">
      <c r="A3947" s="23">
        <v>44313</v>
      </c>
      <c r="B3947" s="114" t="s">
        <v>453</v>
      </c>
      <c r="C3947" s="114">
        <v>0</v>
      </c>
      <c r="D3947" s="114">
        <v>1474</v>
      </c>
      <c r="E3947" s="114"/>
      <c r="F3947" s="114"/>
    </row>
    <row r="3948" spans="1:6" x14ac:dyDescent="0.3">
      <c r="A3948" s="23">
        <v>44313</v>
      </c>
      <c r="B3948" s="114" t="s">
        <v>452</v>
      </c>
      <c r="C3948" s="114">
        <v>82</v>
      </c>
      <c r="D3948" s="114">
        <v>53394</v>
      </c>
      <c r="E3948" s="114">
        <v>0</v>
      </c>
      <c r="F3948" s="114">
        <v>1769</v>
      </c>
    </row>
    <row r="3949" spans="1:6" x14ac:dyDescent="0.3">
      <c r="A3949" s="23">
        <v>44313</v>
      </c>
      <c r="B3949" s="114" t="s">
        <v>451</v>
      </c>
      <c r="C3949" s="114">
        <v>102</v>
      </c>
      <c r="D3949" s="114">
        <v>47504</v>
      </c>
      <c r="E3949" s="114">
        <v>0</v>
      </c>
      <c r="F3949" s="114">
        <v>1407</v>
      </c>
    </row>
    <row r="3950" spans="1:6" x14ac:dyDescent="0.3">
      <c r="A3950" s="23">
        <v>44313</v>
      </c>
      <c r="B3950" s="114" t="s">
        <v>450</v>
      </c>
      <c r="C3950" s="114">
        <v>92</v>
      </c>
      <c r="D3950" s="114">
        <v>90448</v>
      </c>
      <c r="E3950" s="114">
        <v>1</v>
      </c>
      <c r="F3950" s="114">
        <v>1813</v>
      </c>
    </row>
    <row r="3951" spans="1:6" x14ac:dyDescent="0.3">
      <c r="A3951" s="23">
        <v>44313</v>
      </c>
      <c r="B3951" s="114" t="s">
        <v>449</v>
      </c>
      <c r="C3951" s="114">
        <v>91</v>
      </c>
      <c r="D3951" s="114">
        <v>74867</v>
      </c>
      <c r="E3951" s="114">
        <v>0</v>
      </c>
      <c r="F3951" s="114">
        <v>2187</v>
      </c>
    </row>
    <row r="3952" spans="1:6" x14ac:dyDescent="0.3">
      <c r="A3952" s="23">
        <v>44313</v>
      </c>
      <c r="B3952" s="114" t="s">
        <v>438</v>
      </c>
      <c r="C3952" s="114">
        <v>-7</v>
      </c>
      <c r="D3952" s="114">
        <v>1135</v>
      </c>
      <c r="E3952" s="114">
        <v>0</v>
      </c>
      <c r="F3952" s="114">
        <v>7</v>
      </c>
    </row>
    <row r="3953" spans="1:6" x14ac:dyDescent="0.3">
      <c r="A3953" s="23">
        <v>44313</v>
      </c>
      <c r="B3953" s="114" t="s">
        <v>448</v>
      </c>
      <c r="C3953" s="114"/>
      <c r="D3953" s="114"/>
      <c r="E3953" s="114">
        <v>0</v>
      </c>
      <c r="F3953" s="114">
        <v>5</v>
      </c>
    </row>
    <row r="3954" spans="1:6" x14ac:dyDescent="0.3">
      <c r="A3954" s="23">
        <v>44314</v>
      </c>
      <c r="B3954" s="114" t="s">
        <v>462</v>
      </c>
      <c r="C3954" s="114">
        <v>20</v>
      </c>
      <c r="D3954" s="114">
        <v>13468</v>
      </c>
      <c r="E3954" s="114">
        <v>0</v>
      </c>
      <c r="F3954" s="114">
        <v>461</v>
      </c>
    </row>
    <row r="3955" spans="1:6" x14ac:dyDescent="0.3">
      <c r="A3955" s="23">
        <v>44314</v>
      </c>
      <c r="B3955" s="114" t="s">
        <v>461</v>
      </c>
      <c r="C3955" s="114">
        <v>27</v>
      </c>
      <c r="D3955" s="114">
        <v>6253</v>
      </c>
      <c r="E3955" s="114">
        <v>0</v>
      </c>
      <c r="F3955" s="114">
        <v>282</v>
      </c>
    </row>
    <row r="3956" spans="1:6" x14ac:dyDescent="0.3">
      <c r="A3956" s="23">
        <v>44314</v>
      </c>
      <c r="B3956" s="114" t="s">
        <v>460</v>
      </c>
      <c r="C3956" s="114">
        <v>165</v>
      </c>
      <c r="D3956" s="114">
        <v>64514</v>
      </c>
      <c r="E3956" s="114">
        <v>2</v>
      </c>
      <c r="F3956" s="114">
        <v>1691</v>
      </c>
    </row>
    <row r="3957" spans="1:6" x14ac:dyDescent="0.3">
      <c r="A3957" s="23">
        <v>44314</v>
      </c>
      <c r="B3957" s="114" t="s">
        <v>459</v>
      </c>
      <c r="C3957" s="114">
        <v>6</v>
      </c>
      <c r="D3957" s="114">
        <v>1252</v>
      </c>
      <c r="E3957" s="114"/>
      <c r="F3957" s="114"/>
    </row>
    <row r="3958" spans="1:6" x14ac:dyDescent="0.3">
      <c r="A3958" s="23">
        <v>44314</v>
      </c>
      <c r="B3958" s="114" t="s">
        <v>458</v>
      </c>
      <c r="C3958" s="114">
        <v>209</v>
      </c>
      <c r="D3958" s="114">
        <v>95134</v>
      </c>
      <c r="E3958" s="114">
        <v>3</v>
      </c>
      <c r="F3958" s="114">
        <v>2347</v>
      </c>
    </row>
    <row r="3959" spans="1:6" x14ac:dyDescent="0.3">
      <c r="A3959" s="23">
        <v>44314</v>
      </c>
      <c r="B3959" s="114" t="s">
        <v>457</v>
      </c>
      <c r="C3959" s="114">
        <v>8</v>
      </c>
      <c r="D3959" s="114">
        <v>2443</v>
      </c>
      <c r="E3959" s="114">
        <v>0</v>
      </c>
      <c r="F3959" s="114">
        <v>112</v>
      </c>
    </row>
    <row r="3960" spans="1:6" x14ac:dyDescent="0.3">
      <c r="A3960" s="23">
        <v>44314</v>
      </c>
      <c r="B3960" s="114" t="s">
        <v>456</v>
      </c>
      <c r="C3960" s="114">
        <v>158</v>
      </c>
      <c r="D3960" s="114">
        <v>50351</v>
      </c>
      <c r="E3960" s="114">
        <v>2</v>
      </c>
      <c r="F3960" s="114">
        <v>1489</v>
      </c>
    </row>
    <row r="3961" spans="1:6" x14ac:dyDescent="0.3">
      <c r="A3961" s="23">
        <v>44314</v>
      </c>
      <c r="B3961" s="114" t="s">
        <v>455</v>
      </c>
      <c r="C3961" s="114">
        <v>12</v>
      </c>
      <c r="D3961" s="114">
        <v>8917</v>
      </c>
      <c r="E3961" s="114">
        <v>0</v>
      </c>
      <c r="F3961" s="114">
        <v>290</v>
      </c>
    </row>
    <row r="3962" spans="1:6" x14ac:dyDescent="0.3">
      <c r="A3962" s="23">
        <v>44314</v>
      </c>
      <c r="B3962" s="114" t="s">
        <v>454</v>
      </c>
      <c r="C3962" s="114">
        <v>276</v>
      </c>
      <c r="D3962" s="114">
        <v>131763</v>
      </c>
      <c r="E3962" s="114">
        <v>2</v>
      </c>
      <c r="F3962" s="114">
        <v>3715</v>
      </c>
    </row>
    <row r="3963" spans="1:6" x14ac:dyDescent="0.3">
      <c r="A3963" s="23">
        <v>44314</v>
      </c>
      <c r="B3963" s="114" t="s">
        <v>453</v>
      </c>
      <c r="C3963" s="114">
        <v>9</v>
      </c>
      <c r="D3963" s="114">
        <v>1483</v>
      </c>
      <c r="E3963" s="114"/>
      <c r="F3963" s="114"/>
    </row>
    <row r="3964" spans="1:6" x14ac:dyDescent="0.3">
      <c r="A3964" s="23">
        <v>44314</v>
      </c>
      <c r="B3964" s="114" t="s">
        <v>452</v>
      </c>
      <c r="C3964" s="114">
        <v>101</v>
      </c>
      <c r="D3964" s="114">
        <v>53495</v>
      </c>
      <c r="E3964" s="114">
        <v>2</v>
      </c>
      <c r="F3964" s="114">
        <v>1771</v>
      </c>
    </row>
    <row r="3965" spans="1:6" x14ac:dyDescent="0.3">
      <c r="A3965" s="23">
        <v>44314</v>
      </c>
      <c r="B3965" s="114" t="s">
        <v>451</v>
      </c>
      <c r="C3965" s="114">
        <v>88</v>
      </c>
      <c r="D3965" s="114">
        <v>47592</v>
      </c>
      <c r="E3965" s="114">
        <v>0</v>
      </c>
      <c r="F3965" s="114">
        <v>1407</v>
      </c>
    </row>
    <row r="3966" spans="1:6" x14ac:dyDescent="0.3">
      <c r="A3966" s="23">
        <v>44314</v>
      </c>
      <c r="B3966" s="114" t="s">
        <v>450</v>
      </c>
      <c r="C3966" s="114">
        <v>137</v>
      </c>
      <c r="D3966" s="114">
        <v>90585</v>
      </c>
      <c r="E3966" s="114">
        <v>0</v>
      </c>
      <c r="F3966" s="114">
        <v>1813</v>
      </c>
    </row>
    <row r="3967" spans="1:6" x14ac:dyDescent="0.3">
      <c r="A3967" s="23">
        <v>44314</v>
      </c>
      <c r="B3967" s="114" t="s">
        <v>449</v>
      </c>
      <c r="C3967" s="114">
        <v>176</v>
      </c>
      <c r="D3967" s="114">
        <v>75043</v>
      </c>
      <c r="E3967" s="114">
        <v>1</v>
      </c>
      <c r="F3967" s="114">
        <v>2188</v>
      </c>
    </row>
    <row r="3968" spans="1:6" x14ac:dyDescent="0.3">
      <c r="A3968" s="23">
        <v>44314</v>
      </c>
      <c r="B3968" s="114" t="s">
        <v>438</v>
      </c>
      <c r="C3968" s="114">
        <v>0</v>
      </c>
      <c r="D3968" s="114">
        <v>1135</v>
      </c>
      <c r="E3968" s="114">
        <v>0</v>
      </c>
      <c r="F3968" s="114">
        <v>7</v>
      </c>
    </row>
    <row r="3969" spans="1:6" x14ac:dyDescent="0.3">
      <c r="A3969" s="23">
        <v>44314</v>
      </c>
      <c r="B3969" s="114" t="s">
        <v>448</v>
      </c>
      <c r="C3969" s="114"/>
      <c r="D3969" s="114"/>
      <c r="E3969" s="114">
        <v>0</v>
      </c>
      <c r="F3969" s="114">
        <v>5</v>
      </c>
    </row>
    <row r="3970" spans="1:6" x14ac:dyDescent="0.3">
      <c r="A3970" s="23">
        <v>44315</v>
      </c>
      <c r="B3970" s="114" t="s">
        <v>462</v>
      </c>
      <c r="C3970" s="114">
        <v>25</v>
      </c>
      <c r="D3970" s="114">
        <v>13493</v>
      </c>
      <c r="E3970" s="114">
        <v>0</v>
      </c>
      <c r="F3970" s="114">
        <v>461</v>
      </c>
    </row>
    <row r="3971" spans="1:6" x14ac:dyDescent="0.3">
      <c r="A3971" s="23">
        <v>44315</v>
      </c>
      <c r="B3971" s="114" t="s">
        <v>461</v>
      </c>
      <c r="C3971" s="114">
        <v>23</v>
      </c>
      <c r="D3971" s="114">
        <v>6276</v>
      </c>
      <c r="E3971" s="114">
        <v>0</v>
      </c>
      <c r="F3971" s="114">
        <v>282</v>
      </c>
    </row>
    <row r="3972" spans="1:6" x14ac:dyDescent="0.3">
      <c r="A3972" s="23">
        <v>44315</v>
      </c>
      <c r="B3972" s="114" t="s">
        <v>460</v>
      </c>
      <c r="C3972" s="114">
        <v>103</v>
      </c>
      <c r="D3972" s="114">
        <v>64617</v>
      </c>
      <c r="E3972" s="114">
        <v>5</v>
      </c>
      <c r="F3972" s="114">
        <v>1696</v>
      </c>
    </row>
    <row r="3973" spans="1:6" x14ac:dyDescent="0.3">
      <c r="A3973" s="23">
        <v>44315</v>
      </c>
      <c r="B3973" s="114" t="s">
        <v>459</v>
      </c>
      <c r="C3973" s="114">
        <v>16</v>
      </c>
      <c r="D3973" s="114">
        <v>1268</v>
      </c>
      <c r="E3973" s="114"/>
      <c r="F3973" s="114"/>
    </row>
    <row r="3974" spans="1:6" x14ac:dyDescent="0.3">
      <c r="A3974" s="23">
        <v>44315</v>
      </c>
      <c r="B3974" s="114" t="s">
        <v>458</v>
      </c>
      <c r="C3974" s="114">
        <v>182</v>
      </c>
      <c r="D3974" s="114">
        <v>95316</v>
      </c>
      <c r="E3974" s="114">
        <v>1</v>
      </c>
      <c r="F3974" s="114">
        <v>2348</v>
      </c>
    </row>
    <row r="3975" spans="1:6" x14ac:dyDescent="0.3">
      <c r="A3975" s="23">
        <v>44315</v>
      </c>
      <c r="B3975" s="114" t="s">
        <v>457</v>
      </c>
      <c r="C3975" s="114">
        <v>8</v>
      </c>
      <c r="D3975" s="114">
        <v>2451</v>
      </c>
      <c r="E3975" s="114">
        <v>1</v>
      </c>
      <c r="F3975" s="114">
        <v>113</v>
      </c>
    </row>
    <row r="3976" spans="1:6" x14ac:dyDescent="0.3">
      <c r="A3976" s="23">
        <v>44315</v>
      </c>
      <c r="B3976" s="114" t="s">
        <v>456</v>
      </c>
      <c r="C3976" s="114">
        <v>134</v>
      </c>
      <c r="D3976" s="114">
        <v>50485</v>
      </c>
      <c r="E3976" s="114">
        <v>1</v>
      </c>
      <c r="F3976" s="114">
        <v>1490</v>
      </c>
    </row>
    <row r="3977" spans="1:6" x14ac:dyDescent="0.3">
      <c r="A3977" s="23">
        <v>44315</v>
      </c>
      <c r="B3977" s="114" t="s">
        <v>455</v>
      </c>
      <c r="C3977" s="114">
        <v>20</v>
      </c>
      <c r="D3977" s="114">
        <v>8937</v>
      </c>
      <c r="E3977" s="114">
        <v>0</v>
      </c>
      <c r="F3977" s="114">
        <v>290</v>
      </c>
    </row>
    <row r="3978" spans="1:6" x14ac:dyDescent="0.3">
      <c r="A3978" s="23">
        <v>44315</v>
      </c>
      <c r="B3978" s="114" t="s">
        <v>454</v>
      </c>
      <c r="C3978" s="114">
        <v>248</v>
      </c>
      <c r="D3978" s="114">
        <v>132011</v>
      </c>
      <c r="E3978" s="114">
        <v>3</v>
      </c>
      <c r="F3978" s="114">
        <v>3718</v>
      </c>
    </row>
    <row r="3979" spans="1:6" x14ac:dyDescent="0.3">
      <c r="A3979" s="23">
        <v>44315</v>
      </c>
      <c r="B3979" s="114" t="s">
        <v>453</v>
      </c>
      <c r="C3979" s="114">
        <v>4</v>
      </c>
      <c r="D3979" s="114">
        <v>1487</v>
      </c>
      <c r="E3979" s="114"/>
      <c r="F3979" s="114"/>
    </row>
    <row r="3980" spans="1:6" x14ac:dyDescent="0.3">
      <c r="A3980" s="23">
        <v>44315</v>
      </c>
      <c r="B3980" s="114" t="s">
        <v>452</v>
      </c>
      <c r="C3980" s="114">
        <v>108</v>
      </c>
      <c r="D3980" s="114">
        <v>53603</v>
      </c>
      <c r="E3980" s="114">
        <v>1</v>
      </c>
      <c r="F3980" s="114">
        <v>1772</v>
      </c>
    </row>
    <row r="3981" spans="1:6" x14ac:dyDescent="0.3">
      <c r="A3981" s="23">
        <v>44315</v>
      </c>
      <c r="B3981" s="114" t="s">
        <v>451</v>
      </c>
      <c r="C3981" s="114">
        <v>107</v>
      </c>
      <c r="D3981" s="114">
        <v>47699</v>
      </c>
      <c r="E3981" s="114">
        <v>2</v>
      </c>
      <c r="F3981" s="114">
        <v>1409</v>
      </c>
    </row>
    <row r="3982" spans="1:6" x14ac:dyDescent="0.3">
      <c r="A3982" s="23">
        <v>44315</v>
      </c>
      <c r="B3982" s="114" t="s">
        <v>450</v>
      </c>
      <c r="C3982" s="114">
        <v>151</v>
      </c>
      <c r="D3982" s="114">
        <v>90736</v>
      </c>
      <c r="E3982" s="114">
        <v>1</v>
      </c>
      <c r="F3982" s="114">
        <v>1814</v>
      </c>
    </row>
    <row r="3983" spans="1:6" x14ac:dyDescent="0.3">
      <c r="A3983" s="23">
        <v>44315</v>
      </c>
      <c r="B3983" s="114" t="s">
        <v>449</v>
      </c>
      <c r="C3983" s="114">
        <v>136</v>
      </c>
      <c r="D3983" s="114">
        <v>75179</v>
      </c>
      <c r="E3983" s="114">
        <v>1</v>
      </c>
      <c r="F3983" s="114">
        <v>2189</v>
      </c>
    </row>
    <row r="3984" spans="1:6" x14ac:dyDescent="0.3">
      <c r="A3984" s="23">
        <v>44315</v>
      </c>
      <c r="B3984" s="114" t="s">
        <v>438</v>
      </c>
      <c r="C3984" s="114">
        <v>-5</v>
      </c>
      <c r="D3984" s="114">
        <v>1130</v>
      </c>
      <c r="E3984" s="114">
        <v>0</v>
      </c>
      <c r="F3984" s="114">
        <v>7</v>
      </c>
    </row>
    <row r="3985" spans="1:6" x14ac:dyDescent="0.3">
      <c r="A3985" s="23">
        <v>44315</v>
      </c>
      <c r="B3985" s="114" t="s">
        <v>448</v>
      </c>
      <c r="C3985" s="114"/>
      <c r="D3985" s="114"/>
      <c r="E3985" s="114">
        <v>0</v>
      </c>
      <c r="F3985" s="114">
        <v>5</v>
      </c>
    </row>
    <row r="3986" spans="1:6" x14ac:dyDescent="0.3">
      <c r="A3986" s="23">
        <v>44316</v>
      </c>
      <c r="B3986" s="114" t="s">
        <v>462</v>
      </c>
      <c r="C3986" s="114">
        <v>29</v>
      </c>
      <c r="D3986" s="114">
        <v>13522</v>
      </c>
      <c r="E3986" s="114">
        <v>0</v>
      </c>
      <c r="F3986" s="114">
        <v>461</v>
      </c>
    </row>
    <row r="3987" spans="1:6" x14ac:dyDescent="0.3">
      <c r="A3987" s="23">
        <v>44316</v>
      </c>
      <c r="B3987" s="114" t="s">
        <v>461</v>
      </c>
      <c r="C3987" s="114">
        <v>19</v>
      </c>
      <c r="D3987" s="114">
        <v>6295</v>
      </c>
      <c r="E3987" s="114">
        <v>0</v>
      </c>
      <c r="F3987" s="114">
        <v>282</v>
      </c>
    </row>
    <row r="3988" spans="1:6" x14ac:dyDescent="0.3">
      <c r="A3988" s="23">
        <v>44316</v>
      </c>
      <c r="B3988" s="114" t="s">
        <v>460</v>
      </c>
      <c r="C3988" s="114">
        <v>132</v>
      </c>
      <c r="D3988" s="114">
        <v>64749</v>
      </c>
      <c r="E3988" s="114">
        <v>4</v>
      </c>
      <c r="F3988" s="114">
        <v>1700</v>
      </c>
    </row>
    <row r="3989" spans="1:6" x14ac:dyDescent="0.3">
      <c r="A3989" s="23">
        <v>44316</v>
      </c>
      <c r="B3989" s="114" t="s">
        <v>459</v>
      </c>
      <c r="C3989" s="114">
        <v>4</v>
      </c>
      <c r="D3989" s="114">
        <v>1272</v>
      </c>
      <c r="E3989" s="114"/>
      <c r="F3989" s="114"/>
    </row>
    <row r="3990" spans="1:6" x14ac:dyDescent="0.3">
      <c r="A3990" s="23">
        <v>44316</v>
      </c>
      <c r="B3990" s="114" t="s">
        <v>458</v>
      </c>
      <c r="C3990" s="114">
        <v>155</v>
      </c>
      <c r="D3990" s="114">
        <v>95471</v>
      </c>
      <c r="E3990" s="114">
        <v>1</v>
      </c>
      <c r="F3990" s="114">
        <v>2349</v>
      </c>
    </row>
    <row r="3991" spans="1:6" x14ac:dyDescent="0.3">
      <c r="A3991" s="23">
        <v>44316</v>
      </c>
      <c r="B3991" s="114" t="s">
        <v>457</v>
      </c>
      <c r="C3991" s="114">
        <v>11</v>
      </c>
      <c r="D3991" s="114">
        <v>2462</v>
      </c>
      <c r="E3991" s="114">
        <v>0</v>
      </c>
      <c r="F3991" s="114">
        <v>113</v>
      </c>
    </row>
    <row r="3992" spans="1:6" x14ac:dyDescent="0.3">
      <c r="A3992" s="23">
        <v>44316</v>
      </c>
      <c r="B3992" s="114" t="s">
        <v>456</v>
      </c>
      <c r="C3992" s="114">
        <v>128</v>
      </c>
      <c r="D3992" s="114">
        <v>50613</v>
      </c>
      <c r="E3992" s="114">
        <v>5</v>
      </c>
      <c r="F3992" s="114">
        <v>1495</v>
      </c>
    </row>
    <row r="3993" spans="1:6" x14ac:dyDescent="0.3">
      <c r="A3993" s="23">
        <v>44316</v>
      </c>
      <c r="B3993" s="114" t="s">
        <v>455</v>
      </c>
      <c r="C3993" s="114">
        <v>13</v>
      </c>
      <c r="D3993" s="114">
        <v>8950</v>
      </c>
      <c r="E3993" s="114">
        <v>0</v>
      </c>
      <c r="F3993" s="114">
        <v>290</v>
      </c>
    </row>
    <row r="3994" spans="1:6" x14ac:dyDescent="0.3">
      <c r="A3994" s="23">
        <v>44316</v>
      </c>
      <c r="B3994" s="114" t="s">
        <v>454</v>
      </c>
      <c r="C3994" s="114">
        <v>237</v>
      </c>
      <c r="D3994" s="114">
        <v>132248</v>
      </c>
      <c r="E3994" s="114">
        <v>2</v>
      </c>
      <c r="F3994" s="114">
        <v>3720</v>
      </c>
    </row>
    <row r="3995" spans="1:6" x14ac:dyDescent="0.3">
      <c r="A3995" s="23">
        <v>44316</v>
      </c>
      <c r="B3995" s="114" t="s">
        <v>453</v>
      </c>
      <c r="C3995" s="114">
        <v>4</v>
      </c>
      <c r="D3995" s="114">
        <v>1491</v>
      </c>
      <c r="E3995" s="114"/>
      <c r="F3995" s="114"/>
    </row>
    <row r="3996" spans="1:6" x14ac:dyDescent="0.3">
      <c r="A3996" s="23">
        <v>44316</v>
      </c>
      <c r="B3996" s="114" t="s">
        <v>452</v>
      </c>
      <c r="C3996" s="114">
        <v>99</v>
      </c>
      <c r="D3996" s="114">
        <v>53702</v>
      </c>
      <c r="E3996" s="114">
        <v>0</v>
      </c>
      <c r="F3996" s="114">
        <v>1772</v>
      </c>
    </row>
    <row r="3997" spans="1:6" x14ac:dyDescent="0.3">
      <c r="A3997" s="23">
        <v>44316</v>
      </c>
      <c r="B3997" s="114" t="s">
        <v>451</v>
      </c>
      <c r="C3997" s="114">
        <v>97</v>
      </c>
      <c r="D3997" s="114">
        <v>47796</v>
      </c>
      <c r="E3997" s="114">
        <v>1</v>
      </c>
      <c r="F3997" s="114">
        <v>1410</v>
      </c>
    </row>
    <row r="3998" spans="1:6" x14ac:dyDescent="0.3">
      <c r="A3998" s="23">
        <v>44316</v>
      </c>
      <c r="B3998" s="114" t="s">
        <v>450</v>
      </c>
      <c r="C3998" s="114">
        <v>135</v>
      </c>
      <c r="D3998" s="114">
        <v>90871</v>
      </c>
      <c r="E3998" s="114">
        <v>3</v>
      </c>
      <c r="F3998" s="114">
        <v>1817</v>
      </c>
    </row>
    <row r="3999" spans="1:6" x14ac:dyDescent="0.3">
      <c r="A3999" s="23">
        <v>44316</v>
      </c>
      <c r="B3999" s="114" t="s">
        <v>449</v>
      </c>
      <c r="C3999" s="114">
        <v>124</v>
      </c>
      <c r="D3999" s="114">
        <v>75303</v>
      </c>
      <c r="E3999" s="114">
        <v>0</v>
      </c>
      <c r="F3999" s="114">
        <v>2189</v>
      </c>
    </row>
    <row r="4000" spans="1:6" x14ac:dyDescent="0.3">
      <c r="A4000" s="23">
        <v>44316</v>
      </c>
      <c r="B4000" s="114" t="s">
        <v>438</v>
      </c>
      <c r="C4000" s="114">
        <v>-8</v>
      </c>
      <c r="D4000" s="114">
        <v>1122</v>
      </c>
      <c r="E4000" s="114">
        <v>0</v>
      </c>
      <c r="F4000" s="114">
        <v>7</v>
      </c>
    </row>
    <row r="4001" spans="1:6" x14ac:dyDescent="0.3">
      <c r="A4001" s="23">
        <v>44316</v>
      </c>
      <c r="B4001" s="114" t="s">
        <v>448</v>
      </c>
      <c r="C4001" s="114"/>
      <c r="D4001" s="114"/>
      <c r="E4001" s="114">
        <v>0</v>
      </c>
      <c r="F4001" s="114">
        <v>5</v>
      </c>
    </row>
    <row r="4002" spans="1:6" x14ac:dyDescent="0.3">
      <c r="A4002" s="23">
        <v>44317</v>
      </c>
      <c r="B4002" s="114" t="s">
        <v>462</v>
      </c>
      <c r="C4002" s="114">
        <v>25</v>
      </c>
      <c r="D4002" s="114">
        <v>13547</v>
      </c>
      <c r="E4002" s="114">
        <v>0</v>
      </c>
      <c r="F4002" s="114">
        <v>461</v>
      </c>
    </row>
    <row r="4003" spans="1:6" x14ac:dyDescent="0.3">
      <c r="A4003" s="23">
        <v>44317</v>
      </c>
      <c r="B4003" s="114" t="s">
        <v>461</v>
      </c>
      <c r="C4003" s="114">
        <v>29</v>
      </c>
      <c r="D4003" s="114">
        <v>6324</v>
      </c>
      <c r="E4003" s="114">
        <v>0</v>
      </c>
      <c r="F4003" s="114">
        <v>282</v>
      </c>
    </row>
    <row r="4004" spans="1:6" x14ac:dyDescent="0.3">
      <c r="A4004" s="23">
        <v>44317</v>
      </c>
      <c r="B4004" s="114" t="s">
        <v>460</v>
      </c>
      <c r="C4004" s="114">
        <v>142</v>
      </c>
      <c r="D4004" s="114">
        <v>64891</v>
      </c>
      <c r="E4004" s="114">
        <v>0</v>
      </c>
      <c r="F4004" s="114">
        <v>1700</v>
      </c>
    </row>
    <row r="4005" spans="1:6" x14ac:dyDescent="0.3">
      <c r="A4005" s="23">
        <v>44317</v>
      </c>
      <c r="B4005" s="114" t="s">
        <v>459</v>
      </c>
      <c r="C4005" s="114">
        <v>3</v>
      </c>
      <c r="D4005" s="114">
        <v>1275</v>
      </c>
      <c r="E4005" s="114"/>
      <c r="F4005" s="114"/>
    </row>
    <row r="4006" spans="1:6" x14ac:dyDescent="0.3">
      <c r="A4006" s="23">
        <v>44317</v>
      </c>
      <c r="B4006" s="114" t="s">
        <v>458</v>
      </c>
      <c r="C4006" s="114">
        <v>130</v>
      </c>
      <c r="D4006" s="114">
        <v>95601</v>
      </c>
      <c r="E4006" s="114">
        <v>1</v>
      </c>
      <c r="F4006" s="114">
        <v>2350</v>
      </c>
    </row>
    <row r="4007" spans="1:6" x14ac:dyDescent="0.3">
      <c r="A4007" s="23">
        <v>44317</v>
      </c>
      <c r="B4007" s="114" t="s">
        <v>457</v>
      </c>
      <c r="C4007" s="114">
        <v>12</v>
      </c>
      <c r="D4007" s="114">
        <v>2474</v>
      </c>
      <c r="E4007" s="114">
        <v>0</v>
      </c>
      <c r="F4007" s="114">
        <v>113</v>
      </c>
    </row>
    <row r="4008" spans="1:6" x14ac:dyDescent="0.3">
      <c r="A4008" s="23">
        <v>44317</v>
      </c>
      <c r="B4008" s="114" t="s">
        <v>456</v>
      </c>
      <c r="C4008" s="114">
        <v>130</v>
      </c>
      <c r="D4008" s="114">
        <v>50743</v>
      </c>
      <c r="E4008" s="114">
        <v>1</v>
      </c>
      <c r="F4008" s="114">
        <v>1496</v>
      </c>
    </row>
    <row r="4009" spans="1:6" x14ac:dyDescent="0.3">
      <c r="A4009" s="23">
        <v>44317</v>
      </c>
      <c r="B4009" s="114" t="s">
        <v>455</v>
      </c>
      <c r="C4009" s="114">
        <v>10</v>
      </c>
      <c r="D4009" s="114">
        <v>8960</v>
      </c>
      <c r="E4009" s="114">
        <v>0</v>
      </c>
      <c r="F4009" s="114">
        <v>290</v>
      </c>
    </row>
    <row r="4010" spans="1:6" x14ac:dyDescent="0.3">
      <c r="A4010" s="23">
        <v>44317</v>
      </c>
      <c r="B4010" s="114" t="s">
        <v>454</v>
      </c>
      <c r="C4010" s="114">
        <v>210</v>
      </c>
      <c r="D4010" s="114">
        <v>132458</v>
      </c>
      <c r="E4010" s="114">
        <v>1</v>
      </c>
      <c r="F4010" s="114">
        <v>3721</v>
      </c>
    </row>
    <row r="4011" spans="1:6" x14ac:dyDescent="0.3">
      <c r="A4011" s="23">
        <v>44317</v>
      </c>
      <c r="B4011" s="114" t="s">
        <v>453</v>
      </c>
      <c r="C4011" s="114">
        <v>2</v>
      </c>
      <c r="D4011" s="114">
        <v>1493</v>
      </c>
      <c r="E4011" s="114"/>
      <c r="F4011" s="114"/>
    </row>
    <row r="4012" spans="1:6" x14ac:dyDescent="0.3">
      <c r="A4012" s="23">
        <v>44317</v>
      </c>
      <c r="B4012" s="114" t="s">
        <v>452</v>
      </c>
      <c r="C4012" s="114">
        <v>81</v>
      </c>
      <c r="D4012" s="114">
        <v>53783</v>
      </c>
      <c r="E4012" s="114">
        <v>1</v>
      </c>
      <c r="F4012" s="114">
        <v>1773</v>
      </c>
    </row>
    <row r="4013" spans="1:6" x14ac:dyDescent="0.3">
      <c r="A4013" s="23">
        <v>44317</v>
      </c>
      <c r="B4013" s="114" t="s">
        <v>451</v>
      </c>
      <c r="C4013" s="114">
        <v>107</v>
      </c>
      <c r="D4013" s="114">
        <v>47903</v>
      </c>
      <c r="E4013" s="114">
        <v>1</v>
      </c>
      <c r="F4013" s="114">
        <v>1411</v>
      </c>
    </row>
    <row r="4014" spans="1:6" x14ac:dyDescent="0.3">
      <c r="A4014" s="23">
        <v>44317</v>
      </c>
      <c r="B4014" s="114" t="s">
        <v>450</v>
      </c>
      <c r="C4014" s="114">
        <v>117</v>
      </c>
      <c r="D4014" s="114">
        <v>90988</v>
      </c>
      <c r="E4014" s="114">
        <v>2</v>
      </c>
      <c r="F4014" s="114">
        <v>1819</v>
      </c>
    </row>
    <row r="4015" spans="1:6" x14ac:dyDescent="0.3">
      <c r="A4015" s="23">
        <v>44317</v>
      </c>
      <c r="B4015" s="114" t="s">
        <v>449</v>
      </c>
      <c r="C4015" s="114">
        <v>114</v>
      </c>
      <c r="D4015" s="114">
        <v>75417</v>
      </c>
      <c r="E4015" s="114">
        <v>0</v>
      </c>
      <c r="F4015" s="114">
        <v>2189</v>
      </c>
    </row>
    <row r="4016" spans="1:6" x14ac:dyDescent="0.3">
      <c r="A4016" s="23">
        <v>44317</v>
      </c>
      <c r="B4016" s="114" t="s">
        <v>438</v>
      </c>
      <c r="C4016" s="114">
        <v>3</v>
      </c>
      <c r="D4016" s="114">
        <v>1125</v>
      </c>
      <c r="E4016" s="114">
        <v>0</v>
      </c>
      <c r="F4016" s="114">
        <v>7</v>
      </c>
    </row>
    <row r="4017" spans="1:6" x14ac:dyDescent="0.3">
      <c r="A4017" s="23">
        <v>44317</v>
      </c>
      <c r="B4017" s="114" t="s">
        <v>448</v>
      </c>
      <c r="C4017" s="114"/>
      <c r="D4017" s="114"/>
      <c r="E4017" s="114">
        <v>0</v>
      </c>
      <c r="F4017" s="114">
        <v>5</v>
      </c>
    </row>
    <row r="4018" spans="1:6" x14ac:dyDescent="0.3">
      <c r="A4018" s="23">
        <v>44318</v>
      </c>
      <c r="B4018" s="114" t="s">
        <v>462</v>
      </c>
      <c r="C4018" s="114">
        <v>26</v>
      </c>
      <c r="D4018" s="114">
        <v>13573</v>
      </c>
      <c r="E4018" s="114">
        <v>0</v>
      </c>
      <c r="F4018" s="114">
        <v>461</v>
      </c>
    </row>
    <row r="4019" spans="1:6" x14ac:dyDescent="0.3">
      <c r="A4019" s="23">
        <v>44318</v>
      </c>
      <c r="B4019" s="114" t="s">
        <v>461</v>
      </c>
      <c r="C4019" s="114">
        <v>14</v>
      </c>
      <c r="D4019" s="114">
        <v>6338</v>
      </c>
      <c r="E4019" s="114">
        <v>0</v>
      </c>
      <c r="F4019" s="114">
        <v>282</v>
      </c>
    </row>
    <row r="4020" spans="1:6" x14ac:dyDescent="0.3">
      <c r="A4020" s="23">
        <v>44318</v>
      </c>
      <c r="B4020" s="114" t="s">
        <v>460</v>
      </c>
      <c r="C4020" s="114">
        <v>94</v>
      </c>
      <c r="D4020" s="114">
        <v>64985</v>
      </c>
      <c r="E4020" s="114">
        <v>1</v>
      </c>
      <c r="F4020" s="114">
        <v>1701</v>
      </c>
    </row>
    <row r="4021" spans="1:6" x14ac:dyDescent="0.3">
      <c r="A4021" s="23">
        <v>44318</v>
      </c>
      <c r="B4021" s="114" t="s">
        <v>459</v>
      </c>
      <c r="C4021" s="114">
        <v>3</v>
      </c>
      <c r="D4021" s="114">
        <v>1278</v>
      </c>
      <c r="E4021" s="114"/>
      <c r="F4021" s="114"/>
    </row>
    <row r="4022" spans="1:6" x14ac:dyDescent="0.3">
      <c r="A4022" s="23">
        <v>44318</v>
      </c>
      <c r="B4022" s="114" t="s">
        <v>458</v>
      </c>
      <c r="C4022" s="114">
        <v>76</v>
      </c>
      <c r="D4022" s="114">
        <v>95677</v>
      </c>
      <c r="E4022" s="114">
        <v>1</v>
      </c>
      <c r="F4022" s="114">
        <v>2351</v>
      </c>
    </row>
    <row r="4023" spans="1:6" x14ac:dyDescent="0.3">
      <c r="A4023" s="23">
        <v>44318</v>
      </c>
      <c r="B4023" s="114" t="s">
        <v>457</v>
      </c>
      <c r="C4023" s="114">
        <v>6</v>
      </c>
      <c r="D4023" s="114">
        <v>2480</v>
      </c>
      <c r="E4023" s="114">
        <v>0</v>
      </c>
      <c r="F4023" s="114">
        <v>113</v>
      </c>
    </row>
    <row r="4024" spans="1:6" x14ac:dyDescent="0.3">
      <c r="A4024" s="23">
        <v>44318</v>
      </c>
      <c r="B4024" s="114" t="s">
        <v>456</v>
      </c>
      <c r="C4024" s="114">
        <v>103</v>
      </c>
      <c r="D4024" s="114">
        <v>50846</v>
      </c>
      <c r="E4024" s="114">
        <v>0</v>
      </c>
      <c r="F4024" s="114">
        <v>1496</v>
      </c>
    </row>
    <row r="4025" spans="1:6" x14ac:dyDescent="0.3">
      <c r="A4025" s="23">
        <v>44318</v>
      </c>
      <c r="B4025" s="114" t="s">
        <v>455</v>
      </c>
      <c r="C4025" s="114">
        <v>9</v>
      </c>
      <c r="D4025" s="114">
        <v>8969</v>
      </c>
      <c r="E4025" s="114">
        <v>0</v>
      </c>
      <c r="F4025" s="114">
        <v>290</v>
      </c>
    </row>
    <row r="4026" spans="1:6" x14ac:dyDescent="0.3">
      <c r="A4026" s="23">
        <v>44318</v>
      </c>
      <c r="B4026" s="114" t="s">
        <v>454</v>
      </c>
      <c r="C4026" s="114">
        <v>145</v>
      </c>
      <c r="D4026" s="114">
        <v>132603</v>
      </c>
      <c r="E4026" s="114">
        <v>0</v>
      </c>
      <c r="F4026" s="114">
        <v>3721</v>
      </c>
    </row>
    <row r="4027" spans="1:6" x14ac:dyDescent="0.3">
      <c r="A4027" s="23">
        <v>44318</v>
      </c>
      <c r="B4027" s="114" t="s">
        <v>453</v>
      </c>
      <c r="C4027" s="114">
        <v>2</v>
      </c>
      <c r="D4027" s="114">
        <v>1495</v>
      </c>
      <c r="E4027" s="114"/>
      <c r="F4027" s="114"/>
    </row>
    <row r="4028" spans="1:6" x14ac:dyDescent="0.3">
      <c r="A4028" s="23">
        <v>44318</v>
      </c>
      <c r="B4028" s="114" t="s">
        <v>452</v>
      </c>
      <c r="C4028" s="114">
        <v>63</v>
      </c>
      <c r="D4028" s="114">
        <v>53846</v>
      </c>
      <c r="E4028" s="114">
        <v>0</v>
      </c>
      <c r="F4028" s="114">
        <v>1773</v>
      </c>
    </row>
    <row r="4029" spans="1:6" x14ac:dyDescent="0.3">
      <c r="A4029" s="23">
        <v>44318</v>
      </c>
      <c r="B4029" s="114" t="s">
        <v>451</v>
      </c>
      <c r="C4029" s="114">
        <v>61</v>
      </c>
      <c r="D4029" s="114">
        <v>47964</v>
      </c>
      <c r="E4029" s="114">
        <v>0</v>
      </c>
      <c r="F4029" s="114">
        <v>1411</v>
      </c>
    </row>
    <row r="4030" spans="1:6" x14ac:dyDescent="0.3">
      <c r="A4030" s="23">
        <v>44318</v>
      </c>
      <c r="B4030" s="114" t="s">
        <v>450</v>
      </c>
      <c r="C4030" s="114">
        <v>99</v>
      </c>
      <c r="D4030" s="114">
        <v>91087</v>
      </c>
      <c r="E4030" s="114">
        <v>1</v>
      </c>
      <c r="F4030" s="114">
        <v>1820</v>
      </c>
    </row>
    <row r="4031" spans="1:6" x14ac:dyDescent="0.3">
      <c r="A4031" s="23">
        <v>44318</v>
      </c>
      <c r="B4031" s="114" t="s">
        <v>449</v>
      </c>
      <c r="C4031" s="114">
        <v>89</v>
      </c>
      <c r="D4031" s="114">
        <v>75506</v>
      </c>
      <c r="E4031" s="114">
        <v>1</v>
      </c>
      <c r="F4031" s="114">
        <v>2190</v>
      </c>
    </row>
    <row r="4032" spans="1:6" x14ac:dyDescent="0.3">
      <c r="A4032" s="23">
        <v>44318</v>
      </c>
      <c r="B4032" s="114" t="s">
        <v>438</v>
      </c>
      <c r="C4032" s="114">
        <v>-4</v>
      </c>
      <c r="D4032" s="114">
        <v>1121</v>
      </c>
      <c r="E4032" s="114">
        <v>0</v>
      </c>
      <c r="F4032" s="114">
        <v>7</v>
      </c>
    </row>
    <row r="4033" spans="1:6" x14ac:dyDescent="0.3">
      <c r="A4033" s="23">
        <v>44318</v>
      </c>
      <c r="B4033" s="114" t="s">
        <v>448</v>
      </c>
      <c r="C4033" s="114"/>
      <c r="D4033" s="114"/>
      <c r="E4033" s="114">
        <v>0</v>
      </c>
      <c r="F4033" s="114">
        <v>5</v>
      </c>
    </row>
    <row r="4034" spans="1:6" x14ac:dyDescent="0.3">
      <c r="A4034" s="23">
        <v>44319</v>
      </c>
      <c r="B4034" s="27" t="s">
        <v>462</v>
      </c>
      <c r="C4034" s="27">
        <v>13</v>
      </c>
      <c r="D4034" s="27">
        <v>13586</v>
      </c>
      <c r="E4034" s="27">
        <v>1</v>
      </c>
      <c r="F4034" s="27">
        <v>462</v>
      </c>
    </row>
    <row r="4035" spans="1:6" x14ac:dyDescent="0.3">
      <c r="A4035" s="23">
        <v>44319</v>
      </c>
      <c r="B4035" s="27" t="s">
        <v>461</v>
      </c>
      <c r="C4035" s="27">
        <v>10</v>
      </c>
      <c r="D4035" s="27">
        <v>6348</v>
      </c>
      <c r="E4035" s="27">
        <v>0</v>
      </c>
      <c r="F4035" s="27">
        <v>282</v>
      </c>
    </row>
    <row r="4036" spans="1:6" x14ac:dyDescent="0.3">
      <c r="A4036" s="23">
        <v>44319</v>
      </c>
      <c r="B4036" s="27" t="s">
        <v>460</v>
      </c>
      <c r="C4036" s="27">
        <v>57</v>
      </c>
      <c r="D4036" s="27">
        <v>65042</v>
      </c>
      <c r="E4036" s="27">
        <v>2</v>
      </c>
      <c r="F4036" s="27">
        <v>1703</v>
      </c>
    </row>
    <row r="4037" spans="1:6" x14ac:dyDescent="0.3">
      <c r="A4037" s="23">
        <v>44319</v>
      </c>
      <c r="B4037" s="27" t="s">
        <v>459</v>
      </c>
      <c r="C4037" s="27">
        <v>3</v>
      </c>
      <c r="D4037" s="27">
        <v>1281</v>
      </c>
    </row>
    <row r="4038" spans="1:6" x14ac:dyDescent="0.3">
      <c r="A4038" s="23">
        <v>44319</v>
      </c>
      <c r="B4038" s="27" t="s">
        <v>458</v>
      </c>
      <c r="C4038" s="27">
        <v>48</v>
      </c>
      <c r="D4038" s="27">
        <v>95725</v>
      </c>
      <c r="E4038" s="27">
        <v>1</v>
      </c>
      <c r="F4038" s="27">
        <v>2352</v>
      </c>
    </row>
    <row r="4039" spans="1:6" x14ac:dyDescent="0.3">
      <c r="A4039" s="23">
        <v>44319</v>
      </c>
      <c r="B4039" s="27" t="s">
        <v>457</v>
      </c>
      <c r="C4039" s="27">
        <v>3</v>
      </c>
      <c r="D4039" s="27">
        <v>2483</v>
      </c>
      <c r="E4039" s="27">
        <v>0</v>
      </c>
      <c r="F4039" s="27">
        <v>113</v>
      </c>
    </row>
    <row r="4040" spans="1:6" x14ac:dyDescent="0.3">
      <c r="A4040" s="23">
        <v>44319</v>
      </c>
      <c r="B4040" s="27" t="s">
        <v>456</v>
      </c>
      <c r="C4040" s="27">
        <v>55</v>
      </c>
      <c r="D4040" s="27">
        <v>50901</v>
      </c>
      <c r="E4040" s="27">
        <v>1</v>
      </c>
      <c r="F4040" s="27">
        <v>1497</v>
      </c>
    </row>
    <row r="4041" spans="1:6" x14ac:dyDescent="0.3">
      <c r="A4041" s="23">
        <v>44319</v>
      </c>
      <c r="B4041" s="27" t="s">
        <v>455</v>
      </c>
      <c r="C4041" s="27">
        <v>4</v>
      </c>
      <c r="D4041" s="27">
        <v>8973</v>
      </c>
      <c r="E4041" s="27">
        <v>1</v>
      </c>
      <c r="F4041" s="27">
        <v>291</v>
      </c>
    </row>
    <row r="4042" spans="1:6" x14ac:dyDescent="0.3">
      <c r="A4042" s="23">
        <v>44319</v>
      </c>
      <c r="B4042" s="27" t="s">
        <v>454</v>
      </c>
      <c r="C4042" s="27">
        <v>80</v>
      </c>
      <c r="D4042" s="27">
        <v>132683</v>
      </c>
      <c r="E4042" s="27">
        <v>4</v>
      </c>
      <c r="F4042" s="27">
        <v>3725</v>
      </c>
    </row>
    <row r="4043" spans="1:6" x14ac:dyDescent="0.3">
      <c r="A4043" s="23">
        <v>44319</v>
      </c>
      <c r="B4043" s="27" t="s">
        <v>453</v>
      </c>
      <c r="C4043" s="27">
        <v>0</v>
      </c>
      <c r="D4043" s="27">
        <v>1495</v>
      </c>
    </row>
    <row r="4044" spans="1:6" x14ac:dyDescent="0.3">
      <c r="A4044" s="23">
        <v>44319</v>
      </c>
      <c r="B4044" s="27" t="s">
        <v>452</v>
      </c>
      <c r="C4044" s="27">
        <v>44</v>
      </c>
      <c r="D4044" s="27">
        <v>53890</v>
      </c>
      <c r="E4044" s="27">
        <v>3</v>
      </c>
      <c r="F4044" s="27">
        <v>1776</v>
      </c>
    </row>
    <row r="4045" spans="1:6" x14ac:dyDescent="0.3">
      <c r="A4045" s="23">
        <v>44319</v>
      </c>
      <c r="B4045" s="27" t="s">
        <v>451</v>
      </c>
      <c r="C4045" s="27">
        <v>58</v>
      </c>
      <c r="D4045" s="27">
        <v>48022</v>
      </c>
      <c r="E4045" s="27">
        <v>4</v>
      </c>
      <c r="F4045" s="27">
        <v>1415</v>
      </c>
    </row>
    <row r="4046" spans="1:6" x14ac:dyDescent="0.3">
      <c r="A4046" s="23">
        <v>44319</v>
      </c>
      <c r="B4046" s="27" t="s">
        <v>450</v>
      </c>
      <c r="C4046" s="27">
        <v>51</v>
      </c>
      <c r="D4046" s="27">
        <v>91138</v>
      </c>
      <c r="E4046" s="27">
        <v>0</v>
      </c>
      <c r="F4046" s="27">
        <v>1820</v>
      </c>
    </row>
    <row r="4047" spans="1:6" x14ac:dyDescent="0.3">
      <c r="A4047" s="23">
        <v>44319</v>
      </c>
      <c r="B4047" s="27" t="s">
        <v>449</v>
      </c>
      <c r="C4047" s="27">
        <v>57</v>
      </c>
      <c r="D4047" s="27">
        <v>75563</v>
      </c>
      <c r="E4047" s="27">
        <v>1</v>
      </c>
      <c r="F4047" s="27">
        <v>2191</v>
      </c>
    </row>
    <row r="4048" spans="1:6" x14ac:dyDescent="0.3">
      <c r="A4048" s="23">
        <v>44319</v>
      </c>
      <c r="B4048" s="27" t="s">
        <v>438</v>
      </c>
      <c r="C4048" s="27">
        <v>-2</v>
      </c>
      <c r="D4048" s="27">
        <v>1119</v>
      </c>
      <c r="E4048" s="27">
        <v>0</v>
      </c>
      <c r="F4048" s="27">
        <v>7</v>
      </c>
    </row>
    <row r="4049" spans="1:6" x14ac:dyDescent="0.3">
      <c r="A4049" s="23">
        <v>44319</v>
      </c>
      <c r="B4049" s="27" t="s">
        <v>448</v>
      </c>
      <c r="E4049" s="27">
        <v>0</v>
      </c>
      <c r="F4049" s="27">
        <v>5</v>
      </c>
    </row>
    <row r="4050" spans="1:6" x14ac:dyDescent="0.3">
      <c r="A4050" s="23">
        <v>44320</v>
      </c>
      <c r="B4050" s="114" t="s">
        <v>462</v>
      </c>
      <c r="C4050" s="114">
        <v>15</v>
      </c>
      <c r="D4050" s="114">
        <v>13601</v>
      </c>
      <c r="E4050" s="114">
        <v>0</v>
      </c>
      <c r="F4050" s="114">
        <v>462</v>
      </c>
    </row>
    <row r="4051" spans="1:6" x14ac:dyDescent="0.3">
      <c r="A4051" s="23">
        <v>44320</v>
      </c>
      <c r="B4051" s="114" t="s">
        <v>461</v>
      </c>
      <c r="C4051" s="114">
        <v>11</v>
      </c>
      <c r="D4051" s="114">
        <v>6359</v>
      </c>
      <c r="E4051" s="114">
        <v>0</v>
      </c>
      <c r="F4051" s="114">
        <v>282</v>
      </c>
    </row>
    <row r="4052" spans="1:6" x14ac:dyDescent="0.3">
      <c r="A4052" s="23">
        <v>44320</v>
      </c>
      <c r="B4052" s="114" t="s">
        <v>460</v>
      </c>
      <c r="C4052" s="114">
        <v>97</v>
      </c>
      <c r="D4052" s="114">
        <v>65139</v>
      </c>
      <c r="E4052" s="114">
        <v>2</v>
      </c>
      <c r="F4052" s="114">
        <v>1705</v>
      </c>
    </row>
    <row r="4053" spans="1:6" x14ac:dyDescent="0.3">
      <c r="A4053" s="23">
        <v>44320</v>
      </c>
      <c r="B4053" s="114" t="s">
        <v>459</v>
      </c>
      <c r="C4053" s="114">
        <v>0</v>
      </c>
      <c r="D4053" s="114">
        <v>1281</v>
      </c>
      <c r="E4053" s="114"/>
      <c r="F4053" s="114"/>
    </row>
    <row r="4054" spans="1:6" x14ac:dyDescent="0.3">
      <c r="A4054" s="23">
        <v>44320</v>
      </c>
      <c r="B4054" s="114" t="s">
        <v>458</v>
      </c>
      <c r="C4054" s="114">
        <v>80</v>
      </c>
      <c r="D4054" s="114">
        <v>95805</v>
      </c>
      <c r="E4054" s="114">
        <v>2</v>
      </c>
      <c r="F4054" s="114">
        <v>2354</v>
      </c>
    </row>
    <row r="4055" spans="1:6" x14ac:dyDescent="0.3">
      <c r="A4055" s="23">
        <v>44320</v>
      </c>
      <c r="B4055" s="114" t="s">
        <v>457</v>
      </c>
      <c r="C4055" s="114">
        <v>3</v>
      </c>
      <c r="D4055" s="114">
        <v>2486</v>
      </c>
      <c r="E4055" s="114">
        <v>0</v>
      </c>
      <c r="F4055" s="114">
        <v>113</v>
      </c>
    </row>
    <row r="4056" spans="1:6" x14ac:dyDescent="0.3">
      <c r="A4056" s="23">
        <v>44320</v>
      </c>
      <c r="B4056" s="114" t="s">
        <v>456</v>
      </c>
      <c r="C4056" s="114">
        <v>84</v>
      </c>
      <c r="D4056" s="114">
        <v>50985</v>
      </c>
      <c r="E4056" s="114">
        <v>0</v>
      </c>
      <c r="F4056" s="114">
        <v>1497</v>
      </c>
    </row>
    <row r="4057" spans="1:6" x14ac:dyDescent="0.3">
      <c r="A4057" s="23">
        <v>44320</v>
      </c>
      <c r="B4057" s="114" t="s">
        <v>455</v>
      </c>
      <c r="C4057" s="114">
        <v>15</v>
      </c>
      <c r="D4057" s="114">
        <v>8988</v>
      </c>
      <c r="E4057" s="114">
        <v>0</v>
      </c>
      <c r="F4057" s="114">
        <v>291</v>
      </c>
    </row>
    <row r="4058" spans="1:6" x14ac:dyDescent="0.3">
      <c r="A4058" s="23">
        <v>44320</v>
      </c>
      <c r="B4058" s="114" t="s">
        <v>454</v>
      </c>
      <c r="C4058" s="114">
        <v>127</v>
      </c>
      <c r="D4058" s="114">
        <v>132810</v>
      </c>
      <c r="E4058" s="114">
        <v>0</v>
      </c>
      <c r="F4058" s="114">
        <v>3725</v>
      </c>
    </row>
    <row r="4059" spans="1:6" x14ac:dyDescent="0.3">
      <c r="A4059" s="23">
        <v>44320</v>
      </c>
      <c r="B4059" s="114" t="s">
        <v>453</v>
      </c>
      <c r="C4059" s="114">
        <v>0</v>
      </c>
      <c r="D4059" s="114">
        <v>1495</v>
      </c>
      <c r="E4059" s="114"/>
      <c r="F4059" s="114"/>
    </row>
    <row r="4060" spans="1:6" x14ac:dyDescent="0.3">
      <c r="A4060" s="23">
        <v>44320</v>
      </c>
      <c r="B4060" s="114" t="s">
        <v>452</v>
      </c>
      <c r="C4060" s="114">
        <v>57</v>
      </c>
      <c r="D4060" s="114">
        <v>53947</v>
      </c>
      <c r="E4060" s="114">
        <v>0</v>
      </c>
      <c r="F4060" s="114">
        <v>1776</v>
      </c>
    </row>
    <row r="4061" spans="1:6" x14ac:dyDescent="0.3">
      <c r="A4061" s="23">
        <v>44320</v>
      </c>
      <c r="B4061" s="114" t="s">
        <v>451</v>
      </c>
      <c r="C4061" s="114">
        <v>58</v>
      </c>
      <c r="D4061" s="114">
        <v>48080</v>
      </c>
      <c r="E4061" s="114">
        <v>0</v>
      </c>
      <c r="F4061" s="114">
        <v>1415</v>
      </c>
    </row>
    <row r="4062" spans="1:6" x14ac:dyDescent="0.3">
      <c r="A4062" s="23">
        <v>44320</v>
      </c>
      <c r="B4062" s="114" t="s">
        <v>450</v>
      </c>
      <c r="C4062" s="114">
        <v>78</v>
      </c>
      <c r="D4062" s="114">
        <v>91216</v>
      </c>
      <c r="E4062" s="114">
        <v>0</v>
      </c>
      <c r="F4062" s="114">
        <v>1820</v>
      </c>
    </row>
    <row r="4063" spans="1:6" x14ac:dyDescent="0.3">
      <c r="A4063" s="23">
        <v>44320</v>
      </c>
      <c r="B4063" s="114" t="s">
        <v>449</v>
      </c>
      <c r="C4063" s="114">
        <v>94</v>
      </c>
      <c r="D4063" s="114">
        <v>75657</v>
      </c>
      <c r="E4063" s="114">
        <v>1</v>
      </c>
      <c r="F4063" s="114">
        <v>2192</v>
      </c>
    </row>
    <row r="4064" spans="1:6" x14ac:dyDescent="0.3">
      <c r="A4064" s="23">
        <v>44320</v>
      </c>
      <c r="B4064" s="114" t="s">
        <v>438</v>
      </c>
      <c r="C4064" s="114">
        <v>-1</v>
      </c>
      <c r="D4064" s="114">
        <v>1118</v>
      </c>
      <c r="E4064" s="114">
        <v>0</v>
      </c>
      <c r="F4064" s="114">
        <v>7</v>
      </c>
    </row>
    <row r="4065" spans="1:6" x14ac:dyDescent="0.3">
      <c r="A4065" s="23">
        <v>44320</v>
      </c>
      <c r="B4065" s="114" t="s">
        <v>448</v>
      </c>
      <c r="C4065" s="114"/>
      <c r="D4065" s="114"/>
      <c r="E4065" s="114">
        <v>0</v>
      </c>
      <c r="F4065" s="114">
        <v>5</v>
      </c>
    </row>
    <row r="4066" spans="1:6" x14ac:dyDescent="0.3">
      <c r="A4066" s="23">
        <v>44321</v>
      </c>
      <c r="B4066" s="114" t="s">
        <v>462</v>
      </c>
      <c r="C4066" s="114">
        <v>19</v>
      </c>
      <c r="D4066" s="114">
        <v>13620</v>
      </c>
      <c r="E4066" s="114">
        <v>0</v>
      </c>
      <c r="F4066" s="114">
        <v>462</v>
      </c>
    </row>
    <row r="4067" spans="1:6" x14ac:dyDescent="0.3">
      <c r="A4067" s="23">
        <v>44321</v>
      </c>
      <c r="B4067" s="114" t="s">
        <v>461</v>
      </c>
      <c r="C4067" s="114">
        <v>16</v>
      </c>
      <c r="D4067" s="114">
        <v>6375</v>
      </c>
      <c r="E4067" s="114">
        <v>1</v>
      </c>
      <c r="F4067" s="114">
        <v>283</v>
      </c>
    </row>
    <row r="4068" spans="1:6" x14ac:dyDescent="0.3">
      <c r="A4068" s="23">
        <v>44321</v>
      </c>
      <c r="B4068" s="114" t="s">
        <v>460</v>
      </c>
      <c r="C4068" s="114">
        <v>117</v>
      </c>
      <c r="D4068" s="114">
        <v>65256</v>
      </c>
      <c r="E4068" s="114">
        <v>3</v>
      </c>
      <c r="F4068" s="114">
        <v>1708</v>
      </c>
    </row>
    <row r="4069" spans="1:6" x14ac:dyDescent="0.3">
      <c r="A4069" s="23">
        <v>44321</v>
      </c>
      <c r="B4069" s="114" t="s">
        <v>459</v>
      </c>
      <c r="C4069" s="114">
        <v>4</v>
      </c>
      <c r="D4069" s="114">
        <v>1285</v>
      </c>
      <c r="E4069" s="114"/>
      <c r="F4069" s="114"/>
    </row>
    <row r="4070" spans="1:6" x14ac:dyDescent="0.3">
      <c r="A4070" s="23">
        <v>44321</v>
      </c>
      <c r="B4070" s="114" t="s">
        <v>458</v>
      </c>
      <c r="C4070" s="114">
        <v>143</v>
      </c>
      <c r="D4070" s="114">
        <v>95948</v>
      </c>
      <c r="E4070" s="114">
        <v>0</v>
      </c>
      <c r="F4070" s="114">
        <v>2354</v>
      </c>
    </row>
    <row r="4071" spans="1:6" x14ac:dyDescent="0.3">
      <c r="A4071" s="23">
        <v>44321</v>
      </c>
      <c r="B4071" s="114" t="s">
        <v>457</v>
      </c>
      <c r="C4071" s="114">
        <v>5</v>
      </c>
      <c r="D4071" s="114">
        <v>2491</v>
      </c>
      <c r="E4071" s="114">
        <v>0</v>
      </c>
      <c r="F4071" s="114">
        <v>113</v>
      </c>
    </row>
    <row r="4072" spans="1:6" x14ac:dyDescent="0.3">
      <c r="A4072" s="23">
        <v>44321</v>
      </c>
      <c r="B4072" s="114" t="s">
        <v>456</v>
      </c>
      <c r="C4072" s="114">
        <v>71</v>
      </c>
      <c r="D4072" s="114">
        <v>51056</v>
      </c>
      <c r="E4072" s="114">
        <v>1</v>
      </c>
      <c r="F4072" s="114">
        <v>1498</v>
      </c>
    </row>
    <row r="4073" spans="1:6" x14ac:dyDescent="0.3">
      <c r="A4073" s="23">
        <v>44321</v>
      </c>
      <c r="B4073" s="114" t="s">
        <v>455</v>
      </c>
      <c r="C4073" s="114">
        <v>6</v>
      </c>
      <c r="D4073" s="114">
        <v>8994</v>
      </c>
      <c r="E4073" s="114">
        <v>2</v>
      </c>
      <c r="F4073" s="114">
        <v>293</v>
      </c>
    </row>
    <row r="4074" spans="1:6" x14ac:dyDescent="0.3">
      <c r="A4074" s="23">
        <v>44321</v>
      </c>
      <c r="B4074" s="114" t="s">
        <v>454</v>
      </c>
      <c r="C4074" s="114">
        <v>157</v>
      </c>
      <c r="D4074" s="114">
        <v>132967</v>
      </c>
      <c r="E4074" s="114">
        <v>4</v>
      </c>
      <c r="F4074" s="114">
        <v>3729</v>
      </c>
    </row>
    <row r="4075" spans="1:6" x14ac:dyDescent="0.3">
      <c r="A4075" s="23">
        <v>44321</v>
      </c>
      <c r="B4075" s="114" t="s">
        <v>453</v>
      </c>
      <c r="C4075" s="114">
        <v>3</v>
      </c>
      <c r="D4075" s="114">
        <v>1498</v>
      </c>
      <c r="E4075" s="114"/>
      <c r="F4075" s="114"/>
    </row>
    <row r="4076" spans="1:6" x14ac:dyDescent="0.3">
      <c r="A4076" s="23">
        <v>44321</v>
      </c>
      <c r="B4076" s="114" t="s">
        <v>452</v>
      </c>
      <c r="C4076" s="114">
        <v>68</v>
      </c>
      <c r="D4076" s="114">
        <v>54015</v>
      </c>
      <c r="E4076" s="114">
        <v>0</v>
      </c>
      <c r="F4076" s="114">
        <v>1776</v>
      </c>
    </row>
    <row r="4077" spans="1:6" x14ac:dyDescent="0.3">
      <c r="A4077" s="23">
        <v>44321</v>
      </c>
      <c r="B4077" s="114" t="s">
        <v>451</v>
      </c>
      <c r="C4077" s="114">
        <v>77</v>
      </c>
      <c r="D4077" s="114">
        <v>48157</v>
      </c>
      <c r="E4077" s="114">
        <v>1</v>
      </c>
      <c r="F4077" s="114">
        <v>1416</v>
      </c>
    </row>
    <row r="4078" spans="1:6" x14ac:dyDescent="0.3">
      <c r="A4078" s="23">
        <v>44321</v>
      </c>
      <c r="B4078" s="114" t="s">
        <v>450</v>
      </c>
      <c r="C4078" s="114">
        <v>105</v>
      </c>
      <c r="D4078" s="114">
        <v>91321</v>
      </c>
      <c r="E4078" s="114">
        <v>0</v>
      </c>
      <c r="F4078" s="114">
        <v>1820</v>
      </c>
    </row>
    <row r="4079" spans="1:6" x14ac:dyDescent="0.3">
      <c r="A4079" s="23">
        <v>44321</v>
      </c>
      <c r="B4079" s="114" t="s">
        <v>449</v>
      </c>
      <c r="C4079" s="114">
        <v>99</v>
      </c>
      <c r="D4079" s="114">
        <v>75756</v>
      </c>
      <c r="E4079" s="114">
        <v>2</v>
      </c>
      <c r="F4079" s="114">
        <v>2194</v>
      </c>
    </row>
    <row r="4080" spans="1:6" x14ac:dyDescent="0.3">
      <c r="A4080" s="23">
        <v>44321</v>
      </c>
      <c r="B4080" s="114" t="s">
        <v>438</v>
      </c>
      <c r="C4080" s="114">
        <v>-2</v>
      </c>
      <c r="D4080" s="114">
        <v>1116</v>
      </c>
      <c r="E4080" s="114">
        <v>0</v>
      </c>
      <c r="F4080" s="114">
        <v>7</v>
      </c>
    </row>
    <row r="4081" spans="1:6" x14ac:dyDescent="0.3">
      <c r="A4081" s="23">
        <v>44321</v>
      </c>
      <c r="B4081" s="114" t="s">
        <v>448</v>
      </c>
      <c r="C4081" s="114"/>
      <c r="D4081" s="114"/>
      <c r="E4081" s="114">
        <v>0</v>
      </c>
      <c r="F4081" s="114">
        <v>5</v>
      </c>
    </row>
    <row r="4082" spans="1:6" s="114" customFormat="1" x14ac:dyDescent="0.3">
      <c r="A4082" s="23">
        <v>44322</v>
      </c>
      <c r="B4082" s="114" t="s">
        <v>462</v>
      </c>
      <c r="C4082" s="114">
        <v>21</v>
      </c>
      <c r="D4082" s="114">
        <v>13641</v>
      </c>
      <c r="E4082" s="114">
        <v>0</v>
      </c>
      <c r="F4082" s="114">
        <v>462</v>
      </c>
    </row>
    <row r="4083" spans="1:6" s="114" customFormat="1" x14ac:dyDescent="0.3">
      <c r="A4083" s="23">
        <v>44322</v>
      </c>
      <c r="B4083" s="114" t="s">
        <v>461</v>
      </c>
      <c r="C4083" s="114">
        <v>18</v>
      </c>
      <c r="D4083" s="114">
        <v>6393</v>
      </c>
      <c r="E4083" s="114">
        <v>0</v>
      </c>
      <c r="F4083" s="114">
        <v>283</v>
      </c>
    </row>
    <row r="4084" spans="1:6" s="114" customFormat="1" x14ac:dyDescent="0.3">
      <c r="A4084" s="23">
        <v>44322</v>
      </c>
      <c r="B4084" s="114" t="s">
        <v>460</v>
      </c>
      <c r="C4084" s="114">
        <v>101</v>
      </c>
      <c r="D4084" s="114">
        <v>65357</v>
      </c>
      <c r="E4084" s="114">
        <v>0</v>
      </c>
      <c r="F4084" s="114">
        <v>1708</v>
      </c>
    </row>
    <row r="4085" spans="1:6" s="114" customFormat="1" x14ac:dyDescent="0.3">
      <c r="A4085" s="23">
        <v>44322</v>
      </c>
      <c r="B4085" s="114" t="s">
        <v>459</v>
      </c>
      <c r="C4085" s="114">
        <v>4</v>
      </c>
      <c r="D4085" s="114">
        <v>1289</v>
      </c>
    </row>
    <row r="4086" spans="1:6" s="114" customFormat="1" x14ac:dyDescent="0.3">
      <c r="A4086" s="23">
        <v>44322</v>
      </c>
      <c r="B4086" s="114" t="s">
        <v>458</v>
      </c>
      <c r="C4086" s="114">
        <v>141</v>
      </c>
      <c r="D4086" s="114">
        <v>96089</v>
      </c>
      <c r="E4086" s="114">
        <v>3</v>
      </c>
      <c r="F4086" s="114">
        <v>2357</v>
      </c>
    </row>
    <row r="4087" spans="1:6" s="114" customFormat="1" x14ac:dyDescent="0.3">
      <c r="A4087" s="23">
        <v>44322</v>
      </c>
      <c r="B4087" s="114" t="s">
        <v>457</v>
      </c>
      <c r="C4087" s="114">
        <v>12</v>
      </c>
      <c r="D4087" s="114">
        <v>2503</v>
      </c>
      <c r="E4087" s="114">
        <v>0</v>
      </c>
      <c r="F4087" s="114">
        <v>113</v>
      </c>
    </row>
    <row r="4088" spans="1:6" s="114" customFormat="1" x14ac:dyDescent="0.3">
      <c r="A4088" s="23">
        <v>44322</v>
      </c>
      <c r="B4088" s="114" t="s">
        <v>456</v>
      </c>
      <c r="C4088" s="114">
        <v>111</v>
      </c>
      <c r="D4088" s="114">
        <v>51167</v>
      </c>
      <c r="E4088" s="114">
        <v>-1</v>
      </c>
      <c r="F4088" s="114">
        <v>1497</v>
      </c>
    </row>
    <row r="4089" spans="1:6" s="114" customFormat="1" x14ac:dyDescent="0.3">
      <c r="A4089" s="23">
        <v>44322</v>
      </c>
      <c r="B4089" s="114" t="s">
        <v>455</v>
      </c>
      <c r="C4089" s="114">
        <v>11</v>
      </c>
      <c r="D4089" s="114">
        <v>9005</v>
      </c>
      <c r="E4089" s="114">
        <v>1</v>
      </c>
      <c r="F4089" s="114">
        <v>294</v>
      </c>
    </row>
    <row r="4090" spans="1:6" s="114" customFormat="1" x14ac:dyDescent="0.3">
      <c r="A4090" s="23">
        <v>44322</v>
      </c>
      <c r="B4090" s="114" t="s">
        <v>454</v>
      </c>
      <c r="C4090" s="114">
        <v>194</v>
      </c>
      <c r="D4090" s="114">
        <v>133161</v>
      </c>
      <c r="E4090" s="114">
        <v>0</v>
      </c>
      <c r="F4090" s="114">
        <v>3729</v>
      </c>
    </row>
    <row r="4091" spans="1:6" s="114" customFormat="1" x14ac:dyDescent="0.3">
      <c r="A4091" s="23">
        <v>44322</v>
      </c>
      <c r="B4091" s="114" t="s">
        <v>453</v>
      </c>
      <c r="C4091" s="114">
        <v>4</v>
      </c>
      <c r="D4091" s="114">
        <v>1502</v>
      </c>
    </row>
    <row r="4092" spans="1:6" s="114" customFormat="1" x14ac:dyDescent="0.3">
      <c r="A4092" s="23">
        <v>44322</v>
      </c>
      <c r="B4092" s="114" t="s">
        <v>452</v>
      </c>
      <c r="C4092" s="114">
        <v>64</v>
      </c>
      <c r="D4092" s="114">
        <v>54079</v>
      </c>
      <c r="E4092" s="114">
        <v>1</v>
      </c>
      <c r="F4092" s="114">
        <v>1777</v>
      </c>
    </row>
    <row r="4093" spans="1:6" s="114" customFormat="1" x14ac:dyDescent="0.3">
      <c r="A4093" s="23">
        <v>44322</v>
      </c>
      <c r="B4093" s="114" t="s">
        <v>451</v>
      </c>
      <c r="C4093" s="114">
        <v>79</v>
      </c>
      <c r="D4093" s="114">
        <v>48236</v>
      </c>
      <c r="E4093" s="114">
        <v>0</v>
      </c>
      <c r="F4093" s="114">
        <v>1416</v>
      </c>
    </row>
    <row r="4094" spans="1:6" s="114" customFormat="1" x14ac:dyDescent="0.3">
      <c r="A4094" s="23">
        <v>44322</v>
      </c>
      <c r="B4094" s="114" t="s">
        <v>450</v>
      </c>
      <c r="C4094" s="114">
        <v>118</v>
      </c>
      <c r="D4094" s="114">
        <v>91439</v>
      </c>
      <c r="E4094" s="114">
        <v>0</v>
      </c>
      <c r="F4094" s="114">
        <v>1820</v>
      </c>
    </row>
    <row r="4095" spans="1:6" s="114" customFormat="1" x14ac:dyDescent="0.3">
      <c r="A4095" s="23">
        <v>44322</v>
      </c>
      <c r="B4095" s="114" t="s">
        <v>449</v>
      </c>
      <c r="C4095" s="114">
        <v>123</v>
      </c>
      <c r="D4095" s="114">
        <v>75879</v>
      </c>
      <c r="E4095" s="114">
        <v>1</v>
      </c>
      <c r="F4095" s="114">
        <v>2195</v>
      </c>
    </row>
    <row r="4096" spans="1:6" s="114" customFormat="1" x14ac:dyDescent="0.3">
      <c r="A4096" s="23">
        <v>44322</v>
      </c>
      <c r="B4096" s="114" t="s">
        <v>438</v>
      </c>
      <c r="C4096" s="114">
        <v>3</v>
      </c>
      <c r="D4096" s="114">
        <v>1119</v>
      </c>
      <c r="E4096" s="114">
        <v>0</v>
      </c>
      <c r="F4096" s="114">
        <v>7</v>
      </c>
    </row>
    <row r="4097" spans="1:6" s="114" customFormat="1" x14ac:dyDescent="0.3">
      <c r="A4097" s="23">
        <v>44322</v>
      </c>
      <c r="B4097" s="114" t="s">
        <v>448</v>
      </c>
      <c r="E4097" s="114">
        <v>0</v>
      </c>
      <c r="F4097" s="114">
        <v>5</v>
      </c>
    </row>
    <row r="4098" spans="1:6" x14ac:dyDescent="0.3">
      <c r="A4098" s="23">
        <v>44323</v>
      </c>
      <c r="B4098" s="27" t="s">
        <v>462</v>
      </c>
      <c r="C4098" s="27">
        <v>27</v>
      </c>
      <c r="D4098" s="27">
        <v>13668</v>
      </c>
      <c r="E4098" s="27">
        <v>0</v>
      </c>
      <c r="F4098" s="27">
        <v>462</v>
      </c>
    </row>
    <row r="4099" spans="1:6" x14ac:dyDescent="0.3">
      <c r="A4099" s="23">
        <v>44323</v>
      </c>
      <c r="B4099" s="27" t="s">
        <v>461</v>
      </c>
      <c r="C4099" s="27">
        <v>19</v>
      </c>
      <c r="D4099" s="27">
        <v>6412</v>
      </c>
      <c r="E4099" s="27">
        <v>0</v>
      </c>
      <c r="F4099" s="27">
        <v>283</v>
      </c>
    </row>
    <row r="4100" spans="1:6" x14ac:dyDescent="0.3">
      <c r="A4100" s="23">
        <v>44323</v>
      </c>
      <c r="B4100" s="27" t="s">
        <v>460</v>
      </c>
      <c r="C4100" s="27">
        <v>111</v>
      </c>
      <c r="D4100" s="27">
        <v>65468</v>
      </c>
      <c r="E4100" s="27">
        <v>1</v>
      </c>
      <c r="F4100" s="27">
        <v>1709</v>
      </c>
    </row>
    <row r="4101" spans="1:6" x14ac:dyDescent="0.3">
      <c r="A4101" s="23">
        <v>44323</v>
      </c>
      <c r="B4101" s="27" t="s">
        <v>459</v>
      </c>
      <c r="C4101" s="27">
        <v>3</v>
      </c>
      <c r="D4101" s="27">
        <v>1292</v>
      </c>
    </row>
    <row r="4102" spans="1:6" x14ac:dyDescent="0.3">
      <c r="A4102" s="23">
        <v>44323</v>
      </c>
      <c r="B4102" s="27" t="s">
        <v>458</v>
      </c>
      <c r="C4102" s="27">
        <v>112</v>
      </c>
      <c r="D4102" s="27">
        <v>96201</v>
      </c>
      <c r="E4102" s="27">
        <v>1</v>
      </c>
      <c r="F4102" s="27">
        <v>2358</v>
      </c>
    </row>
    <row r="4103" spans="1:6" x14ac:dyDescent="0.3">
      <c r="A4103" s="23">
        <v>44323</v>
      </c>
      <c r="B4103" s="27" t="s">
        <v>457</v>
      </c>
      <c r="C4103" s="27">
        <v>6</v>
      </c>
      <c r="D4103" s="27">
        <v>2509</v>
      </c>
      <c r="E4103" s="27">
        <v>0</v>
      </c>
      <c r="F4103" s="27">
        <v>113</v>
      </c>
    </row>
    <row r="4104" spans="1:6" x14ac:dyDescent="0.3">
      <c r="A4104" s="23">
        <v>44323</v>
      </c>
      <c r="B4104" s="27" t="s">
        <v>456</v>
      </c>
      <c r="C4104" s="27">
        <v>72</v>
      </c>
      <c r="D4104" s="27">
        <v>51239</v>
      </c>
      <c r="E4104" s="27">
        <v>-1</v>
      </c>
      <c r="F4104" s="27">
        <v>1496</v>
      </c>
    </row>
    <row r="4105" spans="1:6" x14ac:dyDescent="0.3">
      <c r="A4105" s="23">
        <v>44323</v>
      </c>
      <c r="B4105" s="27" t="s">
        <v>455</v>
      </c>
      <c r="C4105" s="27">
        <v>13</v>
      </c>
      <c r="D4105" s="27">
        <v>9018</v>
      </c>
      <c r="E4105" s="27">
        <v>0</v>
      </c>
      <c r="F4105" s="27">
        <v>294</v>
      </c>
    </row>
    <row r="4106" spans="1:6" x14ac:dyDescent="0.3">
      <c r="A4106" s="23">
        <v>44323</v>
      </c>
      <c r="B4106" s="27" t="s">
        <v>454</v>
      </c>
      <c r="C4106" s="27">
        <v>168</v>
      </c>
      <c r="D4106" s="27">
        <v>133329</v>
      </c>
      <c r="E4106" s="27">
        <v>2</v>
      </c>
      <c r="F4106" s="27">
        <v>3731</v>
      </c>
    </row>
    <row r="4107" spans="1:6" x14ac:dyDescent="0.3">
      <c r="A4107" s="23">
        <v>44323</v>
      </c>
      <c r="B4107" s="27" t="s">
        <v>453</v>
      </c>
      <c r="C4107" s="27">
        <v>3</v>
      </c>
      <c r="D4107" s="27">
        <v>1505</v>
      </c>
    </row>
    <row r="4108" spans="1:6" x14ac:dyDescent="0.3">
      <c r="A4108" s="23">
        <v>44323</v>
      </c>
      <c r="B4108" s="27" t="s">
        <v>452</v>
      </c>
      <c r="C4108" s="27">
        <v>69</v>
      </c>
      <c r="D4108" s="27">
        <v>54148</v>
      </c>
      <c r="E4108" s="27">
        <v>0</v>
      </c>
      <c r="F4108" s="27">
        <v>1777</v>
      </c>
    </row>
    <row r="4109" spans="1:6" x14ac:dyDescent="0.3">
      <c r="A4109" s="23">
        <v>44323</v>
      </c>
      <c r="B4109" s="27" t="s">
        <v>451</v>
      </c>
      <c r="C4109" s="27">
        <v>69</v>
      </c>
      <c r="D4109" s="27">
        <v>48305</v>
      </c>
      <c r="E4109" s="27">
        <v>1</v>
      </c>
      <c r="F4109" s="27">
        <v>1417</v>
      </c>
    </row>
    <row r="4110" spans="1:6" x14ac:dyDescent="0.3">
      <c r="A4110" s="23">
        <v>44323</v>
      </c>
      <c r="B4110" s="27" t="s">
        <v>450</v>
      </c>
      <c r="C4110" s="27">
        <v>106</v>
      </c>
      <c r="D4110" s="27">
        <v>91545</v>
      </c>
      <c r="E4110" s="27">
        <v>0</v>
      </c>
      <c r="F4110" s="27">
        <v>1820</v>
      </c>
    </row>
    <row r="4111" spans="1:6" x14ac:dyDescent="0.3">
      <c r="A4111" s="23">
        <v>44323</v>
      </c>
      <c r="B4111" s="27" t="s">
        <v>449</v>
      </c>
      <c r="C4111" s="27">
        <v>103</v>
      </c>
      <c r="D4111" s="27">
        <v>75982</v>
      </c>
      <c r="E4111" s="27">
        <v>1</v>
      </c>
      <c r="F4111" s="27">
        <v>2196</v>
      </c>
    </row>
    <row r="4112" spans="1:6" x14ac:dyDescent="0.3">
      <c r="A4112" s="23">
        <v>44323</v>
      </c>
      <c r="B4112" s="27" t="s">
        <v>438</v>
      </c>
      <c r="C4112" s="27">
        <v>0</v>
      </c>
      <c r="D4112" s="27">
        <v>1119</v>
      </c>
      <c r="E4112" s="27">
        <v>0</v>
      </c>
      <c r="F4112" s="27">
        <v>7</v>
      </c>
    </row>
    <row r="4113" spans="1:6" x14ac:dyDescent="0.3">
      <c r="A4113" s="23">
        <v>44323</v>
      </c>
      <c r="B4113" s="27" t="s">
        <v>448</v>
      </c>
      <c r="E4113" s="27">
        <v>0</v>
      </c>
      <c r="F4113" s="27">
        <v>5</v>
      </c>
    </row>
    <row r="4114" spans="1:6" x14ac:dyDescent="0.3">
      <c r="A4114" s="23">
        <v>44324</v>
      </c>
      <c r="B4114" s="114" t="s">
        <v>462</v>
      </c>
      <c r="C4114" s="114">
        <v>17</v>
      </c>
      <c r="D4114" s="114">
        <v>13685</v>
      </c>
      <c r="E4114" s="27">
        <v>0</v>
      </c>
      <c r="F4114" s="114">
        <v>462</v>
      </c>
    </row>
    <row r="4115" spans="1:6" x14ac:dyDescent="0.3">
      <c r="A4115" s="23">
        <v>44324</v>
      </c>
      <c r="B4115" s="114" t="s">
        <v>461</v>
      </c>
      <c r="C4115" s="114">
        <v>9</v>
      </c>
      <c r="D4115" s="114">
        <v>6421</v>
      </c>
      <c r="E4115" s="27">
        <v>0</v>
      </c>
      <c r="F4115" s="114">
        <v>283</v>
      </c>
    </row>
    <row r="4116" spans="1:6" x14ac:dyDescent="0.3">
      <c r="A4116" s="23">
        <v>44324</v>
      </c>
      <c r="B4116" s="114" t="s">
        <v>460</v>
      </c>
      <c r="C4116" s="114">
        <v>83</v>
      </c>
      <c r="D4116" s="114">
        <v>65551</v>
      </c>
      <c r="E4116" s="114">
        <v>1</v>
      </c>
      <c r="F4116" s="114">
        <v>1710</v>
      </c>
    </row>
    <row r="4117" spans="1:6" x14ac:dyDescent="0.3">
      <c r="A4117" s="23">
        <v>44324</v>
      </c>
      <c r="B4117" s="114" t="s">
        <v>459</v>
      </c>
      <c r="C4117" s="114">
        <v>5</v>
      </c>
      <c r="D4117" s="114">
        <v>1297</v>
      </c>
      <c r="E4117" s="114"/>
      <c r="F4117" s="114"/>
    </row>
    <row r="4118" spans="1:6" x14ac:dyDescent="0.3">
      <c r="A4118" s="23">
        <v>44324</v>
      </c>
      <c r="B4118" s="114" t="s">
        <v>458</v>
      </c>
      <c r="C4118" s="114">
        <v>103</v>
      </c>
      <c r="D4118" s="114">
        <v>96304</v>
      </c>
      <c r="E4118" s="114">
        <v>0</v>
      </c>
      <c r="F4118" s="114">
        <v>2358</v>
      </c>
    </row>
    <row r="4119" spans="1:6" x14ac:dyDescent="0.3">
      <c r="A4119" s="23">
        <v>44324</v>
      </c>
      <c r="B4119" s="114" t="s">
        <v>457</v>
      </c>
      <c r="C4119" s="114">
        <v>4</v>
      </c>
      <c r="D4119" s="114">
        <v>2513</v>
      </c>
      <c r="E4119" s="114">
        <v>0</v>
      </c>
      <c r="F4119" s="114">
        <v>113</v>
      </c>
    </row>
    <row r="4120" spans="1:6" x14ac:dyDescent="0.3">
      <c r="A4120" s="23">
        <v>44324</v>
      </c>
      <c r="B4120" s="114" t="s">
        <v>456</v>
      </c>
      <c r="C4120" s="114">
        <v>78</v>
      </c>
      <c r="D4120" s="114">
        <v>51317</v>
      </c>
      <c r="E4120" s="114">
        <v>2</v>
      </c>
      <c r="F4120" s="114">
        <v>1498</v>
      </c>
    </row>
    <row r="4121" spans="1:6" x14ac:dyDescent="0.3">
      <c r="A4121" s="23">
        <v>44324</v>
      </c>
      <c r="B4121" s="114" t="s">
        <v>455</v>
      </c>
      <c r="C4121" s="114">
        <v>19</v>
      </c>
      <c r="D4121" s="114">
        <v>9037</v>
      </c>
      <c r="E4121" s="114">
        <v>0</v>
      </c>
      <c r="F4121" s="114">
        <v>294</v>
      </c>
    </row>
    <row r="4122" spans="1:6" x14ac:dyDescent="0.3">
      <c r="A4122" s="23">
        <v>44324</v>
      </c>
      <c r="B4122" s="114" t="s">
        <v>454</v>
      </c>
      <c r="C4122" s="114">
        <v>136</v>
      </c>
      <c r="D4122" s="114">
        <v>133465</v>
      </c>
      <c r="E4122" s="114">
        <v>1</v>
      </c>
      <c r="F4122" s="114">
        <v>3732</v>
      </c>
    </row>
    <row r="4123" spans="1:6" x14ac:dyDescent="0.3">
      <c r="A4123" s="23">
        <v>44324</v>
      </c>
      <c r="B4123" s="114" t="s">
        <v>453</v>
      </c>
      <c r="C4123" s="114">
        <v>2</v>
      </c>
      <c r="D4123" s="114">
        <v>1507</v>
      </c>
      <c r="E4123" s="114"/>
      <c r="F4123" s="114"/>
    </row>
    <row r="4124" spans="1:6" x14ac:dyDescent="0.3">
      <c r="A4124" s="23">
        <v>44324</v>
      </c>
      <c r="B4124" s="114" t="s">
        <v>452</v>
      </c>
      <c r="C4124" s="114">
        <v>66</v>
      </c>
      <c r="D4124" s="114">
        <v>54214</v>
      </c>
      <c r="E4124" s="114">
        <v>1</v>
      </c>
      <c r="F4124" s="114">
        <v>1778</v>
      </c>
    </row>
    <row r="4125" spans="1:6" x14ac:dyDescent="0.3">
      <c r="A4125" s="23">
        <v>44324</v>
      </c>
      <c r="B4125" s="114" t="s">
        <v>451</v>
      </c>
      <c r="C4125" s="114">
        <v>65</v>
      </c>
      <c r="D4125" s="114">
        <v>48370</v>
      </c>
      <c r="E4125" s="114">
        <v>1</v>
      </c>
      <c r="F4125" s="114">
        <v>1418</v>
      </c>
    </row>
    <row r="4126" spans="1:6" x14ac:dyDescent="0.3">
      <c r="A4126" s="23">
        <v>44324</v>
      </c>
      <c r="B4126" s="114" t="s">
        <v>450</v>
      </c>
      <c r="C4126" s="114">
        <v>105</v>
      </c>
      <c r="D4126" s="114">
        <v>91650</v>
      </c>
      <c r="E4126" s="114">
        <v>2</v>
      </c>
      <c r="F4126" s="114">
        <v>1822</v>
      </c>
    </row>
    <row r="4127" spans="1:6" x14ac:dyDescent="0.3">
      <c r="A4127" s="23">
        <v>44324</v>
      </c>
      <c r="B4127" s="114" t="s">
        <v>449</v>
      </c>
      <c r="C4127" s="114">
        <v>102</v>
      </c>
      <c r="D4127" s="114">
        <v>76084</v>
      </c>
      <c r="E4127" s="114">
        <v>0</v>
      </c>
      <c r="F4127" s="114">
        <v>2196</v>
      </c>
    </row>
    <row r="4128" spans="1:6" x14ac:dyDescent="0.3">
      <c r="A4128" s="23">
        <v>44324</v>
      </c>
      <c r="B4128" s="114" t="s">
        <v>438</v>
      </c>
      <c r="C4128" s="114">
        <v>1</v>
      </c>
      <c r="D4128" s="114">
        <v>1120</v>
      </c>
      <c r="E4128" s="114">
        <v>0</v>
      </c>
      <c r="F4128" s="114">
        <v>7</v>
      </c>
    </row>
    <row r="4129" spans="1:6" x14ac:dyDescent="0.3">
      <c r="A4129" s="23">
        <v>44324</v>
      </c>
      <c r="B4129" s="114" t="s">
        <v>448</v>
      </c>
      <c r="C4129" s="114"/>
      <c r="D4129" s="114"/>
      <c r="E4129" s="114">
        <v>0</v>
      </c>
      <c r="F4129" s="114">
        <v>5</v>
      </c>
    </row>
    <row r="4130" spans="1:6" s="151" customFormat="1" x14ac:dyDescent="0.3">
      <c r="A4130" s="23">
        <v>44325</v>
      </c>
      <c r="B4130" s="151" t="s">
        <v>462</v>
      </c>
      <c r="C4130" s="151">
        <v>18</v>
      </c>
      <c r="D4130" s="151">
        <v>13703</v>
      </c>
      <c r="E4130" s="151">
        <v>1</v>
      </c>
      <c r="F4130" s="151">
        <v>463</v>
      </c>
    </row>
    <row r="4131" spans="1:6" s="151" customFormat="1" x14ac:dyDescent="0.3">
      <c r="A4131" s="23">
        <v>44325</v>
      </c>
      <c r="B4131" s="151" t="s">
        <v>461</v>
      </c>
      <c r="C4131" s="151">
        <v>10</v>
      </c>
      <c r="D4131" s="151">
        <v>6431</v>
      </c>
      <c r="E4131" s="151">
        <v>0</v>
      </c>
      <c r="F4131" s="151">
        <v>283</v>
      </c>
    </row>
    <row r="4132" spans="1:6" s="151" customFormat="1" x14ac:dyDescent="0.3">
      <c r="A4132" s="23">
        <v>44325</v>
      </c>
      <c r="B4132" s="151" t="s">
        <v>460</v>
      </c>
      <c r="C4132" s="151">
        <v>86</v>
      </c>
      <c r="D4132" s="151">
        <v>65637</v>
      </c>
      <c r="E4132" s="151">
        <v>0</v>
      </c>
      <c r="F4132" s="151">
        <v>1710</v>
      </c>
    </row>
    <row r="4133" spans="1:6" s="151" customFormat="1" x14ac:dyDescent="0.3">
      <c r="A4133" s="23">
        <v>44325</v>
      </c>
      <c r="B4133" s="151" t="s">
        <v>459</v>
      </c>
      <c r="C4133" s="151">
        <v>3</v>
      </c>
      <c r="D4133" s="151">
        <v>1300</v>
      </c>
    </row>
    <row r="4134" spans="1:6" s="151" customFormat="1" x14ac:dyDescent="0.3">
      <c r="A4134" s="23">
        <v>44325</v>
      </c>
      <c r="B4134" s="151" t="s">
        <v>458</v>
      </c>
      <c r="C4134" s="151">
        <v>85</v>
      </c>
      <c r="D4134" s="151">
        <v>96389</v>
      </c>
      <c r="E4134" s="151">
        <v>0</v>
      </c>
      <c r="F4134" s="151">
        <v>2358</v>
      </c>
    </row>
    <row r="4135" spans="1:6" s="151" customFormat="1" x14ac:dyDescent="0.3">
      <c r="A4135" s="23">
        <v>44325</v>
      </c>
      <c r="B4135" s="151" t="s">
        <v>457</v>
      </c>
      <c r="C4135" s="151">
        <v>8</v>
      </c>
      <c r="D4135" s="151">
        <v>2521</v>
      </c>
      <c r="E4135" s="151">
        <v>0</v>
      </c>
      <c r="F4135" s="151">
        <v>113</v>
      </c>
    </row>
    <row r="4136" spans="1:6" s="151" customFormat="1" x14ac:dyDescent="0.3">
      <c r="A4136" s="23">
        <v>44325</v>
      </c>
      <c r="B4136" s="151" t="s">
        <v>456</v>
      </c>
      <c r="C4136" s="151">
        <v>55</v>
      </c>
      <c r="D4136" s="151">
        <v>51372</v>
      </c>
      <c r="E4136" s="151">
        <v>0</v>
      </c>
      <c r="F4136" s="151">
        <v>1498</v>
      </c>
    </row>
    <row r="4137" spans="1:6" s="151" customFormat="1" x14ac:dyDescent="0.3">
      <c r="A4137" s="23">
        <v>44325</v>
      </c>
      <c r="B4137" s="151" t="s">
        <v>455</v>
      </c>
      <c r="C4137" s="151">
        <v>11</v>
      </c>
      <c r="D4137" s="151">
        <v>9048</v>
      </c>
      <c r="E4137" s="151">
        <v>0</v>
      </c>
      <c r="F4137" s="151">
        <v>294</v>
      </c>
    </row>
    <row r="4138" spans="1:6" s="151" customFormat="1" x14ac:dyDescent="0.3">
      <c r="A4138" s="23">
        <v>44325</v>
      </c>
      <c r="B4138" s="151" t="s">
        <v>454</v>
      </c>
      <c r="C4138" s="151">
        <v>106</v>
      </c>
      <c r="D4138" s="151">
        <v>133571</v>
      </c>
      <c r="E4138" s="151">
        <v>0</v>
      </c>
      <c r="F4138" s="151">
        <v>3732</v>
      </c>
    </row>
    <row r="4139" spans="1:6" s="151" customFormat="1" x14ac:dyDescent="0.3">
      <c r="A4139" s="23">
        <v>44325</v>
      </c>
      <c r="B4139" s="151" t="s">
        <v>453</v>
      </c>
      <c r="C4139" s="151">
        <v>1</v>
      </c>
      <c r="D4139" s="151">
        <v>1508</v>
      </c>
    </row>
    <row r="4140" spans="1:6" s="151" customFormat="1" x14ac:dyDescent="0.3">
      <c r="A4140" s="23">
        <v>44325</v>
      </c>
      <c r="B4140" s="151" t="s">
        <v>452</v>
      </c>
      <c r="C4140" s="151">
        <v>52</v>
      </c>
      <c r="D4140" s="151">
        <v>54266</v>
      </c>
      <c r="E4140" s="151">
        <v>0</v>
      </c>
      <c r="F4140" s="151">
        <v>1778</v>
      </c>
    </row>
    <row r="4141" spans="1:6" s="151" customFormat="1" x14ac:dyDescent="0.3">
      <c r="A4141" s="23">
        <v>44325</v>
      </c>
      <c r="B4141" s="151" t="s">
        <v>451</v>
      </c>
      <c r="C4141" s="151">
        <v>62</v>
      </c>
      <c r="D4141" s="151">
        <v>48432</v>
      </c>
      <c r="E4141" s="151">
        <v>4</v>
      </c>
      <c r="F4141" s="151">
        <v>1422</v>
      </c>
    </row>
    <row r="4142" spans="1:6" s="151" customFormat="1" x14ac:dyDescent="0.3">
      <c r="A4142" s="23">
        <v>44325</v>
      </c>
      <c r="B4142" s="151" t="s">
        <v>450</v>
      </c>
      <c r="C4142" s="151">
        <v>77</v>
      </c>
      <c r="D4142" s="151">
        <v>91727</v>
      </c>
      <c r="E4142" s="151">
        <v>0</v>
      </c>
      <c r="F4142" s="151">
        <v>1822</v>
      </c>
    </row>
    <row r="4143" spans="1:6" s="151" customFormat="1" x14ac:dyDescent="0.3">
      <c r="A4143" s="23">
        <v>44325</v>
      </c>
      <c r="B4143" s="151" t="s">
        <v>449</v>
      </c>
      <c r="C4143" s="151">
        <v>82</v>
      </c>
      <c r="D4143" s="151">
        <v>76166</v>
      </c>
      <c r="E4143" s="151">
        <v>1</v>
      </c>
      <c r="F4143" s="151">
        <v>2197</v>
      </c>
    </row>
    <row r="4144" spans="1:6" s="151" customFormat="1" x14ac:dyDescent="0.3">
      <c r="A4144" s="23">
        <v>44325</v>
      </c>
      <c r="B4144" s="151" t="s">
        <v>438</v>
      </c>
      <c r="C4144" s="151">
        <v>-1</v>
      </c>
      <c r="D4144" s="151">
        <v>1119</v>
      </c>
      <c r="E4144" s="151">
        <v>0</v>
      </c>
      <c r="F4144" s="151">
        <v>7</v>
      </c>
    </row>
    <row r="4145" spans="1:6" s="151" customFormat="1" x14ac:dyDescent="0.3">
      <c r="A4145" s="23">
        <v>44325</v>
      </c>
      <c r="B4145" s="151" t="s">
        <v>448</v>
      </c>
      <c r="E4145" s="151">
        <v>0</v>
      </c>
      <c r="F4145" s="151">
        <v>5</v>
      </c>
    </row>
    <row r="4146" spans="1:6" x14ac:dyDescent="0.3">
      <c r="A4146" s="23">
        <v>44326</v>
      </c>
      <c r="B4146" s="27" t="s">
        <v>462</v>
      </c>
      <c r="C4146" s="27">
        <v>10</v>
      </c>
      <c r="D4146" s="27">
        <v>13713</v>
      </c>
      <c r="E4146" s="27">
        <v>0</v>
      </c>
      <c r="F4146" s="27">
        <v>463</v>
      </c>
    </row>
    <row r="4147" spans="1:6" x14ac:dyDescent="0.3">
      <c r="A4147" s="23">
        <v>44326</v>
      </c>
      <c r="B4147" s="27" t="s">
        <v>461</v>
      </c>
      <c r="C4147" s="27">
        <v>6</v>
      </c>
      <c r="D4147" s="27">
        <v>6437</v>
      </c>
      <c r="E4147" s="27">
        <v>2</v>
      </c>
      <c r="F4147" s="27">
        <v>285</v>
      </c>
    </row>
    <row r="4148" spans="1:6" x14ac:dyDescent="0.3">
      <c r="A4148" s="23">
        <v>44326</v>
      </c>
      <c r="B4148" s="27" t="s">
        <v>460</v>
      </c>
      <c r="C4148" s="27">
        <v>69</v>
      </c>
      <c r="D4148" s="27">
        <v>65706</v>
      </c>
      <c r="E4148" s="27">
        <v>0</v>
      </c>
      <c r="F4148" s="27">
        <v>1710</v>
      </c>
    </row>
    <row r="4149" spans="1:6" x14ac:dyDescent="0.3">
      <c r="A4149" s="23">
        <v>44326</v>
      </c>
      <c r="B4149" s="27" t="s">
        <v>459</v>
      </c>
      <c r="C4149" s="27">
        <v>8</v>
      </c>
      <c r="D4149" s="27">
        <v>1308</v>
      </c>
    </row>
    <row r="4150" spans="1:6" x14ac:dyDescent="0.3">
      <c r="A4150" s="23">
        <v>44326</v>
      </c>
      <c r="B4150" s="27" t="s">
        <v>458</v>
      </c>
      <c r="C4150" s="27">
        <v>64</v>
      </c>
      <c r="D4150" s="27">
        <v>96453</v>
      </c>
      <c r="E4150" s="27">
        <v>4</v>
      </c>
      <c r="F4150" s="27">
        <v>2362</v>
      </c>
    </row>
    <row r="4151" spans="1:6" x14ac:dyDescent="0.3">
      <c r="A4151" s="23">
        <v>44326</v>
      </c>
      <c r="B4151" s="27" t="s">
        <v>457</v>
      </c>
      <c r="C4151" s="27">
        <v>2</v>
      </c>
      <c r="D4151" s="27">
        <v>2523</v>
      </c>
      <c r="E4151" s="27">
        <v>0</v>
      </c>
      <c r="F4151" s="27">
        <v>113</v>
      </c>
    </row>
    <row r="4152" spans="1:6" x14ac:dyDescent="0.3">
      <c r="A4152" s="23">
        <v>44326</v>
      </c>
      <c r="B4152" s="27" t="s">
        <v>456</v>
      </c>
      <c r="C4152" s="27">
        <v>38</v>
      </c>
      <c r="D4152" s="27">
        <v>51410</v>
      </c>
      <c r="E4152" s="27">
        <v>2</v>
      </c>
      <c r="F4152" s="27">
        <v>1500</v>
      </c>
    </row>
    <row r="4153" spans="1:6" x14ac:dyDescent="0.3">
      <c r="A4153" s="23">
        <v>44326</v>
      </c>
      <c r="B4153" s="27" t="s">
        <v>455</v>
      </c>
      <c r="C4153" s="27">
        <v>8</v>
      </c>
      <c r="D4153" s="27">
        <v>9056</v>
      </c>
      <c r="E4153" s="27">
        <v>0</v>
      </c>
      <c r="F4153" s="27">
        <v>294</v>
      </c>
    </row>
    <row r="4154" spans="1:6" x14ac:dyDescent="0.3">
      <c r="A4154" s="23">
        <v>44326</v>
      </c>
      <c r="B4154" s="27" t="s">
        <v>454</v>
      </c>
      <c r="C4154" s="27">
        <v>74</v>
      </c>
      <c r="D4154" s="27">
        <v>133645</v>
      </c>
      <c r="E4154" s="27">
        <v>4</v>
      </c>
      <c r="F4154" s="27">
        <v>3736</v>
      </c>
    </row>
    <row r="4155" spans="1:6" x14ac:dyDescent="0.3">
      <c r="A4155" s="23">
        <v>44326</v>
      </c>
      <c r="B4155" s="27" t="s">
        <v>453</v>
      </c>
      <c r="C4155" s="27">
        <v>0</v>
      </c>
      <c r="D4155" s="27">
        <v>1508</v>
      </c>
    </row>
    <row r="4156" spans="1:6" x14ac:dyDescent="0.3">
      <c r="A4156" s="23">
        <v>44326</v>
      </c>
      <c r="B4156" s="27" t="s">
        <v>452</v>
      </c>
      <c r="C4156" s="27">
        <v>22</v>
      </c>
      <c r="D4156" s="27">
        <v>54288</v>
      </c>
      <c r="E4156" s="27">
        <v>0</v>
      </c>
      <c r="F4156" s="27">
        <v>1778</v>
      </c>
    </row>
    <row r="4157" spans="1:6" x14ac:dyDescent="0.3">
      <c r="A4157" s="23">
        <v>44326</v>
      </c>
      <c r="B4157" s="27" t="s">
        <v>451</v>
      </c>
      <c r="C4157" s="27">
        <v>47</v>
      </c>
      <c r="D4157" s="27">
        <v>48479</v>
      </c>
      <c r="E4157" s="27">
        <v>2</v>
      </c>
      <c r="F4157" s="27">
        <v>1424</v>
      </c>
    </row>
    <row r="4158" spans="1:6" x14ac:dyDescent="0.3">
      <c r="A4158" s="23">
        <v>44326</v>
      </c>
      <c r="B4158" s="27" t="s">
        <v>450</v>
      </c>
      <c r="C4158" s="27">
        <v>40</v>
      </c>
      <c r="D4158" s="27">
        <v>91767</v>
      </c>
      <c r="E4158" s="27">
        <v>1</v>
      </c>
      <c r="F4158" s="27">
        <v>1823</v>
      </c>
    </row>
    <row r="4159" spans="1:6" x14ac:dyDescent="0.3">
      <c r="A4159" s="23">
        <v>44326</v>
      </c>
      <c r="B4159" s="27" t="s">
        <v>449</v>
      </c>
      <c r="C4159" s="27">
        <v>56</v>
      </c>
      <c r="D4159" s="27">
        <v>76222</v>
      </c>
      <c r="E4159" s="27">
        <v>1</v>
      </c>
      <c r="F4159" s="27">
        <v>2198</v>
      </c>
    </row>
    <row r="4160" spans="1:6" x14ac:dyDescent="0.3">
      <c r="A4160" s="23">
        <v>44326</v>
      </c>
      <c r="B4160" s="27" t="s">
        <v>438</v>
      </c>
      <c r="C4160" s="27">
        <v>2</v>
      </c>
      <c r="D4160" s="27">
        <v>1121</v>
      </c>
      <c r="E4160" s="27">
        <v>0</v>
      </c>
      <c r="F4160" s="27">
        <v>7</v>
      </c>
    </row>
    <row r="4161" spans="1:6" x14ac:dyDescent="0.3">
      <c r="A4161" s="23">
        <v>44326</v>
      </c>
      <c r="B4161" s="27" t="s">
        <v>448</v>
      </c>
      <c r="E4161" s="27">
        <v>0</v>
      </c>
      <c r="F4161" s="27">
        <v>5</v>
      </c>
    </row>
    <row r="4162" spans="1:6" s="151" customFormat="1" x14ac:dyDescent="0.3">
      <c r="A4162" s="23">
        <v>44327</v>
      </c>
      <c r="B4162" s="151" t="s">
        <v>462</v>
      </c>
      <c r="C4162" s="151">
        <v>6</v>
      </c>
      <c r="D4162" s="151">
        <v>13719</v>
      </c>
      <c r="E4162" s="151">
        <v>0</v>
      </c>
      <c r="F4162" s="151">
        <v>463</v>
      </c>
    </row>
    <row r="4163" spans="1:6" s="151" customFormat="1" x14ac:dyDescent="0.3">
      <c r="A4163" s="23">
        <v>44327</v>
      </c>
      <c r="B4163" s="151" t="s">
        <v>461</v>
      </c>
      <c r="C4163" s="151">
        <v>4</v>
      </c>
      <c r="D4163" s="151">
        <v>6441</v>
      </c>
      <c r="E4163" s="151">
        <v>0</v>
      </c>
      <c r="F4163" s="151">
        <v>285</v>
      </c>
    </row>
    <row r="4164" spans="1:6" s="151" customFormat="1" x14ac:dyDescent="0.3">
      <c r="A4164" s="23">
        <v>44327</v>
      </c>
      <c r="B4164" s="151" t="s">
        <v>460</v>
      </c>
      <c r="C4164" s="151">
        <v>27</v>
      </c>
      <c r="D4164" s="151">
        <v>65733</v>
      </c>
      <c r="E4164" s="151">
        <v>0</v>
      </c>
      <c r="F4164" s="151">
        <v>1710</v>
      </c>
    </row>
    <row r="4165" spans="1:6" s="151" customFormat="1" x14ac:dyDescent="0.3">
      <c r="A4165" s="23">
        <v>44327</v>
      </c>
      <c r="B4165" s="151" t="s">
        <v>459</v>
      </c>
      <c r="C4165" s="151">
        <v>0</v>
      </c>
      <c r="D4165" s="151">
        <v>1308</v>
      </c>
    </row>
    <row r="4166" spans="1:6" s="151" customFormat="1" x14ac:dyDescent="0.3">
      <c r="A4166" s="23">
        <v>44327</v>
      </c>
      <c r="B4166" s="151" t="s">
        <v>458</v>
      </c>
      <c r="C4166" s="151">
        <v>18</v>
      </c>
      <c r="D4166" s="151">
        <v>96471</v>
      </c>
      <c r="E4166" s="151">
        <v>0</v>
      </c>
      <c r="F4166" s="151">
        <v>2362</v>
      </c>
    </row>
    <row r="4167" spans="1:6" s="151" customFormat="1" x14ac:dyDescent="0.3">
      <c r="A4167" s="23">
        <v>44327</v>
      </c>
      <c r="B4167" s="151" t="s">
        <v>457</v>
      </c>
      <c r="C4167" s="151">
        <v>3</v>
      </c>
      <c r="D4167" s="151">
        <v>2526</v>
      </c>
      <c r="E4167" s="151">
        <v>0</v>
      </c>
      <c r="F4167" s="151">
        <v>113</v>
      </c>
    </row>
    <row r="4168" spans="1:6" s="151" customFormat="1" x14ac:dyDescent="0.3">
      <c r="A4168" s="23">
        <v>44327</v>
      </c>
      <c r="B4168" s="151" t="s">
        <v>456</v>
      </c>
      <c r="C4168" s="151">
        <v>23</v>
      </c>
      <c r="D4168" s="151">
        <v>51433</v>
      </c>
      <c r="E4168" s="151">
        <v>0</v>
      </c>
      <c r="F4168" s="151">
        <v>1500</v>
      </c>
    </row>
    <row r="4169" spans="1:6" s="151" customFormat="1" x14ac:dyDescent="0.3">
      <c r="A4169" s="23">
        <v>44327</v>
      </c>
      <c r="B4169" s="151" t="s">
        <v>455</v>
      </c>
      <c r="C4169" s="151">
        <v>2</v>
      </c>
      <c r="D4169" s="151">
        <v>9058</v>
      </c>
      <c r="E4169" s="151">
        <v>0</v>
      </c>
      <c r="F4169" s="151">
        <v>294</v>
      </c>
    </row>
    <row r="4170" spans="1:6" s="151" customFormat="1" x14ac:dyDescent="0.3">
      <c r="A4170" s="23">
        <v>44327</v>
      </c>
      <c r="B4170" s="151" t="s">
        <v>454</v>
      </c>
      <c r="C4170" s="151">
        <v>23</v>
      </c>
      <c r="D4170" s="151">
        <v>133668</v>
      </c>
      <c r="E4170" s="151">
        <v>0</v>
      </c>
      <c r="F4170" s="151">
        <v>3736</v>
      </c>
    </row>
    <row r="4171" spans="1:6" s="151" customFormat="1" x14ac:dyDescent="0.3">
      <c r="A4171" s="23">
        <v>44327</v>
      </c>
      <c r="B4171" s="151" t="s">
        <v>453</v>
      </c>
      <c r="C4171" s="151">
        <v>0</v>
      </c>
      <c r="D4171" s="151">
        <v>1508</v>
      </c>
    </row>
    <row r="4172" spans="1:6" s="151" customFormat="1" x14ac:dyDescent="0.3">
      <c r="A4172" s="23">
        <v>44327</v>
      </c>
      <c r="B4172" s="151" t="s">
        <v>452</v>
      </c>
      <c r="C4172" s="151">
        <v>10</v>
      </c>
      <c r="D4172" s="151">
        <v>54298</v>
      </c>
      <c r="E4172" s="151">
        <v>0</v>
      </c>
      <c r="F4172" s="151">
        <v>1778</v>
      </c>
    </row>
    <row r="4173" spans="1:6" s="151" customFormat="1" x14ac:dyDescent="0.3">
      <c r="A4173" s="23">
        <v>44327</v>
      </c>
      <c r="B4173" s="151" t="s">
        <v>451</v>
      </c>
      <c r="C4173" s="151">
        <v>4</v>
      </c>
      <c r="D4173" s="151">
        <v>48483</v>
      </c>
      <c r="E4173" s="151">
        <v>0</v>
      </c>
      <c r="F4173" s="151">
        <v>1424</v>
      </c>
    </row>
    <row r="4174" spans="1:6" s="151" customFormat="1" x14ac:dyDescent="0.3">
      <c r="A4174" s="23">
        <v>44327</v>
      </c>
      <c r="B4174" s="151" t="s">
        <v>450</v>
      </c>
      <c r="C4174" s="151">
        <v>25</v>
      </c>
      <c r="D4174" s="151">
        <v>91792</v>
      </c>
      <c r="E4174" s="151">
        <v>0</v>
      </c>
      <c r="F4174" s="151">
        <v>1823</v>
      </c>
    </row>
    <row r="4175" spans="1:6" s="151" customFormat="1" x14ac:dyDescent="0.3">
      <c r="A4175" s="23">
        <v>44327</v>
      </c>
      <c r="B4175" s="151" t="s">
        <v>449</v>
      </c>
      <c r="C4175" s="151">
        <v>11</v>
      </c>
      <c r="D4175" s="151">
        <v>76233</v>
      </c>
      <c r="E4175" s="151">
        <v>0</v>
      </c>
      <c r="F4175" s="151">
        <v>2198</v>
      </c>
    </row>
    <row r="4176" spans="1:6" s="151" customFormat="1" x14ac:dyDescent="0.3">
      <c r="A4176" s="23">
        <v>44327</v>
      </c>
      <c r="B4176" s="151" t="s">
        <v>438</v>
      </c>
      <c r="C4176" s="151">
        <v>316</v>
      </c>
      <c r="D4176" s="151">
        <v>1437</v>
      </c>
      <c r="E4176" s="151">
        <v>0</v>
      </c>
      <c r="F4176" s="151">
        <v>7</v>
      </c>
    </row>
    <row r="4177" spans="1:6" s="151" customFormat="1" x14ac:dyDescent="0.3">
      <c r="A4177" s="23">
        <v>44327</v>
      </c>
      <c r="B4177" s="151" t="s">
        <v>448</v>
      </c>
      <c r="E4177" s="151">
        <v>0</v>
      </c>
      <c r="F4177" s="151">
        <v>5</v>
      </c>
    </row>
    <row r="4178" spans="1:6" x14ac:dyDescent="0.3">
      <c r="A4178" s="23">
        <v>44328</v>
      </c>
      <c r="B4178" s="151" t="s">
        <v>462</v>
      </c>
      <c r="C4178" s="151">
        <v>17</v>
      </c>
      <c r="D4178" s="151">
        <v>13736</v>
      </c>
      <c r="E4178" s="151">
        <v>1</v>
      </c>
      <c r="F4178" s="151">
        <v>464</v>
      </c>
    </row>
    <row r="4179" spans="1:6" x14ac:dyDescent="0.3">
      <c r="A4179" s="23">
        <v>44328</v>
      </c>
      <c r="B4179" s="151" t="s">
        <v>461</v>
      </c>
      <c r="C4179" s="151">
        <v>15</v>
      </c>
      <c r="D4179" s="151">
        <v>6456</v>
      </c>
      <c r="E4179" s="151">
        <v>0</v>
      </c>
      <c r="F4179" s="151">
        <v>285</v>
      </c>
    </row>
    <row r="4180" spans="1:6" x14ac:dyDescent="0.3">
      <c r="A4180" s="23">
        <v>44328</v>
      </c>
      <c r="B4180" s="151" t="s">
        <v>460</v>
      </c>
      <c r="C4180" s="151">
        <v>124</v>
      </c>
      <c r="D4180" s="151">
        <v>65857</v>
      </c>
      <c r="E4180" s="151">
        <v>1</v>
      </c>
      <c r="F4180" s="151">
        <v>1711</v>
      </c>
    </row>
    <row r="4181" spans="1:6" x14ac:dyDescent="0.3">
      <c r="A4181" s="23">
        <v>44328</v>
      </c>
      <c r="B4181" s="151" t="s">
        <v>459</v>
      </c>
      <c r="C4181" s="151">
        <v>9</v>
      </c>
      <c r="D4181" s="151">
        <v>1317</v>
      </c>
      <c r="E4181" s="151"/>
      <c r="F4181" s="151"/>
    </row>
    <row r="4182" spans="1:6" x14ac:dyDescent="0.3">
      <c r="A4182" s="23">
        <v>44328</v>
      </c>
      <c r="B4182" s="151" t="s">
        <v>458</v>
      </c>
      <c r="C4182" s="151">
        <v>141</v>
      </c>
      <c r="D4182" s="151">
        <v>96612</v>
      </c>
      <c r="E4182" s="151">
        <v>1</v>
      </c>
      <c r="F4182" s="151">
        <v>2363</v>
      </c>
    </row>
    <row r="4183" spans="1:6" x14ac:dyDescent="0.3">
      <c r="A4183" s="23">
        <v>44328</v>
      </c>
      <c r="B4183" s="151" t="s">
        <v>457</v>
      </c>
      <c r="C4183" s="151">
        <v>5</v>
      </c>
      <c r="D4183" s="151">
        <v>2531</v>
      </c>
      <c r="E4183" s="151">
        <v>0</v>
      </c>
      <c r="F4183" s="151">
        <v>113</v>
      </c>
    </row>
    <row r="4184" spans="1:6" x14ac:dyDescent="0.3">
      <c r="A4184" s="23">
        <v>44328</v>
      </c>
      <c r="B4184" s="151" t="s">
        <v>456</v>
      </c>
      <c r="C4184" s="151">
        <v>99</v>
      </c>
      <c r="D4184" s="151">
        <v>51532</v>
      </c>
      <c r="E4184" s="151">
        <v>4</v>
      </c>
      <c r="F4184" s="151">
        <v>1504</v>
      </c>
    </row>
    <row r="4185" spans="1:6" x14ac:dyDescent="0.3">
      <c r="A4185" s="23">
        <v>44328</v>
      </c>
      <c r="B4185" s="151" t="s">
        <v>455</v>
      </c>
      <c r="C4185" s="151">
        <v>11</v>
      </c>
      <c r="D4185" s="151">
        <v>9069</v>
      </c>
      <c r="E4185" s="151">
        <v>0</v>
      </c>
      <c r="F4185" s="151">
        <v>294</v>
      </c>
    </row>
    <row r="4186" spans="1:6" x14ac:dyDescent="0.3">
      <c r="A4186" s="23">
        <v>44328</v>
      </c>
      <c r="B4186" s="151" t="s">
        <v>454</v>
      </c>
      <c r="C4186" s="151">
        <v>140</v>
      </c>
      <c r="D4186" s="151">
        <v>133808</v>
      </c>
      <c r="E4186" s="151">
        <v>0</v>
      </c>
      <c r="F4186" s="151">
        <v>3736</v>
      </c>
    </row>
    <row r="4187" spans="1:6" x14ac:dyDescent="0.3">
      <c r="A4187" s="23">
        <v>44328</v>
      </c>
      <c r="B4187" s="151" t="s">
        <v>453</v>
      </c>
      <c r="C4187" s="151">
        <v>5</v>
      </c>
      <c r="D4187" s="151">
        <v>1513</v>
      </c>
      <c r="E4187" s="151"/>
      <c r="F4187" s="151"/>
    </row>
    <row r="4188" spans="1:6" x14ac:dyDescent="0.3">
      <c r="A4188" s="23">
        <v>44328</v>
      </c>
      <c r="B4188" s="151" t="s">
        <v>452</v>
      </c>
      <c r="C4188" s="151">
        <v>70</v>
      </c>
      <c r="D4188" s="151">
        <v>54368</v>
      </c>
      <c r="E4188" s="151">
        <v>0</v>
      </c>
      <c r="F4188" s="151">
        <v>1778</v>
      </c>
    </row>
    <row r="4189" spans="1:6" x14ac:dyDescent="0.3">
      <c r="A4189" s="23">
        <v>44328</v>
      </c>
      <c r="B4189" s="151" t="s">
        <v>451</v>
      </c>
      <c r="C4189" s="151">
        <v>81</v>
      </c>
      <c r="D4189" s="151">
        <v>48564</v>
      </c>
      <c r="E4189" s="151">
        <v>1</v>
      </c>
      <c r="F4189" s="151">
        <v>1425</v>
      </c>
    </row>
    <row r="4190" spans="1:6" x14ac:dyDescent="0.3">
      <c r="A4190" s="23">
        <v>44328</v>
      </c>
      <c r="B4190" s="151" t="s">
        <v>450</v>
      </c>
      <c r="C4190" s="151">
        <v>118</v>
      </c>
      <c r="D4190" s="151">
        <v>91910</v>
      </c>
      <c r="E4190" s="151">
        <v>3</v>
      </c>
      <c r="F4190" s="151">
        <v>1826</v>
      </c>
    </row>
    <row r="4191" spans="1:6" x14ac:dyDescent="0.3">
      <c r="A4191" s="23">
        <v>44328</v>
      </c>
      <c r="B4191" s="151" t="s">
        <v>449</v>
      </c>
      <c r="C4191" s="151">
        <v>113</v>
      </c>
      <c r="D4191" s="151">
        <v>76346</v>
      </c>
      <c r="E4191" s="151">
        <v>3</v>
      </c>
      <c r="F4191" s="151">
        <v>2201</v>
      </c>
    </row>
    <row r="4192" spans="1:6" x14ac:dyDescent="0.3">
      <c r="A4192" s="23">
        <v>44328</v>
      </c>
      <c r="B4192" s="151" t="s">
        <v>438</v>
      </c>
      <c r="C4192" s="151">
        <v>-322</v>
      </c>
      <c r="D4192" s="151">
        <v>1115</v>
      </c>
      <c r="E4192" s="151">
        <v>0</v>
      </c>
      <c r="F4192" s="151">
        <v>7</v>
      </c>
    </row>
    <row r="4193" spans="1:6" x14ac:dyDescent="0.3">
      <c r="A4193" s="23">
        <v>44328</v>
      </c>
      <c r="B4193" s="151" t="s">
        <v>448</v>
      </c>
      <c r="C4193" s="151"/>
      <c r="D4193" s="151"/>
      <c r="E4193" s="151">
        <v>0</v>
      </c>
      <c r="F4193" s="151">
        <v>5</v>
      </c>
    </row>
    <row r="4194" spans="1:6" x14ac:dyDescent="0.3">
      <c r="A4194" s="23">
        <v>44329</v>
      </c>
      <c r="B4194" s="151" t="s">
        <v>462</v>
      </c>
      <c r="C4194" s="151">
        <v>17</v>
      </c>
      <c r="D4194" s="151">
        <v>13753</v>
      </c>
      <c r="E4194" s="151">
        <v>0</v>
      </c>
      <c r="F4194" s="151">
        <v>464</v>
      </c>
    </row>
    <row r="4195" spans="1:6" x14ac:dyDescent="0.3">
      <c r="A4195" s="23">
        <v>44329</v>
      </c>
      <c r="B4195" s="151" t="s">
        <v>461</v>
      </c>
      <c r="C4195" s="151">
        <v>7</v>
      </c>
      <c r="D4195" s="151">
        <v>6463</v>
      </c>
      <c r="E4195" s="151">
        <v>0</v>
      </c>
      <c r="F4195" s="151">
        <v>285</v>
      </c>
    </row>
    <row r="4196" spans="1:6" x14ac:dyDescent="0.3">
      <c r="A4196" s="23">
        <v>44329</v>
      </c>
      <c r="B4196" s="151" t="s">
        <v>460</v>
      </c>
      <c r="C4196" s="151">
        <v>65</v>
      </c>
      <c r="D4196" s="151">
        <v>65922</v>
      </c>
      <c r="E4196" s="151">
        <v>5</v>
      </c>
      <c r="F4196" s="151">
        <v>1716</v>
      </c>
    </row>
    <row r="4197" spans="1:6" x14ac:dyDescent="0.3">
      <c r="A4197" s="23">
        <v>44329</v>
      </c>
      <c r="B4197" s="151" t="s">
        <v>459</v>
      </c>
      <c r="C4197" s="151">
        <v>2</v>
      </c>
      <c r="D4197" s="151">
        <v>1319</v>
      </c>
      <c r="E4197" s="151"/>
      <c r="F4197" s="151"/>
    </row>
    <row r="4198" spans="1:6" x14ac:dyDescent="0.3">
      <c r="A4198" s="23">
        <v>44329</v>
      </c>
      <c r="B4198" s="151" t="s">
        <v>458</v>
      </c>
      <c r="C4198" s="151">
        <v>94</v>
      </c>
      <c r="D4198" s="151">
        <v>96706</v>
      </c>
      <c r="E4198" s="151">
        <v>2</v>
      </c>
      <c r="F4198" s="151">
        <v>2365</v>
      </c>
    </row>
    <row r="4199" spans="1:6" x14ac:dyDescent="0.3">
      <c r="A4199" s="23">
        <v>44329</v>
      </c>
      <c r="B4199" s="151" t="s">
        <v>457</v>
      </c>
      <c r="C4199" s="151">
        <v>6</v>
      </c>
      <c r="D4199" s="151">
        <v>2537</v>
      </c>
      <c r="E4199" s="151">
        <v>0</v>
      </c>
      <c r="F4199" s="151">
        <v>113</v>
      </c>
    </row>
    <row r="4200" spans="1:6" x14ac:dyDescent="0.3">
      <c r="A4200" s="23">
        <v>44329</v>
      </c>
      <c r="B4200" s="151" t="s">
        <v>456</v>
      </c>
      <c r="C4200" s="151">
        <v>68</v>
      </c>
      <c r="D4200" s="151">
        <v>51600</v>
      </c>
      <c r="E4200" s="151">
        <v>0</v>
      </c>
      <c r="F4200" s="151">
        <v>1504</v>
      </c>
    </row>
    <row r="4201" spans="1:6" x14ac:dyDescent="0.3">
      <c r="A4201" s="23">
        <v>44329</v>
      </c>
      <c r="B4201" s="151" t="s">
        <v>455</v>
      </c>
      <c r="C4201" s="151">
        <v>10</v>
      </c>
      <c r="D4201" s="151">
        <v>9079</v>
      </c>
      <c r="E4201" s="151">
        <v>0</v>
      </c>
      <c r="F4201" s="151">
        <v>294</v>
      </c>
    </row>
    <row r="4202" spans="1:6" x14ac:dyDescent="0.3">
      <c r="A4202" s="23">
        <v>44329</v>
      </c>
      <c r="B4202" s="151" t="s">
        <v>454</v>
      </c>
      <c r="C4202" s="151">
        <v>82</v>
      </c>
      <c r="D4202" s="151">
        <v>133890</v>
      </c>
      <c r="E4202" s="151">
        <v>1</v>
      </c>
      <c r="F4202" s="151">
        <v>3737</v>
      </c>
    </row>
    <row r="4203" spans="1:6" x14ac:dyDescent="0.3">
      <c r="A4203" s="23">
        <v>44329</v>
      </c>
      <c r="B4203" s="151" t="s">
        <v>453</v>
      </c>
      <c r="C4203" s="151">
        <v>1</v>
      </c>
      <c r="D4203" s="151">
        <v>1514</v>
      </c>
      <c r="E4203" s="151"/>
      <c r="F4203" s="151"/>
    </row>
    <row r="4204" spans="1:6" x14ac:dyDescent="0.3">
      <c r="A4204" s="23">
        <v>44329</v>
      </c>
      <c r="B4204" s="151" t="s">
        <v>452</v>
      </c>
      <c r="C4204" s="151">
        <v>43</v>
      </c>
      <c r="D4204" s="151">
        <v>54411</v>
      </c>
      <c r="E4204" s="151">
        <v>1</v>
      </c>
      <c r="F4204" s="151">
        <v>1779</v>
      </c>
    </row>
    <row r="4205" spans="1:6" x14ac:dyDescent="0.3">
      <c r="A4205" s="23">
        <v>44329</v>
      </c>
      <c r="B4205" s="151" t="s">
        <v>451</v>
      </c>
      <c r="C4205" s="151">
        <v>56</v>
      </c>
      <c r="D4205" s="151">
        <v>48620</v>
      </c>
      <c r="E4205" s="151">
        <v>0</v>
      </c>
      <c r="F4205" s="151">
        <v>1425</v>
      </c>
    </row>
    <row r="4206" spans="1:6" x14ac:dyDescent="0.3">
      <c r="A4206" s="23">
        <v>44329</v>
      </c>
      <c r="B4206" s="151" t="s">
        <v>450</v>
      </c>
      <c r="C4206" s="151">
        <v>87</v>
      </c>
      <c r="D4206" s="151">
        <v>91997</v>
      </c>
      <c r="E4206" s="151">
        <v>1</v>
      </c>
      <c r="F4206" s="151">
        <v>1827</v>
      </c>
    </row>
    <row r="4207" spans="1:6" x14ac:dyDescent="0.3">
      <c r="A4207" s="23">
        <v>44329</v>
      </c>
      <c r="B4207" s="151" t="s">
        <v>449</v>
      </c>
      <c r="C4207" s="151">
        <v>82</v>
      </c>
      <c r="D4207" s="151">
        <v>76428</v>
      </c>
      <c r="E4207" s="151">
        <v>0</v>
      </c>
      <c r="F4207" s="151">
        <v>2201</v>
      </c>
    </row>
    <row r="4208" spans="1:6" x14ac:dyDescent="0.3">
      <c r="A4208" s="23">
        <v>44329</v>
      </c>
      <c r="B4208" s="151" t="s">
        <v>438</v>
      </c>
      <c r="C4208" s="151">
        <v>-4</v>
      </c>
      <c r="D4208" s="151">
        <v>1111</v>
      </c>
      <c r="E4208" s="151">
        <v>0</v>
      </c>
      <c r="F4208" s="151">
        <v>7</v>
      </c>
    </row>
    <row r="4209" spans="1:6" x14ac:dyDescent="0.3">
      <c r="A4209" s="23">
        <v>44329</v>
      </c>
      <c r="B4209" s="151" t="s">
        <v>448</v>
      </c>
      <c r="C4209" s="151"/>
      <c r="D4209" s="151"/>
      <c r="E4209" s="151">
        <v>0</v>
      </c>
      <c r="F4209" s="151">
        <v>5</v>
      </c>
    </row>
    <row r="4210" spans="1:6" x14ac:dyDescent="0.3">
      <c r="A4210" s="23">
        <v>44330</v>
      </c>
      <c r="B4210" s="27" t="s">
        <v>462</v>
      </c>
      <c r="C4210" s="27">
        <v>8</v>
      </c>
      <c r="D4210" s="27">
        <v>13761</v>
      </c>
      <c r="E4210" s="27">
        <v>1</v>
      </c>
      <c r="F4210" s="27">
        <v>465</v>
      </c>
    </row>
    <row r="4211" spans="1:6" x14ac:dyDescent="0.3">
      <c r="A4211" s="23">
        <v>44330</v>
      </c>
      <c r="B4211" s="27" t="s">
        <v>461</v>
      </c>
      <c r="C4211" s="27">
        <v>7</v>
      </c>
      <c r="D4211" s="27">
        <v>6470</v>
      </c>
      <c r="E4211" s="27">
        <v>0</v>
      </c>
      <c r="F4211" s="27">
        <v>285</v>
      </c>
    </row>
    <row r="4212" spans="1:6" x14ac:dyDescent="0.3">
      <c r="A4212" s="23">
        <v>44330</v>
      </c>
      <c r="B4212" s="27" t="s">
        <v>460</v>
      </c>
      <c r="C4212" s="27">
        <v>38</v>
      </c>
      <c r="D4212" s="27">
        <v>65960</v>
      </c>
      <c r="E4212" s="27">
        <v>4</v>
      </c>
      <c r="F4212" s="27">
        <v>1720</v>
      </c>
    </row>
    <row r="4213" spans="1:6" x14ac:dyDescent="0.3">
      <c r="A4213" s="23">
        <v>44330</v>
      </c>
      <c r="B4213" s="27" t="s">
        <v>459</v>
      </c>
      <c r="C4213" s="27">
        <v>2</v>
      </c>
      <c r="D4213" s="27">
        <v>1321</v>
      </c>
    </row>
    <row r="4214" spans="1:6" x14ac:dyDescent="0.3">
      <c r="A4214" s="23">
        <v>44330</v>
      </c>
      <c r="B4214" s="27" t="s">
        <v>458</v>
      </c>
      <c r="C4214" s="27">
        <v>45</v>
      </c>
      <c r="D4214" s="27">
        <v>96751</v>
      </c>
      <c r="E4214" s="27">
        <v>2</v>
      </c>
      <c r="F4214" s="27">
        <v>2367</v>
      </c>
    </row>
    <row r="4215" spans="1:6" x14ac:dyDescent="0.3">
      <c r="A4215" s="23">
        <v>44330</v>
      </c>
      <c r="B4215" s="27" t="s">
        <v>457</v>
      </c>
      <c r="C4215" s="27">
        <v>4</v>
      </c>
      <c r="D4215" s="27">
        <v>2541</v>
      </c>
      <c r="E4215" s="27">
        <v>0</v>
      </c>
      <c r="F4215" s="27">
        <v>113</v>
      </c>
    </row>
    <row r="4216" spans="1:6" x14ac:dyDescent="0.3">
      <c r="A4216" s="23">
        <v>44330</v>
      </c>
      <c r="B4216" s="27" t="s">
        <v>456</v>
      </c>
      <c r="C4216" s="27">
        <v>44</v>
      </c>
      <c r="D4216" s="27">
        <v>51644</v>
      </c>
      <c r="E4216" s="27">
        <v>2</v>
      </c>
      <c r="F4216" s="27">
        <v>1506</v>
      </c>
    </row>
    <row r="4217" spans="1:6" x14ac:dyDescent="0.3">
      <c r="A4217" s="23">
        <v>44330</v>
      </c>
      <c r="B4217" s="27" t="s">
        <v>455</v>
      </c>
      <c r="C4217" s="27">
        <v>6</v>
      </c>
      <c r="D4217" s="27">
        <v>9085</v>
      </c>
      <c r="E4217" s="27">
        <v>0</v>
      </c>
      <c r="F4217" s="27">
        <v>294</v>
      </c>
    </row>
    <row r="4218" spans="1:6" x14ac:dyDescent="0.3">
      <c r="A4218" s="23">
        <v>44330</v>
      </c>
      <c r="B4218" s="27" t="s">
        <v>454</v>
      </c>
      <c r="C4218" s="27">
        <v>50</v>
      </c>
      <c r="D4218" s="27">
        <v>133940</v>
      </c>
      <c r="E4218" s="27">
        <v>2</v>
      </c>
      <c r="F4218" s="27">
        <v>3739</v>
      </c>
    </row>
    <row r="4219" spans="1:6" x14ac:dyDescent="0.3">
      <c r="A4219" s="23">
        <v>44330</v>
      </c>
      <c r="B4219" s="27" t="s">
        <v>453</v>
      </c>
      <c r="C4219" s="27">
        <v>1</v>
      </c>
      <c r="D4219" s="27">
        <v>1515</v>
      </c>
    </row>
    <row r="4220" spans="1:6" x14ac:dyDescent="0.3">
      <c r="A4220" s="23">
        <v>44330</v>
      </c>
      <c r="B4220" s="27" t="s">
        <v>452</v>
      </c>
      <c r="C4220" s="27">
        <v>20</v>
      </c>
      <c r="D4220" s="27">
        <v>54431</v>
      </c>
      <c r="E4220" s="27">
        <v>1</v>
      </c>
      <c r="F4220" s="27">
        <v>1780</v>
      </c>
    </row>
    <row r="4221" spans="1:6" x14ac:dyDescent="0.3">
      <c r="A4221" s="23">
        <v>44330</v>
      </c>
      <c r="B4221" s="27" t="s">
        <v>451</v>
      </c>
      <c r="C4221" s="27">
        <v>35</v>
      </c>
      <c r="D4221" s="27">
        <v>48655</v>
      </c>
      <c r="E4221" s="27">
        <v>1</v>
      </c>
      <c r="F4221" s="27">
        <v>1426</v>
      </c>
    </row>
    <row r="4222" spans="1:6" x14ac:dyDescent="0.3">
      <c r="A4222" s="23">
        <v>44330</v>
      </c>
      <c r="B4222" s="27" t="s">
        <v>450</v>
      </c>
      <c r="C4222" s="27">
        <v>38</v>
      </c>
      <c r="D4222" s="27">
        <v>92035</v>
      </c>
      <c r="E4222" s="27">
        <v>2</v>
      </c>
      <c r="F4222" s="27">
        <v>1829</v>
      </c>
    </row>
    <row r="4223" spans="1:6" x14ac:dyDescent="0.3">
      <c r="A4223" s="23">
        <v>44330</v>
      </c>
      <c r="B4223" s="27" t="s">
        <v>449</v>
      </c>
      <c r="C4223" s="27">
        <v>48</v>
      </c>
      <c r="D4223" s="27">
        <v>76476</v>
      </c>
      <c r="E4223" s="27">
        <v>5</v>
      </c>
      <c r="F4223" s="27">
        <v>2206</v>
      </c>
    </row>
    <row r="4224" spans="1:6" x14ac:dyDescent="0.3">
      <c r="A4224" s="23">
        <v>44330</v>
      </c>
      <c r="B4224" s="27" t="s">
        <v>438</v>
      </c>
      <c r="C4224" s="27">
        <v>-9</v>
      </c>
      <c r="D4224" s="27">
        <v>1102</v>
      </c>
      <c r="E4224" s="27">
        <v>0</v>
      </c>
      <c r="F4224" s="27">
        <v>7</v>
      </c>
    </row>
    <row r="4225" spans="1:6" x14ac:dyDescent="0.3">
      <c r="A4225" s="23">
        <v>44330</v>
      </c>
      <c r="B4225" s="27" t="s">
        <v>448</v>
      </c>
      <c r="E4225" s="27">
        <v>0</v>
      </c>
      <c r="F4225" s="27">
        <v>5</v>
      </c>
    </row>
    <row r="4226" spans="1:6" s="151" customFormat="1" x14ac:dyDescent="0.3">
      <c r="A4226" s="23">
        <v>44331</v>
      </c>
      <c r="B4226" s="151" t="s">
        <v>462</v>
      </c>
      <c r="C4226" s="151">
        <v>6</v>
      </c>
      <c r="D4226" s="151">
        <v>13767</v>
      </c>
      <c r="E4226" s="151">
        <v>0</v>
      </c>
      <c r="F4226" s="151">
        <v>465</v>
      </c>
    </row>
    <row r="4227" spans="1:6" s="151" customFormat="1" x14ac:dyDescent="0.3">
      <c r="A4227" s="23">
        <v>44331</v>
      </c>
      <c r="B4227" s="151" t="s">
        <v>461</v>
      </c>
      <c r="C4227" s="151">
        <v>8</v>
      </c>
      <c r="D4227" s="151">
        <v>6478</v>
      </c>
      <c r="E4227" s="151">
        <v>0</v>
      </c>
      <c r="F4227" s="151">
        <v>285</v>
      </c>
    </row>
    <row r="4228" spans="1:6" s="151" customFormat="1" x14ac:dyDescent="0.3">
      <c r="A4228" s="23">
        <v>44331</v>
      </c>
      <c r="B4228" s="151" t="s">
        <v>460</v>
      </c>
      <c r="C4228" s="151">
        <v>86</v>
      </c>
      <c r="D4228" s="151">
        <v>66046</v>
      </c>
      <c r="E4228" s="151">
        <v>1</v>
      </c>
      <c r="F4228" s="151">
        <v>1721</v>
      </c>
    </row>
    <row r="4229" spans="1:6" s="151" customFormat="1" x14ac:dyDescent="0.3">
      <c r="A4229" s="23">
        <v>44331</v>
      </c>
      <c r="B4229" s="151" t="s">
        <v>459</v>
      </c>
      <c r="C4229" s="151">
        <v>6</v>
      </c>
      <c r="D4229" s="151">
        <v>1327</v>
      </c>
    </row>
    <row r="4230" spans="1:6" s="151" customFormat="1" x14ac:dyDescent="0.3">
      <c r="A4230" s="23">
        <v>44331</v>
      </c>
      <c r="B4230" s="151" t="s">
        <v>458</v>
      </c>
      <c r="C4230" s="151">
        <v>77</v>
      </c>
      <c r="D4230" s="151">
        <v>96828</v>
      </c>
      <c r="E4230" s="151">
        <v>1</v>
      </c>
      <c r="F4230" s="151">
        <v>2368</v>
      </c>
    </row>
    <row r="4231" spans="1:6" s="151" customFormat="1" x14ac:dyDescent="0.3">
      <c r="A4231" s="23">
        <v>44331</v>
      </c>
      <c r="B4231" s="151" t="s">
        <v>457</v>
      </c>
      <c r="C4231" s="151">
        <v>4</v>
      </c>
      <c r="D4231" s="151">
        <v>2545</v>
      </c>
      <c r="E4231" s="151">
        <v>0</v>
      </c>
      <c r="F4231" s="151">
        <v>113</v>
      </c>
    </row>
    <row r="4232" spans="1:6" s="151" customFormat="1" x14ac:dyDescent="0.3">
      <c r="A4232" s="23">
        <v>44331</v>
      </c>
      <c r="B4232" s="151" t="s">
        <v>456</v>
      </c>
      <c r="C4232" s="151">
        <v>82</v>
      </c>
      <c r="D4232" s="151">
        <v>51726</v>
      </c>
      <c r="E4232" s="151">
        <v>1</v>
      </c>
      <c r="F4232" s="151">
        <v>1507</v>
      </c>
    </row>
    <row r="4233" spans="1:6" s="151" customFormat="1" x14ac:dyDescent="0.3">
      <c r="A4233" s="23">
        <v>44331</v>
      </c>
      <c r="B4233" s="151" t="s">
        <v>455</v>
      </c>
      <c r="C4233" s="151">
        <v>13</v>
      </c>
      <c r="D4233" s="151">
        <v>9098</v>
      </c>
      <c r="E4233" s="151">
        <v>0</v>
      </c>
      <c r="F4233" s="151">
        <v>294</v>
      </c>
    </row>
    <row r="4234" spans="1:6" s="151" customFormat="1" x14ac:dyDescent="0.3">
      <c r="A4234" s="23">
        <v>44331</v>
      </c>
      <c r="B4234" s="151" t="s">
        <v>454</v>
      </c>
      <c r="C4234" s="151">
        <v>107</v>
      </c>
      <c r="D4234" s="151">
        <v>134047</v>
      </c>
      <c r="E4234" s="151">
        <v>0</v>
      </c>
      <c r="F4234" s="151">
        <v>3739</v>
      </c>
    </row>
    <row r="4235" spans="1:6" s="151" customFormat="1" x14ac:dyDescent="0.3">
      <c r="A4235" s="23">
        <v>44331</v>
      </c>
      <c r="B4235" s="151" t="s">
        <v>453</v>
      </c>
      <c r="C4235" s="151">
        <v>0</v>
      </c>
      <c r="D4235" s="151">
        <v>1515</v>
      </c>
    </row>
    <row r="4236" spans="1:6" s="151" customFormat="1" x14ac:dyDescent="0.3">
      <c r="A4236" s="23">
        <v>44331</v>
      </c>
      <c r="B4236" s="151" t="s">
        <v>452</v>
      </c>
      <c r="C4236" s="151">
        <v>43</v>
      </c>
      <c r="D4236" s="151">
        <v>54474</v>
      </c>
      <c r="E4236" s="151">
        <v>0</v>
      </c>
      <c r="F4236" s="151">
        <v>1780</v>
      </c>
    </row>
    <row r="4237" spans="1:6" s="151" customFormat="1" x14ac:dyDescent="0.3">
      <c r="A4237" s="23">
        <v>44331</v>
      </c>
      <c r="B4237" s="151" t="s">
        <v>451</v>
      </c>
      <c r="C4237" s="151">
        <v>49</v>
      </c>
      <c r="D4237" s="151">
        <v>48704</v>
      </c>
      <c r="E4237" s="151">
        <v>0</v>
      </c>
      <c r="F4237" s="151">
        <v>1426</v>
      </c>
    </row>
    <row r="4238" spans="1:6" s="151" customFormat="1" x14ac:dyDescent="0.3">
      <c r="A4238" s="23">
        <v>44331</v>
      </c>
      <c r="B4238" s="151" t="s">
        <v>450</v>
      </c>
      <c r="C4238" s="151">
        <v>102</v>
      </c>
      <c r="D4238" s="151">
        <v>92137</v>
      </c>
      <c r="E4238" s="151">
        <v>1</v>
      </c>
      <c r="F4238" s="151">
        <v>1830</v>
      </c>
    </row>
    <row r="4239" spans="1:6" s="151" customFormat="1" x14ac:dyDescent="0.3">
      <c r="A4239" s="23">
        <v>44331</v>
      </c>
      <c r="B4239" s="151" t="s">
        <v>449</v>
      </c>
      <c r="C4239" s="151">
        <v>76</v>
      </c>
      <c r="D4239" s="151">
        <v>76552</v>
      </c>
      <c r="E4239" s="151">
        <v>1</v>
      </c>
      <c r="F4239" s="151">
        <v>2207</v>
      </c>
    </row>
    <row r="4240" spans="1:6" s="151" customFormat="1" x14ac:dyDescent="0.3">
      <c r="A4240" s="23">
        <v>44331</v>
      </c>
      <c r="B4240" s="151" t="s">
        <v>438</v>
      </c>
      <c r="C4240" s="151">
        <v>-2</v>
      </c>
      <c r="D4240" s="151">
        <v>1100</v>
      </c>
      <c r="E4240" s="151">
        <v>0</v>
      </c>
      <c r="F4240" s="151">
        <v>7</v>
      </c>
    </row>
    <row r="4241" spans="1:6" s="151" customFormat="1" x14ac:dyDescent="0.3">
      <c r="A4241" s="23">
        <v>44331</v>
      </c>
      <c r="B4241" s="151" t="s">
        <v>448</v>
      </c>
      <c r="E4241" s="151">
        <v>0</v>
      </c>
      <c r="F4241" s="151">
        <v>5</v>
      </c>
    </row>
    <row r="4242" spans="1:6" s="151" customFormat="1" x14ac:dyDescent="0.3">
      <c r="A4242" s="23">
        <v>44332</v>
      </c>
      <c r="B4242" s="151" t="s">
        <v>462</v>
      </c>
      <c r="C4242" s="151">
        <v>17</v>
      </c>
      <c r="D4242" s="151">
        <v>13784</v>
      </c>
      <c r="E4242" s="151">
        <v>0</v>
      </c>
      <c r="F4242" s="151">
        <v>465</v>
      </c>
    </row>
    <row r="4243" spans="1:6" s="151" customFormat="1" x14ac:dyDescent="0.3">
      <c r="A4243" s="23">
        <v>44332</v>
      </c>
      <c r="B4243" s="151" t="s">
        <v>461</v>
      </c>
      <c r="C4243" s="151">
        <v>7</v>
      </c>
      <c r="D4243" s="151">
        <v>6485</v>
      </c>
      <c r="E4243" s="151">
        <v>0</v>
      </c>
      <c r="F4243" s="151">
        <v>285</v>
      </c>
    </row>
    <row r="4244" spans="1:6" s="151" customFormat="1" x14ac:dyDescent="0.3">
      <c r="A4244" s="23">
        <v>44332</v>
      </c>
      <c r="B4244" s="151" t="s">
        <v>460</v>
      </c>
      <c r="C4244" s="151">
        <v>66</v>
      </c>
      <c r="D4244" s="151">
        <v>66112</v>
      </c>
      <c r="E4244" s="151">
        <v>0</v>
      </c>
      <c r="F4244" s="151">
        <v>1721</v>
      </c>
    </row>
    <row r="4245" spans="1:6" s="151" customFormat="1" x14ac:dyDescent="0.3">
      <c r="A4245" s="23">
        <v>44332</v>
      </c>
      <c r="B4245" s="151" t="s">
        <v>459</v>
      </c>
      <c r="C4245" s="151">
        <v>7</v>
      </c>
      <c r="D4245" s="151">
        <v>1334</v>
      </c>
    </row>
    <row r="4246" spans="1:6" s="151" customFormat="1" x14ac:dyDescent="0.3">
      <c r="A4246" s="23">
        <v>44332</v>
      </c>
      <c r="B4246" s="151" t="s">
        <v>458</v>
      </c>
      <c r="C4246" s="151">
        <v>76</v>
      </c>
      <c r="D4246" s="151">
        <v>96904</v>
      </c>
      <c r="E4246" s="151">
        <v>1</v>
      </c>
      <c r="F4246" s="151">
        <v>2369</v>
      </c>
    </row>
    <row r="4247" spans="1:6" s="151" customFormat="1" x14ac:dyDescent="0.3">
      <c r="A4247" s="23">
        <v>44332</v>
      </c>
      <c r="B4247" s="151" t="s">
        <v>457</v>
      </c>
      <c r="C4247" s="151">
        <v>2</v>
      </c>
      <c r="D4247" s="151">
        <v>2547</v>
      </c>
      <c r="E4247" s="151">
        <v>0</v>
      </c>
      <c r="F4247" s="151">
        <v>113</v>
      </c>
    </row>
    <row r="4248" spans="1:6" s="151" customFormat="1" x14ac:dyDescent="0.3">
      <c r="A4248" s="23">
        <v>44332</v>
      </c>
      <c r="B4248" s="151" t="s">
        <v>456</v>
      </c>
      <c r="C4248" s="151">
        <v>45</v>
      </c>
      <c r="D4248" s="151">
        <v>51771</v>
      </c>
      <c r="E4248" s="151">
        <v>3</v>
      </c>
      <c r="F4248" s="151">
        <v>1510</v>
      </c>
    </row>
    <row r="4249" spans="1:6" s="151" customFormat="1" x14ac:dyDescent="0.3">
      <c r="A4249" s="23">
        <v>44332</v>
      </c>
      <c r="B4249" s="151" t="s">
        <v>455</v>
      </c>
      <c r="C4249" s="151">
        <v>5</v>
      </c>
      <c r="D4249" s="151">
        <v>9103</v>
      </c>
      <c r="E4249" s="151">
        <v>0</v>
      </c>
      <c r="F4249" s="151">
        <v>294</v>
      </c>
    </row>
    <row r="4250" spans="1:6" s="151" customFormat="1" x14ac:dyDescent="0.3">
      <c r="A4250" s="23">
        <v>44332</v>
      </c>
      <c r="B4250" s="151" t="s">
        <v>454</v>
      </c>
      <c r="C4250" s="151">
        <v>87</v>
      </c>
      <c r="D4250" s="151">
        <v>134134</v>
      </c>
      <c r="E4250" s="151">
        <v>0</v>
      </c>
      <c r="F4250" s="151">
        <v>3739</v>
      </c>
    </row>
    <row r="4251" spans="1:6" s="151" customFormat="1" x14ac:dyDescent="0.3">
      <c r="A4251" s="23">
        <v>44332</v>
      </c>
      <c r="B4251" s="151" t="s">
        <v>453</v>
      </c>
      <c r="C4251" s="151">
        <v>0</v>
      </c>
      <c r="D4251" s="151">
        <v>1515</v>
      </c>
    </row>
    <row r="4252" spans="1:6" s="151" customFormat="1" x14ac:dyDescent="0.3">
      <c r="A4252" s="23">
        <v>44332</v>
      </c>
      <c r="B4252" s="151" t="s">
        <v>452</v>
      </c>
      <c r="C4252" s="151">
        <v>36</v>
      </c>
      <c r="D4252" s="151">
        <v>54510</v>
      </c>
      <c r="E4252" s="151">
        <v>0</v>
      </c>
      <c r="F4252" s="151">
        <v>1780</v>
      </c>
    </row>
    <row r="4253" spans="1:6" s="151" customFormat="1" x14ac:dyDescent="0.3">
      <c r="A4253" s="23">
        <v>44332</v>
      </c>
      <c r="B4253" s="151" t="s">
        <v>451</v>
      </c>
      <c r="C4253" s="151">
        <v>37</v>
      </c>
      <c r="D4253" s="151">
        <v>48741</v>
      </c>
      <c r="E4253" s="151">
        <v>0</v>
      </c>
      <c r="F4253" s="151">
        <v>1426</v>
      </c>
    </row>
    <row r="4254" spans="1:6" s="151" customFormat="1" x14ac:dyDescent="0.3">
      <c r="A4254" s="23">
        <v>44332</v>
      </c>
      <c r="B4254" s="151" t="s">
        <v>450</v>
      </c>
      <c r="C4254" s="151">
        <v>55</v>
      </c>
      <c r="D4254" s="151">
        <v>92192</v>
      </c>
      <c r="E4254" s="151">
        <v>1</v>
      </c>
      <c r="F4254" s="151">
        <v>1831</v>
      </c>
    </row>
    <row r="4255" spans="1:6" s="151" customFormat="1" x14ac:dyDescent="0.3">
      <c r="A4255" s="23">
        <v>44332</v>
      </c>
      <c r="B4255" s="151" t="s">
        <v>449</v>
      </c>
      <c r="C4255" s="151">
        <v>51</v>
      </c>
      <c r="D4255" s="151">
        <v>76603</v>
      </c>
      <c r="E4255" s="151">
        <v>1</v>
      </c>
      <c r="F4255" s="151">
        <v>2208</v>
      </c>
    </row>
    <row r="4256" spans="1:6" s="151" customFormat="1" x14ac:dyDescent="0.3">
      <c r="A4256" s="23">
        <v>44332</v>
      </c>
      <c r="B4256" s="151" t="s">
        <v>438</v>
      </c>
      <c r="C4256" s="151">
        <v>3</v>
      </c>
      <c r="D4256" s="151">
        <v>1103</v>
      </c>
      <c r="E4256" s="151">
        <v>0</v>
      </c>
      <c r="F4256" s="151">
        <v>7</v>
      </c>
    </row>
    <row r="4257" spans="1:6" s="151" customFormat="1" x14ac:dyDescent="0.3">
      <c r="A4257" s="23">
        <v>44332</v>
      </c>
      <c r="B4257" s="151" t="s">
        <v>448</v>
      </c>
      <c r="E4257" s="151">
        <v>0</v>
      </c>
      <c r="F4257" s="151">
        <v>5</v>
      </c>
    </row>
    <row r="4258" spans="1:6" x14ac:dyDescent="0.3">
      <c r="A4258" s="23">
        <v>44333</v>
      </c>
      <c r="B4258" s="27" t="s">
        <v>462</v>
      </c>
      <c r="C4258" s="27">
        <v>8</v>
      </c>
      <c r="D4258" s="27">
        <v>13792</v>
      </c>
      <c r="E4258" s="27">
        <v>0</v>
      </c>
      <c r="F4258" s="27">
        <v>465</v>
      </c>
    </row>
    <row r="4259" spans="1:6" x14ac:dyDescent="0.3">
      <c r="A4259" s="23">
        <v>44333</v>
      </c>
      <c r="B4259" s="27" t="s">
        <v>461</v>
      </c>
      <c r="C4259" s="27">
        <v>5</v>
      </c>
      <c r="D4259" s="27">
        <v>6490</v>
      </c>
      <c r="E4259" s="27">
        <v>0</v>
      </c>
      <c r="F4259" s="27">
        <v>285</v>
      </c>
    </row>
    <row r="4260" spans="1:6" x14ac:dyDescent="0.3">
      <c r="A4260" s="23">
        <v>44333</v>
      </c>
      <c r="B4260" s="27" t="s">
        <v>460</v>
      </c>
      <c r="C4260" s="27">
        <v>23</v>
      </c>
      <c r="D4260" s="27">
        <v>66135</v>
      </c>
      <c r="E4260" s="27">
        <v>-4</v>
      </c>
      <c r="F4260" s="27">
        <v>1717</v>
      </c>
    </row>
    <row r="4261" spans="1:6" x14ac:dyDescent="0.3">
      <c r="A4261" s="23">
        <v>44333</v>
      </c>
      <c r="B4261" s="27" t="s">
        <v>459</v>
      </c>
      <c r="C4261" s="27">
        <v>12</v>
      </c>
      <c r="D4261" s="27">
        <v>1346</v>
      </c>
    </row>
    <row r="4262" spans="1:6" x14ac:dyDescent="0.3">
      <c r="A4262" s="23">
        <v>44333</v>
      </c>
      <c r="B4262" s="27" t="s">
        <v>458</v>
      </c>
      <c r="C4262" s="27">
        <v>45</v>
      </c>
      <c r="D4262" s="27">
        <v>96949</v>
      </c>
      <c r="E4262" s="27">
        <v>5</v>
      </c>
      <c r="F4262" s="27">
        <v>2374</v>
      </c>
    </row>
    <row r="4263" spans="1:6" x14ac:dyDescent="0.3">
      <c r="A4263" s="23">
        <v>44333</v>
      </c>
      <c r="B4263" s="27" t="s">
        <v>457</v>
      </c>
      <c r="C4263" s="27">
        <v>2</v>
      </c>
      <c r="D4263" s="27">
        <v>2549</v>
      </c>
      <c r="E4263" s="27">
        <v>0</v>
      </c>
      <c r="F4263" s="27">
        <v>113</v>
      </c>
    </row>
    <row r="4264" spans="1:6" x14ac:dyDescent="0.3">
      <c r="A4264" s="23">
        <v>44333</v>
      </c>
      <c r="B4264" s="27" t="s">
        <v>456</v>
      </c>
      <c r="C4264" s="27">
        <v>32</v>
      </c>
      <c r="D4264" s="27">
        <v>51803</v>
      </c>
      <c r="E4264" s="27">
        <v>-3</v>
      </c>
      <c r="F4264" s="27">
        <v>1507</v>
      </c>
    </row>
    <row r="4265" spans="1:6" x14ac:dyDescent="0.3">
      <c r="A4265" s="23">
        <v>44333</v>
      </c>
      <c r="B4265" s="27" t="s">
        <v>455</v>
      </c>
      <c r="C4265" s="27">
        <v>1</v>
      </c>
      <c r="D4265" s="27">
        <v>9104</v>
      </c>
      <c r="E4265" s="27">
        <v>0</v>
      </c>
      <c r="F4265" s="27">
        <v>294</v>
      </c>
    </row>
    <row r="4266" spans="1:6" x14ac:dyDescent="0.3">
      <c r="A4266" s="23">
        <v>44333</v>
      </c>
      <c r="B4266" s="27" t="s">
        <v>454</v>
      </c>
      <c r="C4266" s="27">
        <v>33</v>
      </c>
      <c r="D4266" s="27">
        <v>134167</v>
      </c>
      <c r="E4266" s="27">
        <v>5</v>
      </c>
      <c r="F4266" s="27">
        <v>3744</v>
      </c>
    </row>
    <row r="4267" spans="1:6" x14ac:dyDescent="0.3">
      <c r="A4267" s="23">
        <v>44333</v>
      </c>
      <c r="B4267" s="27" t="s">
        <v>453</v>
      </c>
      <c r="C4267" s="27">
        <v>0</v>
      </c>
      <c r="D4267" s="27">
        <v>1515</v>
      </c>
    </row>
    <row r="4268" spans="1:6" x14ac:dyDescent="0.3">
      <c r="A4268" s="23">
        <v>44333</v>
      </c>
      <c r="B4268" s="27" t="s">
        <v>452</v>
      </c>
      <c r="C4268" s="27">
        <v>21</v>
      </c>
      <c r="D4268" s="27">
        <v>54531</v>
      </c>
      <c r="E4268" s="27">
        <v>0</v>
      </c>
      <c r="F4268" s="27">
        <v>1780</v>
      </c>
    </row>
    <row r="4269" spans="1:6" x14ac:dyDescent="0.3">
      <c r="A4269" s="23">
        <v>44333</v>
      </c>
      <c r="B4269" s="27" t="s">
        <v>451</v>
      </c>
      <c r="C4269" s="27">
        <v>29</v>
      </c>
      <c r="D4269" s="27">
        <v>48770</v>
      </c>
      <c r="E4269" s="27">
        <v>3</v>
      </c>
      <c r="F4269" s="27">
        <v>1429</v>
      </c>
    </row>
    <row r="4270" spans="1:6" x14ac:dyDescent="0.3">
      <c r="A4270" s="23">
        <v>44333</v>
      </c>
      <c r="B4270" s="27" t="s">
        <v>450</v>
      </c>
      <c r="C4270" s="27">
        <v>36</v>
      </c>
      <c r="D4270" s="27">
        <v>92228</v>
      </c>
      <c r="E4270" s="27">
        <v>3</v>
      </c>
      <c r="F4270" s="27">
        <v>1834</v>
      </c>
    </row>
    <row r="4271" spans="1:6" x14ac:dyDescent="0.3">
      <c r="A4271" s="23">
        <v>44333</v>
      </c>
      <c r="B4271" s="27" t="s">
        <v>449</v>
      </c>
      <c r="C4271" s="27">
        <v>31</v>
      </c>
      <c r="D4271" s="27">
        <v>76634</v>
      </c>
      <c r="E4271" s="27">
        <v>10</v>
      </c>
      <c r="F4271" s="27">
        <v>2218</v>
      </c>
    </row>
    <row r="4272" spans="1:6" x14ac:dyDescent="0.3">
      <c r="A4272" s="23">
        <v>44333</v>
      </c>
      <c r="B4272" s="27" t="s">
        <v>438</v>
      </c>
      <c r="C4272" s="27">
        <v>3</v>
      </c>
      <c r="D4272" s="159">
        <v>1106</v>
      </c>
      <c r="E4272" s="27">
        <v>0</v>
      </c>
      <c r="F4272" s="27">
        <v>7</v>
      </c>
    </row>
    <row r="4273" spans="1:6" x14ac:dyDescent="0.3">
      <c r="A4273" s="23">
        <v>44333</v>
      </c>
      <c r="B4273" s="27" t="s">
        <v>448</v>
      </c>
      <c r="E4273" s="27">
        <v>0</v>
      </c>
      <c r="F4273" s="27">
        <v>5</v>
      </c>
    </row>
    <row r="4274" spans="1:6" s="159" customFormat="1" x14ac:dyDescent="0.3">
      <c r="A4274" s="23">
        <v>44334</v>
      </c>
      <c r="B4274" s="159" t="s">
        <v>462</v>
      </c>
      <c r="C4274" s="159">
        <v>12</v>
      </c>
      <c r="D4274" s="159">
        <v>13804</v>
      </c>
      <c r="E4274" s="159">
        <v>1</v>
      </c>
      <c r="F4274" s="159">
        <v>466</v>
      </c>
    </row>
    <row r="4275" spans="1:6" s="159" customFormat="1" x14ac:dyDescent="0.3">
      <c r="A4275" s="23">
        <v>44334</v>
      </c>
      <c r="B4275" s="159" t="s">
        <v>461</v>
      </c>
      <c r="C4275" s="159">
        <v>4</v>
      </c>
      <c r="D4275" s="159">
        <v>6494</v>
      </c>
      <c r="E4275" s="159">
        <v>0</v>
      </c>
      <c r="F4275" s="159">
        <v>285</v>
      </c>
    </row>
    <row r="4276" spans="1:6" s="159" customFormat="1" x14ac:dyDescent="0.3">
      <c r="A4276" s="23">
        <v>44334</v>
      </c>
      <c r="B4276" s="159" t="s">
        <v>460</v>
      </c>
      <c r="C4276" s="159">
        <v>49</v>
      </c>
      <c r="D4276" s="159">
        <v>66184</v>
      </c>
      <c r="E4276" s="159">
        <v>1</v>
      </c>
      <c r="F4276" s="159">
        <v>1718</v>
      </c>
    </row>
    <row r="4277" spans="1:6" s="159" customFormat="1" x14ac:dyDescent="0.3">
      <c r="A4277" s="23">
        <v>44334</v>
      </c>
      <c r="B4277" s="159" t="s">
        <v>459</v>
      </c>
      <c r="C4277" s="159">
        <v>3</v>
      </c>
      <c r="D4277" s="159">
        <v>1349</v>
      </c>
    </row>
    <row r="4278" spans="1:6" s="159" customFormat="1" x14ac:dyDescent="0.3">
      <c r="A4278" s="23">
        <v>44334</v>
      </c>
      <c r="B4278" s="159" t="s">
        <v>458</v>
      </c>
      <c r="C4278" s="159">
        <v>50</v>
      </c>
      <c r="D4278" s="159">
        <v>96999</v>
      </c>
      <c r="E4278" s="159">
        <v>1</v>
      </c>
      <c r="F4278" s="159">
        <v>2375</v>
      </c>
    </row>
    <row r="4279" spans="1:6" s="159" customFormat="1" x14ac:dyDescent="0.3">
      <c r="A4279" s="23">
        <v>44334</v>
      </c>
      <c r="B4279" s="159" t="s">
        <v>457</v>
      </c>
      <c r="C4279" s="159">
        <v>2</v>
      </c>
      <c r="D4279" s="159">
        <v>2551</v>
      </c>
      <c r="E4279" s="159">
        <v>0</v>
      </c>
      <c r="F4279" s="159">
        <v>113</v>
      </c>
    </row>
    <row r="4280" spans="1:6" s="65" customFormat="1" x14ac:dyDescent="0.3">
      <c r="A4280" s="160">
        <v>44334</v>
      </c>
      <c r="B4280" s="65" t="s">
        <v>456</v>
      </c>
      <c r="C4280" s="65">
        <v>53</v>
      </c>
      <c r="D4280" s="65">
        <v>51856</v>
      </c>
      <c r="E4280" s="65">
        <v>1</v>
      </c>
      <c r="F4280" s="65">
        <v>1508</v>
      </c>
    </row>
    <row r="4281" spans="1:6" s="159" customFormat="1" x14ac:dyDescent="0.3">
      <c r="A4281" s="23">
        <v>44334</v>
      </c>
      <c r="B4281" s="159" t="s">
        <v>455</v>
      </c>
      <c r="C4281" s="159">
        <v>2</v>
      </c>
      <c r="D4281" s="159">
        <v>9106</v>
      </c>
      <c r="E4281" s="159">
        <v>0</v>
      </c>
      <c r="F4281" s="159">
        <v>294</v>
      </c>
    </row>
    <row r="4282" spans="1:6" s="159" customFormat="1" x14ac:dyDescent="0.3">
      <c r="A4282" s="23">
        <v>44334</v>
      </c>
      <c r="B4282" s="159" t="s">
        <v>454</v>
      </c>
      <c r="C4282" s="159">
        <v>53</v>
      </c>
      <c r="D4282" s="159">
        <v>134220</v>
      </c>
      <c r="E4282" s="159">
        <v>2</v>
      </c>
      <c r="F4282" s="159">
        <v>3746</v>
      </c>
    </row>
    <row r="4283" spans="1:6" s="159" customFormat="1" x14ac:dyDescent="0.3">
      <c r="A4283" s="23">
        <v>44334</v>
      </c>
      <c r="B4283" s="159" t="s">
        <v>453</v>
      </c>
      <c r="C4283" s="159">
        <v>0</v>
      </c>
      <c r="D4283" s="159">
        <v>1515</v>
      </c>
    </row>
    <row r="4284" spans="1:6" s="159" customFormat="1" x14ac:dyDescent="0.3">
      <c r="A4284" s="23">
        <v>44334</v>
      </c>
      <c r="B4284" s="159" t="s">
        <v>452</v>
      </c>
      <c r="C4284" s="159">
        <v>21</v>
      </c>
      <c r="D4284" s="159">
        <v>54552</v>
      </c>
      <c r="E4284" s="159">
        <v>0</v>
      </c>
      <c r="F4284" s="159">
        <v>1780</v>
      </c>
    </row>
    <row r="4285" spans="1:6" s="159" customFormat="1" x14ac:dyDescent="0.3">
      <c r="A4285" s="23">
        <v>44334</v>
      </c>
      <c r="B4285" s="159" t="s">
        <v>451</v>
      </c>
      <c r="C4285" s="159">
        <v>30</v>
      </c>
      <c r="D4285" s="159">
        <v>48800</v>
      </c>
      <c r="E4285" s="159">
        <v>1</v>
      </c>
      <c r="F4285" s="159">
        <v>1430</v>
      </c>
    </row>
    <row r="4286" spans="1:6" s="159" customFormat="1" x14ac:dyDescent="0.3">
      <c r="A4286" s="23">
        <v>44334</v>
      </c>
      <c r="B4286" s="159" t="s">
        <v>450</v>
      </c>
      <c r="C4286" s="159">
        <v>36</v>
      </c>
      <c r="D4286" s="159">
        <v>92264</v>
      </c>
      <c r="E4286" s="159">
        <v>0</v>
      </c>
      <c r="F4286" s="159">
        <v>1834</v>
      </c>
    </row>
    <row r="4287" spans="1:6" s="159" customFormat="1" x14ac:dyDescent="0.3">
      <c r="A4287" s="23">
        <v>44334</v>
      </c>
      <c r="B4287" s="159" t="s">
        <v>449</v>
      </c>
      <c r="C4287" s="159">
        <v>46</v>
      </c>
      <c r="D4287" s="159">
        <v>76680</v>
      </c>
      <c r="E4287" s="159">
        <v>0</v>
      </c>
      <c r="F4287" s="159">
        <v>2218</v>
      </c>
    </row>
    <row r="4288" spans="1:6" s="159" customFormat="1" x14ac:dyDescent="0.3">
      <c r="A4288" s="23">
        <v>44334</v>
      </c>
      <c r="B4288" s="159" t="s">
        <v>438</v>
      </c>
      <c r="C4288" s="159">
        <v>-2</v>
      </c>
      <c r="D4288" s="159">
        <v>1104</v>
      </c>
      <c r="E4288" s="159">
        <v>0</v>
      </c>
      <c r="F4288" s="159">
        <v>7</v>
      </c>
    </row>
    <row r="4289" spans="1:6" s="159" customFormat="1" x14ac:dyDescent="0.3">
      <c r="A4289" s="23">
        <v>44334</v>
      </c>
      <c r="B4289" s="159" t="s">
        <v>448</v>
      </c>
      <c r="E4289" s="159">
        <v>0</v>
      </c>
      <c r="F4289" s="159">
        <v>5</v>
      </c>
    </row>
    <row r="4290" spans="1:6" x14ac:dyDescent="0.3">
      <c r="A4290" s="23">
        <v>44335</v>
      </c>
      <c r="B4290" s="159" t="s">
        <v>462</v>
      </c>
      <c r="C4290" s="159">
        <v>19</v>
      </c>
      <c r="D4290" s="159">
        <v>13823</v>
      </c>
      <c r="E4290" s="159">
        <v>0</v>
      </c>
      <c r="F4290" s="159">
        <v>466</v>
      </c>
    </row>
    <row r="4291" spans="1:6" x14ac:dyDescent="0.3">
      <c r="A4291" s="23">
        <v>44335</v>
      </c>
      <c r="B4291" s="159" t="s">
        <v>461</v>
      </c>
      <c r="C4291" s="159">
        <v>3</v>
      </c>
      <c r="D4291" s="159">
        <v>6497</v>
      </c>
      <c r="E4291" s="159">
        <v>0</v>
      </c>
      <c r="F4291" s="159">
        <v>285</v>
      </c>
    </row>
    <row r="4292" spans="1:6" x14ac:dyDescent="0.3">
      <c r="A4292" s="23">
        <v>44335</v>
      </c>
      <c r="B4292" s="159" t="s">
        <v>460</v>
      </c>
      <c r="C4292" s="159">
        <v>70</v>
      </c>
      <c r="D4292" s="159">
        <v>66254</v>
      </c>
      <c r="E4292" s="159">
        <v>1</v>
      </c>
      <c r="F4292" s="159">
        <v>1719</v>
      </c>
    </row>
    <row r="4293" spans="1:6" x14ac:dyDescent="0.3">
      <c r="A4293" s="23">
        <v>44335</v>
      </c>
      <c r="B4293" s="159" t="s">
        <v>459</v>
      </c>
      <c r="C4293" s="159">
        <v>4</v>
      </c>
      <c r="D4293" s="159">
        <v>1353</v>
      </c>
      <c r="E4293" s="159"/>
      <c r="F4293" s="159"/>
    </row>
    <row r="4294" spans="1:6" x14ac:dyDescent="0.3">
      <c r="A4294" s="23">
        <v>44335</v>
      </c>
      <c r="B4294" s="159" t="s">
        <v>458</v>
      </c>
      <c r="C4294" s="159">
        <v>73</v>
      </c>
      <c r="D4294" s="159">
        <v>97072</v>
      </c>
      <c r="E4294" s="159">
        <v>3</v>
      </c>
      <c r="F4294" s="159">
        <v>2378</v>
      </c>
    </row>
    <row r="4295" spans="1:6" x14ac:dyDescent="0.3">
      <c r="A4295" s="23">
        <v>44335</v>
      </c>
      <c r="B4295" s="159" t="s">
        <v>457</v>
      </c>
      <c r="C4295" s="159">
        <v>1</v>
      </c>
      <c r="D4295" s="159">
        <v>2552</v>
      </c>
      <c r="E4295" s="159">
        <v>0</v>
      </c>
      <c r="F4295" s="159">
        <v>113</v>
      </c>
    </row>
    <row r="4296" spans="1:6" x14ac:dyDescent="0.3">
      <c r="A4296" s="23">
        <v>44335</v>
      </c>
      <c r="B4296" s="65" t="s">
        <v>456</v>
      </c>
      <c r="C4296" s="65">
        <v>42</v>
      </c>
      <c r="D4296" s="65">
        <v>51898</v>
      </c>
      <c r="E4296" s="65">
        <v>3</v>
      </c>
      <c r="F4296" s="65">
        <v>1511</v>
      </c>
    </row>
    <row r="4297" spans="1:6" x14ac:dyDescent="0.3">
      <c r="A4297" s="23">
        <v>44335</v>
      </c>
      <c r="B4297" s="159" t="s">
        <v>455</v>
      </c>
      <c r="C4297" s="65">
        <v>6</v>
      </c>
      <c r="D4297" s="159">
        <v>9112</v>
      </c>
      <c r="E4297" s="65">
        <v>1</v>
      </c>
      <c r="F4297" s="159">
        <v>295</v>
      </c>
    </row>
    <row r="4298" spans="1:6" x14ac:dyDescent="0.3">
      <c r="A4298" s="23">
        <v>44335</v>
      </c>
      <c r="B4298" s="159" t="s">
        <v>454</v>
      </c>
      <c r="C4298" s="65">
        <v>66</v>
      </c>
      <c r="D4298" s="159">
        <v>134286</v>
      </c>
      <c r="E4298" s="65">
        <v>3</v>
      </c>
      <c r="F4298" s="159">
        <v>3749</v>
      </c>
    </row>
    <row r="4299" spans="1:6" x14ac:dyDescent="0.3">
      <c r="A4299" s="23">
        <v>44335</v>
      </c>
      <c r="B4299" s="159" t="s">
        <v>453</v>
      </c>
      <c r="C4299" s="65">
        <v>0</v>
      </c>
      <c r="D4299" s="159">
        <v>1515</v>
      </c>
      <c r="E4299" s="159"/>
      <c r="F4299" s="159"/>
    </row>
    <row r="4300" spans="1:6" x14ac:dyDescent="0.3">
      <c r="A4300" s="23">
        <v>44335</v>
      </c>
      <c r="B4300" s="159" t="s">
        <v>452</v>
      </c>
      <c r="C4300" s="65">
        <v>27</v>
      </c>
      <c r="D4300" s="159">
        <v>54579</v>
      </c>
      <c r="E4300" s="159">
        <v>1</v>
      </c>
      <c r="F4300" s="159">
        <v>1781</v>
      </c>
    </row>
    <row r="4301" spans="1:6" x14ac:dyDescent="0.3">
      <c r="A4301" s="23">
        <v>44335</v>
      </c>
      <c r="B4301" s="159" t="s">
        <v>451</v>
      </c>
      <c r="C4301" s="65">
        <v>34</v>
      </c>
      <c r="D4301" s="159">
        <v>48834</v>
      </c>
      <c r="E4301" s="159">
        <v>2</v>
      </c>
      <c r="F4301" s="159">
        <v>1432</v>
      </c>
    </row>
    <row r="4302" spans="1:6" x14ac:dyDescent="0.3">
      <c r="A4302" s="23">
        <v>44335</v>
      </c>
      <c r="B4302" s="159" t="s">
        <v>450</v>
      </c>
      <c r="C4302" s="65">
        <v>49</v>
      </c>
      <c r="D4302" s="159">
        <v>92313</v>
      </c>
      <c r="E4302" s="159">
        <v>0</v>
      </c>
      <c r="F4302" s="159">
        <v>1834</v>
      </c>
    </row>
    <row r="4303" spans="1:6" x14ac:dyDescent="0.3">
      <c r="A4303" s="23">
        <v>44335</v>
      </c>
      <c r="B4303" s="159" t="s">
        <v>449</v>
      </c>
      <c r="C4303" s="65">
        <v>37</v>
      </c>
      <c r="D4303" s="159">
        <v>76717</v>
      </c>
      <c r="E4303" s="159">
        <v>1</v>
      </c>
      <c r="F4303" s="159">
        <v>2219</v>
      </c>
    </row>
    <row r="4304" spans="1:6" x14ac:dyDescent="0.3">
      <c r="A4304" s="23">
        <v>44335</v>
      </c>
      <c r="B4304" s="159" t="s">
        <v>438</v>
      </c>
      <c r="C4304" s="65">
        <v>-6</v>
      </c>
      <c r="D4304" s="159">
        <v>1098</v>
      </c>
      <c r="E4304" s="159">
        <v>0</v>
      </c>
      <c r="F4304" s="159">
        <v>7</v>
      </c>
    </row>
    <row r="4305" spans="1:6" x14ac:dyDescent="0.3">
      <c r="A4305" s="23">
        <v>44335</v>
      </c>
      <c r="B4305" s="159" t="s">
        <v>448</v>
      </c>
      <c r="C4305" s="159"/>
      <c r="D4305" s="159"/>
      <c r="E4305" s="159">
        <v>0</v>
      </c>
      <c r="F4305" s="159">
        <v>5</v>
      </c>
    </row>
    <row r="4306" spans="1:6" x14ac:dyDescent="0.3">
      <c r="A4306" s="23">
        <v>44336</v>
      </c>
      <c r="B4306" s="159" t="s">
        <v>462</v>
      </c>
      <c r="C4306" s="159">
        <v>8</v>
      </c>
      <c r="D4306" s="159">
        <v>13831</v>
      </c>
      <c r="E4306" s="159">
        <v>0</v>
      </c>
      <c r="F4306" s="159">
        <v>466</v>
      </c>
    </row>
    <row r="4307" spans="1:6" x14ac:dyDescent="0.3">
      <c r="A4307" s="23">
        <v>44336</v>
      </c>
      <c r="B4307" s="159" t="s">
        <v>461</v>
      </c>
      <c r="C4307" s="159">
        <v>5</v>
      </c>
      <c r="D4307" s="159">
        <v>6502</v>
      </c>
      <c r="E4307" s="159">
        <v>1</v>
      </c>
      <c r="F4307" s="159">
        <v>286</v>
      </c>
    </row>
    <row r="4308" spans="1:6" x14ac:dyDescent="0.3">
      <c r="A4308" s="23">
        <v>44336</v>
      </c>
      <c r="B4308" s="159" t="s">
        <v>460</v>
      </c>
      <c r="C4308" s="159">
        <v>94</v>
      </c>
      <c r="D4308" s="159">
        <v>66348</v>
      </c>
      <c r="E4308" s="159">
        <v>1</v>
      </c>
      <c r="F4308" s="159">
        <v>1720</v>
      </c>
    </row>
    <row r="4309" spans="1:6" x14ac:dyDescent="0.3">
      <c r="A4309" s="23">
        <v>44336</v>
      </c>
      <c r="B4309" s="159" t="s">
        <v>459</v>
      </c>
      <c r="C4309" s="159">
        <v>18</v>
      </c>
      <c r="D4309" s="159">
        <v>1371</v>
      </c>
      <c r="E4309" s="159"/>
      <c r="F4309" s="159"/>
    </row>
    <row r="4310" spans="1:6" x14ac:dyDescent="0.3">
      <c r="A4310" s="23">
        <v>44336</v>
      </c>
      <c r="B4310" s="159" t="s">
        <v>458</v>
      </c>
      <c r="C4310" s="159">
        <v>82</v>
      </c>
      <c r="D4310" s="159">
        <v>97154</v>
      </c>
      <c r="E4310" s="159">
        <v>1</v>
      </c>
      <c r="F4310" s="159">
        <v>2379</v>
      </c>
    </row>
    <row r="4311" spans="1:6" x14ac:dyDescent="0.3">
      <c r="A4311" s="23">
        <v>44336</v>
      </c>
      <c r="B4311" s="159" t="s">
        <v>457</v>
      </c>
      <c r="C4311" s="159">
        <v>4</v>
      </c>
      <c r="D4311" s="159">
        <v>2556</v>
      </c>
      <c r="E4311" s="159">
        <v>0</v>
      </c>
      <c r="F4311" s="159">
        <v>113</v>
      </c>
    </row>
    <row r="4312" spans="1:6" x14ac:dyDescent="0.3">
      <c r="A4312" s="23">
        <v>44336</v>
      </c>
      <c r="B4312" s="65" t="s">
        <v>456</v>
      </c>
      <c r="C4312" s="65">
        <v>39</v>
      </c>
      <c r="D4312" s="65">
        <v>51937</v>
      </c>
      <c r="E4312" s="65">
        <v>2</v>
      </c>
      <c r="F4312" s="65">
        <v>1513</v>
      </c>
    </row>
    <row r="4313" spans="1:6" x14ac:dyDescent="0.3">
      <c r="A4313" s="23">
        <v>44336</v>
      </c>
      <c r="B4313" s="159" t="s">
        <v>455</v>
      </c>
      <c r="C4313" s="65">
        <v>3</v>
      </c>
      <c r="D4313" s="159">
        <v>9115</v>
      </c>
      <c r="E4313" s="65">
        <v>0</v>
      </c>
      <c r="F4313" s="159">
        <v>295</v>
      </c>
    </row>
    <row r="4314" spans="1:6" x14ac:dyDescent="0.3">
      <c r="A4314" s="23">
        <v>44336</v>
      </c>
      <c r="B4314" s="159" t="s">
        <v>454</v>
      </c>
      <c r="C4314" s="65">
        <v>76</v>
      </c>
      <c r="D4314" s="159">
        <v>134362</v>
      </c>
      <c r="E4314" s="65">
        <v>0</v>
      </c>
      <c r="F4314" s="159">
        <v>3749</v>
      </c>
    </row>
    <row r="4315" spans="1:6" x14ac:dyDescent="0.3">
      <c r="A4315" s="23">
        <v>44336</v>
      </c>
      <c r="B4315" s="159" t="s">
        <v>453</v>
      </c>
      <c r="C4315" s="65">
        <v>0</v>
      </c>
      <c r="D4315" s="159">
        <v>1515</v>
      </c>
      <c r="E4315" s="159"/>
      <c r="F4315" s="159"/>
    </row>
    <row r="4316" spans="1:6" x14ac:dyDescent="0.3">
      <c r="A4316" s="23">
        <v>44336</v>
      </c>
      <c r="B4316" s="159" t="s">
        <v>452</v>
      </c>
      <c r="C4316" s="65">
        <v>36</v>
      </c>
      <c r="D4316" s="159">
        <v>54615</v>
      </c>
      <c r="E4316" s="159">
        <v>1</v>
      </c>
      <c r="F4316" s="159">
        <v>1782</v>
      </c>
    </row>
    <row r="4317" spans="1:6" x14ac:dyDescent="0.3">
      <c r="A4317" s="23">
        <v>44336</v>
      </c>
      <c r="B4317" s="159" t="s">
        <v>451</v>
      </c>
      <c r="C4317" s="65">
        <v>62</v>
      </c>
      <c r="D4317" s="159">
        <v>48896</v>
      </c>
      <c r="E4317" s="159">
        <v>0</v>
      </c>
      <c r="F4317" s="159">
        <v>1432</v>
      </c>
    </row>
    <row r="4318" spans="1:6" x14ac:dyDescent="0.3">
      <c r="A4318" s="23">
        <v>44336</v>
      </c>
      <c r="B4318" s="159" t="s">
        <v>450</v>
      </c>
      <c r="C4318" s="65">
        <v>65</v>
      </c>
      <c r="D4318" s="159">
        <v>92378</v>
      </c>
      <c r="E4318" s="159">
        <v>-1</v>
      </c>
      <c r="F4318" s="159">
        <v>1833</v>
      </c>
    </row>
    <row r="4319" spans="1:6" x14ac:dyDescent="0.3">
      <c r="A4319" s="23">
        <v>44336</v>
      </c>
      <c r="B4319" s="159" t="s">
        <v>449</v>
      </c>
      <c r="C4319" s="65">
        <v>48</v>
      </c>
      <c r="D4319" s="159">
        <v>76765</v>
      </c>
      <c r="E4319" s="159">
        <v>3</v>
      </c>
      <c r="F4319" s="159">
        <v>2222</v>
      </c>
    </row>
    <row r="4320" spans="1:6" x14ac:dyDescent="0.3">
      <c r="A4320" s="23">
        <v>44336</v>
      </c>
      <c r="B4320" s="159" t="s">
        <v>438</v>
      </c>
      <c r="C4320" s="65">
        <v>-2</v>
      </c>
      <c r="D4320" s="159">
        <v>1096</v>
      </c>
      <c r="E4320" s="159">
        <v>0</v>
      </c>
      <c r="F4320" s="159">
        <v>7</v>
      </c>
    </row>
    <row r="4321" spans="1:6" x14ac:dyDescent="0.3">
      <c r="A4321" s="23">
        <v>44336</v>
      </c>
      <c r="B4321" s="159" t="s">
        <v>448</v>
      </c>
      <c r="C4321" s="159"/>
      <c r="D4321" s="159"/>
      <c r="E4321" s="159">
        <v>0</v>
      </c>
      <c r="F4321" s="159">
        <v>5</v>
      </c>
    </row>
    <row r="4322" spans="1:6" s="159" customFormat="1" x14ac:dyDescent="0.3">
      <c r="A4322" s="23">
        <v>44337</v>
      </c>
      <c r="B4322" s="159" t="s">
        <v>462</v>
      </c>
      <c r="C4322" s="159">
        <v>19</v>
      </c>
      <c r="D4322" s="159">
        <v>13850</v>
      </c>
      <c r="E4322" s="159">
        <v>0</v>
      </c>
      <c r="F4322" s="159">
        <v>466</v>
      </c>
    </row>
    <row r="4323" spans="1:6" s="159" customFormat="1" x14ac:dyDescent="0.3">
      <c r="A4323" s="23">
        <v>44337</v>
      </c>
      <c r="B4323" s="159" t="s">
        <v>461</v>
      </c>
      <c r="C4323" s="159">
        <v>4</v>
      </c>
      <c r="D4323" s="159">
        <v>6506</v>
      </c>
      <c r="E4323" s="159">
        <v>0</v>
      </c>
      <c r="F4323" s="159">
        <v>286</v>
      </c>
    </row>
    <row r="4324" spans="1:6" s="159" customFormat="1" x14ac:dyDescent="0.3">
      <c r="A4324" s="23">
        <v>44337</v>
      </c>
      <c r="B4324" s="159" t="s">
        <v>460</v>
      </c>
      <c r="C4324" s="159">
        <v>39</v>
      </c>
      <c r="D4324" s="159">
        <v>66387</v>
      </c>
      <c r="E4324" s="159">
        <v>2</v>
      </c>
      <c r="F4324" s="159">
        <v>1722</v>
      </c>
    </row>
    <row r="4325" spans="1:6" s="159" customFormat="1" x14ac:dyDescent="0.3">
      <c r="A4325" s="23">
        <v>44337</v>
      </c>
      <c r="B4325" s="159" t="s">
        <v>459</v>
      </c>
      <c r="C4325" s="159">
        <v>10</v>
      </c>
      <c r="D4325" s="159">
        <v>1381</v>
      </c>
    </row>
    <row r="4326" spans="1:6" s="159" customFormat="1" x14ac:dyDescent="0.3">
      <c r="A4326" s="23">
        <v>44337</v>
      </c>
      <c r="B4326" s="159" t="s">
        <v>458</v>
      </c>
      <c r="C4326" s="159">
        <v>43</v>
      </c>
      <c r="D4326" s="159">
        <v>97197</v>
      </c>
      <c r="E4326" s="159">
        <v>0</v>
      </c>
      <c r="F4326" s="159">
        <v>2379</v>
      </c>
    </row>
    <row r="4327" spans="1:6" s="159" customFormat="1" x14ac:dyDescent="0.3">
      <c r="A4327" s="23">
        <v>44337</v>
      </c>
      <c r="B4327" s="159" t="s">
        <v>457</v>
      </c>
      <c r="C4327" s="159">
        <v>2</v>
      </c>
      <c r="D4327" s="159">
        <v>2558</v>
      </c>
      <c r="E4327" s="159">
        <v>0</v>
      </c>
      <c r="F4327" s="159">
        <v>113</v>
      </c>
    </row>
    <row r="4328" spans="1:6" s="159" customFormat="1" x14ac:dyDescent="0.3">
      <c r="A4328" s="23">
        <v>44337</v>
      </c>
      <c r="B4328" s="65" t="s">
        <v>456</v>
      </c>
      <c r="C4328" s="65">
        <v>48</v>
      </c>
      <c r="D4328" s="65">
        <v>51985</v>
      </c>
      <c r="E4328" s="65">
        <v>1</v>
      </c>
      <c r="F4328" s="65">
        <v>1514</v>
      </c>
    </row>
    <row r="4329" spans="1:6" s="159" customFormat="1" x14ac:dyDescent="0.3">
      <c r="A4329" s="23">
        <v>44337</v>
      </c>
      <c r="B4329" s="159" t="s">
        <v>455</v>
      </c>
      <c r="C4329" s="65">
        <v>4</v>
      </c>
      <c r="D4329" s="65">
        <v>9119</v>
      </c>
      <c r="E4329" s="65">
        <v>1</v>
      </c>
      <c r="F4329" s="159">
        <v>296</v>
      </c>
    </row>
    <row r="4330" spans="1:6" s="159" customFormat="1" x14ac:dyDescent="0.3">
      <c r="A4330" s="23">
        <v>44337</v>
      </c>
      <c r="B4330" s="159" t="s">
        <v>454</v>
      </c>
      <c r="C4330" s="65">
        <v>77</v>
      </c>
      <c r="D4330" s="65">
        <v>134439</v>
      </c>
      <c r="E4330" s="65">
        <v>2</v>
      </c>
      <c r="F4330" s="159">
        <v>3751</v>
      </c>
    </row>
    <row r="4331" spans="1:6" s="159" customFormat="1" x14ac:dyDescent="0.3">
      <c r="A4331" s="23">
        <v>44337</v>
      </c>
      <c r="B4331" s="159" t="s">
        <v>453</v>
      </c>
      <c r="C4331" s="65">
        <v>0</v>
      </c>
      <c r="D4331" s="65">
        <v>1515</v>
      </c>
    </row>
    <row r="4332" spans="1:6" s="159" customFormat="1" x14ac:dyDescent="0.3">
      <c r="A4332" s="23">
        <v>44337</v>
      </c>
      <c r="B4332" s="159" t="s">
        <v>452</v>
      </c>
      <c r="C4332" s="65">
        <v>29</v>
      </c>
      <c r="D4332" s="65">
        <v>54644</v>
      </c>
      <c r="E4332" s="65">
        <v>1</v>
      </c>
      <c r="F4332" s="159">
        <v>1783</v>
      </c>
    </row>
    <row r="4333" spans="1:6" s="159" customFormat="1" x14ac:dyDescent="0.3">
      <c r="A4333" s="23">
        <v>44337</v>
      </c>
      <c r="B4333" s="159" t="s">
        <v>451</v>
      </c>
      <c r="C4333" s="65">
        <v>29</v>
      </c>
      <c r="D4333" s="65">
        <v>48925</v>
      </c>
      <c r="E4333" s="65">
        <v>2</v>
      </c>
      <c r="F4333" s="159">
        <v>1434</v>
      </c>
    </row>
    <row r="4334" spans="1:6" s="159" customFormat="1" x14ac:dyDescent="0.3">
      <c r="A4334" s="23">
        <v>44337</v>
      </c>
      <c r="B4334" s="159" t="s">
        <v>450</v>
      </c>
      <c r="C4334" s="65">
        <v>58</v>
      </c>
      <c r="D4334" s="65">
        <v>92436</v>
      </c>
      <c r="E4334" s="65">
        <v>0</v>
      </c>
      <c r="F4334" s="159">
        <v>1833</v>
      </c>
    </row>
    <row r="4335" spans="1:6" s="159" customFormat="1" x14ac:dyDescent="0.3">
      <c r="A4335" s="23">
        <v>44337</v>
      </c>
      <c r="B4335" s="159" t="s">
        <v>449</v>
      </c>
      <c r="C4335" s="65">
        <v>43</v>
      </c>
      <c r="D4335" s="65">
        <v>76808</v>
      </c>
      <c r="E4335" s="65">
        <v>2</v>
      </c>
      <c r="F4335" s="159">
        <v>2224</v>
      </c>
    </row>
    <row r="4336" spans="1:6" s="159" customFormat="1" x14ac:dyDescent="0.3">
      <c r="A4336" s="23">
        <v>44337</v>
      </c>
      <c r="B4336" s="159" t="s">
        <v>438</v>
      </c>
      <c r="C4336" s="65">
        <v>-5</v>
      </c>
      <c r="D4336" s="65">
        <v>1091</v>
      </c>
      <c r="E4336" s="65">
        <v>0</v>
      </c>
      <c r="F4336" s="159">
        <v>7</v>
      </c>
    </row>
    <row r="4337" spans="1:6" s="159" customFormat="1" x14ac:dyDescent="0.3">
      <c r="A4337" s="23">
        <v>44337</v>
      </c>
      <c r="B4337" s="159" t="s">
        <v>448</v>
      </c>
      <c r="E4337" s="65">
        <v>0</v>
      </c>
      <c r="F4337" s="159">
        <v>5</v>
      </c>
    </row>
    <row r="4338" spans="1:6" x14ac:dyDescent="0.3">
      <c r="A4338" s="23">
        <v>44338</v>
      </c>
      <c r="B4338" s="159" t="s">
        <v>462</v>
      </c>
      <c r="C4338" s="159">
        <v>10</v>
      </c>
      <c r="D4338" s="159">
        <v>13860</v>
      </c>
      <c r="E4338" s="65">
        <v>0</v>
      </c>
      <c r="F4338" s="159">
        <v>466</v>
      </c>
    </row>
    <row r="4339" spans="1:6" x14ac:dyDescent="0.3">
      <c r="A4339" s="23">
        <v>44338</v>
      </c>
      <c r="B4339" s="159" t="s">
        <v>461</v>
      </c>
      <c r="C4339" s="159">
        <v>4</v>
      </c>
      <c r="D4339" s="159">
        <v>6510</v>
      </c>
      <c r="E4339" s="65">
        <v>0</v>
      </c>
      <c r="F4339" s="159">
        <v>286</v>
      </c>
    </row>
    <row r="4340" spans="1:6" x14ac:dyDescent="0.3">
      <c r="A4340" s="23">
        <v>44338</v>
      </c>
      <c r="B4340" s="159" t="s">
        <v>460</v>
      </c>
      <c r="C4340" s="159">
        <v>51</v>
      </c>
      <c r="D4340" s="159">
        <v>66438</v>
      </c>
      <c r="E4340" s="65">
        <v>1</v>
      </c>
      <c r="F4340" s="159">
        <v>1723</v>
      </c>
    </row>
    <row r="4341" spans="1:6" x14ac:dyDescent="0.3">
      <c r="A4341" s="23">
        <v>44338</v>
      </c>
      <c r="B4341" s="159" t="s">
        <v>459</v>
      </c>
      <c r="C4341" s="159">
        <v>3</v>
      </c>
      <c r="D4341" s="159">
        <v>1384</v>
      </c>
      <c r="E4341" s="159"/>
      <c r="F4341" s="159"/>
    </row>
    <row r="4342" spans="1:6" x14ac:dyDescent="0.3">
      <c r="A4342" s="23">
        <v>44338</v>
      </c>
      <c r="B4342" s="159" t="s">
        <v>458</v>
      </c>
      <c r="C4342" s="159">
        <v>59</v>
      </c>
      <c r="D4342" s="159">
        <v>97256</v>
      </c>
      <c r="E4342" s="159">
        <v>1</v>
      </c>
      <c r="F4342" s="159">
        <v>2380</v>
      </c>
    </row>
    <row r="4343" spans="1:6" x14ac:dyDescent="0.3">
      <c r="A4343" s="23">
        <v>44338</v>
      </c>
      <c r="B4343" s="159" t="s">
        <v>457</v>
      </c>
      <c r="C4343" s="159">
        <v>1</v>
      </c>
      <c r="D4343" s="159">
        <v>2559</v>
      </c>
      <c r="E4343" s="159">
        <v>0</v>
      </c>
      <c r="F4343" s="159">
        <v>113</v>
      </c>
    </row>
    <row r="4344" spans="1:6" x14ac:dyDescent="0.3">
      <c r="A4344" s="23">
        <v>44338</v>
      </c>
      <c r="B4344" s="65" t="s">
        <v>456</v>
      </c>
      <c r="C4344" s="65">
        <v>29</v>
      </c>
      <c r="D4344" s="65">
        <v>52014</v>
      </c>
      <c r="E4344" s="65">
        <v>0</v>
      </c>
      <c r="F4344" s="65">
        <v>1514</v>
      </c>
    </row>
    <row r="4345" spans="1:6" x14ac:dyDescent="0.3">
      <c r="A4345" s="23">
        <v>44338</v>
      </c>
      <c r="B4345" s="159" t="s">
        <v>455</v>
      </c>
      <c r="C4345" s="65">
        <v>2</v>
      </c>
      <c r="D4345" s="65">
        <v>9121</v>
      </c>
      <c r="E4345" s="65">
        <v>0</v>
      </c>
      <c r="F4345" s="159">
        <v>296</v>
      </c>
    </row>
    <row r="4346" spans="1:6" x14ac:dyDescent="0.3">
      <c r="A4346" s="23">
        <v>44338</v>
      </c>
      <c r="B4346" s="159" t="s">
        <v>454</v>
      </c>
      <c r="C4346" s="65">
        <v>87</v>
      </c>
      <c r="D4346" s="65">
        <v>134526</v>
      </c>
      <c r="E4346" s="65">
        <v>0</v>
      </c>
      <c r="F4346" s="159">
        <v>3751</v>
      </c>
    </row>
    <row r="4347" spans="1:6" x14ac:dyDescent="0.3">
      <c r="A4347" s="23">
        <v>44338</v>
      </c>
      <c r="B4347" s="159" t="s">
        <v>453</v>
      </c>
      <c r="C4347" s="65">
        <v>1</v>
      </c>
      <c r="D4347" s="65">
        <v>1516</v>
      </c>
      <c r="E4347" s="159"/>
      <c r="F4347" s="159"/>
    </row>
    <row r="4348" spans="1:6" x14ac:dyDescent="0.3">
      <c r="A4348" s="23">
        <v>44338</v>
      </c>
      <c r="B4348" s="159" t="s">
        <v>452</v>
      </c>
      <c r="C4348" s="65">
        <v>33</v>
      </c>
      <c r="D4348" s="65">
        <v>54677</v>
      </c>
      <c r="E4348" s="65">
        <v>0</v>
      </c>
      <c r="F4348" s="159">
        <v>1783</v>
      </c>
    </row>
    <row r="4349" spans="1:6" x14ac:dyDescent="0.3">
      <c r="A4349" s="23">
        <v>44338</v>
      </c>
      <c r="B4349" s="159" t="s">
        <v>451</v>
      </c>
      <c r="C4349" s="65">
        <v>28</v>
      </c>
      <c r="D4349" s="65">
        <v>48953</v>
      </c>
      <c r="E4349" s="65">
        <v>1</v>
      </c>
      <c r="F4349" s="159">
        <v>1435</v>
      </c>
    </row>
    <row r="4350" spans="1:6" x14ac:dyDescent="0.3">
      <c r="A4350" s="23">
        <v>44338</v>
      </c>
      <c r="B4350" s="159" t="s">
        <v>450</v>
      </c>
      <c r="C4350" s="65">
        <v>63</v>
      </c>
      <c r="D4350" s="65">
        <v>92499</v>
      </c>
      <c r="E4350" s="65">
        <v>0</v>
      </c>
      <c r="F4350" s="159">
        <v>1833</v>
      </c>
    </row>
    <row r="4351" spans="1:6" x14ac:dyDescent="0.3">
      <c r="A4351" s="23">
        <v>44338</v>
      </c>
      <c r="B4351" s="159" t="s">
        <v>449</v>
      </c>
      <c r="C4351" s="65">
        <v>38</v>
      </c>
      <c r="D4351" s="65">
        <v>76846</v>
      </c>
      <c r="E4351" s="65">
        <v>2</v>
      </c>
      <c r="F4351" s="159">
        <v>2226</v>
      </c>
    </row>
    <row r="4352" spans="1:6" x14ac:dyDescent="0.3">
      <c r="A4352" s="23">
        <v>44338</v>
      </c>
      <c r="B4352" s="159" t="s">
        <v>438</v>
      </c>
      <c r="C4352" s="65">
        <v>-4</v>
      </c>
      <c r="D4352" s="65">
        <v>1087</v>
      </c>
      <c r="E4352" s="65">
        <v>0</v>
      </c>
      <c r="F4352" s="159">
        <v>7</v>
      </c>
    </row>
    <row r="4353" spans="1:6" x14ac:dyDescent="0.3">
      <c r="A4353" s="23">
        <v>44338</v>
      </c>
      <c r="B4353" s="159" t="s">
        <v>448</v>
      </c>
      <c r="C4353" s="159"/>
      <c r="D4353" s="159"/>
      <c r="E4353" s="65"/>
      <c r="F4353" s="159">
        <v>5</v>
      </c>
    </row>
    <row r="4354" spans="1:6" s="169" customFormat="1" x14ac:dyDescent="0.3">
      <c r="A4354" s="23">
        <v>44339</v>
      </c>
      <c r="B4354" s="169" t="s">
        <v>462</v>
      </c>
      <c r="C4354" s="169">
        <v>7</v>
      </c>
      <c r="D4354" s="169">
        <v>13867</v>
      </c>
      <c r="E4354" s="65">
        <v>0</v>
      </c>
      <c r="F4354" s="169">
        <v>466</v>
      </c>
    </row>
    <row r="4355" spans="1:6" s="169" customFormat="1" x14ac:dyDescent="0.3">
      <c r="A4355" s="23">
        <v>44339</v>
      </c>
      <c r="B4355" s="169" t="s">
        <v>461</v>
      </c>
      <c r="C4355" s="169">
        <v>2</v>
      </c>
      <c r="D4355" s="169">
        <v>6512</v>
      </c>
      <c r="E4355" s="65">
        <v>0</v>
      </c>
      <c r="F4355" s="169">
        <v>286</v>
      </c>
    </row>
    <row r="4356" spans="1:6" s="169" customFormat="1" x14ac:dyDescent="0.3">
      <c r="A4356" s="23">
        <v>44339</v>
      </c>
      <c r="B4356" s="169" t="s">
        <v>460</v>
      </c>
      <c r="C4356" s="169">
        <v>23</v>
      </c>
      <c r="D4356" s="169">
        <v>66461</v>
      </c>
      <c r="E4356" s="65">
        <v>2</v>
      </c>
      <c r="F4356" s="169">
        <v>1725</v>
      </c>
    </row>
    <row r="4357" spans="1:6" s="169" customFormat="1" x14ac:dyDescent="0.3">
      <c r="A4357" s="23">
        <v>44339</v>
      </c>
      <c r="B4357" s="169" t="s">
        <v>459</v>
      </c>
      <c r="C4357" s="169">
        <v>4</v>
      </c>
      <c r="D4357" s="169">
        <v>1388</v>
      </c>
    </row>
    <row r="4358" spans="1:6" s="169" customFormat="1" x14ac:dyDescent="0.3">
      <c r="A4358" s="23">
        <v>44339</v>
      </c>
      <c r="B4358" s="169" t="s">
        <v>458</v>
      </c>
      <c r="C4358" s="169">
        <v>61</v>
      </c>
      <c r="D4358" s="169">
        <v>97317</v>
      </c>
      <c r="E4358" s="169">
        <v>0</v>
      </c>
      <c r="F4358" s="169">
        <v>2380</v>
      </c>
    </row>
    <row r="4359" spans="1:6" s="169" customFormat="1" x14ac:dyDescent="0.3">
      <c r="A4359" s="23">
        <v>44339</v>
      </c>
      <c r="B4359" s="169" t="s">
        <v>457</v>
      </c>
      <c r="C4359" s="169">
        <v>2</v>
      </c>
      <c r="D4359" s="169">
        <v>2561</v>
      </c>
      <c r="E4359" s="169">
        <v>0</v>
      </c>
      <c r="F4359" s="169">
        <v>113</v>
      </c>
    </row>
    <row r="4360" spans="1:6" s="169" customFormat="1" x14ac:dyDescent="0.3">
      <c r="A4360" s="23">
        <v>44339</v>
      </c>
      <c r="B4360" s="65" t="s">
        <v>456</v>
      </c>
      <c r="C4360" s="65">
        <v>32</v>
      </c>
      <c r="D4360" s="65">
        <v>52046</v>
      </c>
      <c r="E4360" s="65">
        <v>1</v>
      </c>
      <c r="F4360" s="65">
        <v>1515</v>
      </c>
    </row>
    <row r="4361" spans="1:6" s="169" customFormat="1" x14ac:dyDescent="0.3">
      <c r="A4361" s="23">
        <v>44339</v>
      </c>
      <c r="B4361" s="169" t="s">
        <v>455</v>
      </c>
      <c r="C4361" s="65">
        <v>7</v>
      </c>
      <c r="D4361" s="65">
        <v>9128</v>
      </c>
      <c r="E4361" s="65">
        <v>0</v>
      </c>
      <c r="F4361" s="169">
        <v>296</v>
      </c>
    </row>
    <row r="4362" spans="1:6" s="169" customFormat="1" x14ac:dyDescent="0.3">
      <c r="A4362" s="23">
        <v>44339</v>
      </c>
      <c r="B4362" s="169" t="s">
        <v>454</v>
      </c>
      <c r="C4362" s="65">
        <v>57</v>
      </c>
      <c r="D4362" s="65">
        <v>134583</v>
      </c>
      <c r="E4362" s="65">
        <v>0</v>
      </c>
      <c r="F4362" s="169">
        <v>3751</v>
      </c>
    </row>
    <row r="4363" spans="1:6" s="169" customFormat="1" x14ac:dyDescent="0.3">
      <c r="A4363" s="23">
        <v>44339</v>
      </c>
      <c r="B4363" s="169" t="s">
        <v>453</v>
      </c>
      <c r="C4363" s="65">
        <v>1</v>
      </c>
      <c r="D4363" s="65">
        <v>1517</v>
      </c>
      <c r="E4363" s="65"/>
    </row>
    <row r="4364" spans="1:6" s="169" customFormat="1" x14ac:dyDescent="0.3">
      <c r="A4364" s="23">
        <v>44339</v>
      </c>
      <c r="B4364" s="169" t="s">
        <v>452</v>
      </c>
      <c r="C4364" s="65">
        <v>14</v>
      </c>
      <c r="D4364" s="65">
        <v>54691</v>
      </c>
      <c r="E4364" s="65">
        <v>0</v>
      </c>
      <c r="F4364" s="169">
        <v>1783</v>
      </c>
    </row>
    <row r="4365" spans="1:6" s="169" customFormat="1" x14ac:dyDescent="0.3">
      <c r="A4365" s="23">
        <v>44339</v>
      </c>
      <c r="B4365" s="169" t="s">
        <v>451</v>
      </c>
      <c r="C4365" s="65">
        <v>20</v>
      </c>
      <c r="D4365" s="65">
        <v>48973</v>
      </c>
      <c r="E4365" s="65">
        <v>0</v>
      </c>
      <c r="F4365" s="169">
        <v>1435</v>
      </c>
    </row>
    <row r="4366" spans="1:6" s="169" customFormat="1" x14ac:dyDescent="0.3">
      <c r="A4366" s="23">
        <v>44339</v>
      </c>
      <c r="B4366" s="169" t="s">
        <v>450</v>
      </c>
      <c r="C4366" s="65">
        <v>30</v>
      </c>
      <c r="D4366" s="65">
        <v>92529</v>
      </c>
      <c r="E4366" s="65">
        <v>0</v>
      </c>
      <c r="F4366" s="169">
        <v>1833</v>
      </c>
    </row>
    <row r="4367" spans="1:6" s="169" customFormat="1" x14ac:dyDescent="0.3">
      <c r="A4367" s="23">
        <v>44339</v>
      </c>
      <c r="B4367" s="169" t="s">
        <v>449</v>
      </c>
      <c r="C4367" s="65">
        <v>29</v>
      </c>
      <c r="D4367" s="65">
        <v>76875</v>
      </c>
      <c r="E4367" s="65">
        <v>2</v>
      </c>
      <c r="F4367" s="169">
        <v>2228</v>
      </c>
    </row>
    <row r="4368" spans="1:6" s="169" customFormat="1" x14ac:dyDescent="0.3">
      <c r="A4368" s="23">
        <v>44339</v>
      </c>
      <c r="B4368" s="169" t="s">
        <v>438</v>
      </c>
      <c r="C4368" s="65">
        <v>-2</v>
      </c>
      <c r="D4368" s="65">
        <v>1085</v>
      </c>
      <c r="E4368" s="65">
        <v>0</v>
      </c>
      <c r="F4368" s="169">
        <v>7</v>
      </c>
    </row>
    <row r="4369" spans="1:6" s="169" customFormat="1" x14ac:dyDescent="0.3">
      <c r="A4369" s="23">
        <v>44339</v>
      </c>
      <c r="B4369" s="169" t="s">
        <v>448</v>
      </c>
      <c r="E4369" s="65">
        <v>0</v>
      </c>
      <c r="F4369" s="169">
        <v>5</v>
      </c>
    </row>
    <row r="4370" spans="1:6" x14ac:dyDescent="0.3">
      <c r="A4370" s="23">
        <v>44340</v>
      </c>
      <c r="B4370" s="170" t="s">
        <v>462</v>
      </c>
      <c r="C4370" s="170">
        <v>6</v>
      </c>
      <c r="D4370" s="170">
        <v>13873</v>
      </c>
      <c r="E4370" s="65">
        <v>0</v>
      </c>
      <c r="F4370" s="170">
        <v>466</v>
      </c>
    </row>
    <row r="4371" spans="1:6" x14ac:dyDescent="0.3">
      <c r="A4371" s="23">
        <v>44340</v>
      </c>
      <c r="B4371" s="170" t="s">
        <v>461</v>
      </c>
      <c r="C4371" s="170">
        <v>1</v>
      </c>
      <c r="D4371" s="170">
        <v>6513</v>
      </c>
      <c r="E4371" s="65">
        <v>0</v>
      </c>
      <c r="F4371" s="170">
        <v>286</v>
      </c>
    </row>
    <row r="4372" spans="1:6" x14ac:dyDescent="0.3">
      <c r="A4372" s="23">
        <v>44340</v>
      </c>
      <c r="B4372" s="170" t="s">
        <v>460</v>
      </c>
      <c r="C4372" s="170">
        <v>16</v>
      </c>
      <c r="D4372" s="170">
        <v>66477</v>
      </c>
      <c r="E4372" s="65">
        <v>0</v>
      </c>
      <c r="F4372" s="170">
        <v>1725</v>
      </c>
    </row>
    <row r="4373" spans="1:6" x14ac:dyDescent="0.3">
      <c r="A4373" s="23">
        <v>44340</v>
      </c>
      <c r="B4373" s="170" t="s">
        <v>459</v>
      </c>
      <c r="C4373" s="170">
        <v>3</v>
      </c>
      <c r="D4373" s="170">
        <v>1391</v>
      </c>
      <c r="E4373" s="170"/>
      <c r="F4373" s="170"/>
    </row>
    <row r="4374" spans="1:6" x14ac:dyDescent="0.3">
      <c r="A4374" s="23">
        <v>44340</v>
      </c>
      <c r="B4374" s="170" t="s">
        <v>458</v>
      </c>
      <c r="C4374" s="170">
        <v>32</v>
      </c>
      <c r="D4374" s="170">
        <v>97349</v>
      </c>
      <c r="E4374" s="170">
        <v>0</v>
      </c>
      <c r="F4374" s="170">
        <v>2380</v>
      </c>
    </row>
    <row r="4375" spans="1:6" x14ac:dyDescent="0.3">
      <c r="A4375" s="23">
        <v>44340</v>
      </c>
      <c r="B4375" s="170" t="s">
        <v>457</v>
      </c>
      <c r="C4375" s="170">
        <v>4</v>
      </c>
      <c r="D4375" s="170">
        <v>2565</v>
      </c>
      <c r="E4375" s="170">
        <v>0</v>
      </c>
      <c r="F4375" s="170">
        <v>113</v>
      </c>
    </row>
    <row r="4376" spans="1:6" x14ac:dyDescent="0.3">
      <c r="A4376" s="23">
        <v>44340</v>
      </c>
      <c r="B4376" s="65" t="s">
        <v>456</v>
      </c>
      <c r="C4376" s="65">
        <v>15</v>
      </c>
      <c r="D4376" s="65">
        <v>52061</v>
      </c>
      <c r="E4376" s="65">
        <v>0</v>
      </c>
      <c r="F4376" s="65">
        <v>1515</v>
      </c>
    </row>
    <row r="4377" spans="1:6" x14ac:dyDescent="0.3">
      <c r="A4377" s="23">
        <v>44340</v>
      </c>
      <c r="B4377" s="170" t="s">
        <v>455</v>
      </c>
      <c r="C4377" s="65">
        <v>2</v>
      </c>
      <c r="D4377" s="65">
        <v>9130</v>
      </c>
      <c r="E4377" s="65">
        <v>0</v>
      </c>
      <c r="F4377" s="170">
        <v>296</v>
      </c>
    </row>
    <row r="4378" spans="1:6" x14ac:dyDescent="0.3">
      <c r="A4378" s="23">
        <v>44340</v>
      </c>
      <c r="B4378" s="170" t="s">
        <v>454</v>
      </c>
      <c r="C4378" s="65">
        <v>36</v>
      </c>
      <c r="D4378" s="65">
        <v>134619</v>
      </c>
      <c r="E4378" s="65">
        <v>0</v>
      </c>
      <c r="F4378" s="170">
        <v>3751</v>
      </c>
    </row>
    <row r="4379" spans="1:6" x14ac:dyDescent="0.3">
      <c r="A4379" s="23">
        <v>44340</v>
      </c>
      <c r="B4379" s="170" t="s">
        <v>453</v>
      </c>
      <c r="C4379" s="65">
        <v>0</v>
      </c>
      <c r="D4379" s="65">
        <v>1517</v>
      </c>
      <c r="E4379" s="65"/>
      <c r="F4379" s="170"/>
    </row>
    <row r="4380" spans="1:6" x14ac:dyDescent="0.3">
      <c r="A4380" s="23">
        <v>44340</v>
      </c>
      <c r="B4380" s="170" t="s">
        <v>452</v>
      </c>
      <c r="C4380" s="65">
        <v>3</v>
      </c>
      <c r="D4380" s="65">
        <v>54694</v>
      </c>
      <c r="E4380" s="65">
        <v>0</v>
      </c>
      <c r="F4380" s="170">
        <v>1783</v>
      </c>
    </row>
    <row r="4381" spans="1:6" x14ac:dyDescent="0.3">
      <c r="A4381" s="23">
        <v>44340</v>
      </c>
      <c r="B4381" s="170" t="s">
        <v>451</v>
      </c>
      <c r="C4381" s="65">
        <v>16</v>
      </c>
      <c r="D4381" s="65">
        <v>48989</v>
      </c>
      <c r="E4381" s="65">
        <v>0</v>
      </c>
      <c r="F4381" s="170">
        <v>1435</v>
      </c>
    </row>
    <row r="4382" spans="1:6" x14ac:dyDescent="0.3">
      <c r="A4382" s="23">
        <v>44340</v>
      </c>
      <c r="B4382" s="170" t="s">
        <v>450</v>
      </c>
      <c r="C4382" s="65">
        <v>27</v>
      </c>
      <c r="D4382" s="65">
        <v>92556</v>
      </c>
      <c r="E4382" s="65">
        <v>1</v>
      </c>
      <c r="F4382" s="170">
        <v>1834</v>
      </c>
    </row>
    <row r="4383" spans="1:6" x14ac:dyDescent="0.3">
      <c r="A4383" s="23">
        <v>44340</v>
      </c>
      <c r="B4383" s="170" t="s">
        <v>449</v>
      </c>
      <c r="C4383" s="65">
        <v>28</v>
      </c>
      <c r="D4383" s="65">
        <v>76903</v>
      </c>
      <c r="E4383" s="65">
        <v>1</v>
      </c>
      <c r="F4383" s="170">
        <v>2229</v>
      </c>
    </row>
    <row r="4384" spans="1:6" x14ac:dyDescent="0.3">
      <c r="A4384" s="23">
        <v>44340</v>
      </c>
      <c r="B4384" s="170" t="s">
        <v>438</v>
      </c>
      <c r="C4384" s="65">
        <v>-1</v>
      </c>
      <c r="D4384" s="65">
        <v>1084</v>
      </c>
      <c r="E4384" s="65">
        <v>0</v>
      </c>
      <c r="F4384" s="170">
        <v>7</v>
      </c>
    </row>
    <row r="4385" spans="1:6" x14ac:dyDescent="0.3">
      <c r="A4385" s="23">
        <v>44340</v>
      </c>
      <c r="B4385" s="170" t="s">
        <v>448</v>
      </c>
      <c r="C4385" s="170"/>
      <c r="D4385" s="170"/>
      <c r="E4385" s="65">
        <v>0</v>
      </c>
      <c r="F4385" s="170">
        <v>5</v>
      </c>
    </row>
    <row r="4386" spans="1:6" s="170" customFormat="1" x14ac:dyDescent="0.3">
      <c r="A4386" s="23">
        <v>44341</v>
      </c>
      <c r="B4386" s="170" t="s">
        <v>462</v>
      </c>
      <c r="C4386" s="170">
        <v>6</v>
      </c>
      <c r="D4386" s="170">
        <v>13879</v>
      </c>
      <c r="E4386" s="65">
        <v>1</v>
      </c>
      <c r="F4386" s="170">
        <v>467</v>
      </c>
    </row>
    <row r="4387" spans="1:6" s="170" customFormat="1" x14ac:dyDescent="0.3">
      <c r="A4387" s="23">
        <v>44341</v>
      </c>
      <c r="B4387" s="170" t="s">
        <v>461</v>
      </c>
      <c r="C4387" s="170">
        <v>1</v>
      </c>
      <c r="D4387" s="170">
        <v>6514</v>
      </c>
      <c r="E4387" s="65">
        <v>0</v>
      </c>
      <c r="F4387" s="170">
        <v>286</v>
      </c>
    </row>
    <row r="4388" spans="1:6" s="170" customFormat="1" x14ac:dyDescent="0.3">
      <c r="A4388" s="23">
        <v>44341</v>
      </c>
      <c r="B4388" s="170" t="s">
        <v>460</v>
      </c>
      <c r="C4388" s="170">
        <v>31</v>
      </c>
      <c r="D4388" s="170">
        <v>66508</v>
      </c>
      <c r="E4388" s="65">
        <v>2</v>
      </c>
      <c r="F4388" s="170">
        <v>1727</v>
      </c>
    </row>
    <row r="4389" spans="1:6" s="170" customFormat="1" x14ac:dyDescent="0.3">
      <c r="A4389" s="23">
        <v>44341</v>
      </c>
      <c r="B4389" s="170" t="s">
        <v>459</v>
      </c>
      <c r="C4389" s="170">
        <v>2</v>
      </c>
      <c r="D4389" s="170">
        <v>1393</v>
      </c>
    </row>
    <row r="4390" spans="1:6" s="170" customFormat="1" x14ac:dyDescent="0.3">
      <c r="A4390" s="23">
        <v>44341</v>
      </c>
      <c r="B4390" s="170" t="s">
        <v>458</v>
      </c>
      <c r="C4390" s="170">
        <v>24</v>
      </c>
      <c r="D4390" s="170">
        <v>97373</v>
      </c>
      <c r="E4390" s="170">
        <v>2</v>
      </c>
      <c r="F4390" s="170">
        <v>2382</v>
      </c>
    </row>
    <row r="4391" spans="1:6" s="170" customFormat="1" x14ac:dyDescent="0.3">
      <c r="A4391" s="23">
        <v>44341</v>
      </c>
      <c r="B4391" s="170" t="s">
        <v>457</v>
      </c>
      <c r="C4391" s="170">
        <v>-1</v>
      </c>
      <c r="D4391" s="170">
        <v>2564</v>
      </c>
      <c r="E4391" s="170">
        <v>0</v>
      </c>
      <c r="F4391" s="170">
        <v>113</v>
      </c>
    </row>
    <row r="4392" spans="1:6" s="170" customFormat="1" x14ac:dyDescent="0.3">
      <c r="A4392" s="23">
        <v>44341</v>
      </c>
      <c r="B4392" s="65" t="s">
        <v>456</v>
      </c>
      <c r="C4392" s="65">
        <v>20</v>
      </c>
      <c r="D4392" s="65">
        <v>52081</v>
      </c>
      <c r="E4392" s="65">
        <v>1</v>
      </c>
      <c r="F4392" s="65">
        <v>1516</v>
      </c>
    </row>
    <row r="4393" spans="1:6" s="170" customFormat="1" x14ac:dyDescent="0.3">
      <c r="A4393" s="23">
        <v>44341</v>
      </c>
      <c r="B4393" s="170" t="s">
        <v>455</v>
      </c>
      <c r="C4393" s="65">
        <v>2</v>
      </c>
      <c r="D4393" s="65">
        <v>9132</v>
      </c>
      <c r="E4393" s="65">
        <v>0</v>
      </c>
      <c r="F4393" s="170">
        <v>296</v>
      </c>
    </row>
    <row r="4394" spans="1:6" s="170" customFormat="1" x14ac:dyDescent="0.3">
      <c r="A4394" s="23">
        <v>44341</v>
      </c>
      <c r="B4394" s="170" t="s">
        <v>454</v>
      </c>
      <c r="C4394" s="65">
        <v>38</v>
      </c>
      <c r="D4394" s="65">
        <v>134657</v>
      </c>
      <c r="E4394" s="65">
        <v>1</v>
      </c>
      <c r="F4394" s="170">
        <v>3752</v>
      </c>
    </row>
    <row r="4395" spans="1:6" s="170" customFormat="1" x14ac:dyDescent="0.3">
      <c r="A4395" s="23">
        <v>44341</v>
      </c>
      <c r="B4395" s="170" t="s">
        <v>453</v>
      </c>
      <c r="C4395" s="65">
        <v>0</v>
      </c>
      <c r="D4395" s="65">
        <v>1517</v>
      </c>
      <c r="E4395" s="65"/>
    </row>
    <row r="4396" spans="1:6" s="170" customFormat="1" x14ac:dyDescent="0.3">
      <c r="A4396" s="23">
        <v>44341</v>
      </c>
      <c r="B4396" s="170" t="s">
        <v>452</v>
      </c>
      <c r="C4396" s="65">
        <v>18</v>
      </c>
      <c r="D4396" s="65">
        <v>54712</v>
      </c>
      <c r="E4396" s="65">
        <v>2</v>
      </c>
      <c r="F4396" s="170">
        <v>1785</v>
      </c>
    </row>
    <row r="4397" spans="1:6" s="170" customFormat="1" x14ac:dyDescent="0.3">
      <c r="A4397" s="23">
        <v>44341</v>
      </c>
      <c r="B4397" s="170" t="s">
        <v>451</v>
      </c>
      <c r="C4397" s="65">
        <v>19</v>
      </c>
      <c r="D4397" s="65">
        <v>49008</v>
      </c>
      <c r="E4397" s="65">
        <v>0</v>
      </c>
      <c r="F4397" s="170">
        <v>1435</v>
      </c>
    </row>
    <row r="4398" spans="1:6" s="170" customFormat="1" x14ac:dyDescent="0.3">
      <c r="A4398" s="23">
        <v>44341</v>
      </c>
      <c r="B4398" s="170" t="s">
        <v>450</v>
      </c>
      <c r="C4398" s="65">
        <v>15</v>
      </c>
      <c r="D4398" s="65">
        <v>92571</v>
      </c>
      <c r="E4398" s="65">
        <v>0</v>
      </c>
      <c r="F4398" s="170">
        <v>1834</v>
      </c>
    </row>
    <row r="4399" spans="1:6" s="170" customFormat="1" x14ac:dyDescent="0.3">
      <c r="A4399" s="23">
        <v>44341</v>
      </c>
      <c r="B4399" s="170" t="s">
        <v>449</v>
      </c>
      <c r="C4399" s="65">
        <v>30</v>
      </c>
      <c r="D4399" s="65">
        <v>76933</v>
      </c>
      <c r="E4399" s="65">
        <v>1</v>
      </c>
      <c r="F4399" s="170">
        <v>2230</v>
      </c>
    </row>
    <row r="4400" spans="1:6" s="170" customFormat="1" x14ac:dyDescent="0.3">
      <c r="A4400" s="23">
        <v>44341</v>
      </c>
      <c r="B4400" s="170" t="s">
        <v>438</v>
      </c>
      <c r="C4400" s="65">
        <v>-10</v>
      </c>
      <c r="D4400" s="65">
        <v>1074</v>
      </c>
      <c r="E4400" s="65">
        <v>0</v>
      </c>
      <c r="F4400" s="170">
        <v>7</v>
      </c>
    </row>
    <row r="4401" spans="1:6" s="170" customFormat="1" x14ac:dyDescent="0.3">
      <c r="A4401" s="23">
        <v>44341</v>
      </c>
      <c r="B4401" s="170" t="s">
        <v>448</v>
      </c>
      <c r="E4401" s="65">
        <v>0</v>
      </c>
      <c r="F4401" s="170">
        <v>5</v>
      </c>
    </row>
    <row r="4402" spans="1:6" x14ac:dyDescent="0.3">
      <c r="A4402" s="23">
        <v>44342</v>
      </c>
      <c r="B4402" s="170" t="s">
        <v>462</v>
      </c>
      <c r="C4402" s="170">
        <v>6</v>
      </c>
      <c r="D4402" s="170">
        <v>13885</v>
      </c>
      <c r="E4402" s="65">
        <v>1</v>
      </c>
      <c r="F4402" s="170">
        <v>468</v>
      </c>
    </row>
    <row r="4403" spans="1:6" x14ac:dyDescent="0.3">
      <c r="A4403" s="23">
        <v>44342</v>
      </c>
      <c r="B4403" s="170" t="s">
        <v>461</v>
      </c>
      <c r="C4403" s="170">
        <v>7</v>
      </c>
      <c r="D4403" s="170">
        <v>6521</v>
      </c>
      <c r="E4403" s="65">
        <v>0</v>
      </c>
      <c r="F4403" s="170">
        <v>286</v>
      </c>
    </row>
    <row r="4404" spans="1:6" x14ac:dyDescent="0.3">
      <c r="A4404" s="23">
        <v>44342</v>
      </c>
      <c r="B4404" s="170" t="s">
        <v>460</v>
      </c>
      <c r="C4404" s="170">
        <v>20</v>
      </c>
      <c r="D4404" s="170">
        <v>66528</v>
      </c>
      <c r="E4404" s="65">
        <v>1</v>
      </c>
      <c r="F4404" s="170">
        <v>1728</v>
      </c>
    </row>
    <row r="4405" spans="1:6" x14ac:dyDescent="0.3">
      <c r="A4405" s="23">
        <v>44342</v>
      </c>
      <c r="B4405" s="170" t="s">
        <v>459</v>
      </c>
      <c r="C4405" s="170">
        <v>6</v>
      </c>
      <c r="D4405" s="170">
        <v>1399</v>
      </c>
      <c r="E4405" s="65"/>
      <c r="F4405" s="170"/>
    </row>
    <row r="4406" spans="1:6" x14ac:dyDescent="0.3">
      <c r="A4406" s="23">
        <v>44342</v>
      </c>
      <c r="B4406" s="170" t="s">
        <v>458</v>
      </c>
      <c r="C4406" s="170">
        <v>77</v>
      </c>
      <c r="D4406" s="170">
        <v>97450</v>
      </c>
      <c r="E4406" s="65">
        <v>1</v>
      </c>
      <c r="F4406" s="170">
        <v>2383</v>
      </c>
    </row>
    <row r="4407" spans="1:6" x14ac:dyDescent="0.3">
      <c r="A4407" s="23">
        <v>44342</v>
      </c>
      <c r="B4407" s="170" t="s">
        <v>457</v>
      </c>
      <c r="C4407" s="170">
        <v>3</v>
      </c>
      <c r="D4407" s="170">
        <v>2567</v>
      </c>
      <c r="E4407" s="65">
        <v>0</v>
      </c>
      <c r="F4407" s="170">
        <v>113</v>
      </c>
    </row>
    <row r="4408" spans="1:6" x14ac:dyDescent="0.3">
      <c r="A4408" s="23">
        <v>44342</v>
      </c>
      <c r="B4408" s="65" t="s">
        <v>456</v>
      </c>
      <c r="C4408" s="65">
        <v>32</v>
      </c>
      <c r="D4408" s="65">
        <v>52113</v>
      </c>
      <c r="E4408" s="65">
        <v>1</v>
      </c>
      <c r="F4408" s="65">
        <v>1517</v>
      </c>
    </row>
    <row r="4409" spans="1:6" x14ac:dyDescent="0.3">
      <c r="A4409" s="23">
        <v>44342</v>
      </c>
      <c r="B4409" s="170" t="s">
        <v>455</v>
      </c>
      <c r="C4409" s="65">
        <v>4</v>
      </c>
      <c r="D4409" s="65">
        <v>9136</v>
      </c>
      <c r="E4409" s="65">
        <v>0</v>
      </c>
      <c r="F4409" s="170">
        <v>296</v>
      </c>
    </row>
    <row r="4410" spans="1:6" x14ac:dyDescent="0.3">
      <c r="A4410" s="23">
        <v>44342</v>
      </c>
      <c r="B4410" s="170" t="s">
        <v>454</v>
      </c>
      <c r="C4410" s="65">
        <v>72</v>
      </c>
      <c r="D4410" s="65">
        <v>134729</v>
      </c>
      <c r="E4410" s="65">
        <v>1</v>
      </c>
      <c r="F4410" s="170">
        <v>3753</v>
      </c>
    </row>
    <row r="4411" spans="1:6" x14ac:dyDescent="0.3">
      <c r="A4411" s="23">
        <v>44342</v>
      </c>
      <c r="B4411" s="170" t="s">
        <v>453</v>
      </c>
      <c r="C4411" s="65">
        <v>1</v>
      </c>
      <c r="D4411" s="65">
        <v>1518</v>
      </c>
      <c r="E4411" s="65"/>
      <c r="F4411" s="170"/>
    </row>
    <row r="4412" spans="1:6" x14ac:dyDescent="0.3">
      <c r="A4412" s="23">
        <v>44342</v>
      </c>
      <c r="B4412" s="170" t="s">
        <v>452</v>
      </c>
      <c r="C4412" s="65">
        <v>25</v>
      </c>
      <c r="D4412" s="65">
        <v>54737</v>
      </c>
      <c r="E4412" s="65">
        <v>0</v>
      </c>
      <c r="F4412" s="170">
        <v>1785</v>
      </c>
    </row>
    <row r="4413" spans="1:6" x14ac:dyDescent="0.3">
      <c r="A4413" s="23">
        <v>44342</v>
      </c>
      <c r="B4413" s="170" t="s">
        <v>451</v>
      </c>
      <c r="C4413" s="65">
        <v>19</v>
      </c>
      <c r="D4413" s="65">
        <v>49027</v>
      </c>
      <c r="E4413" s="65">
        <v>0</v>
      </c>
      <c r="F4413" s="170">
        <v>1435</v>
      </c>
    </row>
    <row r="4414" spans="1:6" x14ac:dyDescent="0.3">
      <c r="A4414" s="23">
        <v>44342</v>
      </c>
      <c r="B4414" s="170" t="s">
        <v>450</v>
      </c>
      <c r="C4414" s="65">
        <v>54</v>
      </c>
      <c r="D4414" s="65">
        <v>92625</v>
      </c>
      <c r="E4414" s="65">
        <v>1</v>
      </c>
      <c r="F4414" s="170">
        <v>1835</v>
      </c>
    </row>
    <row r="4415" spans="1:6" x14ac:dyDescent="0.3">
      <c r="A4415" s="23">
        <v>44342</v>
      </c>
      <c r="B4415" s="170" t="s">
        <v>449</v>
      </c>
      <c r="C4415" s="65">
        <v>34</v>
      </c>
      <c r="D4415" s="65">
        <v>76967</v>
      </c>
      <c r="E4415" s="65">
        <v>0</v>
      </c>
      <c r="F4415" s="170">
        <v>2230</v>
      </c>
    </row>
    <row r="4416" spans="1:6" x14ac:dyDescent="0.3">
      <c r="A4416" s="23">
        <v>44342</v>
      </c>
      <c r="B4416" s="170" t="s">
        <v>438</v>
      </c>
      <c r="C4416" s="65">
        <v>22</v>
      </c>
      <c r="D4416" s="65">
        <v>1096</v>
      </c>
      <c r="E4416" s="65">
        <v>0</v>
      </c>
      <c r="F4416" s="170">
        <v>7</v>
      </c>
    </row>
    <row r="4417" spans="1:6" x14ac:dyDescent="0.3">
      <c r="A4417" s="23">
        <v>44342</v>
      </c>
      <c r="B4417" s="170" t="s">
        <v>448</v>
      </c>
      <c r="C4417" s="170"/>
      <c r="D4417" s="170"/>
      <c r="E4417" s="65">
        <v>0</v>
      </c>
      <c r="F4417" s="170">
        <v>5</v>
      </c>
    </row>
    <row r="4418" spans="1:6" x14ac:dyDescent="0.3">
      <c r="A4418" s="23">
        <v>44343</v>
      </c>
      <c r="B4418" s="170" t="s">
        <v>462</v>
      </c>
      <c r="C4418" s="170">
        <v>5</v>
      </c>
      <c r="D4418" s="170">
        <v>13890</v>
      </c>
      <c r="E4418" s="65">
        <v>1</v>
      </c>
      <c r="F4418" s="170">
        <v>469</v>
      </c>
    </row>
    <row r="4419" spans="1:6" x14ac:dyDescent="0.3">
      <c r="A4419" s="23">
        <v>44343</v>
      </c>
      <c r="B4419" s="170" t="s">
        <v>461</v>
      </c>
      <c r="C4419" s="170">
        <v>5</v>
      </c>
      <c r="D4419" s="170">
        <v>6526</v>
      </c>
      <c r="E4419" s="65">
        <v>0</v>
      </c>
      <c r="F4419" s="170">
        <v>286</v>
      </c>
    </row>
    <row r="4420" spans="1:6" x14ac:dyDescent="0.3">
      <c r="A4420" s="23">
        <v>44343</v>
      </c>
      <c r="B4420" s="170" t="s">
        <v>460</v>
      </c>
      <c r="C4420" s="170">
        <v>28</v>
      </c>
      <c r="D4420" s="170">
        <v>66556</v>
      </c>
      <c r="E4420" s="65">
        <v>-2</v>
      </c>
      <c r="F4420" s="170">
        <v>1726</v>
      </c>
    </row>
    <row r="4421" spans="1:6" x14ac:dyDescent="0.3">
      <c r="A4421" s="23">
        <v>44343</v>
      </c>
      <c r="B4421" s="170" t="s">
        <v>459</v>
      </c>
      <c r="C4421" s="170">
        <v>2</v>
      </c>
      <c r="D4421" s="170">
        <v>1401</v>
      </c>
      <c r="E4421" s="65"/>
      <c r="F4421" s="170"/>
    </row>
    <row r="4422" spans="1:6" x14ac:dyDescent="0.3">
      <c r="A4422" s="23">
        <v>44343</v>
      </c>
      <c r="B4422" s="170" t="s">
        <v>458</v>
      </c>
      <c r="C4422" s="170">
        <v>41</v>
      </c>
      <c r="D4422" s="170">
        <v>97491</v>
      </c>
      <c r="E4422" s="65">
        <v>2</v>
      </c>
      <c r="F4422" s="170">
        <v>2385</v>
      </c>
    </row>
    <row r="4423" spans="1:6" x14ac:dyDescent="0.3">
      <c r="A4423" s="23">
        <v>44343</v>
      </c>
      <c r="B4423" s="170" t="s">
        <v>457</v>
      </c>
      <c r="C4423" s="170">
        <v>-2</v>
      </c>
      <c r="D4423" s="170">
        <v>2565</v>
      </c>
      <c r="E4423" s="65">
        <v>1</v>
      </c>
      <c r="F4423" s="170">
        <v>114</v>
      </c>
    </row>
    <row r="4424" spans="1:6" x14ac:dyDescent="0.3">
      <c r="A4424" s="23">
        <v>44343</v>
      </c>
      <c r="B4424" s="65" t="s">
        <v>456</v>
      </c>
      <c r="C4424" s="65">
        <v>20</v>
      </c>
      <c r="D4424" s="65">
        <v>52133</v>
      </c>
      <c r="E4424" s="65">
        <v>3</v>
      </c>
      <c r="F4424" s="65">
        <v>1520</v>
      </c>
    </row>
    <row r="4425" spans="1:6" x14ac:dyDescent="0.3">
      <c r="A4425" s="23">
        <v>44343</v>
      </c>
      <c r="B4425" s="170" t="s">
        <v>455</v>
      </c>
      <c r="C4425" s="65">
        <v>1</v>
      </c>
      <c r="D4425" s="65">
        <v>9137</v>
      </c>
      <c r="E4425" s="65">
        <v>1</v>
      </c>
      <c r="F4425" s="170">
        <v>297</v>
      </c>
    </row>
    <row r="4426" spans="1:6" x14ac:dyDescent="0.3">
      <c r="A4426" s="23">
        <v>44343</v>
      </c>
      <c r="B4426" s="170" t="s">
        <v>454</v>
      </c>
      <c r="C4426" s="65">
        <v>29</v>
      </c>
      <c r="D4426" s="65">
        <v>134758</v>
      </c>
      <c r="E4426" s="65">
        <v>1</v>
      </c>
      <c r="F4426" s="170">
        <v>3754</v>
      </c>
    </row>
    <row r="4427" spans="1:6" x14ac:dyDescent="0.3">
      <c r="A4427" s="23">
        <v>44343</v>
      </c>
      <c r="B4427" s="170" t="s">
        <v>453</v>
      </c>
      <c r="C4427" s="65">
        <v>0</v>
      </c>
      <c r="D4427" s="65">
        <v>1518</v>
      </c>
      <c r="E4427" s="65"/>
      <c r="F4427" s="170"/>
    </row>
    <row r="4428" spans="1:6" x14ac:dyDescent="0.3">
      <c r="A4428" s="23">
        <v>44343</v>
      </c>
      <c r="B4428" s="170" t="s">
        <v>452</v>
      </c>
      <c r="C4428" s="65">
        <v>21</v>
      </c>
      <c r="D4428" s="65">
        <v>54758</v>
      </c>
      <c r="E4428" s="65">
        <v>1</v>
      </c>
      <c r="F4428" s="170">
        <v>1786</v>
      </c>
    </row>
    <row r="4429" spans="1:6" x14ac:dyDescent="0.3">
      <c r="A4429" s="23">
        <v>44343</v>
      </c>
      <c r="B4429" s="170" t="s">
        <v>451</v>
      </c>
      <c r="C4429" s="65">
        <v>23</v>
      </c>
      <c r="D4429" s="65">
        <v>49050</v>
      </c>
      <c r="E4429" s="65">
        <v>0</v>
      </c>
      <c r="F4429" s="170">
        <v>1435</v>
      </c>
    </row>
    <row r="4430" spans="1:6" x14ac:dyDescent="0.3">
      <c r="A4430" s="23">
        <v>44343</v>
      </c>
      <c r="B4430" s="170" t="s">
        <v>450</v>
      </c>
      <c r="C4430" s="65">
        <v>34</v>
      </c>
      <c r="D4430" s="65">
        <v>92659</v>
      </c>
      <c r="E4430" s="65">
        <v>0</v>
      </c>
      <c r="F4430" s="170">
        <v>1835</v>
      </c>
    </row>
    <row r="4431" spans="1:6" x14ac:dyDescent="0.3">
      <c r="A4431" s="23">
        <v>44343</v>
      </c>
      <c r="B4431" s="170" t="s">
        <v>449</v>
      </c>
      <c r="C4431" s="65">
        <v>22</v>
      </c>
      <c r="D4431" s="65">
        <v>76989</v>
      </c>
      <c r="E4431" s="65">
        <v>1</v>
      </c>
      <c r="F4431" s="170">
        <v>2231</v>
      </c>
    </row>
    <row r="4432" spans="1:6" x14ac:dyDescent="0.3">
      <c r="A4432" s="23">
        <v>44343</v>
      </c>
      <c r="B4432" s="170" t="s">
        <v>438</v>
      </c>
      <c r="C4432" s="65">
        <v>-14</v>
      </c>
      <c r="D4432" s="65">
        <v>1082</v>
      </c>
      <c r="E4432" s="65">
        <v>0</v>
      </c>
      <c r="F4432" s="170">
        <v>7</v>
      </c>
    </row>
    <row r="4433" spans="1:6" x14ac:dyDescent="0.3">
      <c r="A4433" s="23">
        <v>44343</v>
      </c>
      <c r="B4433" s="170" t="s">
        <v>448</v>
      </c>
      <c r="C4433" s="170"/>
      <c r="D4433" s="170"/>
      <c r="E4433" s="65"/>
      <c r="F4433" s="170">
        <v>5</v>
      </c>
    </row>
    <row r="4434" spans="1:6" x14ac:dyDescent="0.3">
      <c r="A4434" s="23">
        <v>44344</v>
      </c>
      <c r="B4434" s="27" t="s">
        <v>462</v>
      </c>
      <c r="C4434" s="27">
        <v>5</v>
      </c>
      <c r="D4434" s="27">
        <v>13895</v>
      </c>
      <c r="E4434" s="65">
        <v>0</v>
      </c>
      <c r="F4434" s="27">
        <v>469</v>
      </c>
    </row>
    <row r="4435" spans="1:6" x14ac:dyDescent="0.3">
      <c r="A4435" s="23">
        <v>44344</v>
      </c>
      <c r="B4435" s="27" t="s">
        <v>461</v>
      </c>
      <c r="C4435" s="27">
        <v>0</v>
      </c>
      <c r="D4435" s="27">
        <v>6526</v>
      </c>
      <c r="E4435" s="65">
        <v>0</v>
      </c>
      <c r="F4435" s="27">
        <v>286</v>
      </c>
    </row>
    <row r="4436" spans="1:6" x14ac:dyDescent="0.3">
      <c r="A4436" s="23">
        <v>44344</v>
      </c>
      <c r="B4436" s="27" t="s">
        <v>460</v>
      </c>
      <c r="C4436" s="27">
        <v>32</v>
      </c>
      <c r="D4436" s="27">
        <v>66588</v>
      </c>
      <c r="E4436" s="65">
        <v>0</v>
      </c>
      <c r="F4436" s="27">
        <v>1726</v>
      </c>
    </row>
    <row r="4437" spans="1:6" x14ac:dyDescent="0.3">
      <c r="A4437" s="23">
        <v>44344</v>
      </c>
      <c r="B4437" s="27" t="s">
        <v>459</v>
      </c>
      <c r="C4437" s="27">
        <v>2</v>
      </c>
      <c r="D4437" s="27">
        <v>1403</v>
      </c>
    </row>
    <row r="4438" spans="1:6" x14ac:dyDescent="0.3">
      <c r="A4438" s="23">
        <v>44344</v>
      </c>
      <c r="B4438" s="27" t="s">
        <v>458</v>
      </c>
      <c r="C4438" s="27">
        <v>25</v>
      </c>
      <c r="D4438" s="27">
        <v>97516</v>
      </c>
      <c r="E4438" s="27">
        <v>1</v>
      </c>
      <c r="F4438" s="27">
        <v>2386</v>
      </c>
    </row>
    <row r="4439" spans="1:6" x14ac:dyDescent="0.3">
      <c r="A4439" s="23">
        <v>44344</v>
      </c>
      <c r="B4439" s="27" t="s">
        <v>457</v>
      </c>
      <c r="C4439" s="27">
        <v>2</v>
      </c>
      <c r="D4439" s="27">
        <v>2567</v>
      </c>
      <c r="E4439" s="27">
        <v>-1</v>
      </c>
      <c r="F4439" s="27">
        <v>113</v>
      </c>
    </row>
    <row r="4440" spans="1:6" x14ac:dyDescent="0.3">
      <c r="A4440" s="23">
        <v>44344</v>
      </c>
      <c r="B4440" s="27" t="s">
        <v>456</v>
      </c>
      <c r="C4440" s="27">
        <v>24</v>
      </c>
      <c r="D4440" s="27">
        <v>52157</v>
      </c>
      <c r="E4440" s="27">
        <v>1</v>
      </c>
      <c r="F4440" s="27">
        <v>1521</v>
      </c>
    </row>
    <row r="4441" spans="1:6" x14ac:dyDescent="0.3">
      <c r="A4441" s="23">
        <v>44344</v>
      </c>
      <c r="B4441" s="27" t="s">
        <v>455</v>
      </c>
      <c r="C4441" s="27">
        <v>0</v>
      </c>
      <c r="D4441" s="27">
        <v>9137</v>
      </c>
      <c r="E4441" s="27">
        <v>0</v>
      </c>
      <c r="F4441" s="27">
        <v>297</v>
      </c>
    </row>
    <row r="4442" spans="1:6" x14ac:dyDescent="0.3">
      <c r="A4442" s="23">
        <v>44344</v>
      </c>
      <c r="B4442" s="27" t="s">
        <v>454</v>
      </c>
      <c r="C4442" s="27">
        <v>59</v>
      </c>
      <c r="D4442" s="27">
        <v>134817</v>
      </c>
      <c r="E4442" s="27">
        <v>1</v>
      </c>
      <c r="F4442" s="27">
        <v>3755</v>
      </c>
    </row>
    <row r="4443" spans="1:6" x14ac:dyDescent="0.3">
      <c r="A4443" s="23">
        <v>44344</v>
      </c>
      <c r="B4443" s="27" t="s">
        <v>453</v>
      </c>
      <c r="C4443" s="27">
        <v>0</v>
      </c>
      <c r="D4443" s="27">
        <v>1518</v>
      </c>
    </row>
    <row r="4444" spans="1:6" x14ac:dyDescent="0.3">
      <c r="A4444" s="23">
        <v>44344</v>
      </c>
      <c r="B4444" s="27" t="s">
        <v>452</v>
      </c>
      <c r="C4444" s="27">
        <v>24</v>
      </c>
      <c r="D4444" s="27">
        <v>54782</v>
      </c>
      <c r="E4444" s="27">
        <v>1</v>
      </c>
      <c r="F4444" s="27">
        <v>1787</v>
      </c>
    </row>
    <row r="4445" spans="1:6" x14ac:dyDescent="0.3">
      <c r="A4445" s="23">
        <v>44344</v>
      </c>
      <c r="B4445" s="27" t="s">
        <v>451</v>
      </c>
      <c r="C4445" s="27">
        <v>20</v>
      </c>
      <c r="D4445" s="27">
        <v>49070</v>
      </c>
      <c r="E4445" s="27">
        <v>0</v>
      </c>
      <c r="F4445" s="27">
        <v>1435</v>
      </c>
    </row>
    <row r="4446" spans="1:6" x14ac:dyDescent="0.3">
      <c r="A4446" s="23">
        <v>44344</v>
      </c>
      <c r="B4446" s="27" t="s">
        <v>450</v>
      </c>
      <c r="C4446" s="27">
        <v>46</v>
      </c>
      <c r="D4446" s="27">
        <v>92705</v>
      </c>
      <c r="E4446" s="27">
        <v>1</v>
      </c>
      <c r="F4446" s="27">
        <v>1836</v>
      </c>
    </row>
    <row r="4447" spans="1:6" x14ac:dyDescent="0.3">
      <c r="A4447" s="23">
        <v>44344</v>
      </c>
      <c r="B4447" s="27" t="s">
        <v>449</v>
      </c>
      <c r="C4447" s="27">
        <v>18</v>
      </c>
      <c r="D4447" s="27">
        <v>77007</v>
      </c>
      <c r="E4447" s="27">
        <v>0</v>
      </c>
      <c r="F4447" s="27">
        <v>2231</v>
      </c>
    </row>
    <row r="4448" spans="1:6" x14ac:dyDescent="0.3">
      <c r="A4448" s="23">
        <v>44344</v>
      </c>
      <c r="B4448" s="27" t="s">
        <v>438</v>
      </c>
      <c r="C4448" s="27">
        <v>-4</v>
      </c>
      <c r="D4448" s="27">
        <v>1078</v>
      </c>
      <c r="E4448" s="27">
        <v>0</v>
      </c>
      <c r="F4448" s="27">
        <v>7</v>
      </c>
    </row>
    <row r="4449" spans="1:6" x14ac:dyDescent="0.3">
      <c r="A4449" s="23">
        <v>44344</v>
      </c>
      <c r="B4449" s="27" t="s">
        <v>448</v>
      </c>
      <c r="C4449" s="170"/>
      <c r="E4449" s="27">
        <v>0</v>
      </c>
      <c r="F4449" s="27">
        <v>5</v>
      </c>
    </row>
    <row r="4450" spans="1:6" s="170" customFormat="1" x14ac:dyDescent="0.3">
      <c r="A4450" s="23">
        <v>44345</v>
      </c>
      <c r="B4450" s="170" t="s">
        <v>462</v>
      </c>
      <c r="C4450" s="170">
        <v>6</v>
      </c>
      <c r="D4450" s="170">
        <v>13901</v>
      </c>
      <c r="E4450" s="65">
        <v>0</v>
      </c>
      <c r="F4450" s="170">
        <v>469</v>
      </c>
    </row>
    <row r="4451" spans="1:6" s="170" customFormat="1" x14ac:dyDescent="0.3">
      <c r="A4451" s="23">
        <v>44345</v>
      </c>
      <c r="B4451" s="170" t="s">
        <v>461</v>
      </c>
      <c r="C4451" s="170">
        <v>3</v>
      </c>
      <c r="D4451" s="170">
        <v>6529</v>
      </c>
      <c r="E4451" s="65">
        <v>0</v>
      </c>
      <c r="F4451" s="170">
        <v>286</v>
      </c>
    </row>
    <row r="4452" spans="1:6" s="170" customFormat="1" x14ac:dyDescent="0.3">
      <c r="A4452" s="23">
        <v>44345</v>
      </c>
      <c r="B4452" s="170" t="s">
        <v>460</v>
      </c>
      <c r="C4452" s="170">
        <v>23</v>
      </c>
      <c r="D4452" s="170">
        <v>66611</v>
      </c>
      <c r="E4452" s="65">
        <v>0</v>
      </c>
      <c r="F4452" s="170">
        <v>1726</v>
      </c>
    </row>
    <row r="4453" spans="1:6" s="170" customFormat="1" x14ac:dyDescent="0.3">
      <c r="A4453" s="23">
        <v>44345</v>
      </c>
      <c r="B4453" s="170" t="s">
        <v>459</v>
      </c>
      <c r="C4453" s="170">
        <v>4</v>
      </c>
      <c r="D4453" s="170">
        <v>1407</v>
      </c>
    </row>
    <row r="4454" spans="1:6" s="170" customFormat="1" x14ac:dyDescent="0.3">
      <c r="A4454" s="23">
        <v>44345</v>
      </c>
      <c r="B4454" s="170" t="s">
        <v>458</v>
      </c>
      <c r="C4454" s="170">
        <v>33</v>
      </c>
      <c r="D4454" s="170">
        <v>97549</v>
      </c>
      <c r="E4454" s="170">
        <v>3</v>
      </c>
      <c r="F4454" s="170">
        <v>2389</v>
      </c>
    </row>
    <row r="4455" spans="1:6" s="170" customFormat="1" x14ac:dyDescent="0.3">
      <c r="A4455" s="23">
        <v>44345</v>
      </c>
      <c r="B4455" s="170" t="s">
        <v>457</v>
      </c>
      <c r="C4455" s="170">
        <v>1</v>
      </c>
      <c r="D4455" s="170">
        <v>2568</v>
      </c>
      <c r="E4455" s="170">
        <v>0</v>
      </c>
      <c r="F4455" s="170">
        <v>113</v>
      </c>
    </row>
    <row r="4456" spans="1:6" s="170" customFormat="1" x14ac:dyDescent="0.3">
      <c r="A4456" s="23">
        <v>44345</v>
      </c>
      <c r="B4456" s="170" t="s">
        <v>456</v>
      </c>
      <c r="C4456" s="170">
        <v>26</v>
      </c>
      <c r="D4456" s="170">
        <v>52183</v>
      </c>
      <c r="E4456" s="170">
        <v>3</v>
      </c>
      <c r="F4456" s="170">
        <v>1524</v>
      </c>
    </row>
    <row r="4457" spans="1:6" s="170" customFormat="1" x14ac:dyDescent="0.3">
      <c r="A4457" s="23">
        <v>44345</v>
      </c>
      <c r="B4457" s="170" t="s">
        <v>455</v>
      </c>
      <c r="C4457" s="170">
        <v>2</v>
      </c>
      <c r="D4457" s="170">
        <v>9139</v>
      </c>
      <c r="E4457" s="170">
        <v>0</v>
      </c>
      <c r="F4457" s="170">
        <v>297</v>
      </c>
    </row>
    <row r="4458" spans="1:6" s="170" customFormat="1" x14ac:dyDescent="0.3">
      <c r="A4458" s="23">
        <v>44345</v>
      </c>
      <c r="B4458" s="170" t="s">
        <v>454</v>
      </c>
      <c r="C4458" s="170">
        <v>29</v>
      </c>
      <c r="D4458" s="170">
        <v>134846</v>
      </c>
      <c r="E4458" s="170">
        <v>2</v>
      </c>
      <c r="F4458" s="170">
        <v>3757</v>
      </c>
    </row>
    <row r="4459" spans="1:6" s="170" customFormat="1" x14ac:dyDescent="0.3">
      <c r="A4459" s="23">
        <v>44345</v>
      </c>
      <c r="B4459" s="170" t="s">
        <v>453</v>
      </c>
      <c r="C4459" s="170">
        <v>0</v>
      </c>
      <c r="D4459" s="170">
        <v>1518</v>
      </c>
    </row>
    <row r="4460" spans="1:6" s="170" customFormat="1" x14ac:dyDescent="0.3">
      <c r="A4460" s="23">
        <v>44345</v>
      </c>
      <c r="B4460" s="170" t="s">
        <v>452</v>
      </c>
      <c r="C4460" s="170">
        <v>10</v>
      </c>
      <c r="D4460" s="170">
        <v>54792</v>
      </c>
      <c r="E4460" s="170">
        <v>2</v>
      </c>
      <c r="F4460" s="170">
        <v>1789</v>
      </c>
    </row>
    <row r="4461" spans="1:6" s="170" customFormat="1" x14ac:dyDescent="0.3">
      <c r="A4461" s="23">
        <v>44345</v>
      </c>
      <c r="B4461" s="170" t="s">
        <v>451</v>
      </c>
      <c r="C4461" s="170">
        <v>23</v>
      </c>
      <c r="D4461" s="170">
        <v>49093</v>
      </c>
      <c r="E4461" s="170">
        <v>0</v>
      </c>
      <c r="F4461" s="170">
        <v>1435</v>
      </c>
    </row>
    <row r="4462" spans="1:6" s="170" customFormat="1" x14ac:dyDescent="0.3">
      <c r="A4462" s="23">
        <v>44345</v>
      </c>
      <c r="B4462" s="170" t="s">
        <v>450</v>
      </c>
      <c r="C4462" s="170">
        <v>30</v>
      </c>
      <c r="D4462" s="170">
        <v>92735</v>
      </c>
      <c r="E4462" s="170">
        <v>2</v>
      </c>
      <c r="F4462" s="170">
        <v>1838</v>
      </c>
    </row>
    <row r="4463" spans="1:6" s="170" customFormat="1" x14ac:dyDescent="0.3">
      <c r="A4463" s="23">
        <v>44345</v>
      </c>
      <c r="B4463" s="170" t="s">
        <v>449</v>
      </c>
      <c r="C4463" s="170">
        <v>13</v>
      </c>
      <c r="D4463" s="170">
        <v>77020</v>
      </c>
      <c r="E4463" s="170">
        <v>2</v>
      </c>
      <c r="F4463" s="170">
        <v>2233</v>
      </c>
    </row>
    <row r="4464" spans="1:6" s="170" customFormat="1" x14ac:dyDescent="0.3">
      <c r="A4464" s="23">
        <v>44345</v>
      </c>
      <c r="B4464" s="170" t="s">
        <v>438</v>
      </c>
      <c r="C4464" s="170">
        <v>0</v>
      </c>
      <c r="D4464" s="170">
        <v>1078</v>
      </c>
      <c r="E4464" s="170">
        <v>0</v>
      </c>
      <c r="F4464" s="170">
        <v>7</v>
      </c>
    </row>
    <row r="4465" spans="1:6" s="170" customFormat="1" x14ac:dyDescent="0.3">
      <c r="A4465" s="23">
        <v>44345</v>
      </c>
      <c r="B4465" s="170" t="s">
        <v>448</v>
      </c>
      <c r="E4465" s="170">
        <v>0</v>
      </c>
      <c r="F4465" s="170">
        <v>5</v>
      </c>
    </row>
    <row r="4466" spans="1:6" x14ac:dyDescent="0.3">
      <c r="A4466" s="23">
        <v>44346</v>
      </c>
      <c r="B4466" s="27" t="s">
        <v>462</v>
      </c>
      <c r="C4466" s="27">
        <v>3</v>
      </c>
      <c r="D4466" s="27">
        <v>13904</v>
      </c>
      <c r="E4466" s="27">
        <v>0</v>
      </c>
      <c r="F4466" s="27">
        <v>469</v>
      </c>
    </row>
    <row r="4467" spans="1:6" x14ac:dyDescent="0.3">
      <c r="A4467" s="23">
        <v>44346</v>
      </c>
      <c r="B4467" s="27" t="s">
        <v>461</v>
      </c>
      <c r="C4467" s="27">
        <v>-4</v>
      </c>
      <c r="D4467" s="27">
        <v>6525</v>
      </c>
      <c r="E4467" s="27">
        <v>0</v>
      </c>
      <c r="F4467" s="170">
        <v>286</v>
      </c>
    </row>
    <row r="4468" spans="1:6" x14ac:dyDescent="0.3">
      <c r="A4468" s="23">
        <v>44346</v>
      </c>
      <c r="B4468" s="27" t="s">
        <v>460</v>
      </c>
      <c r="C4468" s="27">
        <v>26</v>
      </c>
      <c r="D4468" s="27">
        <v>66637</v>
      </c>
      <c r="E4468" s="27">
        <v>2</v>
      </c>
      <c r="F4468" s="170">
        <v>1728</v>
      </c>
    </row>
    <row r="4469" spans="1:6" x14ac:dyDescent="0.3">
      <c r="A4469" s="23">
        <v>44346</v>
      </c>
      <c r="B4469" s="27" t="s">
        <v>459</v>
      </c>
      <c r="C4469" s="27">
        <v>1</v>
      </c>
      <c r="D4469" s="27">
        <v>1408</v>
      </c>
      <c r="F4469" s="170"/>
    </row>
    <row r="4470" spans="1:6" x14ac:dyDescent="0.3">
      <c r="A4470" s="23">
        <v>44346</v>
      </c>
      <c r="B4470" s="27" t="s">
        <v>458</v>
      </c>
      <c r="C4470" s="27">
        <v>22</v>
      </c>
      <c r="D4470" s="27">
        <v>97571</v>
      </c>
      <c r="E4470" s="27">
        <v>0</v>
      </c>
      <c r="F4470" s="170">
        <v>2389</v>
      </c>
    </row>
    <row r="4471" spans="1:6" x14ac:dyDescent="0.3">
      <c r="A4471" s="23">
        <v>44346</v>
      </c>
      <c r="B4471" s="27" t="s">
        <v>457</v>
      </c>
      <c r="C4471" s="27">
        <v>2</v>
      </c>
      <c r="D4471" s="27">
        <v>2570</v>
      </c>
      <c r="E4471" s="27">
        <v>0</v>
      </c>
      <c r="F4471" s="170">
        <v>113</v>
      </c>
    </row>
    <row r="4472" spans="1:6" x14ac:dyDescent="0.3">
      <c r="A4472" s="23">
        <v>44346</v>
      </c>
      <c r="B4472" s="27" t="s">
        <v>456</v>
      </c>
      <c r="C4472" s="27">
        <v>23</v>
      </c>
      <c r="D4472" s="27">
        <v>52206</v>
      </c>
      <c r="E4472" s="27">
        <v>2</v>
      </c>
      <c r="F4472" s="170">
        <v>1526</v>
      </c>
    </row>
    <row r="4473" spans="1:6" x14ac:dyDescent="0.3">
      <c r="A4473" s="23">
        <v>44346</v>
      </c>
      <c r="B4473" s="27" t="s">
        <v>455</v>
      </c>
      <c r="C4473" s="27">
        <v>1</v>
      </c>
      <c r="D4473" s="27">
        <v>9140</v>
      </c>
      <c r="E4473" s="27">
        <v>0</v>
      </c>
      <c r="F4473" s="170">
        <v>297</v>
      </c>
    </row>
    <row r="4474" spans="1:6" x14ac:dyDescent="0.3">
      <c r="A4474" s="23">
        <v>44346</v>
      </c>
      <c r="B4474" s="27" t="s">
        <v>454</v>
      </c>
      <c r="C4474" s="27">
        <v>25</v>
      </c>
      <c r="D4474" s="27">
        <v>134871</v>
      </c>
      <c r="E4474" s="27">
        <v>0</v>
      </c>
      <c r="F4474" s="170">
        <v>3757</v>
      </c>
    </row>
    <row r="4475" spans="1:6" x14ac:dyDescent="0.3">
      <c r="A4475" s="23">
        <v>44346</v>
      </c>
      <c r="B4475" s="27" t="s">
        <v>453</v>
      </c>
      <c r="C4475" s="27">
        <v>0</v>
      </c>
      <c r="D4475" s="27">
        <v>1518</v>
      </c>
      <c r="F4475" s="170"/>
    </row>
    <row r="4476" spans="1:6" x14ac:dyDescent="0.3">
      <c r="A4476" s="23">
        <v>44346</v>
      </c>
      <c r="B4476" s="27" t="s">
        <v>452</v>
      </c>
      <c r="C4476" s="27">
        <v>11</v>
      </c>
      <c r="D4476" s="27">
        <v>54803</v>
      </c>
      <c r="E4476" s="27">
        <v>0</v>
      </c>
      <c r="F4476" s="170">
        <v>1789</v>
      </c>
    </row>
    <row r="4477" spans="1:6" x14ac:dyDescent="0.3">
      <c r="A4477" s="23">
        <v>44346</v>
      </c>
      <c r="B4477" s="27" t="s">
        <v>451</v>
      </c>
      <c r="C4477" s="27">
        <v>22</v>
      </c>
      <c r="D4477" s="27">
        <v>49115</v>
      </c>
      <c r="E4477" s="27">
        <v>0</v>
      </c>
      <c r="F4477" s="170">
        <v>1435</v>
      </c>
    </row>
    <row r="4478" spans="1:6" x14ac:dyDescent="0.3">
      <c r="A4478" s="23">
        <v>44346</v>
      </c>
      <c r="B4478" s="27" t="s">
        <v>450</v>
      </c>
      <c r="C4478" s="27">
        <v>8</v>
      </c>
      <c r="D4478" s="27">
        <v>92743</v>
      </c>
      <c r="E4478" s="27">
        <v>0</v>
      </c>
      <c r="F4478" s="170">
        <v>1838</v>
      </c>
    </row>
    <row r="4479" spans="1:6" x14ac:dyDescent="0.3">
      <c r="A4479" s="23">
        <v>44346</v>
      </c>
      <c r="B4479" s="27" t="s">
        <v>449</v>
      </c>
      <c r="C4479" s="27">
        <v>9</v>
      </c>
      <c r="D4479" s="27">
        <v>77029</v>
      </c>
      <c r="E4479" s="27">
        <v>0</v>
      </c>
      <c r="F4479" s="170">
        <v>2233</v>
      </c>
    </row>
    <row r="4480" spans="1:6" x14ac:dyDescent="0.3">
      <c r="A4480" s="23">
        <v>44346</v>
      </c>
      <c r="B4480" s="27" t="s">
        <v>438</v>
      </c>
      <c r="C4480" s="27">
        <v>-3</v>
      </c>
      <c r="D4480" s="27">
        <v>1075</v>
      </c>
      <c r="E4480" s="27">
        <v>0</v>
      </c>
      <c r="F4480" s="170">
        <v>7</v>
      </c>
    </row>
    <row r="4481" spans="1:6" x14ac:dyDescent="0.3">
      <c r="A4481" s="23">
        <v>44346</v>
      </c>
      <c r="B4481" s="27" t="s">
        <v>448</v>
      </c>
      <c r="E4481" s="27">
        <v>0</v>
      </c>
      <c r="F4481" s="27">
        <v>5</v>
      </c>
    </row>
    <row r="4482" spans="1:6" s="170" customFormat="1" x14ac:dyDescent="0.3">
      <c r="A4482" s="23">
        <v>44348</v>
      </c>
      <c r="B4482" s="170" t="s">
        <v>462</v>
      </c>
      <c r="C4482" s="170">
        <v>3</v>
      </c>
      <c r="D4482" s="170">
        <v>13907</v>
      </c>
      <c r="E4482" s="170">
        <v>0</v>
      </c>
      <c r="F4482" s="170">
        <v>469</v>
      </c>
    </row>
    <row r="4483" spans="1:6" s="170" customFormat="1" x14ac:dyDescent="0.3">
      <c r="A4483" s="23">
        <v>44348</v>
      </c>
      <c r="B4483" s="170" t="s">
        <v>461</v>
      </c>
      <c r="C4483" s="170">
        <v>1</v>
      </c>
      <c r="D4483" s="170">
        <v>6526</v>
      </c>
      <c r="E4483" s="170">
        <v>0</v>
      </c>
      <c r="F4483" s="170">
        <v>286</v>
      </c>
    </row>
    <row r="4484" spans="1:6" s="170" customFormat="1" x14ac:dyDescent="0.3">
      <c r="A4484" s="23">
        <v>44348</v>
      </c>
      <c r="B4484" s="170" t="s">
        <v>460</v>
      </c>
      <c r="C4484" s="170">
        <v>18</v>
      </c>
      <c r="D4484" s="170">
        <v>66655</v>
      </c>
      <c r="E4484" s="170">
        <v>1</v>
      </c>
      <c r="F4484" s="170">
        <v>1729</v>
      </c>
    </row>
    <row r="4485" spans="1:6" s="170" customFormat="1" x14ac:dyDescent="0.3">
      <c r="A4485" s="23">
        <v>44348</v>
      </c>
      <c r="B4485" s="170" t="s">
        <v>459</v>
      </c>
      <c r="C4485" s="170">
        <v>0</v>
      </c>
      <c r="D4485" s="170">
        <v>1408</v>
      </c>
    </row>
    <row r="4486" spans="1:6" s="170" customFormat="1" x14ac:dyDescent="0.3">
      <c r="A4486" s="23">
        <v>44348</v>
      </c>
      <c r="B4486" s="170" t="s">
        <v>458</v>
      </c>
      <c r="C4486" s="170">
        <v>27</v>
      </c>
      <c r="D4486" s="170">
        <v>97598</v>
      </c>
      <c r="E4486" s="170">
        <v>3</v>
      </c>
      <c r="F4486" s="170">
        <v>2392</v>
      </c>
    </row>
    <row r="4487" spans="1:6" s="170" customFormat="1" x14ac:dyDescent="0.3">
      <c r="A4487" s="23">
        <v>44348</v>
      </c>
      <c r="B4487" s="170" t="s">
        <v>457</v>
      </c>
      <c r="C4487" s="170">
        <v>0</v>
      </c>
      <c r="D4487" s="170">
        <v>2570</v>
      </c>
      <c r="E4487" s="170">
        <v>0</v>
      </c>
      <c r="F4487" s="170">
        <v>113</v>
      </c>
    </row>
    <row r="4488" spans="1:6" s="170" customFormat="1" x14ac:dyDescent="0.3">
      <c r="A4488" s="23">
        <v>44348</v>
      </c>
      <c r="B4488" s="170" t="s">
        <v>456</v>
      </c>
      <c r="C4488" s="170">
        <v>16</v>
      </c>
      <c r="D4488" s="170">
        <v>52222</v>
      </c>
      <c r="E4488" s="170">
        <v>-1</v>
      </c>
      <c r="F4488" s="170">
        <v>1525</v>
      </c>
    </row>
    <row r="4489" spans="1:6" s="170" customFormat="1" x14ac:dyDescent="0.3">
      <c r="A4489" s="23">
        <v>44348</v>
      </c>
      <c r="B4489" s="170" t="s">
        <v>455</v>
      </c>
      <c r="C4489" s="170">
        <v>0</v>
      </c>
      <c r="D4489" s="170">
        <v>9140</v>
      </c>
      <c r="E4489" s="170">
        <v>1</v>
      </c>
      <c r="F4489" s="170">
        <v>298</v>
      </c>
    </row>
    <row r="4490" spans="1:6" s="170" customFormat="1" x14ac:dyDescent="0.3">
      <c r="A4490" s="23">
        <v>44348</v>
      </c>
      <c r="B4490" s="170" t="s">
        <v>454</v>
      </c>
      <c r="C4490" s="170">
        <v>44</v>
      </c>
      <c r="D4490" s="170">
        <v>134915</v>
      </c>
      <c r="E4490" s="170">
        <v>2</v>
      </c>
      <c r="F4490" s="170">
        <v>3759</v>
      </c>
    </row>
    <row r="4491" spans="1:6" s="170" customFormat="1" x14ac:dyDescent="0.3">
      <c r="A4491" s="23">
        <v>44348</v>
      </c>
      <c r="B4491" s="170" t="s">
        <v>453</v>
      </c>
      <c r="C4491" s="170">
        <v>0</v>
      </c>
      <c r="D4491" s="170">
        <v>1518</v>
      </c>
    </row>
    <row r="4492" spans="1:6" s="170" customFormat="1" x14ac:dyDescent="0.3">
      <c r="A4492" s="23">
        <v>44348</v>
      </c>
      <c r="B4492" s="170" t="s">
        <v>452</v>
      </c>
      <c r="C4492" s="170">
        <v>18</v>
      </c>
      <c r="D4492" s="170">
        <v>54821</v>
      </c>
      <c r="E4492" s="170">
        <v>0</v>
      </c>
      <c r="F4492" s="170">
        <v>1789</v>
      </c>
    </row>
    <row r="4493" spans="1:6" s="170" customFormat="1" x14ac:dyDescent="0.3">
      <c r="A4493" s="23">
        <v>44348</v>
      </c>
      <c r="B4493" s="170" t="s">
        <v>451</v>
      </c>
      <c r="C4493" s="170">
        <v>23</v>
      </c>
      <c r="D4493" s="170">
        <v>49138</v>
      </c>
      <c r="E4493" s="170">
        <v>3</v>
      </c>
      <c r="F4493" s="170">
        <v>1438</v>
      </c>
    </row>
    <row r="4494" spans="1:6" s="170" customFormat="1" x14ac:dyDescent="0.3">
      <c r="A4494" s="23">
        <v>44348</v>
      </c>
      <c r="B4494" s="170" t="s">
        <v>450</v>
      </c>
      <c r="C4494" s="170">
        <v>20</v>
      </c>
      <c r="D4494" s="170">
        <v>92763</v>
      </c>
      <c r="E4494" s="170">
        <v>0</v>
      </c>
      <c r="F4494" s="170">
        <v>1838</v>
      </c>
    </row>
    <row r="4495" spans="1:6" s="170" customFormat="1" x14ac:dyDescent="0.3">
      <c r="A4495" s="23">
        <v>44348</v>
      </c>
      <c r="B4495" s="170" t="s">
        <v>449</v>
      </c>
      <c r="C4495" s="170">
        <v>13</v>
      </c>
      <c r="D4495" s="170">
        <v>77042</v>
      </c>
      <c r="E4495" s="170">
        <v>2</v>
      </c>
      <c r="F4495" s="170">
        <v>2235</v>
      </c>
    </row>
    <row r="4496" spans="1:6" s="170" customFormat="1" x14ac:dyDescent="0.3">
      <c r="A4496" s="23">
        <v>44348</v>
      </c>
      <c r="B4496" s="170" t="s">
        <v>438</v>
      </c>
      <c r="C4496" s="170">
        <v>-4</v>
      </c>
      <c r="D4496" s="170">
        <v>1071</v>
      </c>
      <c r="E4496" s="170">
        <v>0</v>
      </c>
      <c r="F4496" s="170">
        <v>7</v>
      </c>
    </row>
    <row r="4497" spans="1:6" s="170" customFormat="1" x14ac:dyDescent="0.3">
      <c r="A4497" s="23">
        <v>44348</v>
      </c>
      <c r="B4497" s="170" t="s">
        <v>448</v>
      </c>
      <c r="E4497" s="170">
        <v>0</v>
      </c>
      <c r="F4497" s="170">
        <v>5</v>
      </c>
    </row>
    <row r="4498" spans="1:6" s="170" customFormat="1" x14ac:dyDescent="0.3">
      <c r="A4498" s="23">
        <v>44349</v>
      </c>
      <c r="B4498" s="170" t="s">
        <v>462</v>
      </c>
      <c r="C4498" s="170">
        <v>0</v>
      </c>
      <c r="D4498" s="170">
        <v>13907</v>
      </c>
      <c r="E4498" s="170">
        <v>0</v>
      </c>
      <c r="F4498" s="170">
        <v>469</v>
      </c>
    </row>
    <row r="4499" spans="1:6" s="170" customFormat="1" x14ac:dyDescent="0.3">
      <c r="A4499" s="23">
        <v>44349</v>
      </c>
      <c r="B4499" s="170" t="s">
        <v>461</v>
      </c>
      <c r="C4499" s="170">
        <v>0</v>
      </c>
      <c r="D4499" s="170">
        <v>6526</v>
      </c>
      <c r="E4499" s="170">
        <v>0</v>
      </c>
      <c r="F4499" s="170">
        <v>286</v>
      </c>
    </row>
    <row r="4500" spans="1:6" s="170" customFormat="1" x14ac:dyDescent="0.3">
      <c r="A4500" s="23">
        <v>44349</v>
      </c>
      <c r="B4500" s="170" t="s">
        <v>460</v>
      </c>
      <c r="C4500" s="170">
        <v>17</v>
      </c>
      <c r="D4500" s="170">
        <v>66672</v>
      </c>
      <c r="E4500" s="170">
        <v>0</v>
      </c>
      <c r="F4500" s="170">
        <v>1729</v>
      </c>
    </row>
    <row r="4501" spans="1:6" s="170" customFormat="1" x14ac:dyDescent="0.3">
      <c r="A4501" s="23">
        <v>44349</v>
      </c>
      <c r="B4501" s="170" t="s">
        <v>459</v>
      </c>
      <c r="C4501" s="170">
        <v>1</v>
      </c>
      <c r="D4501" s="170">
        <v>1409</v>
      </c>
    </row>
    <row r="4502" spans="1:6" s="170" customFormat="1" x14ac:dyDescent="0.3">
      <c r="A4502" s="23">
        <v>44349</v>
      </c>
      <c r="B4502" s="170" t="s">
        <v>458</v>
      </c>
      <c r="C4502" s="170">
        <v>17</v>
      </c>
      <c r="D4502" s="170">
        <v>97615</v>
      </c>
      <c r="E4502" s="170">
        <v>1</v>
      </c>
      <c r="F4502" s="170">
        <v>2393</v>
      </c>
    </row>
    <row r="4503" spans="1:6" s="170" customFormat="1" x14ac:dyDescent="0.3">
      <c r="A4503" s="23">
        <v>44349</v>
      </c>
      <c r="B4503" s="170" t="s">
        <v>457</v>
      </c>
      <c r="C4503" s="170">
        <v>1</v>
      </c>
      <c r="D4503" s="170">
        <v>2571</v>
      </c>
      <c r="E4503" s="170">
        <v>0</v>
      </c>
      <c r="F4503" s="170">
        <v>113</v>
      </c>
    </row>
    <row r="4504" spans="1:6" s="170" customFormat="1" x14ac:dyDescent="0.3">
      <c r="A4504" s="23">
        <v>44349</v>
      </c>
      <c r="B4504" s="170" t="s">
        <v>456</v>
      </c>
      <c r="C4504" s="170">
        <v>11</v>
      </c>
      <c r="D4504" s="170">
        <v>52233</v>
      </c>
      <c r="E4504" s="170">
        <v>1</v>
      </c>
      <c r="F4504" s="170">
        <v>1526</v>
      </c>
    </row>
    <row r="4505" spans="1:6" s="170" customFormat="1" x14ac:dyDescent="0.3">
      <c r="A4505" s="23">
        <v>44349</v>
      </c>
      <c r="B4505" s="170" t="s">
        <v>455</v>
      </c>
      <c r="C4505" s="170">
        <v>0</v>
      </c>
      <c r="D4505" s="170">
        <v>9140</v>
      </c>
      <c r="E4505" s="170">
        <v>0</v>
      </c>
      <c r="F4505" s="170">
        <v>298</v>
      </c>
    </row>
    <row r="4506" spans="1:6" s="170" customFormat="1" x14ac:dyDescent="0.3">
      <c r="A4506" s="23">
        <v>44349</v>
      </c>
      <c r="B4506" s="170" t="s">
        <v>454</v>
      </c>
      <c r="C4506" s="170">
        <v>13</v>
      </c>
      <c r="D4506" s="170">
        <v>134928</v>
      </c>
      <c r="E4506" s="170">
        <v>0</v>
      </c>
      <c r="F4506" s="170">
        <v>3759</v>
      </c>
    </row>
    <row r="4507" spans="1:6" s="170" customFormat="1" x14ac:dyDescent="0.3">
      <c r="A4507" s="23">
        <v>44349</v>
      </c>
      <c r="B4507" s="170" t="s">
        <v>453</v>
      </c>
      <c r="C4507" s="170">
        <v>1</v>
      </c>
      <c r="D4507" s="170">
        <v>1519</v>
      </c>
    </row>
    <row r="4508" spans="1:6" s="170" customFormat="1" x14ac:dyDescent="0.3">
      <c r="A4508" s="23">
        <v>44349</v>
      </c>
      <c r="B4508" s="170" t="s">
        <v>452</v>
      </c>
      <c r="C4508" s="170">
        <v>4</v>
      </c>
      <c r="D4508" s="170">
        <v>54825</v>
      </c>
      <c r="E4508" s="170">
        <v>0</v>
      </c>
      <c r="F4508" s="170">
        <v>1789</v>
      </c>
    </row>
    <row r="4509" spans="1:6" s="170" customFormat="1" x14ac:dyDescent="0.3">
      <c r="A4509" s="23">
        <v>44349</v>
      </c>
      <c r="B4509" s="170" t="s">
        <v>451</v>
      </c>
      <c r="C4509" s="170">
        <v>13</v>
      </c>
      <c r="D4509" s="170">
        <v>49151</v>
      </c>
      <c r="E4509" s="170">
        <v>0</v>
      </c>
      <c r="F4509" s="170">
        <v>1438</v>
      </c>
    </row>
    <row r="4510" spans="1:6" s="170" customFormat="1" x14ac:dyDescent="0.3">
      <c r="A4510" s="23">
        <v>44349</v>
      </c>
      <c r="B4510" s="170" t="s">
        <v>450</v>
      </c>
      <c r="C4510" s="170">
        <v>6</v>
      </c>
      <c r="D4510" s="170">
        <v>92769</v>
      </c>
      <c r="E4510" s="170">
        <v>0</v>
      </c>
      <c r="F4510" s="170">
        <v>1838</v>
      </c>
    </row>
    <row r="4511" spans="1:6" s="170" customFormat="1" x14ac:dyDescent="0.3">
      <c r="A4511" s="23">
        <v>44349</v>
      </c>
      <c r="B4511" s="170" t="s">
        <v>449</v>
      </c>
      <c r="C4511" s="170">
        <v>15</v>
      </c>
      <c r="D4511" s="170">
        <v>77057</v>
      </c>
      <c r="E4511" s="170">
        <v>1</v>
      </c>
      <c r="F4511" s="170">
        <v>2236</v>
      </c>
    </row>
    <row r="4512" spans="1:6" s="170" customFormat="1" x14ac:dyDescent="0.3">
      <c r="A4512" s="23">
        <v>44349</v>
      </c>
      <c r="B4512" s="170" t="s">
        <v>438</v>
      </c>
      <c r="C4512" s="170">
        <v>1</v>
      </c>
      <c r="D4512" s="170">
        <v>1072</v>
      </c>
      <c r="E4512" s="170">
        <v>0</v>
      </c>
      <c r="F4512" s="170">
        <v>7</v>
      </c>
    </row>
    <row r="4513" spans="1:6" s="170" customFormat="1" x14ac:dyDescent="0.3">
      <c r="A4513" s="23">
        <v>44349</v>
      </c>
      <c r="B4513" s="170" t="s">
        <v>448</v>
      </c>
      <c r="E4513" s="170">
        <v>0</v>
      </c>
      <c r="F4513" s="170">
        <v>5</v>
      </c>
    </row>
    <row r="4514" spans="1:6" x14ac:dyDescent="0.3">
      <c r="A4514" s="23">
        <v>44350</v>
      </c>
      <c r="B4514" s="170" t="s">
        <v>462</v>
      </c>
      <c r="C4514" s="170">
        <v>2</v>
      </c>
      <c r="D4514" s="170">
        <v>13909</v>
      </c>
      <c r="E4514" s="170">
        <v>0</v>
      </c>
      <c r="F4514" s="170">
        <v>469</v>
      </c>
    </row>
    <row r="4515" spans="1:6" x14ac:dyDescent="0.3">
      <c r="A4515" s="23">
        <v>44350</v>
      </c>
      <c r="B4515" s="170" t="s">
        <v>461</v>
      </c>
      <c r="C4515" s="170">
        <v>0</v>
      </c>
      <c r="D4515" s="170">
        <v>6526</v>
      </c>
      <c r="E4515" s="170">
        <v>0</v>
      </c>
      <c r="F4515" s="170">
        <v>286</v>
      </c>
    </row>
    <row r="4516" spans="1:6" x14ac:dyDescent="0.3">
      <c r="A4516" s="23">
        <v>44350</v>
      </c>
      <c r="B4516" s="170" t="s">
        <v>460</v>
      </c>
      <c r="C4516" s="170">
        <v>25</v>
      </c>
      <c r="D4516" s="170">
        <v>66697</v>
      </c>
      <c r="E4516" s="170">
        <v>1</v>
      </c>
      <c r="F4516" s="170">
        <v>1730</v>
      </c>
    </row>
    <row r="4517" spans="1:6" x14ac:dyDescent="0.3">
      <c r="A4517" s="23">
        <v>44350</v>
      </c>
      <c r="B4517" s="170" t="s">
        <v>459</v>
      </c>
      <c r="C4517" s="170">
        <v>1</v>
      </c>
      <c r="D4517" s="170">
        <v>1410</v>
      </c>
      <c r="E4517" s="170"/>
      <c r="F4517" s="170"/>
    </row>
    <row r="4518" spans="1:6" x14ac:dyDescent="0.3">
      <c r="A4518" s="23">
        <v>44350</v>
      </c>
      <c r="B4518" s="170" t="s">
        <v>458</v>
      </c>
      <c r="C4518" s="170">
        <v>37</v>
      </c>
      <c r="D4518" s="170">
        <v>97652</v>
      </c>
      <c r="E4518" s="170">
        <v>1</v>
      </c>
      <c r="F4518" s="170">
        <v>2394</v>
      </c>
    </row>
    <row r="4519" spans="1:6" x14ac:dyDescent="0.3">
      <c r="A4519" s="23">
        <v>44350</v>
      </c>
      <c r="B4519" s="170" t="s">
        <v>457</v>
      </c>
      <c r="C4519" s="170">
        <v>2</v>
      </c>
      <c r="D4519" s="170">
        <v>2573</v>
      </c>
      <c r="E4519" s="170">
        <v>0</v>
      </c>
      <c r="F4519" s="170">
        <v>113</v>
      </c>
    </row>
    <row r="4520" spans="1:6" x14ac:dyDescent="0.3">
      <c r="A4520" s="23">
        <v>44350</v>
      </c>
      <c r="B4520" s="170" t="s">
        <v>456</v>
      </c>
      <c r="C4520" s="170">
        <v>22</v>
      </c>
      <c r="D4520" s="170">
        <v>52255</v>
      </c>
      <c r="E4520" s="170">
        <v>0</v>
      </c>
      <c r="F4520" s="170">
        <v>1526</v>
      </c>
    </row>
    <row r="4521" spans="1:6" x14ac:dyDescent="0.3">
      <c r="A4521" s="23">
        <v>44350</v>
      </c>
      <c r="B4521" s="170" t="s">
        <v>455</v>
      </c>
      <c r="C4521" s="170">
        <v>1</v>
      </c>
      <c r="D4521" s="170">
        <v>9141</v>
      </c>
      <c r="E4521" s="170">
        <v>0</v>
      </c>
      <c r="F4521" s="170">
        <v>298</v>
      </c>
    </row>
    <row r="4522" spans="1:6" x14ac:dyDescent="0.3">
      <c r="A4522" s="23">
        <v>44350</v>
      </c>
      <c r="B4522" s="170" t="s">
        <v>454</v>
      </c>
      <c r="C4522" s="170">
        <v>52</v>
      </c>
      <c r="D4522" s="170">
        <v>134980</v>
      </c>
      <c r="E4522" s="170">
        <v>2</v>
      </c>
      <c r="F4522" s="170">
        <v>3761</v>
      </c>
    </row>
    <row r="4523" spans="1:6" x14ac:dyDescent="0.3">
      <c r="A4523" s="23">
        <v>44350</v>
      </c>
      <c r="B4523" s="170" t="s">
        <v>453</v>
      </c>
      <c r="C4523" s="170">
        <v>0</v>
      </c>
      <c r="D4523" s="170">
        <v>1519</v>
      </c>
      <c r="E4523" s="170"/>
      <c r="F4523" s="170"/>
    </row>
    <row r="4524" spans="1:6" x14ac:dyDescent="0.3">
      <c r="A4524" s="23">
        <v>44350</v>
      </c>
      <c r="B4524" s="170" t="s">
        <v>452</v>
      </c>
      <c r="C4524" s="170">
        <v>24</v>
      </c>
      <c r="D4524" s="170">
        <v>54849</v>
      </c>
      <c r="E4524" s="170">
        <v>1</v>
      </c>
      <c r="F4524" s="170">
        <v>1790</v>
      </c>
    </row>
    <row r="4525" spans="1:6" x14ac:dyDescent="0.3">
      <c r="A4525" s="23">
        <v>44350</v>
      </c>
      <c r="B4525" s="170" t="s">
        <v>451</v>
      </c>
      <c r="C4525" s="170">
        <v>23</v>
      </c>
      <c r="D4525" s="170">
        <v>49174</v>
      </c>
      <c r="E4525" s="170">
        <v>1</v>
      </c>
      <c r="F4525" s="170">
        <v>1439</v>
      </c>
    </row>
    <row r="4526" spans="1:6" x14ac:dyDescent="0.3">
      <c r="A4526" s="23">
        <v>44350</v>
      </c>
      <c r="B4526" s="170" t="s">
        <v>450</v>
      </c>
      <c r="C4526" s="170">
        <v>31</v>
      </c>
      <c r="D4526" s="170">
        <v>92800</v>
      </c>
      <c r="E4526" s="170">
        <v>0</v>
      </c>
      <c r="F4526" s="170">
        <v>1838</v>
      </c>
    </row>
    <row r="4527" spans="1:6" x14ac:dyDescent="0.3">
      <c r="A4527" s="23">
        <v>44350</v>
      </c>
      <c r="B4527" s="170" t="s">
        <v>449</v>
      </c>
      <c r="C4527" s="170">
        <v>21</v>
      </c>
      <c r="D4527" s="170">
        <v>77078</v>
      </c>
      <c r="E4527" s="170">
        <v>1</v>
      </c>
      <c r="F4527" s="170">
        <v>2237</v>
      </c>
    </row>
    <row r="4528" spans="1:6" x14ac:dyDescent="0.3">
      <c r="A4528" s="23">
        <v>44350</v>
      </c>
      <c r="B4528" s="170" t="s">
        <v>438</v>
      </c>
      <c r="C4528" s="170">
        <v>0</v>
      </c>
      <c r="D4528" s="170">
        <v>1072</v>
      </c>
      <c r="E4528" s="170">
        <v>0</v>
      </c>
      <c r="F4528" s="170">
        <v>7</v>
      </c>
    </row>
    <row r="4529" spans="1:6" x14ac:dyDescent="0.3">
      <c r="A4529" s="23">
        <v>44350</v>
      </c>
      <c r="B4529" s="170" t="s">
        <v>448</v>
      </c>
      <c r="C4529" s="170"/>
      <c r="D4529" s="170"/>
      <c r="E4529" s="170">
        <v>0</v>
      </c>
      <c r="F4529" s="170">
        <v>5</v>
      </c>
    </row>
    <row r="4530" spans="1:6" x14ac:dyDescent="0.3">
      <c r="A4530" s="23">
        <v>44351</v>
      </c>
      <c r="B4530" s="170" t="s">
        <v>462</v>
      </c>
      <c r="C4530" s="170">
        <v>1</v>
      </c>
      <c r="D4530" s="170">
        <v>13910</v>
      </c>
      <c r="E4530" s="170">
        <v>0</v>
      </c>
      <c r="F4530" s="170">
        <v>469</v>
      </c>
    </row>
    <row r="4531" spans="1:6" x14ac:dyDescent="0.3">
      <c r="A4531" s="23">
        <v>44351</v>
      </c>
      <c r="B4531" s="170" t="s">
        <v>461</v>
      </c>
      <c r="C4531" s="170">
        <v>1</v>
      </c>
      <c r="D4531" s="170">
        <v>6527</v>
      </c>
      <c r="E4531" s="170">
        <v>1</v>
      </c>
      <c r="F4531" s="170">
        <v>287</v>
      </c>
    </row>
    <row r="4532" spans="1:6" x14ac:dyDescent="0.3">
      <c r="A4532" s="23">
        <v>44351</v>
      </c>
      <c r="B4532" s="170" t="s">
        <v>460</v>
      </c>
      <c r="C4532" s="170">
        <v>17</v>
      </c>
      <c r="D4532" s="170">
        <v>66714</v>
      </c>
      <c r="E4532" s="170">
        <v>1</v>
      </c>
      <c r="F4532" s="170">
        <v>1731</v>
      </c>
    </row>
    <row r="4533" spans="1:6" x14ac:dyDescent="0.3">
      <c r="A4533" s="23">
        <v>44351</v>
      </c>
      <c r="B4533" s="170" t="s">
        <v>459</v>
      </c>
      <c r="C4533" s="170">
        <v>1</v>
      </c>
      <c r="D4533" s="170">
        <v>1411</v>
      </c>
      <c r="E4533" s="170"/>
      <c r="F4533" s="170"/>
    </row>
    <row r="4534" spans="1:6" x14ac:dyDescent="0.3">
      <c r="A4534" s="23">
        <v>44351</v>
      </c>
      <c r="B4534" s="170" t="s">
        <v>458</v>
      </c>
      <c r="C4534" s="170">
        <v>27</v>
      </c>
      <c r="D4534" s="170">
        <v>97679</v>
      </c>
      <c r="E4534" s="170">
        <v>0</v>
      </c>
      <c r="F4534" s="170">
        <v>2394</v>
      </c>
    </row>
    <row r="4535" spans="1:6" x14ac:dyDescent="0.3">
      <c r="A4535" s="23">
        <v>44351</v>
      </c>
      <c r="B4535" s="170" t="s">
        <v>457</v>
      </c>
      <c r="C4535" s="170">
        <v>3</v>
      </c>
      <c r="D4535" s="170">
        <v>2576</v>
      </c>
      <c r="E4535" s="170">
        <v>0</v>
      </c>
      <c r="F4535" s="170">
        <v>113</v>
      </c>
    </row>
    <row r="4536" spans="1:6" x14ac:dyDescent="0.3">
      <c r="A4536" s="23">
        <v>44351</v>
      </c>
      <c r="B4536" s="170" t="s">
        <v>456</v>
      </c>
      <c r="C4536" s="170">
        <v>19</v>
      </c>
      <c r="D4536" s="170">
        <v>52274</v>
      </c>
      <c r="E4536" s="170">
        <v>2</v>
      </c>
      <c r="F4536" s="170">
        <v>1528</v>
      </c>
    </row>
    <row r="4537" spans="1:6" x14ac:dyDescent="0.3">
      <c r="A4537" s="23">
        <v>44351</v>
      </c>
      <c r="B4537" s="170" t="s">
        <v>455</v>
      </c>
      <c r="C4537" s="170">
        <v>1</v>
      </c>
      <c r="D4537" s="170">
        <v>9142</v>
      </c>
      <c r="E4537" s="170">
        <v>0</v>
      </c>
      <c r="F4537" s="170">
        <v>298</v>
      </c>
    </row>
    <row r="4538" spans="1:6" x14ac:dyDescent="0.3">
      <c r="A4538" s="23">
        <v>44351</v>
      </c>
      <c r="B4538" s="170" t="s">
        <v>454</v>
      </c>
      <c r="C4538" s="170">
        <v>27</v>
      </c>
      <c r="D4538" s="170">
        <v>135007</v>
      </c>
      <c r="E4538" s="170">
        <v>1</v>
      </c>
      <c r="F4538" s="170">
        <v>3762</v>
      </c>
    </row>
    <row r="4539" spans="1:6" x14ac:dyDescent="0.3">
      <c r="A4539" s="23">
        <v>44351</v>
      </c>
      <c r="B4539" s="170" t="s">
        <v>453</v>
      </c>
      <c r="C4539" s="170">
        <v>0</v>
      </c>
      <c r="D4539" s="170">
        <v>1519</v>
      </c>
      <c r="E4539" s="170"/>
      <c r="F4539" s="170"/>
    </row>
    <row r="4540" spans="1:6" x14ac:dyDescent="0.3">
      <c r="A4540" s="23">
        <v>44351</v>
      </c>
      <c r="B4540" s="170" t="s">
        <v>452</v>
      </c>
      <c r="C4540" s="170">
        <v>11</v>
      </c>
      <c r="D4540" s="170">
        <v>54860</v>
      </c>
      <c r="E4540" s="170">
        <v>2</v>
      </c>
      <c r="F4540" s="170">
        <v>1792</v>
      </c>
    </row>
    <row r="4541" spans="1:6" x14ac:dyDescent="0.3">
      <c r="A4541" s="23">
        <v>44351</v>
      </c>
      <c r="B4541" s="170" t="s">
        <v>451</v>
      </c>
      <c r="C4541" s="170">
        <v>9</v>
      </c>
      <c r="D4541" s="170">
        <v>49183</v>
      </c>
      <c r="E4541" s="170">
        <v>0</v>
      </c>
      <c r="F4541" s="170">
        <v>1439</v>
      </c>
    </row>
    <row r="4542" spans="1:6" x14ac:dyDescent="0.3">
      <c r="A4542" s="23">
        <v>44351</v>
      </c>
      <c r="B4542" s="170" t="s">
        <v>450</v>
      </c>
      <c r="C4542" s="170">
        <v>31</v>
      </c>
      <c r="D4542" s="170">
        <v>92831</v>
      </c>
      <c r="E4542" s="170">
        <v>3</v>
      </c>
      <c r="F4542" s="170">
        <v>1841</v>
      </c>
    </row>
    <row r="4543" spans="1:6" x14ac:dyDescent="0.3">
      <c r="A4543" s="23">
        <v>44351</v>
      </c>
      <c r="B4543" s="170" t="s">
        <v>449</v>
      </c>
      <c r="C4543" s="170">
        <v>32</v>
      </c>
      <c r="D4543" s="170">
        <v>77110</v>
      </c>
      <c r="E4543" s="170">
        <v>0</v>
      </c>
      <c r="F4543" s="170">
        <v>2237</v>
      </c>
    </row>
    <row r="4544" spans="1:6" x14ac:dyDescent="0.3">
      <c r="A4544" s="23">
        <v>44351</v>
      </c>
      <c r="B4544" s="170" t="s">
        <v>438</v>
      </c>
      <c r="C4544" s="170">
        <v>-3</v>
      </c>
      <c r="D4544" s="170">
        <v>1069</v>
      </c>
      <c r="E4544" s="170">
        <v>0</v>
      </c>
      <c r="F4544" s="170">
        <v>7</v>
      </c>
    </row>
    <row r="4545" spans="1:6" x14ac:dyDescent="0.3">
      <c r="A4545" s="23">
        <v>44351</v>
      </c>
      <c r="B4545" s="170" t="s">
        <v>448</v>
      </c>
      <c r="C4545" s="170"/>
      <c r="D4545" s="170"/>
      <c r="E4545" s="170">
        <v>0</v>
      </c>
      <c r="F4545" s="170">
        <v>5</v>
      </c>
    </row>
    <row r="4546" spans="1:6" x14ac:dyDescent="0.3">
      <c r="A4546" s="23">
        <v>44352</v>
      </c>
      <c r="B4546" s="170" t="s">
        <v>462</v>
      </c>
      <c r="C4546" s="170">
        <v>1</v>
      </c>
      <c r="D4546" s="170">
        <v>13911</v>
      </c>
      <c r="E4546" s="170">
        <v>0</v>
      </c>
      <c r="F4546" s="170">
        <v>469</v>
      </c>
    </row>
    <row r="4547" spans="1:6" x14ac:dyDescent="0.3">
      <c r="A4547" s="23">
        <v>44352</v>
      </c>
      <c r="B4547" s="170" t="s">
        <v>461</v>
      </c>
      <c r="C4547" s="170">
        <v>2</v>
      </c>
      <c r="D4547" s="170">
        <v>6529</v>
      </c>
      <c r="E4547" s="170">
        <v>0</v>
      </c>
      <c r="F4547" s="170">
        <v>287</v>
      </c>
    </row>
    <row r="4548" spans="1:6" x14ac:dyDescent="0.3">
      <c r="A4548" s="23">
        <v>44352</v>
      </c>
      <c r="B4548" s="170" t="s">
        <v>460</v>
      </c>
      <c r="C4548" s="170">
        <v>22</v>
      </c>
      <c r="D4548" s="170">
        <v>66736</v>
      </c>
      <c r="E4548" s="170">
        <v>0</v>
      </c>
      <c r="F4548" s="170">
        <v>1731</v>
      </c>
    </row>
    <row r="4549" spans="1:6" x14ac:dyDescent="0.3">
      <c r="A4549" s="23">
        <v>44352</v>
      </c>
      <c r="B4549" s="170" t="s">
        <v>459</v>
      </c>
      <c r="C4549" s="170">
        <v>0</v>
      </c>
      <c r="D4549" s="170">
        <v>1411</v>
      </c>
      <c r="E4549" s="170"/>
      <c r="F4549" s="170"/>
    </row>
    <row r="4550" spans="1:6" x14ac:dyDescent="0.3">
      <c r="A4550" s="23">
        <v>44352</v>
      </c>
      <c r="B4550" s="170" t="s">
        <v>458</v>
      </c>
      <c r="C4550" s="170">
        <v>25</v>
      </c>
      <c r="D4550" s="170">
        <v>97704</v>
      </c>
      <c r="E4550" s="170">
        <v>0</v>
      </c>
      <c r="F4550" s="170">
        <v>2394</v>
      </c>
    </row>
    <row r="4551" spans="1:6" x14ac:dyDescent="0.3">
      <c r="A4551" s="23">
        <v>44352</v>
      </c>
      <c r="B4551" s="170" t="s">
        <v>457</v>
      </c>
      <c r="C4551" s="170">
        <v>0</v>
      </c>
      <c r="D4551" s="170">
        <v>2576</v>
      </c>
      <c r="E4551" s="170">
        <v>0</v>
      </c>
      <c r="F4551" s="170">
        <v>113</v>
      </c>
    </row>
    <row r="4552" spans="1:6" x14ac:dyDescent="0.3">
      <c r="A4552" s="23">
        <v>44352</v>
      </c>
      <c r="B4552" s="170" t="s">
        <v>456</v>
      </c>
      <c r="C4552" s="170">
        <v>30</v>
      </c>
      <c r="D4552" s="170">
        <v>52304</v>
      </c>
      <c r="E4552" s="170">
        <v>1</v>
      </c>
      <c r="F4552" s="170">
        <v>1529</v>
      </c>
    </row>
    <row r="4553" spans="1:6" x14ac:dyDescent="0.3">
      <c r="A4553" s="23">
        <v>44352</v>
      </c>
      <c r="B4553" s="170" t="s">
        <v>455</v>
      </c>
      <c r="C4553" s="170">
        <v>2</v>
      </c>
      <c r="D4553" s="170">
        <v>9144</v>
      </c>
      <c r="E4553" s="170">
        <v>0</v>
      </c>
      <c r="F4553" s="170">
        <v>298</v>
      </c>
    </row>
    <row r="4554" spans="1:6" x14ac:dyDescent="0.3">
      <c r="A4554" s="23">
        <v>44352</v>
      </c>
      <c r="B4554" s="170" t="s">
        <v>454</v>
      </c>
      <c r="C4554" s="170">
        <v>42</v>
      </c>
      <c r="D4554" s="170">
        <v>135049</v>
      </c>
      <c r="E4554" s="170">
        <v>2</v>
      </c>
      <c r="F4554" s="170">
        <v>3764</v>
      </c>
    </row>
    <row r="4555" spans="1:6" x14ac:dyDescent="0.3">
      <c r="A4555" s="23">
        <v>44352</v>
      </c>
      <c r="B4555" s="170" t="s">
        <v>453</v>
      </c>
      <c r="C4555" s="170">
        <v>0</v>
      </c>
      <c r="D4555" s="170">
        <v>1519</v>
      </c>
      <c r="E4555" s="170"/>
      <c r="F4555" s="170"/>
    </row>
    <row r="4556" spans="1:6" x14ac:dyDescent="0.3">
      <c r="A4556" s="23">
        <v>44352</v>
      </c>
      <c r="B4556" s="170" t="s">
        <v>452</v>
      </c>
      <c r="C4556" s="170">
        <v>17</v>
      </c>
      <c r="D4556" s="170">
        <v>54877</v>
      </c>
      <c r="E4556" s="170">
        <v>0</v>
      </c>
      <c r="F4556" s="170">
        <v>1792</v>
      </c>
    </row>
    <row r="4557" spans="1:6" x14ac:dyDescent="0.3">
      <c r="A4557" s="23">
        <v>44352</v>
      </c>
      <c r="B4557" s="170" t="s">
        <v>451</v>
      </c>
      <c r="C4557" s="170">
        <v>10</v>
      </c>
      <c r="D4557" s="170">
        <v>49193</v>
      </c>
      <c r="E4557" s="170">
        <v>0</v>
      </c>
      <c r="F4557" s="170">
        <v>1439</v>
      </c>
    </row>
    <row r="4558" spans="1:6" x14ac:dyDescent="0.3">
      <c r="A4558" s="23">
        <v>44352</v>
      </c>
      <c r="B4558" s="170" t="s">
        <v>450</v>
      </c>
      <c r="C4558" s="170">
        <v>35</v>
      </c>
      <c r="D4558" s="170">
        <v>92866</v>
      </c>
      <c r="E4558" s="170">
        <v>1</v>
      </c>
      <c r="F4558" s="170">
        <v>1842</v>
      </c>
    </row>
    <row r="4559" spans="1:6" x14ac:dyDescent="0.3">
      <c r="A4559" s="23">
        <v>44352</v>
      </c>
      <c r="B4559" s="170" t="s">
        <v>449</v>
      </c>
      <c r="C4559" s="170">
        <v>30</v>
      </c>
      <c r="D4559" s="170">
        <v>77140</v>
      </c>
      <c r="E4559" s="170">
        <v>0</v>
      </c>
      <c r="F4559" s="170">
        <v>2237</v>
      </c>
    </row>
    <row r="4560" spans="1:6" x14ac:dyDescent="0.3">
      <c r="A4560" s="23">
        <v>44352</v>
      </c>
      <c r="B4560" s="170" t="s">
        <v>438</v>
      </c>
      <c r="C4560" s="170">
        <v>0</v>
      </c>
      <c r="D4560" s="170">
        <v>1069</v>
      </c>
      <c r="E4560" s="170">
        <v>0</v>
      </c>
      <c r="F4560" s="170">
        <v>7</v>
      </c>
    </row>
    <row r="4561" spans="1:6" x14ac:dyDescent="0.3">
      <c r="A4561" s="23">
        <v>44352</v>
      </c>
      <c r="B4561" s="170" t="s">
        <v>448</v>
      </c>
      <c r="C4561" s="170"/>
      <c r="D4561" s="170"/>
      <c r="E4561" s="170">
        <v>0</v>
      </c>
      <c r="F4561" s="170">
        <v>5</v>
      </c>
    </row>
    <row r="4562" spans="1:6" x14ac:dyDescent="0.3">
      <c r="A4562" s="23">
        <v>44353</v>
      </c>
      <c r="B4562" s="170" t="s">
        <v>462</v>
      </c>
      <c r="C4562" s="170">
        <v>4</v>
      </c>
      <c r="D4562" s="170">
        <v>13915</v>
      </c>
      <c r="E4562" s="170">
        <v>0</v>
      </c>
      <c r="F4562" s="170">
        <v>469</v>
      </c>
    </row>
    <row r="4563" spans="1:6" x14ac:dyDescent="0.3">
      <c r="A4563" s="23">
        <v>44353</v>
      </c>
      <c r="B4563" s="170" t="s">
        <v>461</v>
      </c>
      <c r="C4563" s="170">
        <v>0</v>
      </c>
      <c r="D4563" s="170">
        <v>6529</v>
      </c>
      <c r="E4563" s="170">
        <v>0</v>
      </c>
      <c r="F4563" s="170">
        <v>287</v>
      </c>
    </row>
    <row r="4564" spans="1:6" x14ac:dyDescent="0.3">
      <c r="A4564" s="23">
        <v>44353</v>
      </c>
      <c r="B4564" s="170" t="s">
        <v>460</v>
      </c>
      <c r="C4564" s="170">
        <v>10</v>
      </c>
      <c r="D4564" s="170">
        <v>66746</v>
      </c>
      <c r="E4564" s="170">
        <v>0</v>
      </c>
      <c r="F4564" s="170">
        <v>1731</v>
      </c>
    </row>
    <row r="4565" spans="1:6" x14ac:dyDescent="0.3">
      <c r="A4565" s="23">
        <v>44353</v>
      </c>
      <c r="B4565" s="170" t="s">
        <v>459</v>
      </c>
      <c r="C4565" s="170">
        <v>1</v>
      </c>
      <c r="D4565" s="170">
        <v>1412</v>
      </c>
      <c r="E4565" s="170"/>
      <c r="F4565" s="170"/>
    </row>
    <row r="4566" spans="1:6" x14ac:dyDescent="0.3">
      <c r="A4566" s="23">
        <v>44353</v>
      </c>
      <c r="B4566" s="170" t="s">
        <v>458</v>
      </c>
      <c r="C4566" s="170">
        <v>18</v>
      </c>
      <c r="D4566" s="170">
        <v>97722</v>
      </c>
      <c r="E4566" s="170">
        <v>0</v>
      </c>
      <c r="F4566" s="170">
        <v>2394</v>
      </c>
    </row>
    <row r="4567" spans="1:6" x14ac:dyDescent="0.3">
      <c r="A4567" s="23">
        <v>44353</v>
      </c>
      <c r="B4567" s="170" t="s">
        <v>457</v>
      </c>
      <c r="C4567" s="170">
        <v>0</v>
      </c>
      <c r="D4567" s="170">
        <v>2576</v>
      </c>
      <c r="E4567" s="170">
        <v>0</v>
      </c>
      <c r="F4567" s="170">
        <v>113</v>
      </c>
    </row>
    <row r="4568" spans="1:6" x14ac:dyDescent="0.3">
      <c r="A4568" s="23">
        <v>44353</v>
      </c>
      <c r="B4568" s="170" t="s">
        <v>456</v>
      </c>
      <c r="C4568" s="170">
        <v>7</v>
      </c>
      <c r="D4568" s="170">
        <v>52311</v>
      </c>
      <c r="E4568" s="170">
        <v>1</v>
      </c>
      <c r="F4568" s="170">
        <v>1530</v>
      </c>
    </row>
    <row r="4569" spans="1:6" x14ac:dyDescent="0.3">
      <c r="A4569" s="23">
        <v>44353</v>
      </c>
      <c r="B4569" s="170" t="s">
        <v>455</v>
      </c>
      <c r="C4569" s="170">
        <v>2</v>
      </c>
      <c r="D4569" s="170">
        <v>9146</v>
      </c>
      <c r="E4569" s="170">
        <v>0</v>
      </c>
      <c r="F4569" s="170">
        <v>298</v>
      </c>
    </row>
    <row r="4570" spans="1:6" x14ac:dyDescent="0.3">
      <c r="A4570" s="23">
        <v>44353</v>
      </c>
      <c r="B4570" s="170" t="s">
        <v>454</v>
      </c>
      <c r="C4570" s="170">
        <v>17</v>
      </c>
      <c r="D4570" s="170">
        <v>135066</v>
      </c>
      <c r="E4570" s="170">
        <v>2</v>
      </c>
      <c r="F4570" s="170">
        <v>3766</v>
      </c>
    </row>
    <row r="4571" spans="1:6" x14ac:dyDescent="0.3">
      <c r="A4571" s="23">
        <v>44353</v>
      </c>
      <c r="B4571" s="170" t="s">
        <v>453</v>
      </c>
      <c r="C4571" s="170">
        <v>0</v>
      </c>
      <c r="D4571" s="170">
        <v>1519</v>
      </c>
      <c r="E4571" s="170"/>
      <c r="F4571" s="170"/>
    </row>
    <row r="4572" spans="1:6" x14ac:dyDescent="0.3">
      <c r="A4572" s="23">
        <v>44353</v>
      </c>
      <c r="B4572" s="170" t="s">
        <v>452</v>
      </c>
      <c r="C4572" s="170">
        <v>14</v>
      </c>
      <c r="D4572" s="170">
        <v>54891</v>
      </c>
      <c r="E4572" s="170">
        <v>1</v>
      </c>
      <c r="F4572" s="170">
        <v>1793</v>
      </c>
    </row>
    <row r="4573" spans="1:6" x14ac:dyDescent="0.3">
      <c r="A4573" s="23">
        <v>44353</v>
      </c>
      <c r="B4573" s="170" t="s">
        <v>451</v>
      </c>
      <c r="C4573" s="170">
        <v>7</v>
      </c>
      <c r="D4573" s="170">
        <v>49200</v>
      </c>
      <c r="E4573" s="170">
        <v>0</v>
      </c>
      <c r="F4573" s="170">
        <v>1439</v>
      </c>
    </row>
    <row r="4574" spans="1:6" x14ac:dyDescent="0.3">
      <c r="A4574" s="23">
        <v>44353</v>
      </c>
      <c r="B4574" s="170" t="s">
        <v>450</v>
      </c>
      <c r="C4574" s="170">
        <v>28</v>
      </c>
      <c r="D4574" s="170">
        <v>92894</v>
      </c>
      <c r="E4574" s="170">
        <v>0</v>
      </c>
      <c r="F4574" s="170">
        <v>1842</v>
      </c>
    </row>
    <row r="4575" spans="1:6" x14ac:dyDescent="0.3">
      <c r="A4575" s="23">
        <v>44353</v>
      </c>
      <c r="B4575" s="170" t="s">
        <v>449</v>
      </c>
      <c r="C4575" s="170">
        <v>16</v>
      </c>
      <c r="D4575" s="170">
        <v>77156</v>
      </c>
      <c r="E4575" s="170">
        <v>0</v>
      </c>
      <c r="F4575" s="170">
        <v>2237</v>
      </c>
    </row>
    <row r="4576" spans="1:6" x14ac:dyDescent="0.3">
      <c r="A4576" s="23">
        <v>44353</v>
      </c>
      <c r="B4576" s="170" t="s">
        <v>438</v>
      </c>
      <c r="C4576" s="170">
        <v>2</v>
      </c>
      <c r="D4576" s="170">
        <v>1071</v>
      </c>
      <c r="E4576" s="170">
        <v>0</v>
      </c>
      <c r="F4576" s="170">
        <v>7</v>
      </c>
    </row>
    <row r="4577" spans="1:6" x14ac:dyDescent="0.3">
      <c r="A4577" s="23">
        <v>44353</v>
      </c>
      <c r="B4577" s="170" t="s">
        <v>448</v>
      </c>
      <c r="C4577" s="170"/>
      <c r="D4577" s="170"/>
      <c r="E4577" s="170">
        <v>0</v>
      </c>
      <c r="F4577" s="170">
        <v>5</v>
      </c>
    </row>
    <row r="4578" spans="1:6" x14ac:dyDescent="0.3">
      <c r="A4578" s="23">
        <v>44354</v>
      </c>
      <c r="B4578" s="27" t="s">
        <v>462</v>
      </c>
      <c r="C4578" s="27">
        <v>1</v>
      </c>
      <c r="D4578" s="27">
        <v>13916</v>
      </c>
      <c r="E4578" s="27">
        <v>0</v>
      </c>
      <c r="F4578" s="27">
        <v>469</v>
      </c>
    </row>
    <row r="4579" spans="1:6" x14ac:dyDescent="0.3">
      <c r="A4579" s="23">
        <v>44354</v>
      </c>
      <c r="B4579" s="27" t="s">
        <v>461</v>
      </c>
      <c r="C4579" s="27">
        <v>0</v>
      </c>
      <c r="D4579" s="27">
        <v>6529</v>
      </c>
      <c r="E4579" s="27">
        <v>0</v>
      </c>
      <c r="F4579" s="27">
        <v>287</v>
      </c>
    </row>
    <row r="4580" spans="1:6" x14ac:dyDescent="0.3">
      <c r="A4580" s="23">
        <v>44354</v>
      </c>
      <c r="B4580" s="27" t="s">
        <v>460</v>
      </c>
      <c r="C4580" s="27">
        <v>10</v>
      </c>
      <c r="D4580" s="27">
        <v>66756</v>
      </c>
      <c r="E4580" s="27">
        <v>0</v>
      </c>
      <c r="F4580" s="27">
        <v>1731</v>
      </c>
    </row>
    <row r="4581" spans="1:6" x14ac:dyDescent="0.3">
      <c r="A4581" s="23">
        <v>44354</v>
      </c>
      <c r="B4581" s="27" t="s">
        <v>459</v>
      </c>
      <c r="C4581" s="27">
        <v>0</v>
      </c>
      <c r="D4581" s="27">
        <v>1412</v>
      </c>
    </row>
    <row r="4582" spans="1:6" x14ac:dyDescent="0.3">
      <c r="A4582" s="23">
        <v>44354</v>
      </c>
      <c r="B4582" s="27" t="s">
        <v>458</v>
      </c>
      <c r="C4582" s="27">
        <v>7</v>
      </c>
      <c r="D4582" s="27">
        <v>97729</v>
      </c>
      <c r="E4582" s="27">
        <v>0</v>
      </c>
      <c r="F4582" s="27">
        <v>2394</v>
      </c>
    </row>
    <row r="4583" spans="1:6" x14ac:dyDescent="0.3">
      <c r="A4583" s="23">
        <v>44354</v>
      </c>
      <c r="B4583" s="27" t="s">
        <v>457</v>
      </c>
      <c r="C4583" s="27">
        <v>0</v>
      </c>
      <c r="D4583" s="27">
        <v>2576</v>
      </c>
      <c r="E4583" s="27">
        <v>0</v>
      </c>
      <c r="F4583" s="27">
        <v>113</v>
      </c>
    </row>
    <row r="4584" spans="1:6" x14ac:dyDescent="0.3">
      <c r="A4584" s="23">
        <v>44354</v>
      </c>
      <c r="B4584" s="27" t="s">
        <v>456</v>
      </c>
      <c r="C4584" s="27">
        <v>6</v>
      </c>
      <c r="D4584" s="27">
        <v>52317</v>
      </c>
      <c r="E4584" s="27">
        <v>0</v>
      </c>
      <c r="F4584" s="27">
        <v>1530</v>
      </c>
    </row>
    <row r="4585" spans="1:6" x14ac:dyDescent="0.3">
      <c r="A4585" s="23">
        <v>44354</v>
      </c>
      <c r="B4585" s="27" t="s">
        <v>455</v>
      </c>
      <c r="C4585" s="27">
        <v>4</v>
      </c>
      <c r="D4585" s="27">
        <v>9150</v>
      </c>
      <c r="F4585" s="27">
        <v>298</v>
      </c>
    </row>
    <row r="4586" spans="1:6" x14ac:dyDescent="0.3">
      <c r="A4586" s="23">
        <v>44354</v>
      </c>
      <c r="B4586" s="27" t="s">
        <v>454</v>
      </c>
      <c r="C4586" s="27">
        <v>15</v>
      </c>
      <c r="D4586" s="27">
        <v>135081</v>
      </c>
      <c r="E4586" s="27">
        <v>1</v>
      </c>
      <c r="F4586" s="27">
        <v>3767</v>
      </c>
    </row>
    <row r="4587" spans="1:6" x14ac:dyDescent="0.3">
      <c r="A4587" s="23">
        <v>44354</v>
      </c>
      <c r="B4587" s="27" t="s">
        <v>453</v>
      </c>
      <c r="C4587" s="27">
        <v>0</v>
      </c>
      <c r="D4587" s="27">
        <v>1519</v>
      </c>
    </row>
    <row r="4588" spans="1:6" x14ac:dyDescent="0.3">
      <c r="A4588" s="23">
        <v>44354</v>
      </c>
      <c r="B4588" s="27" t="s">
        <v>452</v>
      </c>
      <c r="C4588" s="27">
        <v>11</v>
      </c>
      <c r="D4588" s="27">
        <v>54902</v>
      </c>
      <c r="E4588" s="27">
        <v>2</v>
      </c>
      <c r="F4588" s="27">
        <v>1795</v>
      </c>
    </row>
    <row r="4589" spans="1:6" x14ac:dyDescent="0.3">
      <c r="A4589" s="23">
        <v>44354</v>
      </c>
      <c r="B4589" s="27" t="s">
        <v>451</v>
      </c>
      <c r="C4589" s="27">
        <v>5</v>
      </c>
      <c r="D4589" s="27">
        <v>49205</v>
      </c>
      <c r="E4589" s="27">
        <v>0</v>
      </c>
      <c r="F4589" s="27">
        <v>1439</v>
      </c>
    </row>
    <row r="4590" spans="1:6" x14ac:dyDescent="0.3">
      <c r="A4590" s="23">
        <v>44354</v>
      </c>
      <c r="B4590" s="27" t="s">
        <v>450</v>
      </c>
      <c r="C4590" s="27">
        <v>23</v>
      </c>
      <c r="D4590" s="27">
        <v>92917</v>
      </c>
      <c r="E4590" s="27">
        <v>0</v>
      </c>
      <c r="F4590" s="27">
        <v>1842</v>
      </c>
    </row>
    <row r="4591" spans="1:6" x14ac:dyDescent="0.3">
      <c r="A4591" s="23">
        <v>44354</v>
      </c>
      <c r="B4591" s="27" t="s">
        <v>449</v>
      </c>
      <c r="C4591" s="27">
        <v>8</v>
      </c>
      <c r="D4591" s="27">
        <v>77164</v>
      </c>
      <c r="E4591" s="27">
        <v>1</v>
      </c>
      <c r="F4591" s="27">
        <v>2238</v>
      </c>
    </row>
    <row r="4592" spans="1:6" x14ac:dyDescent="0.3">
      <c r="A4592" s="23">
        <v>44354</v>
      </c>
      <c r="B4592" s="27" t="s">
        <v>438</v>
      </c>
      <c r="C4592" s="27">
        <v>-1</v>
      </c>
      <c r="D4592" s="27">
        <v>1070</v>
      </c>
      <c r="E4592" s="27">
        <v>0</v>
      </c>
      <c r="F4592" s="27">
        <v>7</v>
      </c>
    </row>
    <row r="4593" spans="1:6" x14ac:dyDescent="0.3">
      <c r="A4593" s="23">
        <v>44354</v>
      </c>
      <c r="B4593" s="27" t="s">
        <v>448</v>
      </c>
      <c r="D4593" s="170"/>
      <c r="E4593" s="27">
        <v>0</v>
      </c>
      <c r="F4593" s="27">
        <v>5</v>
      </c>
    </row>
    <row r="4594" spans="1:6" s="170" customFormat="1" x14ac:dyDescent="0.3">
      <c r="A4594" s="23">
        <v>44355</v>
      </c>
      <c r="B4594" s="170" t="s">
        <v>462</v>
      </c>
      <c r="C4594" s="170">
        <v>1</v>
      </c>
      <c r="D4594" s="170">
        <v>13917</v>
      </c>
      <c r="E4594" s="170">
        <v>0</v>
      </c>
      <c r="F4594" s="170">
        <v>469</v>
      </c>
    </row>
    <row r="4595" spans="1:6" s="170" customFormat="1" x14ac:dyDescent="0.3">
      <c r="A4595" s="23">
        <v>44355</v>
      </c>
      <c r="B4595" s="170" t="s">
        <v>461</v>
      </c>
      <c r="C4595" s="170">
        <v>0</v>
      </c>
      <c r="D4595" s="170">
        <v>6529</v>
      </c>
      <c r="E4595" s="170">
        <v>0</v>
      </c>
      <c r="F4595" s="170">
        <v>287</v>
      </c>
    </row>
    <row r="4596" spans="1:6" s="170" customFormat="1" x14ac:dyDescent="0.3">
      <c r="A4596" s="23">
        <v>44355</v>
      </c>
      <c r="B4596" s="170" t="s">
        <v>460</v>
      </c>
      <c r="C4596" s="170">
        <v>5</v>
      </c>
      <c r="D4596" s="170">
        <v>66761</v>
      </c>
      <c r="E4596" s="170">
        <v>0</v>
      </c>
      <c r="F4596" s="170">
        <v>1731</v>
      </c>
    </row>
    <row r="4597" spans="1:6" s="170" customFormat="1" x14ac:dyDescent="0.3">
      <c r="A4597" s="23">
        <v>44355</v>
      </c>
      <c r="B4597" s="170" t="s">
        <v>459</v>
      </c>
      <c r="C4597" s="170">
        <v>1</v>
      </c>
      <c r="D4597" s="170">
        <v>1413</v>
      </c>
    </row>
    <row r="4598" spans="1:6" s="170" customFormat="1" x14ac:dyDescent="0.3">
      <c r="A4598" s="23">
        <v>44355</v>
      </c>
      <c r="B4598" s="170" t="s">
        <v>458</v>
      </c>
      <c r="C4598" s="170">
        <v>11</v>
      </c>
      <c r="D4598" s="170">
        <v>97740</v>
      </c>
      <c r="E4598" s="170">
        <v>0</v>
      </c>
      <c r="F4598" s="170">
        <v>2394</v>
      </c>
    </row>
    <row r="4599" spans="1:6" s="170" customFormat="1" x14ac:dyDescent="0.3">
      <c r="A4599" s="23">
        <v>44355</v>
      </c>
      <c r="B4599" s="170" t="s">
        <v>457</v>
      </c>
      <c r="C4599" s="170">
        <v>0</v>
      </c>
      <c r="D4599" s="170">
        <v>2576</v>
      </c>
      <c r="E4599" s="170">
        <v>0</v>
      </c>
      <c r="F4599" s="170">
        <v>113</v>
      </c>
    </row>
    <row r="4600" spans="1:6" s="170" customFormat="1" x14ac:dyDescent="0.3">
      <c r="A4600" s="23">
        <v>44355</v>
      </c>
      <c r="B4600" s="170" t="s">
        <v>456</v>
      </c>
      <c r="C4600" s="170">
        <v>9</v>
      </c>
      <c r="D4600" s="170">
        <v>52326</v>
      </c>
      <c r="E4600" s="170">
        <v>1</v>
      </c>
      <c r="F4600" s="170">
        <v>1531</v>
      </c>
    </row>
    <row r="4601" spans="1:6" s="170" customFormat="1" x14ac:dyDescent="0.3">
      <c r="A4601" s="23">
        <v>44355</v>
      </c>
      <c r="B4601" s="170" t="s">
        <v>455</v>
      </c>
      <c r="C4601" s="170">
        <v>0</v>
      </c>
      <c r="D4601" s="170">
        <v>9150</v>
      </c>
      <c r="E4601" s="170">
        <v>0</v>
      </c>
      <c r="F4601" s="170">
        <v>298</v>
      </c>
    </row>
    <row r="4602" spans="1:6" s="170" customFormat="1" x14ac:dyDescent="0.3">
      <c r="A4602" s="23">
        <v>44355</v>
      </c>
      <c r="B4602" s="170" t="s">
        <v>454</v>
      </c>
      <c r="C4602" s="170">
        <v>26</v>
      </c>
      <c r="D4602" s="170">
        <v>135107</v>
      </c>
      <c r="E4602" s="170">
        <v>1</v>
      </c>
      <c r="F4602" s="170">
        <v>3768</v>
      </c>
    </row>
    <row r="4603" spans="1:6" s="170" customFormat="1" x14ac:dyDescent="0.3">
      <c r="A4603" s="23">
        <v>44355</v>
      </c>
      <c r="B4603" s="170" t="s">
        <v>453</v>
      </c>
      <c r="C4603" s="170">
        <v>0</v>
      </c>
      <c r="D4603" s="170">
        <v>1519</v>
      </c>
    </row>
    <row r="4604" spans="1:6" s="170" customFormat="1" x14ac:dyDescent="0.3">
      <c r="A4604" s="23">
        <v>44355</v>
      </c>
      <c r="B4604" s="170" t="s">
        <v>452</v>
      </c>
      <c r="C4604" s="170">
        <v>12</v>
      </c>
      <c r="D4604" s="170">
        <v>54914</v>
      </c>
      <c r="E4604" s="170">
        <v>0</v>
      </c>
      <c r="F4604" s="170">
        <v>1795</v>
      </c>
    </row>
    <row r="4605" spans="1:6" s="170" customFormat="1" x14ac:dyDescent="0.3">
      <c r="A4605" s="23">
        <v>44355</v>
      </c>
      <c r="B4605" s="170" t="s">
        <v>451</v>
      </c>
      <c r="C4605" s="170">
        <v>5</v>
      </c>
      <c r="D4605" s="170">
        <v>49210</v>
      </c>
      <c r="E4605" s="170">
        <v>0</v>
      </c>
      <c r="F4605" s="170">
        <v>1439</v>
      </c>
    </row>
    <row r="4606" spans="1:6" s="170" customFormat="1" x14ac:dyDescent="0.3">
      <c r="A4606" s="23">
        <v>44355</v>
      </c>
      <c r="B4606" s="170" t="s">
        <v>450</v>
      </c>
      <c r="C4606" s="170">
        <v>8</v>
      </c>
      <c r="D4606" s="170">
        <v>92925</v>
      </c>
      <c r="E4606" s="170">
        <v>0</v>
      </c>
      <c r="F4606" s="170">
        <v>1842</v>
      </c>
    </row>
    <row r="4607" spans="1:6" s="170" customFormat="1" x14ac:dyDescent="0.3">
      <c r="A4607" s="23">
        <v>44355</v>
      </c>
      <c r="B4607" s="170" t="s">
        <v>449</v>
      </c>
      <c r="C4607" s="170">
        <v>29</v>
      </c>
      <c r="D4607" s="170">
        <v>77193</v>
      </c>
      <c r="E4607" s="170">
        <v>0</v>
      </c>
      <c r="F4607" s="170">
        <v>2238</v>
      </c>
    </row>
    <row r="4608" spans="1:6" s="170" customFormat="1" x14ac:dyDescent="0.3">
      <c r="A4608" s="23">
        <v>44355</v>
      </c>
      <c r="B4608" s="170" t="s">
        <v>438</v>
      </c>
      <c r="C4608" s="170">
        <v>-7</v>
      </c>
      <c r="D4608" s="170">
        <v>1063</v>
      </c>
      <c r="E4608" s="170">
        <v>0</v>
      </c>
      <c r="F4608" s="170">
        <v>7</v>
      </c>
    </row>
    <row r="4609" spans="1:6" s="170" customFormat="1" x14ac:dyDescent="0.3">
      <c r="A4609" s="23">
        <v>44355</v>
      </c>
      <c r="B4609" s="170" t="s">
        <v>448</v>
      </c>
      <c r="E4609" s="170">
        <v>0</v>
      </c>
      <c r="F4609" s="170">
        <v>5</v>
      </c>
    </row>
    <row r="4610" spans="1:6" x14ac:dyDescent="0.3">
      <c r="A4610" s="23">
        <v>44356</v>
      </c>
      <c r="B4610" s="170" t="s">
        <v>462</v>
      </c>
      <c r="C4610" s="170">
        <v>2</v>
      </c>
      <c r="D4610" s="170">
        <v>13919</v>
      </c>
      <c r="E4610" s="170">
        <v>0</v>
      </c>
      <c r="F4610" s="170">
        <v>469</v>
      </c>
    </row>
    <row r="4611" spans="1:6" x14ac:dyDescent="0.3">
      <c r="A4611" s="23">
        <v>44356</v>
      </c>
      <c r="B4611" s="170" t="s">
        <v>461</v>
      </c>
      <c r="C4611" s="170">
        <v>2</v>
      </c>
      <c r="D4611" s="170">
        <v>6531</v>
      </c>
      <c r="E4611" s="170">
        <v>0</v>
      </c>
      <c r="F4611" s="170">
        <v>287</v>
      </c>
    </row>
    <row r="4612" spans="1:6" x14ac:dyDescent="0.3">
      <c r="A4612" s="23">
        <v>44356</v>
      </c>
      <c r="B4612" s="170" t="s">
        <v>460</v>
      </c>
      <c r="C4612" s="170">
        <v>6</v>
      </c>
      <c r="D4612" s="170">
        <v>66767</v>
      </c>
      <c r="E4612" s="170">
        <v>2</v>
      </c>
      <c r="F4612" s="170">
        <v>1733</v>
      </c>
    </row>
    <row r="4613" spans="1:6" x14ac:dyDescent="0.3">
      <c r="A4613" s="23">
        <v>44356</v>
      </c>
      <c r="B4613" s="170" t="s">
        <v>459</v>
      </c>
      <c r="C4613" s="170">
        <v>0</v>
      </c>
      <c r="D4613" s="170">
        <v>1413</v>
      </c>
      <c r="E4613" s="170"/>
      <c r="F4613" s="170"/>
    </row>
    <row r="4614" spans="1:6" x14ac:dyDescent="0.3">
      <c r="A4614" s="23">
        <v>44356</v>
      </c>
      <c r="B4614" s="170" t="s">
        <v>458</v>
      </c>
      <c r="C4614" s="170">
        <v>19</v>
      </c>
      <c r="D4614" s="170">
        <v>97759</v>
      </c>
      <c r="E4614" s="170">
        <v>0</v>
      </c>
      <c r="F4614" s="170">
        <v>2394</v>
      </c>
    </row>
    <row r="4615" spans="1:6" x14ac:dyDescent="0.3">
      <c r="A4615" s="23">
        <v>44356</v>
      </c>
      <c r="B4615" s="170" t="s">
        <v>457</v>
      </c>
      <c r="C4615" s="170">
        <v>1</v>
      </c>
      <c r="D4615" s="170">
        <v>2577</v>
      </c>
      <c r="E4615" s="170">
        <v>0</v>
      </c>
      <c r="F4615" s="170">
        <v>113</v>
      </c>
    </row>
    <row r="4616" spans="1:6" x14ac:dyDescent="0.3">
      <c r="A4616" s="23">
        <v>44356</v>
      </c>
      <c r="B4616" s="170" t="s">
        <v>456</v>
      </c>
      <c r="C4616" s="170">
        <v>5</v>
      </c>
      <c r="D4616" s="170">
        <v>52331</v>
      </c>
      <c r="E4616" s="170">
        <v>1</v>
      </c>
      <c r="F4616" s="170">
        <v>1532</v>
      </c>
    </row>
    <row r="4617" spans="1:6" x14ac:dyDescent="0.3">
      <c r="A4617" s="23">
        <v>44356</v>
      </c>
      <c r="B4617" s="170" t="s">
        <v>455</v>
      </c>
      <c r="C4617" s="170">
        <v>2</v>
      </c>
      <c r="D4617" s="170">
        <v>9152</v>
      </c>
      <c r="E4617" s="170">
        <v>0</v>
      </c>
      <c r="F4617" s="170">
        <v>298</v>
      </c>
    </row>
    <row r="4618" spans="1:6" x14ac:dyDescent="0.3">
      <c r="A4618" s="23">
        <v>44356</v>
      </c>
      <c r="B4618" s="170" t="s">
        <v>454</v>
      </c>
      <c r="C4618" s="170">
        <v>14</v>
      </c>
      <c r="D4618" s="170">
        <v>135121</v>
      </c>
      <c r="E4618" s="170">
        <v>1</v>
      </c>
      <c r="F4618" s="170">
        <v>3769</v>
      </c>
    </row>
    <row r="4619" spans="1:6" x14ac:dyDescent="0.3">
      <c r="A4619" s="23">
        <v>44356</v>
      </c>
      <c r="B4619" s="170" t="s">
        <v>453</v>
      </c>
      <c r="C4619" s="170">
        <v>0</v>
      </c>
      <c r="D4619" s="170">
        <v>1519</v>
      </c>
      <c r="E4619" s="170"/>
      <c r="F4619" s="170"/>
    </row>
    <row r="4620" spans="1:6" x14ac:dyDescent="0.3">
      <c r="A4620" s="23">
        <v>44356</v>
      </c>
      <c r="B4620" s="170" t="s">
        <v>452</v>
      </c>
      <c r="C4620" s="170">
        <v>5</v>
      </c>
      <c r="D4620" s="170">
        <v>54919</v>
      </c>
      <c r="E4620" s="170">
        <v>0</v>
      </c>
      <c r="F4620" s="170">
        <v>1795</v>
      </c>
    </row>
    <row r="4621" spans="1:6" x14ac:dyDescent="0.3">
      <c r="A4621" s="23">
        <v>44356</v>
      </c>
      <c r="B4621" s="170" t="s">
        <v>451</v>
      </c>
      <c r="C4621" s="170">
        <v>5</v>
      </c>
      <c r="D4621" s="170">
        <v>49215</v>
      </c>
      <c r="E4621" s="170">
        <v>1</v>
      </c>
      <c r="F4621" s="170">
        <v>1440</v>
      </c>
    </row>
    <row r="4622" spans="1:6" x14ac:dyDescent="0.3">
      <c r="A4622" s="23">
        <v>44356</v>
      </c>
      <c r="B4622" s="170" t="s">
        <v>450</v>
      </c>
      <c r="C4622" s="170">
        <v>23</v>
      </c>
      <c r="D4622" s="170">
        <v>92948</v>
      </c>
      <c r="E4622" s="170">
        <v>0</v>
      </c>
      <c r="F4622" s="170">
        <v>1842</v>
      </c>
    </row>
    <row r="4623" spans="1:6" x14ac:dyDescent="0.3">
      <c r="A4623" s="23">
        <v>44356</v>
      </c>
      <c r="B4623" s="170" t="s">
        <v>449</v>
      </c>
      <c r="C4623" s="170">
        <v>44</v>
      </c>
      <c r="D4623" s="170">
        <v>77237</v>
      </c>
      <c r="E4623" s="170">
        <v>0</v>
      </c>
      <c r="F4623" s="170">
        <v>2238</v>
      </c>
    </row>
    <row r="4624" spans="1:6" x14ac:dyDescent="0.3">
      <c r="A4624" s="23">
        <v>44356</v>
      </c>
      <c r="B4624" s="170" t="s">
        <v>438</v>
      </c>
      <c r="C4624" s="170">
        <v>-12</v>
      </c>
      <c r="D4624" s="170">
        <v>1051</v>
      </c>
      <c r="E4624" s="170">
        <v>0</v>
      </c>
      <c r="F4624" s="170">
        <v>7</v>
      </c>
    </row>
    <row r="4625" spans="1:6" x14ac:dyDescent="0.3">
      <c r="A4625" s="23">
        <v>44356</v>
      </c>
      <c r="B4625" s="170" t="s">
        <v>448</v>
      </c>
      <c r="C4625" s="170"/>
      <c r="D4625" s="170"/>
      <c r="E4625" s="170">
        <v>0</v>
      </c>
      <c r="F4625" s="170">
        <v>5</v>
      </c>
    </row>
    <row r="4626" spans="1:6" x14ac:dyDescent="0.3">
      <c r="A4626" s="23">
        <v>44357</v>
      </c>
      <c r="B4626" s="27" t="s">
        <v>462</v>
      </c>
      <c r="C4626" s="27">
        <v>3</v>
      </c>
      <c r="D4626" s="27">
        <v>13922</v>
      </c>
      <c r="E4626" s="27">
        <v>1</v>
      </c>
      <c r="F4626" s="27">
        <v>470</v>
      </c>
    </row>
    <row r="4627" spans="1:6" x14ac:dyDescent="0.3">
      <c r="A4627" s="23">
        <v>44357</v>
      </c>
      <c r="B4627" s="27" t="s">
        <v>461</v>
      </c>
      <c r="C4627" s="27">
        <v>2</v>
      </c>
      <c r="D4627" s="27">
        <v>6533</v>
      </c>
      <c r="E4627" s="27">
        <v>0</v>
      </c>
      <c r="F4627" s="27">
        <v>287</v>
      </c>
    </row>
    <row r="4628" spans="1:6" x14ac:dyDescent="0.3">
      <c r="A4628" s="23">
        <v>44357</v>
      </c>
      <c r="B4628" s="27" t="s">
        <v>460</v>
      </c>
      <c r="C4628" s="27">
        <v>15</v>
      </c>
      <c r="D4628" s="27">
        <v>66782</v>
      </c>
      <c r="E4628" s="27">
        <v>2</v>
      </c>
      <c r="F4628" s="27">
        <v>1735</v>
      </c>
    </row>
    <row r="4629" spans="1:6" x14ac:dyDescent="0.3">
      <c r="A4629" s="23">
        <v>44357</v>
      </c>
      <c r="B4629" s="27" t="s">
        <v>459</v>
      </c>
      <c r="C4629" s="27">
        <v>0</v>
      </c>
      <c r="D4629" s="27">
        <v>1413</v>
      </c>
    </row>
    <row r="4630" spans="1:6" x14ac:dyDescent="0.3">
      <c r="A4630" s="23">
        <v>44357</v>
      </c>
      <c r="B4630" s="27" t="s">
        <v>458</v>
      </c>
      <c r="C4630" s="27">
        <v>11</v>
      </c>
      <c r="D4630" s="27">
        <v>97770</v>
      </c>
      <c r="E4630" s="27">
        <v>1</v>
      </c>
      <c r="F4630" s="27">
        <v>2395</v>
      </c>
    </row>
    <row r="4631" spans="1:6" x14ac:dyDescent="0.3">
      <c r="A4631" s="23">
        <v>44357</v>
      </c>
      <c r="B4631" s="27" t="s">
        <v>457</v>
      </c>
      <c r="C4631" s="27">
        <v>0</v>
      </c>
      <c r="D4631" s="27">
        <v>2577</v>
      </c>
      <c r="E4631" s="27">
        <v>0</v>
      </c>
      <c r="F4631" s="27">
        <v>113</v>
      </c>
    </row>
    <row r="4632" spans="1:6" x14ac:dyDescent="0.3">
      <c r="A4632" s="23">
        <v>44357</v>
      </c>
      <c r="B4632" s="27" t="s">
        <v>456</v>
      </c>
      <c r="C4632" s="27">
        <v>6</v>
      </c>
      <c r="D4632" s="27">
        <v>52337</v>
      </c>
      <c r="E4632" s="27">
        <v>0</v>
      </c>
      <c r="F4632" s="27">
        <v>1532</v>
      </c>
    </row>
    <row r="4633" spans="1:6" x14ac:dyDescent="0.3">
      <c r="A4633" s="23">
        <v>44357</v>
      </c>
      <c r="B4633" s="27" t="s">
        <v>455</v>
      </c>
      <c r="C4633" s="27">
        <v>0</v>
      </c>
      <c r="D4633" s="27">
        <v>9152</v>
      </c>
      <c r="E4633" s="27">
        <v>0</v>
      </c>
      <c r="F4633" s="27">
        <v>298</v>
      </c>
    </row>
    <row r="4634" spans="1:6" x14ac:dyDescent="0.3">
      <c r="A4634" s="23">
        <v>44357</v>
      </c>
      <c r="B4634" s="27" t="s">
        <v>454</v>
      </c>
      <c r="C4634" s="27">
        <v>15</v>
      </c>
      <c r="D4634" s="27">
        <v>135136</v>
      </c>
      <c r="E4634" s="27">
        <v>1</v>
      </c>
      <c r="F4634" s="27">
        <v>3770</v>
      </c>
    </row>
    <row r="4635" spans="1:6" x14ac:dyDescent="0.3">
      <c r="A4635" s="23">
        <v>44357</v>
      </c>
      <c r="B4635" s="27" t="s">
        <v>453</v>
      </c>
      <c r="C4635" s="27">
        <v>0</v>
      </c>
      <c r="D4635" s="27">
        <v>1519</v>
      </c>
    </row>
    <row r="4636" spans="1:6" x14ac:dyDescent="0.3">
      <c r="A4636" s="23">
        <v>44357</v>
      </c>
      <c r="B4636" s="27" t="s">
        <v>452</v>
      </c>
      <c r="C4636" s="27">
        <v>3</v>
      </c>
      <c r="D4636" s="27">
        <v>54922</v>
      </c>
      <c r="E4636" s="27">
        <v>0</v>
      </c>
      <c r="F4636" s="27">
        <v>1795</v>
      </c>
    </row>
    <row r="4637" spans="1:6" x14ac:dyDescent="0.3">
      <c r="A4637" s="23">
        <v>44357</v>
      </c>
      <c r="B4637" s="27" t="s">
        <v>451</v>
      </c>
      <c r="C4637" s="27">
        <v>8</v>
      </c>
      <c r="D4637" s="27">
        <v>49223</v>
      </c>
      <c r="E4637" s="27">
        <v>0</v>
      </c>
      <c r="F4637" s="27">
        <v>1440</v>
      </c>
    </row>
    <row r="4638" spans="1:6" x14ac:dyDescent="0.3">
      <c r="A4638" s="23">
        <v>44357</v>
      </c>
      <c r="B4638" s="27" t="s">
        <v>450</v>
      </c>
      <c r="C4638" s="27">
        <v>10</v>
      </c>
      <c r="D4638" s="27">
        <v>92958</v>
      </c>
      <c r="E4638" s="27">
        <v>2</v>
      </c>
      <c r="F4638" s="27">
        <v>1844</v>
      </c>
    </row>
    <row r="4639" spans="1:6" x14ac:dyDescent="0.3">
      <c r="A4639" s="23">
        <v>44357</v>
      </c>
      <c r="B4639" s="27" t="s">
        <v>449</v>
      </c>
      <c r="C4639" s="27">
        <v>12</v>
      </c>
      <c r="D4639" s="27">
        <v>77249</v>
      </c>
      <c r="E4639" s="27">
        <v>0</v>
      </c>
      <c r="F4639" s="27">
        <v>2238</v>
      </c>
    </row>
    <row r="4640" spans="1:6" x14ac:dyDescent="0.3">
      <c r="A4640" s="23">
        <v>44357</v>
      </c>
      <c r="B4640" s="27" t="s">
        <v>438</v>
      </c>
      <c r="C4640" s="27">
        <v>0</v>
      </c>
      <c r="D4640" s="27">
        <v>1051</v>
      </c>
      <c r="E4640" s="27">
        <v>0</v>
      </c>
      <c r="F4640" s="27">
        <v>7</v>
      </c>
    </row>
    <row r="4641" spans="1:6" x14ac:dyDescent="0.3">
      <c r="A4641" s="23">
        <v>44357</v>
      </c>
      <c r="B4641" s="27" t="s">
        <v>448</v>
      </c>
      <c r="E4641" s="27">
        <v>0</v>
      </c>
      <c r="F4641" s="27">
        <v>5</v>
      </c>
    </row>
    <row r="4642" spans="1:6" x14ac:dyDescent="0.3">
      <c r="A4642" s="23">
        <v>44358</v>
      </c>
      <c r="B4642" s="170" t="s">
        <v>462</v>
      </c>
      <c r="C4642" s="170">
        <v>1</v>
      </c>
      <c r="D4642" s="170">
        <v>13923</v>
      </c>
      <c r="E4642" s="170">
        <v>0</v>
      </c>
      <c r="F4642" s="170">
        <v>470</v>
      </c>
    </row>
    <row r="4643" spans="1:6" x14ac:dyDescent="0.3">
      <c r="A4643" s="23">
        <v>44358</v>
      </c>
      <c r="B4643" s="170" t="s">
        <v>461</v>
      </c>
      <c r="C4643" s="170">
        <v>2</v>
      </c>
      <c r="D4643" s="170">
        <v>6535</v>
      </c>
      <c r="E4643" s="170">
        <v>0</v>
      </c>
      <c r="F4643" s="170">
        <v>287</v>
      </c>
    </row>
    <row r="4644" spans="1:6" x14ac:dyDescent="0.3">
      <c r="A4644" s="23">
        <v>44358</v>
      </c>
      <c r="B4644" s="170" t="s">
        <v>460</v>
      </c>
      <c r="C4644" s="170">
        <v>14</v>
      </c>
      <c r="D4644" s="170">
        <v>66796</v>
      </c>
      <c r="E4644" s="170">
        <v>2</v>
      </c>
      <c r="F4644" s="170">
        <v>1737</v>
      </c>
    </row>
    <row r="4645" spans="1:6" x14ac:dyDescent="0.3">
      <c r="A4645" s="23">
        <v>44358</v>
      </c>
      <c r="B4645" s="170" t="s">
        <v>459</v>
      </c>
      <c r="C4645" s="170">
        <v>0</v>
      </c>
      <c r="D4645" s="170">
        <v>1413</v>
      </c>
      <c r="E4645" s="170"/>
      <c r="F4645" s="170"/>
    </row>
    <row r="4646" spans="1:6" x14ac:dyDescent="0.3">
      <c r="A4646" s="23">
        <v>44358</v>
      </c>
      <c r="B4646" s="170" t="s">
        <v>458</v>
      </c>
      <c r="C4646" s="170">
        <v>19</v>
      </c>
      <c r="D4646" s="170">
        <v>97789</v>
      </c>
      <c r="E4646" s="170">
        <v>1</v>
      </c>
      <c r="F4646" s="170">
        <v>2396</v>
      </c>
    </row>
    <row r="4647" spans="1:6" x14ac:dyDescent="0.3">
      <c r="A4647" s="23">
        <v>44358</v>
      </c>
      <c r="B4647" s="170" t="s">
        <v>457</v>
      </c>
      <c r="C4647" s="170">
        <v>0</v>
      </c>
      <c r="D4647" s="170">
        <v>2577</v>
      </c>
      <c r="E4647" s="170">
        <v>0</v>
      </c>
      <c r="F4647" s="170">
        <v>113</v>
      </c>
    </row>
    <row r="4648" spans="1:6" x14ac:dyDescent="0.3">
      <c r="A4648" s="23">
        <v>44358</v>
      </c>
      <c r="B4648" s="170" t="s">
        <v>456</v>
      </c>
      <c r="C4648" s="170">
        <v>14</v>
      </c>
      <c r="D4648" s="170">
        <v>52351</v>
      </c>
      <c r="E4648" s="170">
        <v>2</v>
      </c>
      <c r="F4648" s="170">
        <v>1534</v>
      </c>
    </row>
    <row r="4649" spans="1:6" x14ac:dyDescent="0.3">
      <c r="A4649" s="23">
        <v>44358</v>
      </c>
      <c r="B4649" s="170" t="s">
        <v>455</v>
      </c>
      <c r="C4649" s="170">
        <v>2</v>
      </c>
      <c r="D4649" s="170">
        <v>9154</v>
      </c>
      <c r="E4649" s="170">
        <v>0</v>
      </c>
      <c r="F4649" s="170">
        <v>298</v>
      </c>
    </row>
    <row r="4650" spans="1:6" x14ac:dyDescent="0.3">
      <c r="A4650" s="23">
        <v>44358</v>
      </c>
      <c r="B4650" s="170" t="s">
        <v>454</v>
      </c>
      <c r="C4650" s="170">
        <v>15</v>
      </c>
      <c r="D4650" s="170">
        <v>135151</v>
      </c>
      <c r="E4650" s="170">
        <v>0</v>
      </c>
      <c r="F4650" s="170">
        <v>3770</v>
      </c>
    </row>
    <row r="4651" spans="1:6" x14ac:dyDescent="0.3">
      <c r="A4651" s="23">
        <v>44358</v>
      </c>
      <c r="B4651" s="170" t="s">
        <v>453</v>
      </c>
      <c r="C4651" s="170">
        <v>0</v>
      </c>
      <c r="D4651" s="170">
        <v>1519</v>
      </c>
      <c r="E4651" s="170"/>
      <c r="F4651" s="170"/>
    </row>
    <row r="4652" spans="1:6" x14ac:dyDescent="0.3">
      <c r="A4652" s="23">
        <v>44358</v>
      </c>
      <c r="B4652" s="170" t="s">
        <v>452</v>
      </c>
      <c r="C4652" s="170">
        <v>7</v>
      </c>
      <c r="D4652" s="170">
        <v>54929</v>
      </c>
      <c r="E4652" s="170">
        <v>0</v>
      </c>
      <c r="F4652" s="170">
        <v>1795</v>
      </c>
    </row>
    <row r="4653" spans="1:6" x14ac:dyDescent="0.3">
      <c r="A4653" s="23">
        <v>44358</v>
      </c>
      <c r="B4653" s="170" t="s">
        <v>451</v>
      </c>
      <c r="C4653" s="170">
        <v>5</v>
      </c>
      <c r="D4653" s="170">
        <v>49228</v>
      </c>
      <c r="E4653" s="170">
        <v>1</v>
      </c>
      <c r="F4653" s="170">
        <v>1441</v>
      </c>
    </row>
    <row r="4654" spans="1:6" x14ac:dyDescent="0.3">
      <c r="A4654" s="23">
        <v>44358</v>
      </c>
      <c r="B4654" s="170" t="s">
        <v>450</v>
      </c>
      <c r="C4654" s="170">
        <v>25</v>
      </c>
      <c r="D4654" s="170">
        <v>92983</v>
      </c>
      <c r="E4654" s="170">
        <v>0</v>
      </c>
      <c r="F4654" s="170">
        <v>1844</v>
      </c>
    </row>
    <row r="4655" spans="1:6" x14ac:dyDescent="0.3">
      <c r="A4655" s="23">
        <v>44358</v>
      </c>
      <c r="B4655" s="170" t="s">
        <v>449</v>
      </c>
      <c r="C4655" s="170">
        <v>16</v>
      </c>
      <c r="D4655" s="170">
        <v>77265</v>
      </c>
      <c r="E4655" s="170">
        <v>2</v>
      </c>
      <c r="F4655" s="170">
        <v>2240</v>
      </c>
    </row>
    <row r="4656" spans="1:6" x14ac:dyDescent="0.3">
      <c r="A4656" s="23">
        <v>44358</v>
      </c>
      <c r="B4656" s="170" t="s">
        <v>438</v>
      </c>
      <c r="C4656" s="170">
        <v>1</v>
      </c>
      <c r="D4656" s="170">
        <v>1052</v>
      </c>
      <c r="E4656" s="170">
        <v>0</v>
      </c>
      <c r="F4656" s="170">
        <v>7</v>
      </c>
    </row>
    <row r="4657" spans="1:6" x14ac:dyDescent="0.3">
      <c r="A4657" s="23">
        <v>44358</v>
      </c>
      <c r="B4657" s="170" t="s">
        <v>448</v>
      </c>
      <c r="C4657" s="170"/>
      <c r="D4657" s="170"/>
      <c r="E4657" s="170">
        <v>0</v>
      </c>
      <c r="F4657" s="170">
        <v>5</v>
      </c>
    </row>
    <row r="4658" spans="1:6" s="170" customFormat="1" x14ac:dyDescent="0.3">
      <c r="A4658" s="23">
        <v>44359</v>
      </c>
      <c r="B4658" s="170" t="s">
        <v>462</v>
      </c>
      <c r="C4658" s="170">
        <v>2</v>
      </c>
      <c r="D4658" s="170">
        <v>13925</v>
      </c>
      <c r="E4658" s="170">
        <v>0</v>
      </c>
      <c r="F4658" s="170">
        <v>470</v>
      </c>
    </row>
    <row r="4659" spans="1:6" s="170" customFormat="1" x14ac:dyDescent="0.3">
      <c r="A4659" s="23">
        <v>44359</v>
      </c>
      <c r="B4659" s="170" t="s">
        <v>461</v>
      </c>
      <c r="C4659" s="170">
        <v>0</v>
      </c>
      <c r="D4659" s="170">
        <v>6535</v>
      </c>
      <c r="E4659" s="170">
        <v>0</v>
      </c>
      <c r="F4659" s="170">
        <v>287</v>
      </c>
    </row>
    <row r="4660" spans="1:6" s="170" customFormat="1" x14ac:dyDescent="0.3">
      <c r="A4660" s="23">
        <v>44359</v>
      </c>
      <c r="B4660" s="170" t="s">
        <v>460</v>
      </c>
      <c r="C4660" s="170">
        <v>18</v>
      </c>
      <c r="D4660" s="170">
        <v>66814</v>
      </c>
      <c r="E4660" s="170">
        <v>0</v>
      </c>
      <c r="F4660" s="170">
        <v>1737</v>
      </c>
    </row>
    <row r="4661" spans="1:6" s="170" customFormat="1" x14ac:dyDescent="0.3">
      <c r="A4661" s="23">
        <v>44359</v>
      </c>
      <c r="B4661" s="170" t="s">
        <v>459</v>
      </c>
      <c r="C4661" s="170">
        <v>0</v>
      </c>
      <c r="D4661" s="170">
        <v>1413</v>
      </c>
    </row>
    <row r="4662" spans="1:6" s="170" customFormat="1" x14ac:dyDescent="0.3">
      <c r="A4662" s="23">
        <v>44359</v>
      </c>
      <c r="B4662" s="170" t="s">
        <v>458</v>
      </c>
      <c r="C4662" s="170">
        <v>14</v>
      </c>
      <c r="D4662" s="170">
        <v>97803</v>
      </c>
      <c r="E4662" s="170">
        <v>0</v>
      </c>
      <c r="F4662" s="170">
        <v>2396</v>
      </c>
    </row>
    <row r="4663" spans="1:6" s="170" customFormat="1" x14ac:dyDescent="0.3">
      <c r="A4663" s="23">
        <v>44359</v>
      </c>
      <c r="B4663" s="170" t="s">
        <v>457</v>
      </c>
      <c r="C4663" s="170">
        <v>2</v>
      </c>
      <c r="D4663" s="170">
        <v>2579</v>
      </c>
      <c r="E4663" s="170">
        <v>0</v>
      </c>
      <c r="F4663" s="170">
        <v>113</v>
      </c>
    </row>
    <row r="4664" spans="1:6" s="170" customFormat="1" x14ac:dyDescent="0.3">
      <c r="A4664" s="23">
        <v>44359</v>
      </c>
      <c r="B4664" s="170" t="s">
        <v>456</v>
      </c>
      <c r="C4664" s="170">
        <v>8</v>
      </c>
      <c r="D4664" s="170">
        <v>52359</v>
      </c>
      <c r="E4664" s="170">
        <v>0</v>
      </c>
      <c r="F4664" s="170">
        <v>1534</v>
      </c>
    </row>
    <row r="4665" spans="1:6" s="170" customFormat="1" x14ac:dyDescent="0.3">
      <c r="A4665" s="23">
        <v>44359</v>
      </c>
      <c r="B4665" s="170" t="s">
        <v>455</v>
      </c>
      <c r="C4665" s="170">
        <v>4</v>
      </c>
      <c r="D4665" s="170">
        <v>9158</v>
      </c>
      <c r="E4665" s="170">
        <v>0</v>
      </c>
      <c r="F4665" s="170">
        <v>298</v>
      </c>
    </row>
    <row r="4666" spans="1:6" s="170" customFormat="1" x14ac:dyDescent="0.3">
      <c r="A4666" s="23">
        <v>44359</v>
      </c>
      <c r="B4666" s="170" t="s">
        <v>454</v>
      </c>
      <c r="C4666" s="170">
        <v>21</v>
      </c>
      <c r="D4666" s="170">
        <v>135172</v>
      </c>
      <c r="E4666" s="170">
        <v>0</v>
      </c>
      <c r="F4666" s="170">
        <v>3770</v>
      </c>
    </row>
    <row r="4667" spans="1:6" s="170" customFormat="1" x14ac:dyDescent="0.3">
      <c r="A4667" s="23">
        <v>44359</v>
      </c>
      <c r="B4667" s="170" t="s">
        <v>453</v>
      </c>
      <c r="C4667" s="170">
        <v>0</v>
      </c>
      <c r="D4667" s="170">
        <v>1519</v>
      </c>
    </row>
    <row r="4668" spans="1:6" s="170" customFormat="1" x14ac:dyDescent="0.3">
      <c r="A4668" s="23">
        <v>44359</v>
      </c>
      <c r="B4668" s="170" t="s">
        <v>452</v>
      </c>
      <c r="C4668" s="170">
        <v>6</v>
      </c>
      <c r="D4668" s="170">
        <v>54935</v>
      </c>
      <c r="E4668" s="170">
        <v>1</v>
      </c>
      <c r="F4668" s="170">
        <v>1796</v>
      </c>
    </row>
    <row r="4669" spans="1:6" s="170" customFormat="1" x14ac:dyDescent="0.3">
      <c r="A4669" s="23">
        <v>44359</v>
      </c>
      <c r="B4669" s="170" t="s">
        <v>451</v>
      </c>
      <c r="C4669" s="170">
        <v>6</v>
      </c>
      <c r="D4669" s="170">
        <v>49234</v>
      </c>
      <c r="E4669" s="170">
        <v>0</v>
      </c>
      <c r="F4669" s="170">
        <v>1441</v>
      </c>
    </row>
    <row r="4670" spans="1:6" s="170" customFormat="1" x14ac:dyDescent="0.3">
      <c r="A4670" s="23">
        <v>44359</v>
      </c>
      <c r="B4670" s="170" t="s">
        <v>450</v>
      </c>
      <c r="C4670" s="170">
        <v>6</v>
      </c>
      <c r="D4670" s="170">
        <v>92989</v>
      </c>
      <c r="E4670" s="170">
        <v>1</v>
      </c>
      <c r="F4670" s="170">
        <v>1845</v>
      </c>
    </row>
    <row r="4671" spans="1:6" s="170" customFormat="1" x14ac:dyDescent="0.3">
      <c r="A4671" s="23">
        <v>44359</v>
      </c>
      <c r="B4671" s="170" t="s">
        <v>449</v>
      </c>
      <c r="C4671" s="170">
        <v>26</v>
      </c>
      <c r="D4671" s="170">
        <v>77291</v>
      </c>
      <c r="E4671" s="170">
        <v>0</v>
      </c>
      <c r="F4671" s="170">
        <v>2240</v>
      </c>
    </row>
    <row r="4672" spans="1:6" s="170" customFormat="1" x14ac:dyDescent="0.3">
      <c r="A4672" s="23">
        <v>44359</v>
      </c>
      <c r="B4672" s="170" t="s">
        <v>438</v>
      </c>
      <c r="C4672" s="170">
        <v>0</v>
      </c>
      <c r="D4672" s="170">
        <v>1052</v>
      </c>
      <c r="E4672" s="170">
        <v>0</v>
      </c>
      <c r="F4672" s="170">
        <v>7</v>
      </c>
    </row>
    <row r="4673" spans="1:6" s="170" customFormat="1" x14ac:dyDescent="0.3">
      <c r="A4673" s="23">
        <v>44359</v>
      </c>
      <c r="B4673" s="170" t="s">
        <v>448</v>
      </c>
      <c r="E4673" s="170">
        <v>0</v>
      </c>
      <c r="F4673" s="170">
        <v>5</v>
      </c>
    </row>
    <row r="4674" spans="1:6" x14ac:dyDescent="0.3">
      <c r="A4674" s="23">
        <v>44360</v>
      </c>
      <c r="B4674" s="27" t="s">
        <v>462</v>
      </c>
      <c r="C4674" s="27">
        <v>1</v>
      </c>
      <c r="D4674" s="170">
        <v>13926</v>
      </c>
      <c r="E4674" s="27">
        <v>-1</v>
      </c>
      <c r="F4674" s="170">
        <v>469</v>
      </c>
    </row>
    <row r="4675" spans="1:6" x14ac:dyDescent="0.3">
      <c r="A4675" s="23">
        <v>44360</v>
      </c>
      <c r="B4675" s="27" t="s">
        <v>461</v>
      </c>
      <c r="C4675" s="27">
        <v>1</v>
      </c>
      <c r="D4675" s="27">
        <v>6536</v>
      </c>
      <c r="E4675" s="27">
        <v>0</v>
      </c>
      <c r="F4675" s="27">
        <v>287</v>
      </c>
    </row>
    <row r="4676" spans="1:6" x14ac:dyDescent="0.3">
      <c r="A4676" s="23">
        <v>44360</v>
      </c>
      <c r="B4676" s="27" t="s">
        <v>460</v>
      </c>
      <c r="C4676" s="27">
        <v>5</v>
      </c>
      <c r="D4676" s="27">
        <v>66819</v>
      </c>
      <c r="E4676" s="27">
        <v>0</v>
      </c>
      <c r="F4676" s="27">
        <v>1737</v>
      </c>
    </row>
    <row r="4677" spans="1:6" x14ac:dyDescent="0.3">
      <c r="A4677" s="23">
        <v>44360</v>
      </c>
      <c r="B4677" s="27" t="s">
        <v>459</v>
      </c>
      <c r="C4677" s="27">
        <v>-1</v>
      </c>
      <c r="D4677" s="27">
        <v>1412</v>
      </c>
    </row>
    <row r="4678" spans="1:6" x14ac:dyDescent="0.3">
      <c r="A4678" s="23">
        <v>44360</v>
      </c>
      <c r="B4678" s="27" t="s">
        <v>458</v>
      </c>
      <c r="C4678" s="27">
        <v>6</v>
      </c>
      <c r="D4678" s="27">
        <v>97809</v>
      </c>
      <c r="E4678" s="27">
        <v>0</v>
      </c>
      <c r="F4678" s="27">
        <v>2396</v>
      </c>
    </row>
    <row r="4679" spans="1:6" x14ac:dyDescent="0.3">
      <c r="A4679" s="23">
        <v>44360</v>
      </c>
      <c r="B4679" s="27" t="s">
        <v>457</v>
      </c>
      <c r="C4679" s="27">
        <v>0</v>
      </c>
      <c r="D4679" s="27">
        <v>2579</v>
      </c>
      <c r="E4679" s="27">
        <v>0</v>
      </c>
      <c r="F4679" s="27">
        <v>113</v>
      </c>
    </row>
    <row r="4680" spans="1:6" x14ac:dyDescent="0.3">
      <c r="A4680" s="23">
        <v>44360</v>
      </c>
      <c r="B4680" s="27" t="s">
        <v>456</v>
      </c>
      <c r="C4680" s="27">
        <v>-4</v>
      </c>
      <c r="D4680" s="27">
        <v>52355</v>
      </c>
      <c r="E4680" s="27">
        <v>1</v>
      </c>
      <c r="F4680" s="27">
        <v>1535</v>
      </c>
    </row>
    <row r="4681" spans="1:6" x14ac:dyDescent="0.3">
      <c r="A4681" s="23">
        <v>44360</v>
      </c>
      <c r="B4681" s="27" t="s">
        <v>455</v>
      </c>
      <c r="C4681" s="27">
        <v>0</v>
      </c>
      <c r="D4681" s="27">
        <v>9158</v>
      </c>
      <c r="E4681" s="27">
        <v>0</v>
      </c>
      <c r="F4681" s="27">
        <v>298</v>
      </c>
    </row>
    <row r="4682" spans="1:6" x14ac:dyDescent="0.3">
      <c r="A4682" s="23">
        <v>44360</v>
      </c>
      <c r="B4682" s="27" t="s">
        <v>454</v>
      </c>
      <c r="C4682" s="27">
        <v>10</v>
      </c>
      <c r="D4682" s="27">
        <v>135182</v>
      </c>
      <c r="E4682" s="27">
        <v>0</v>
      </c>
      <c r="F4682" s="27">
        <v>3770</v>
      </c>
    </row>
    <row r="4683" spans="1:6" x14ac:dyDescent="0.3">
      <c r="A4683" s="23">
        <v>44360</v>
      </c>
      <c r="B4683" s="27" t="s">
        <v>453</v>
      </c>
      <c r="C4683" s="27">
        <v>0</v>
      </c>
      <c r="D4683" s="27">
        <v>1519</v>
      </c>
    </row>
    <row r="4684" spans="1:6" x14ac:dyDescent="0.3">
      <c r="A4684" s="23">
        <v>44360</v>
      </c>
      <c r="B4684" s="27" t="s">
        <v>452</v>
      </c>
      <c r="C4684" s="27">
        <v>2</v>
      </c>
      <c r="D4684" s="27">
        <v>54937</v>
      </c>
      <c r="E4684" s="27">
        <v>0</v>
      </c>
      <c r="F4684" s="27">
        <v>1796</v>
      </c>
    </row>
    <row r="4685" spans="1:6" x14ac:dyDescent="0.3">
      <c r="A4685" s="23">
        <v>44360</v>
      </c>
      <c r="B4685" s="27" t="s">
        <v>451</v>
      </c>
      <c r="C4685" s="27">
        <v>2</v>
      </c>
      <c r="D4685" s="27">
        <v>49236</v>
      </c>
      <c r="E4685" s="27">
        <v>0</v>
      </c>
      <c r="F4685" s="27">
        <v>1441</v>
      </c>
    </row>
    <row r="4686" spans="1:6" x14ac:dyDescent="0.3">
      <c r="A4686" s="23">
        <v>44360</v>
      </c>
      <c r="B4686" s="27" t="s">
        <v>450</v>
      </c>
      <c r="C4686" s="27">
        <v>2</v>
      </c>
      <c r="D4686" s="27">
        <v>92991</v>
      </c>
      <c r="E4686" s="27">
        <v>0</v>
      </c>
      <c r="F4686" s="27">
        <v>1845</v>
      </c>
    </row>
    <row r="4687" spans="1:6" x14ac:dyDescent="0.3">
      <c r="A4687" s="23">
        <v>44360</v>
      </c>
      <c r="B4687" s="27" t="s">
        <v>449</v>
      </c>
      <c r="C4687" s="27">
        <v>8</v>
      </c>
      <c r="D4687" s="27">
        <v>77299</v>
      </c>
      <c r="E4687" s="27">
        <v>0</v>
      </c>
      <c r="F4687" s="27">
        <v>2240</v>
      </c>
    </row>
    <row r="4688" spans="1:6" x14ac:dyDescent="0.3">
      <c r="A4688" s="23">
        <v>44360</v>
      </c>
      <c r="B4688" s="27" t="s">
        <v>438</v>
      </c>
      <c r="C4688" s="27">
        <v>1</v>
      </c>
      <c r="D4688" s="27">
        <v>1053</v>
      </c>
      <c r="E4688" s="27">
        <v>0</v>
      </c>
      <c r="F4688" s="27">
        <v>7</v>
      </c>
    </row>
    <row r="4689" spans="1:6" x14ac:dyDescent="0.3">
      <c r="A4689" s="23">
        <v>44360</v>
      </c>
      <c r="B4689" s="27" t="s">
        <v>448</v>
      </c>
      <c r="E4689" s="27">
        <v>0</v>
      </c>
      <c r="F4689" s="27">
        <v>5</v>
      </c>
    </row>
    <row r="4690" spans="1:6" x14ac:dyDescent="0.3">
      <c r="A4690" s="23">
        <v>44361</v>
      </c>
      <c r="B4690" s="170" t="s">
        <v>462</v>
      </c>
      <c r="C4690" s="170">
        <v>0</v>
      </c>
      <c r="D4690" s="170">
        <v>13926</v>
      </c>
      <c r="E4690" s="170">
        <v>0</v>
      </c>
      <c r="F4690" s="170">
        <v>469</v>
      </c>
    </row>
    <row r="4691" spans="1:6" x14ac:dyDescent="0.3">
      <c r="A4691" s="23">
        <v>44361</v>
      </c>
      <c r="B4691" s="170" t="s">
        <v>461</v>
      </c>
      <c r="C4691" s="170">
        <v>0</v>
      </c>
      <c r="D4691" s="170">
        <v>6536</v>
      </c>
      <c r="E4691" s="170">
        <v>0</v>
      </c>
      <c r="F4691" s="170">
        <v>287</v>
      </c>
    </row>
    <row r="4692" spans="1:6" x14ac:dyDescent="0.3">
      <c r="A4692" s="23">
        <v>44361</v>
      </c>
      <c r="B4692" s="170" t="s">
        <v>460</v>
      </c>
      <c r="C4692" s="170">
        <v>2</v>
      </c>
      <c r="D4692" s="170">
        <v>66821</v>
      </c>
      <c r="E4692" s="170">
        <v>3</v>
      </c>
      <c r="F4692" s="170">
        <v>1740</v>
      </c>
    </row>
    <row r="4693" spans="1:6" x14ac:dyDescent="0.3">
      <c r="A4693" s="23">
        <v>44361</v>
      </c>
      <c r="B4693" s="170" t="s">
        <v>459</v>
      </c>
      <c r="C4693" s="170">
        <v>0</v>
      </c>
      <c r="D4693" s="170">
        <v>1412</v>
      </c>
      <c r="E4693" s="170"/>
      <c r="F4693" s="170"/>
    </row>
    <row r="4694" spans="1:6" x14ac:dyDescent="0.3">
      <c r="A4694" s="23">
        <v>44361</v>
      </c>
      <c r="B4694" s="170" t="s">
        <v>458</v>
      </c>
      <c r="C4694" s="170">
        <v>10</v>
      </c>
      <c r="D4694" s="170">
        <v>97819</v>
      </c>
      <c r="E4694" s="170">
        <v>2</v>
      </c>
      <c r="F4694" s="170">
        <v>2398</v>
      </c>
    </row>
    <row r="4695" spans="1:6" x14ac:dyDescent="0.3">
      <c r="A4695" s="23">
        <v>44361</v>
      </c>
      <c r="B4695" s="170" t="s">
        <v>457</v>
      </c>
      <c r="C4695" s="170">
        <v>0</v>
      </c>
      <c r="D4695" s="170">
        <v>2579</v>
      </c>
      <c r="E4695" s="170">
        <v>0</v>
      </c>
      <c r="F4695" s="170">
        <v>113</v>
      </c>
    </row>
    <row r="4696" spans="1:6" x14ac:dyDescent="0.3">
      <c r="A4696" s="23">
        <v>44361</v>
      </c>
      <c r="B4696" s="170" t="s">
        <v>456</v>
      </c>
      <c r="C4696" s="170">
        <v>4</v>
      </c>
      <c r="D4696" s="170">
        <v>52359</v>
      </c>
      <c r="E4696" s="170">
        <v>0</v>
      </c>
      <c r="F4696" s="170">
        <v>1535</v>
      </c>
    </row>
    <row r="4697" spans="1:6" x14ac:dyDescent="0.3">
      <c r="A4697" s="23">
        <v>44361</v>
      </c>
      <c r="B4697" s="170" t="s">
        <v>455</v>
      </c>
      <c r="C4697" s="170">
        <v>-2</v>
      </c>
      <c r="D4697" s="170">
        <v>9156</v>
      </c>
      <c r="E4697" s="170">
        <v>0</v>
      </c>
      <c r="F4697" s="170">
        <v>298</v>
      </c>
    </row>
    <row r="4698" spans="1:6" x14ac:dyDescent="0.3">
      <c r="A4698" s="23">
        <v>44361</v>
      </c>
      <c r="B4698" s="170" t="s">
        <v>454</v>
      </c>
      <c r="C4698" s="170">
        <v>9</v>
      </c>
      <c r="D4698" s="170">
        <v>135191</v>
      </c>
      <c r="E4698" s="170">
        <v>0</v>
      </c>
      <c r="F4698" s="170">
        <v>3770</v>
      </c>
    </row>
    <row r="4699" spans="1:6" x14ac:dyDescent="0.3">
      <c r="A4699" s="23">
        <v>44361</v>
      </c>
      <c r="B4699" s="170" t="s">
        <v>453</v>
      </c>
      <c r="C4699" s="170">
        <v>0</v>
      </c>
      <c r="D4699" s="170">
        <v>1519</v>
      </c>
      <c r="E4699" s="170"/>
      <c r="F4699" s="170"/>
    </row>
    <row r="4700" spans="1:6" x14ac:dyDescent="0.3">
      <c r="A4700" s="23">
        <v>44361</v>
      </c>
      <c r="B4700" s="170" t="s">
        <v>452</v>
      </c>
      <c r="C4700" s="170">
        <v>5</v>
      </c>
      <c r="D4700" s="170">
        <v>54942</v>
      </c>
      <c r="E4700" s="170">
        <v>1</v>
      </c>
      <c r="F4700" s="170">
        <v>1797</v>
      </c>
    </row>
    <row r="4701" spans="1:6" x14ac:dyDescent="0.3">
      <c r="A4701" s="23">
        <v>44361</v>
      </c>
      <c r="B4701" s="170" t="s">
        <v>451</v>
      </c>
      <c r="C4701" s="170">
        <v>1</v>
      </c>
      <c r="D4701" s="170">
        <v>49237</v>
      </c>
      <c r="E4701" s="170">
        <v>1</v>
      </c>
      <c r="F4701" s="170">
        <v>1442</v>
      </c>
    </row>
    <row r="4702" spans="1:6" x14ac:dyDescent="0.3">
      <c r="A4702" s="23">
        <v>44361</v>
      </c>
      <c r="B4702" s="170" t="s">
        <v>450</v>
      </c>
      <c r="C4702" s="170">
        <v>11</v>
      </c>
      <c r="D4702" s="170">
        <v>93002</v>
      </c>
      <c r="E4702" s="170">
        <v>0</v>
      </c>
      <c r="F4702" s="170">
        <v>1845</v>
      </c>
    </row>
    <row r="4703" spans="1:6" x14ac:dyDescent="0.3">
      <c r="A4703" s="23">
        <v>44361</v>
      </c>
      <c r="B4703" s="170" t="s">
        <v>449</v>
      </c>
      <c r="C4703" s="170">
        <v>5</v>
      </c>
      <c r="D4703" s="170">
        <v>77304</v>
      </c>
      <c r="E4703" s="170">
        <v>1</v>
      </c>
      <c r="F4703" s="170">
        <v>2241</v>
      </c>
    </row>
    <row r="4704" spans="1:6" x14ac:dyDescent="0.3">
      <c r="A4704" s="23">
        <v>44361</v>
      </c>
      <c r="B4704" s="170" t="s">
        <v>438</v>
      </c>
      <c r="C4704" s="170">
        <v>-1</v>
      </c>
      <c r="D4704" s="170">
        <v>1052</v>
      </c>
      <c r="E4704" s="170">
        <v>0</v>
      </c>
      <c r="F4704" s="170">
        <v>7</v>
      </c>
    </row>
    <row r="4705" spans="1:6" x14ac:dyDescent="0.3">
      <c r="A4705" s="23">
        <v>44361</v>
      </c>
      <c r="B4705" s="170" t="s">
        <v>448</v>
      </c>
      <c r="C4705" s="170"/>
      <c r="D4705" s="170"/>
      <c r="E4705" s="170">
        <v>0</v>
      </c>
      <c r="F4705" s="170">
        <v>5</v>
      </c>
    </row>
    <row r="4706" spans="1:6" s="170" customFormat="1" x14ac:dyDescent="0.3">
      <c r="A4706" s="23">
        <v>44362</v>
      </c>
      <c r="B4706" s="170" t="s">
        <v>462</v>
      </c>
      <c r="C4706" s="170">
        <v>-2</v>
      </c>
      <c r="D4706" s="170">
        <v>13924</v>
      </c>
      <c r="E4706" s="170">
        <v>0</v>
      </c>
      <c r="F4706" s="170">
        <v>469</v>
      </c>
    </row>
    <row r="4707" spans="1:6" s="170" customFormat="1" x14ac:dyDescent="0.3">
      <c r="A4707" s="23">
        <v>44362</v>
      </c>
      <c r="B4707" s="170" t="s">
        <v>461</v>
      </c>
      <c r="C4707" s="170">
        <v>1</v>
      </c>
      <c r="D4707" s="170">
        <v>6537</v>
      </c>
      <c r="E4707" s="170">
        <v>0</v>
      </c>
      <c r="F4707" s="170">
        <v>287</v>
      </c>
    </row>
    <row r="4708" spans="1:6" s="170" customFormat="1" x14ac:dyDescent="0.3">
      <c r="A4708" s="23">
        <v>44362</v>
      </c>
      <c r="B4708" s="170" t="s">
        <v>460</v>
      </c>
      <c r="C4708" s="170">
        <v>8</v>
      </c>
      <c r="D4708" s="170">
        <v>66829</v>
      </c>
      <c r="E4708" s="170">
        <v>2</v>
      </c>
      <c r="F4708" s="170">
        <v>1742</v>
      </c>
    </row>
    <row r="4709" spans="1:6" s="170" customFormat="1" x14ac:dyDescent="0.3">
      <c r="A4709" s="23">
        <v>44362</v>
      </c>
      <c r="B4709" s="170" t="s">
        <v>459</v>
      </c>
      <c r="C4709" s="170">
        <v>1</v>
      </c>
      <c r="D4709" s="170">
        <v>1413</v>
      </c>
    </row>
    <row r="4710" spans="1:6" s="170" customFormat="1" x14ac:dyDescent="0.3">
      <c r="A4710" s="23">
        <v>44362</v>
      </c>
      <c r="B4710" s="170" t="s">
        <v>458</v>
      </c>
      <c r="C4710" s="170">
        <v>16</v>
      </c>
      <c r="D4710" s="170">
        <v>97835</v>
      </c>
      <c r="E4710" s="170">
        <v>0</v>
      </c>
      <c r="F4710" s="170">
        <v>2398</v>
      </c>
    </row>
    <row r="4711" spans="1:6" s="170" customFormat="1" x14ac:dyDescent="0.3">
      <c r="A4711" s="23">
        <v>44362</v>
      </c>
      <c r="B4711" s="170" t="s">
        <v>457</v>
      </c>
      <c r="C4711" s="170">
        <v>0</v>
      </c>
      <c r="D4711" s="170">
        <v>2579</v>
      </c>
      <c r="E4711" s="170">
        <v>0</v>
      </c>
      <c r="F4711" s="170">
        <v>113</v>
      </c>
    </row>
    <row r="4712" spans="1:6" s="170" customFormat="1" x14ac:dyDescent="0.3">
      <c r="A4712" s="23">
        <v>44362</v>
      </c>
      <c r="B4712" s="170" t="s">
        <v>456</v>
      </c>
      <c r="C4712" s="170">
        <v>4</v>
      </c>
      <c r="D4712" s="170">
        <v>52363</v>
      </c>
      <c r="E4712" s="170">
        <v>0</v>
      </c>
      <c r="F4712" s="170">
        <v>1535</v>
      </c>
    </row>
    <row r="4713" spans="1:6" s="170" customFormat="1" x14ac:dyDescent="0.3">
      <c r="A4713" s="23">
        <v>44362</v>
      </c>
      <c r="B4713" s="170" t="s">
        <v>455</v>
      </c>
      <c r="C4713" s="170">
        <v>0</v>
      </c>
      <c r="D4713" s="170">
        <v>9156</v>
      </c>
      <c r="E4713" s="170">
        <v>0</v>
      </c>
      <c r="F4713" s="170">
        <v>298</v>
      </c>
    </row>
    <row r="4714" spans="1:6" s="170" customFormat="1" x14ac:dyDescent="0.3">
      <c r="A4714" s="23">
        <v>44362</v>
      </c>
      <c r="B4714" s="170" t="s">
        <v>454</v>
      </c>
      <c r="C4714" s="170">
        <v>11</v>
      </c>
      <c r="D4714" s="170">
        <v>135202</v>
      </c>
      <c r="E4714" s="170">
        <v>0</v>
      </c>
      <c r="F4714" s="170">
        <v>3770</v>
      </c>
    </row>
    <row r="4715" spans="1:6" s="170" customFormat="1" x14ac:dyDescent="0.3">
      <c r="A4715" s="23">
        <v>44362</v>
      </c>
      <c r="B4715" s="170" t="s">
        <v>453</v>
      </c>
      <c r="C4715" s="170">
        <v>0</v>
      </c>
      <c r="D4715" s="170">
        <v>1519</v>
      </c>
    </row>
    <row r="4716" spans="1:6" s="170" customFormat="1" x14ac:dyDescent="0.3">
      <c r="A4716" s="23">
        <v>44362</v>
      </c>
      <c r="B4716" s="170" t="s">
        <v>452</v>
      </c>
      <c r="C4716" s="170">
        <v>3</v>
      </c>
      <c r="D4716" s="170">
        <v>54945</v>
      </c>
      <c r="E4716" s="170">
        <v>0</v>
      </c>
      <c r="F4716" s="170">
        <v>1797</v>
      </c>
    </row>
    <row r="4717" spans="1:6" s="170" customFormat="1" x14ac:dyDescent="0.3">
      <c r="A4717" s="23">
        <v>44362</v>
      </c>
      <c r="B4717" s="170" t="s">
        <v>451</v>
      </c>
      <c r="C4717" s="170">
        <v>5</v>
      </c>
      <c r="D4717" s="170">
        <v>49242</v>
      </c>
      <c r="E4717" s="170">
        <v>0</v>
      </c>
      <c r="F4717" s="170">
        <v>1442</v>
      </c>
    </row>
    <row r="4718" spans="1:6" s="170" customFormat="1" x14ac:dyDescent="0.3">
      <c r="A4718" s="23">
        <v>44362</v>
      </c>
      <c r="B4718" s="170" t="s">
        <v>450</v>
      </c>
      <c r="C4718" s="170">
        <v>9</v>
      </c>
      <c r="D4718" s="170">
        <v>93011</v>
      </c>
      <c r="E4718" s="170">
        <v>0</v>
      </c>
      <c r="F4718" s="170">
        <v>1845</v>
      </c>
    </row>
    <row r="4719" spans="1:6" s="170" customFormat="1" x14ac:dyDescent="0.3">
      <c r="A4719" s="23">
        <v>44362</v>
      </c>
      <c r="B4719" s="170" t="s">
        <v>449</v>
      </c>
      <c r="C4719" s="170">
        <v>10</v>
      </c>
      <c r="D4719" s="170">
        <v>77314</v>
      </c>
      <c r="E4719" s="170">
        <v>0</v>
      </c>
      <c r="F4719" s="170">
        <v>2241</v>
      </c>
    </row>
    <row r="4720" spans="1:6" s="170" customFormat="1" x14ac:dyDescent="0.3">
      <c r="A4720" s="23">
        <v>44362</v>
      </c>
      <c r="B4720" s="170" t="s">
        <v>438</v>
      </c>
      <c r="C4720" s="170">
        <v>-11</v>
      </c>
      <c r="D4720" s="170">
        <v>1041</v>
      </c>
      <c r="E4720" s="170">
        <v>0</v>
      </c>
      <c r="F4720" s="170">
        <v>7</v>
      </c>
    </row>
    <row r="4721" spans="1:6" s="170" customFormat="1" x14ac:dyDescent="0.3">
      <c r="A4721" s="23">
        <v>44362</v>
      </c>
      <c r="B4721" s="170" t="s">
        <v>448</v>
      </c>
      <c r="E4721" s="170">
        <v>0</v>
      </c>
      <c r="F4721" s="170">
        <v>5</v>
      </c>
    </row>
    <row r="4722" spans="1:6" x14ac:dyDescent="0.3">
      <c r="A4722" s="23">
        <v>44363</v>
      </c>
      <c r="B4722" s="170" t="s">
        <v>462</v>
      </c>
      <c r="C4722" s="170">
        <v>-1</v>
      </c>
      <c r="D4722" s="170">
        <v>13923</v>
      </c>
      <c r="E4722" s="170">
        <v>0</v>
      </c>
      <c r="F4722" s="170">
        <v>469</v>
      </c>
    </row>
    <row r="4723" spans="1:6" x14ac:dyDescent="0.3">
      <c r="A4723" s="23">
        <v>44363</v>
      </c>
      <c r="B4723" s="170" t="s">
        <v>461</v>
      </c>
      <c r="C4723" s="170">
        <v>0</v>
      </c>
      <c r="D4723" s="170">
        <v>6537</v>
      </c>
      <c r="E4723" s="170">
        <v>0</v>
      </c>
      <c r="F4723" s="170">
        <v>287</v>
      </c>
    </row>
    <row r="4724" spans="1:6" x14ac:dyDescent="0.3">
      <c r="A4724" s="23">
        <v>44363</v>
      </c>
      <c r="B4724" s="170" t="s">
        <v>460</v>
      </c>
      <c r="C4724" s="170">
        <v>11</v>
      </c>
      <c r="D4724" s="170">
        <v>66840</v>
      </c>
      <c r="E4724" s="170">
        <v>0</v>
      </c>
      <c r="F4724" s="170">
        <v>1742</v>
      </c>
    </row>
    <row r="4725" spans="1:6" x14ac:dyDescent="0.3">
      <c r="A4725" s="23">
        <v>44363</v>
      </c>
      <c r="B4725" s="170" t="s">
        <v>459</v>
      </c>
      <c r="C4725" s="170">
        <v>1</v>
      </c>
      <c r="D4725" s="170">
        <v>1414</v>
      </c>
      <c r="E4725" s="170"/>
      <c r="F4725" s="170"/>
    </row>
    <row r="4726" spans="1:6" x14ac:dyDescent="0.3">
      <c r="A4726" s="23">
        <v>44363</v>
      </c>
      <c r="B4726" s="170" t="s">
        <v>458</v>
      </c>
      <c r="C4726" s="170">
        <v>1</v>
      </c>
      <c r="D4726" s="170">
        <v>97836</v>
      </c>
      <c r="E4726" s="170">
        <v>1</v>
      </c>
      <c r="F4726" s="170">
        <v>2399</v>
      </c>
    </row>
    <row r="4727" spans="1:6" x14ac:dyDescent="0.3">
      <c r="A4727" s="23">
        <v>44363</v>
      </c>
      <c r="B4727" s="170" t="s">
        <v>457</v>
      </c>
      <c r="C4727" s="170">
        <v>0</v>
      </c>
      <c r="D4727" s="170">
        <v>2579</v>
      </c>
      <c r="E4727" s="170">
        <v>0</v>
      </c>
      <c r="F4727" s="170">
        <v>113</v>
      </c>
    </row>
    <row r="4728" spans="1:6" x14ac:dyDescent="0.3">
      <c r="A4728" s="23">
        <v>44363</v>
      </c>
      <c r="B4728" s="170" t="s">
        <v>456</v>
      </c>
      <c r="C4728" s="170">
        <v>3</v>
      </c>
      <c r="D4728" s="170">
        <v>52366</v>
      </c>
      <c r="E4728" s="170">
        <v>0</v>
      </c>
      <c r="F4728" s="170">
        <v>1535</v>
      </c>
    </row>
    <row r="4729" spans="1:6" x14ac:dyDescent="0.3">
      <c r="A4729" s="23">
        <v>44363</v>
      </c>
      <c r="B4729" s="170" t="s">
        <v>455</v>
      </c>
      <c r="C4729" s="170">
        <v>0</v>
      </c>
      <c r="D4729" s="170">
        <v>9156</v>
      </c>
      <c r="E4729" s="170">
        <v>2</v>
      </c>
      <c r="F4729" s="170">
        <v>300</v>
      </c>
    </row>
    <row r="4730" spans="1:6" x14ac:dyDescent="0.3">
      <c r="A4730" s="23">
        <v>44363</v>
      </c>
      <c r="B4730" s="170" t="s">
        <v>454</v>
      </c>
      <c r="C4730" s="170">
        <v>16</v>
      </c>
      <c r="D4730" s="170">
        <v>135218</v>
      </c>
      <c r="E4730" s="170">
        <v>0</v>
      </c>
      <c r="F4730" s="170">
        <v>3770</v>
      </c>
    </row>
    <row r="4731" spans="1:6" x14ac:dyDescent="0.3">
      <c r="A4731" s="23">
        <v>44363</v>
      </c>
      <c r="B4731" s="170" t="s">
        <v>453</v>
      </c>
      <c r="C4731" s="170">
        <v>0</v>
      </c>
      <c r="D4731" s="170">
        <v>1519</v>
      </c>
      <c r="E4731" s="170"/>
      <c r="F4731" s="170"/>
    </row>
    <row r="4732" spans="1:6" x14ac:dyDescent="0.3">
      <c r="A4732" s="23">
        <v>44363</v>
      </c>
      <c r="B4732" s="170" t="s">
        <v>452</v>
      </c>
      <c r="C4732" s="170">
        <v>7</v>
      </c>
      <c r="D4732" s="170">
        <v>54952</v>
      </c>
      <c r="E4732" s="170">
        <v>0</v>
      </c>
      <c r="F4732" s="170">
        <v>1797</v>
      </c>
    </row>
    <row r="4733" spans="1:6" x14ac:dyDescent="0.3">
      <c r="A4733" s="23">
        <v>44363</v>
      </c>
      <c r="B4733" s="170" t="s">
        <v>451</v>
      </c>
      <c r="C4733" s="170">
        <v>4</v>
      </c>
      <c r="D4733" s="170">
        <v>49246</v>
      </c>
      <c r="E4733" s="170">
        <v>1</v>
      </c>
      <c r="F4733" s="170">
        <v>1443</v>
      </c>
    </row>
    <row r="4734" spans="1:6" x14ac:dyDescent="0.3">
      <c r="A4734" s="23">
        <v>44363</v>
      </c>
      <c r="B4734" s="170" t="s">
        <v>450</v>
      </c>
      <c r="C4734" s="170">
        <v>8</v>
      </c>
      <c r="D4734" s="170">
        <v>93019</v>
      </c>
      <c r="E4734" s="170">
        <v>0</v>
      </c>
      <c r="F4734" s="170">
        <v>1845</v>
      </c>
    </row>
    <row r="4735" spans="1:6" x14ac:dyDescent="0.3">
      <c r="A4735" s="23">
        <v>44363</v>
      </c>
      <c r="B4735" s="170" t="s">
        <v>449</v>
      </c>
      <c r="C4735" s="170">
        <v>9</v>
      </c>
      <c r="D4735" s="170">
        <v>77323</v>
      </c>
      <c r="E4735" s="170">
        <v>0</v>
      </c>
      <c r="F4735" s="170">
        <v>2241</v>
      </c>
    </row>
    <row r="4736" spans="1:6" x14ac:dyDescent="0.3">
      <c r="A4736" s="23">
        <v>44363</v>
      </c>
      <c r="B4736" s="170" t="s">
        <v>438</v>
      </c>
      <c r="C4736" s="170">
        <v>-3</v>
      </c>
      <c r="D4736" s="170">
        <v>1038</v>
      </c>
      <c r="E4736" s="170">
        <v>0</v>
      </c>
      <c r="F4736" s="170">
        <v>7</v>
      </c>
    </row>
    <row r="4737" spans="1:6" x14ac:dyDescent="0.3">
      <c r="A4737" s="23">
        <v>44363</v>
      </c>
      <c r="B4737" s="170" t="s">
        <v>448</v>
      </c>
      <c r="C4737" s="170"/>
      <c r="D4737" s="170"/>
      <c r="E4737" s="170">
        <v>0</v>
      </c>
      <c r="F4737" s="170">
        <v>5</v>
      </c>
    </row>
    <row r="4738" spans="1:6" x14ac:dyDescent="0.3">
      <c r="A4738" s="23">
        <v>44364</v>
      </c>
      <c r="B4738" s="27" t="s">
        <v>462</v>
      </c>
      <c r="C4738" s="27">
        <v>2</v>
      </c>
      <c r="D4738" s="27">
        <v>13925</v>
      </c>
      <c r="E4738" s="27">
        <v>0</v>
      </c>
      <c r="F4738" s="27">
        <v>469</v>
      </c>
    </row>
    <row r="4739" spans="1:6" x14ac:dyDescent="0.3">
      <c r="A4739" s="23">
        <v>44364</v>
      </c>
      <c r="B4739" s="27" t="s">
        <v>461</v>
      </c>
      <c r="C4739" s="27">
        <v>2</v>
      </c>
      <c r="D4739" s="27">
        <v>6539</v>
      </c>
      <c r="E4739" s="27">
        <v>0</v>
      </c>
      <c r="F4739" s="27">
        <v>287</v>
      </c>
    </row>
    <row r="4740" spans="1:6" x14ac:dyDescent="0.3">
      <c r="A4740" s="23">
        <v>44364</v>
      </c>
      <c r="B4740" s="27" t="s">
        <v>460</v>
      </c>
      <c r="C4740" s="27">
        <v>9</v>
      </c>
      <c r="D4740" s="27">
        <v>66849</v>
      </c>
      <c r="E4740" s="27">
        <v>1</v>
      </c>
      <c r="F4740" s="27">
        <v>1743</v>
      </c>
    </row>
    <row r="4741" spans="1:6" x14ac:dyDescent="0.3">
      <c r="A4741" s="23">
        <v>44364</v>
      </c>
      <c r="B4741" s="27" t="s">
        <v>459</v>
      </c>
      <c r="C4741" s="27">
        <v>0</v>
      </c>
      <c r="D4741" s="27">
        <v>1414</v>
      </c>
    </row>
    <row r="4742" spans="1:6" x14ac:dyDescent="0.3">
      <c r="A4742" s="23">
        <v>44364</v>
      </c>
      <c r="B4742" s="27" t="s">
        <v>458</v>
      </c>
      <c r="C4742" s="27">
        <v>19</v>
      </c>
      <c r="D4742" s="27">
        <v>97855</v>
      </c>
      <c r="E4742" s="27">
        <v>0</v>
      </c>
      <c r="F4742" s="27">
        <v>2399</v>
      </c>
    </row>
    <row r="4743" spans="1:6" x14ac:dyDescent="0.3">
      <c r="A4743" s="23">
        <v>44364</v>
      </c>
      <c r="B4743" s="27" t="s">
        <v>457</v>
      </c>
      <c r="C4743" s="27">
        <v>0</v>
      </c>
      <c r="D4743" s="27">
        <v>2579</v>
      </c>
      <c r="E4743" s="27">
        <v>0</v>
      </c>
      <c r="F4743" s="27">
        <v>113</v>
      </c>
    </row>
    <row r="4744" spans="1:6" x14ac:dyDescent="0.3">
      <c r="A4744" s="23">
        <v>44364</v>
      </c>
      <c r="B4744" s="27" t="s">
        <v>456</v>
      </c>
      <c r="C4744" s="27">
        <v>17</v>
      </c>
      <c r="D4744" s="27">
        <v>52383</v>
      </c>
      <c r="E4744" s="27">
        <v>0</v>
      </c>
      <c r="F4744" s="27">
        <v>1535</v>
      </c>
    </row>
    <row r="4745" spans="1:6" x14ac:dyDescent="0.3">
      <c r="A4745" s="23">
        <v>44364</v>
      </c>
      <c r="B4745" s="27" t="s">
        <v>455</v>
      </c>
      <c r="C4745" s="27">
        <v>0</v>
      </c>
      <c r="D4745" s="27">
        <v>9156</v>
      </c>
      <c r="E4745" s="27">
        <v>0</v>
      </c>
      <c r="F4745" s="27">
        <v>300</v>
      </c>
    </row>
    <row r="4746" spans="1:6" x14ac:dyDescent="0.3">
      <c r="A4746" s="23">
        <v>44364</v>
      </c>
      <c r="B4746" s="27" t="s">
        <v>454</v>
      </c>
      <c r="C4746" s="27">
        <v>6</v>
      </c>
      <c r="D4746" s="27">
        <v>135224</v>
      </c>
      <c r="E4746" s="27">
        <v>0</v>
      </c>
      <c r="F4746" s="27">
        <v>3770</v>
      </c>
    </row>
    <row r="4747" spans="1:6" x14ac:dyDescent="0.3">
      <c r="A4747" s="23">
        <v>44364</v>
      </c>
      <c r="B4747" s="27" t="s">
        <v>453</v>
      </c>
      <c r="C4747" s="27">
        <v>0</v>
      </c>
      <c r="D4747" s="27">
        <v>1519</v>
      </c>
    </row>
    <row r="4748" spans="1:6" x14ac:dyDescent="0.3">
      <c r="A4748" s="23">
        <v>44364</v>
      </c>
      <c r="B4748" s="27" t="s">
        <v>452</v>
      </c>
      <c r="C4748" s="27">
        <v>3</v>
      </c>
      <c r="D4748" s="27">
        <v>54955</v>
      </c>
      <c r="E4748" s="27">
        <v>0</v>
      </c>
      <c r="F4748" s="27">
        <v>1797</v>
      </c>
    </row>
    <row r="4749" spans="1:6" x14ac:dyDescent="0.3">
      <c r="A4749" s="23">
        <v>44364</v>
      </c>
      <c r="B4749" s="27" t="s">
        <v>451</v>
      </c>
      <c r="C4749" s="27">
        <v>3</v>
      </c>
      <c r="D4749" s="27">
        <v>49249</v>
      </c>
      <c r="E4749" s="27">
        <v>1</v>
      </c>
      <c r="F4749" s="27">
        <v>1444</v>
      </c>
    </row>
    <row r="4750" spans="1:6" x14ac:dyDescent="0.3">
      <c r="A4750" s="23">
        <v>44364</v>
      </c>
      <c r="B4750" s="27" t="s">
        <v>450</v>
      </c>
      <c r="C4750" s="27">
        <v>9</v>
      </c>
      <c r="D4750" s="27">
        <v>93028</v>
      </c>
      <c r="E4750" s="27">
        <v>0</v>
      </c>
      <c r="F4750" s="27">
        <v>1845</v>
      </c>
    </row>
    <row r="4751" spans="1:6" x14ac:dyDescent="0.3">
      <c r="A4751" s="23">
        <v>44364</v>
      </c>
      <c r="B4751" s="27" t="s">
        <v>449</v>
      </c>
      <c r="C4751" s="27">
        <v>15</v>
      </c>
      <c r="D4751" s="27">
        <v>77338</v>
      </c>
      <c r="E4751" s="27">
        <v>2</v>
      </c>
      <c r="F4751" s="27">
        <v>2243</v>
      </c>
    </row>
    <row r="4752" spans="1:6" x14ac:dyDescent="0.3">
      <c r="A4752" s="23">
        <v>44364</v>
      </c>
      <c r="B4752" s="27" t="s">
        <v>438</v>
      </c>
      <c r="C4752" s="27">
        <v>-3</v>
      </c>
      <c r="D4752" s="27">
        <v>1035</v>
      </c>
      <c r="E4752" s="27">
        <v>0</v>
      </c>
      <c r="F4752" s="27">
        <v>7</v>
      </c>
    </row>
    <row r="4753" spans="1:6" x14ac:dyDescent="0.3">
      <c r="A4753" s="23">
        <v>44364</v>
      </c>
      <c r="B4753" s="27" t="s">
        <v>448</v>
      </c>
      <c r="E4753" s="27">
        <v>0</v>
      </c>
      <c r="F4753" s="27">
        <v>5</v>
      </c>
    </row>
    <row r="4754" spans="1:6" x14ac:dyDescent="0.3">
      <c r="A4754" s="23">
        <v>44365</v>
      </c>
      <c r="B4754" s="27" t="s">
        <v>462</v>
      </c>
      <c r="C4754" s="27">
        <v>3</v>
      </c>
      <c r="D4754" s="27">
        <v>13928</v>
      </c>
      <c r="E4754" s="27">
        <v>0</v>
      </c>
      <c r="F4754" s="27">
        <v>469</v>
      </c>
    </row>
    <row r="4755" spans="1:6" x14ac:dyDescent="0.3">
      <c r="A4755" s="23">
        <v>44365</v>
      </c>
      <c r="B4755" s="27" t="s">
        <v>461</v>
      </c>
      <c r="C4755" s="27">
        <v>1</v>
      </c>
      <c r="D4755" s="27">
        <v>6540</v>
      </c>
      <c r="E4755" s="27">
        <v>0</v>
      </c>
      <c r="F4755" s="27">
        <v>287</v>
      </c>
    </row>
    <row r="4756" spans="1:6" x14ac:dyDescent="0.3">
      <c r="A4756" s="23">
        <v>44365</v>
      </c>
      <c r="B4756" s="27" t="s">
        <v>460</v>
      </c>
      <c r="C4756" s="27">
        <v>7</v>
      </c>
      <c r="D4756" s="27">
        <v>66856</v>
      </c>
      <c r="E4756" s="27">
        <v>0</v>
      </c>
      <c r="F4756" s="27">
        <v>1743</v>
      </c>
    </row>
    <row r="4757" spans="1:6" x14ac:dyDescent="0.3">
      <c r="A4757" s="23">
        <v>44365</v>
      </c>
      <c r="B4757" s="27" t="s">
        <v>459</v>
      </c>
      <c r="C4757" s="27">
        <v>0</v>
      </c>
      <c r="D4757" s="27">
        <v>1414</v>
      </c>
    </row>
    <row r="4758" spans="1:6" x14ac:dyDescent="0.3">
      <c r="A4758" s="23">
        <v>44365</v>
      </c>
      <c r="B4758" s="27" t="s">
        <v>458</v>
      </c>
      <c r="C4758" s="27">
        <v>14</v>
      </c>
      <c r="D4758" s="27">
        <v>97869</v>
      </c>
      <c r="E4758" s="27">
        <v>0</v>
      </c>
      <c r="F4758" s="27">
        <v>2399</v>
      </c>
    </row>
    <row r="4759" spans="1:6" x14ac:dyDescent="0.3">
      <c r="A4759" s="23">
        <v>44365</v>
      </c>
      <c r="B4759" s="27" t="s">
        <v>457</v>
      </c>
      <c r="C4759" s="27">
        <v>0</v>
      </c>
      <c r="D4759" s="27">
        <v>2579</v>
      </c>
      <c r="E4759" s="27">
        <v>0</v>
      </c>
      <c r="F4759" s="27">
        <v>113</v>
      </c>
    </row>
    <row r="4760" spans="1:6" x14ac:dyDescent="0.3">
      <c r="A4760" s="23">
        <v>44365</v>
      </c>
      <c r="B4760" s="27" t="s">
        <v>456</v>
      </c>
      <c r="C4760" s="27">
        <v>7</v>
      </c>
      <c r="D4760" s="27">
        <v>52390</v>
      </c>
      <c r="E4760" s="27">
        <v>0</v>
      </c>
      <c r="F4760" s="27">
        <v>1535</v>
      </c>
    </row>
    <row r="4761" spans="1:6" x14ac:dyDescent="0.3">
      <c r="A4761" s="23">
        <v>44365</v>
      </c>
      <c r="B4761" s="27" t="s">
        <v>455</v>
      </c>
      <c r="C4761" s="27">
        <v>0</v>
      </c>
      <c r="D4761" s="27">
        <v>9156</v>
      </c>
      <c r="E4761" s="27">
        <v>0</v>
      </c>
      <c r="F4761" s="27">
        <v>300</v>
      </c>
    </row>
    <row r="4762" spans="1:6" x14ac:dyDescent="0.3">
      <c r="A4762" s="23">
        <v>44365</v>
      </c>
      <c r="B4762" s="27" t="s">
        <v>454</v>
      </c>
      <c r="C4762" s="27">
        <v>24</v>
      </c>
      <c r="D4762" s="27">
        <v>135248</v>
      </c>
      <c r="E4762" s="27">
        <v>1</v>
      </c>
      <c r="F4762" s="27">
        <v>3771</v>
      </c>
    </row>
    <row r="4763" spans="1:6" x14ac:dyDescent="0.3">
      <c r="A4763" s="23">
        <v>44365</v>
      </c>
      <c r="B4763" s="27" t="s">
        <v>453</v>
      </c>
      <c r="C4763" s="27">
        <v>0</v>
      </c>
      <c r="D4763" s="27">
        <v>1519</v>
      </c>
    </row>
    <row r="4764" spans="1:6" x14ac:dyDescent="0.3">
      <c r="A4764" s="23">
        <v>44365</v>
      </c>
      <c r="B4764" s="27" t="s">
        <v>452</v>
      </c>
      <c r="C4764" s="27">
        <v>9</v>
      </c>
      <c r="D4764" s="27">
        <v>54964</v>
      </c>
      <c r="E4764" s="27">
        <v>2</v>
      </c>
      <c r="F4764" s="27">
        <v>1799</v>
      </c>
    </row>
    <row r="4765" spans="1:6" x14ac:dyDescent="0.3">
      <c r="A4765" s="23">
        <v>44365</v>
      </c>
      <c r="B4765" s="27" t="s">
        <v>451</v>
      </c>
      <c r="C4765" s="27">
        <v>7</v>
      </c>
      <c r="D4765" s="27">
        <v>49256</v>
      </c>
      <c r="E4765" s="27">
        <v>0</v>
      </c>
      <c r="F4765" s="27">
        <v>1444</v>
      </c>
    </row>
    <row r="4766" spans="1:6" x14ac:dyDescent="0.3">
      <c r="A4766" s="23">
        <v>44365</v>
      </c>
      <c r="B4766" s="27" t="s">
        <v>450</v>
      </c>
      <c r="C4766" s="27">
        <v>11</v>
      </c>
      <c r="D4766" s="27">
        <v>93039</v>
      </c>
      <c r="E4766" s="27">
        <v>0</v>
      </c>
      <c r="F4766" s="27">
        <v>1845</v>
      </c>
    </row>
    <row r="4767" spans="1:6" x14ac:dyDescent="0.3">
      <c r="A4767" s="23">
        <v>44365</v>
      </c>
      <c r="B4767" s="27" t="s">
        <v>449</v>
      </c>
      <c r="C4767" s="27">
        <v>8</v>
      </c>
      <c r="D4767" s="27">
        <v>77346</v>
      </c>
      <c r="E4767" s="27">
        <v>0</v>
      </c>
      <c r="F4767" s="27">
        <v>2243</v>
      </c>
    </row>
    <row r="4768" spans="1:6" x14ac:dyDescent="0.3">
      <c r="A4768" s="23">
        <v>44365</v>
      </c>
      <c r="B4768" s="27" t="s">
        <v>438</v>
      </c>
      <c r="C4768" s="27">
        <v>-20</v>
      </c>
      <c r="D4768" s="27">
        <v>1015</v>
      </c>
      <c r="E4768" s="27">
        <v>0</v>
      </c>
      <c r="F4768" s="27">
        <v>7</v>
      </c>
    </row>
    <row r="4769" spans="1:6" x14ac:dyDescent="0.3">
      <c r="A4769" s="23">
        <v>44365</v>
      </c>
      <c r="B4769" s="27" t="s">
        <v>448</v>
      </c>
      <c r="D4769" s="170"/>
      <c r="E4769" s="27">
        <v>0</v>
      </c>
      <c r="F4769" s="27">
        <v>5</v>
      </c>
    </row>
    <row r="4770" spans="1:6" x14ac:dyDescent="0.3">
      <c r="A4770" s="23">
        <v>44366</v>
      </c>
      <c r="B4770" s="27" t="s">
        <v>462</v>
      </c>
      <c r="C4770" s="27">
        <v>2</v>
      </c>
      <c r="D4770" s="27">
        <v>13930</v>
      </c>
      <c r="E4770" s="27">
        <v>0</v>
      </c>
      <c r="F4770" s="27">
        <v>469</v>
      </c>
    </row>
    <row r="4771" spans="1:6" x14ac:dyDescent="0.3">
      <c r="A4771" s="23">
        <v>44366</v>
      </c>
      <c r="B4771" s="27" t="s">
        <v>461</v>
      </c>
      <c r="C4771" s="27">
        <v>0</v>
      </c>
      <c r="D4771" s="27">
        <v>6540</v>
      </c>
      <c r="E4771" s="27">
        <v>0</v>
      </c>
      <c r="F4771" s="27">
        <v>287</v>
      </c>
    </row>
    <row r="4772" spans="1:6" x14ac:dyDescent="0.3">
      <c r="A4772" s="23">
        <v>44366</v>
      </c>
      <c r="B4772" s="27" t="s">
        <v>460</v>
      </c>
      <c r="C4772" s="27">
        <v>13</v>
      </c>
      <c r="D4772" s="27">
        <v>66869</v>
      </c>
      <c r="E4772" s="27">
        <v>0</v>
      </c>
      <c r="F4772" s="27">
        <v>1743</v>
      </c>
    </row>
    <row r="4773" spans="1:6" x14ac:dyDescent="0.3">
      <c r="A4773" s="23">
        <v>44366</v>
      </c>
      <c r="B4773" s="27" t="s">
        <v>459</v>
      </c>
      <c r="C4773" s="27">
        <v>0</v>
      </c>
      <c r="D4773" s="27">
        <v>1414</v>
      </c>
    </row>
    <row r="4774" spans="1:6" x14ac:dyDescent="0.3">
      <c r="A4774" s="23">
        <v>44366</v>
      </c>
      <c r="B4774" s="27" t="s">
        <v>458</v>
      </c>
      <c r="C4774" s="27">
        <v>9</v>
      </c>
      <c r="D4774" s="27">
        <v>97878</v>
      </c>
      <c r="E4774" s="27">
        <v>1</v>
      </c>
      <c r="F4774" s="27">
        <v>2400</v>
      </c>
    </row>
    <row r="4775" spans="1:6" x14ac:dyDescent="0.3">
      <c r="A4775" s="23">
        <v>44366</v>
      </c>
      <c r="B4775" s="27" t="s">
        <v>457</v>
      </c>
      <c r="C4775" s="27">
        <v>1</v>
      </c>
      <c r="D4775" s="27">
        <v>2580</v>
      </c>
      <c r="E4775" s="27">
        <v>0</v>
      </c>
      <c r="F4775" s="27">
        <v>113</v>
      </c>
    </row>
    <row r="4776" spans="1:6" x14ac:dyDescent="0.3">
      <c r="A4776" s="23">
        <v>44366</v>
      </c>
      <c r="B4776" s="27" t="s">
        <v>456</v>
      </c>
      <c r="C4776" s="27">
        <v>10</v>
      </c>
      <c r="D4776" s="27">
        <v>52400</v>
      </c>
      <c r="E4776" s="27">
        <v>0</v>
      </c>
      <c r="F4776" s="27">
        <v>1535</v>
      </c>
    </row>
    <row r="4777" spans="1:6" x14ac:dyDescent="0.3">
      <c r="A4777" s="23">
        <v>44366</v>
      </c>
      <c r="B4777" s="27" t="s">
        <v>455</v>
      </c>
      <c r="C4777" s="27">
        <v>0</v>
      </c>
      <c r="D4777" s="27">
        <v>9156</v>
      </c>
      <c r="E4777" s="27">
        <v>0</v>
      </c>
      <c r="F4777" s="27">
        <v>300</v>
      </c>
    </row>
    <row r="4778" spans="1:6" x14ac:dyDescent="0.3">
      <c r="A4778" s="23">
        <v>44366</v>
      </c>
      <c r="B4778" s="27" t="s">
        <v>454</v>
      </c>
      <c r="C4778" s="27">
        <v>19</v>
      </c>
      <c r="D4778" s="27">
        <v>135267</v>
      </c>
      <c r="E4778" s="27">
        <v>1</v>
      </c>
      <c r="F4778" s="27">
        <v>3772</v>
      </c>
    </row>
    <row r="4779" spans="1:6" x14ac:dyDescent="0.3">
      <c r="A4779" s="23">
        <v>44366</v>
      </c>
      <c r="B4779" s="27" t="s">
        <v>453</v>
      </c>
      <c r="C4779" s="27">
        <v>0</v>
      </c>
      <c r="D4779" s="27">
        <v>1519</v>
      </c>
    </row>
    <row r="4780" spans="1:6" x14ac:dyDescent="0.3">
      <c r="A4780" s="23">
        <v>44366</v>
      </c>
      <c r="B4780" s="27" t="s">
        <v>452</v>
      </c>
      <c r="C4780" s="27">
        <v>11</v>
      </c>
      <c r="D4780" s="27">
        <v>54975</v>
      </c>
      <c r="E4780" s="27">
        <v>-1</v>
      </c>
      <c r="F4780" s="27">
        <v>1798</v>
      </c>
    </row>
    <row r="4781" spans="1:6" x14ac:dyDescent="0.3">
      <c r="A4781" s="23">
        <v>44366</v>
      </c>
      <c r="B4781" s="27" t="s">
        <v>451</v>
      </c>
      <c r="C4781" s="27">
        <v>5</v>
      </c>
      <c r="D4781" s="27">
        <v>49261</v>
      </c>
      <c r="E4781" s="27">
        <v>0</v>
      </c>
      <c r="F4781" s="27">
        <v>1444</v>
      </c>
    </row>
    <row r="4782" spans="1:6" x14ac:dyDescent="0.3">
      <c r="A4782" s="23">
        <v>44366</v>
      </c>
      <c r="B4782" s="27" t="s">
        <v>450</v>
      </c>
      <c r="C4782" s="27">
        <v>12</v>
      </c>
      <c r="D4782" s="27">
        <v>93051</v>
      </c>
      <c r="E4782" s="27">
        <v>1</v>
      </c>
      <c r="F4782" s="27">
        <v>1846</v>
      </c>
    </row>
    <row r="4783" spans="1:6" x14ac:dyDescent="0.3">
      <c r="A4783" s="23">
        <v>44366</v>
      </c>
      <c r="B4783" s="27" t="s">
        <v>449</v>
      </c>
      <c r="C4783" s="27">
        <v>10</v>
      </c>
      <c r="D4783" s="27">
        <v>77356</v>
      </c>
      <c r="E4783" s="27">
        <v>1</v>
      </c>
      <c r="F4783" s="27">
        <v>2244</v>
      </c>
    </row>
    <row r="4784" spans="1:6" x14ac:dyDescent="0.3">
      <c r="A4784" s="23">
        <v>44366</v>
      </c>
      <c r="B4784" s="27" t="s">
        <v>438</v>
      </c>
      <c r="C4784" s="27">
        <v>-1</v>
      </c>
      <c r="D4784" s="27">
        <v>1014</v>
      </c>
      <c r="E4784" s="27">
        <v>0</v>
      </c>
      <c r="F4784" s="27">
        <v>7</v>
      </c>
    </row>
    <row r="4785" spans="1:6" x14ac:dyDescent="0.3">
      <c r="A4785" s="23">
        <v>44366</v>
      </c>
      <c r="B4785" s="27" t="s">
        <v>448</v>
      </c>
      <c r="E4785" s="27">
        <v>0</v>
      </c>
      <c r="F4785" s="27">
        <v>5</v>
      </c>
    </row>
    <row r="4786" spans="1:6" s="170" customFormat="1" x14ac:dyDescent="0.3">
      <c r="A4786" s="23">
        <v>44367</v>
      </c>
      <c r="B4786" s="170" t="s">
        <v>462</v>
      </c>
      <c r="C4786" s="170">
        <v>0</v>
      </c>
      <c r="D4786" s="170">
        <v>13930</v>
      </c>
      <c r="E4786" s="170">
        <v>0</v>
      </c>
      <c r="F4786" s="170">
        <v>469</v>
      </c>
    </row>
    <row r="4787" spans="1:6" s="170" customFormat="1" x14ac:dyDescent="0.3">
      <c r="A4787" s="23">
        <v>44367</v>
      </c>
      <c r="B4787" s="170" t="s">
        <v>461</v>
      </c>
      <c r="C4787" s="170">
        <v>5</v>
      </c>
      <c r="D4787" s="170">
        <v>6545</v>
      </c>
      <c r="E4787" s="170">
        <v>0</v>
      </c>
      <c r="F4787" s="170">
        <v>287</v>
      </c>
    </row>
    <row r="4788" spans="1:6" s="170" customFormat="1" x14ac:dyDescent="0.3">
      <c r="A4788" s="23">
        <v>44367</v>
      </c>
      <c r="B4788" s="170" t="s">
        <v>460</v>
      </c>
      <c r="C4788" s="170">
        <v>2</v>
      </c>
      <c r="D4788" s="170">
        <v>66871</v>
      </c>
      <c r="E4788" s="170">
        <v>1</v>
      </c>
      <c r="F4788" s="170">
        <v>1744</v>
      </c>
    </row>
    <row r="4789" spans="1:6" s="170" customFormat="1" x14ac:dyDescent="0.3">
      <c r="A4789" s="23">
        <v>44367</v>
      </c>
      <c r="B4789" s="170" t="s">
        <v>459</v>
      </c>
      <c r="C4789" s="170">
        <v>0</v>
      </c>
      <c r="D4789" s="170">
        <v>1414</v>
      </c>
    </row>
    <row r="4790" spans="1:6" s="170" customFormat="1" x14ac:dyDescent="0.3">
      <c r="A4790" s="23">
        <v>44367</v>
      </c>
      <c r="B4790" s="170" t="s">
        <v>458</v>
      </c>
      <c r="C4790" s="170">
        <v>4</v>
      </c>
      <c r="D4790" s="170">
        <v>97882</v>
      </c>
      <c r="E4790" s="170">
        <v>1</v>
      </c>
      <c r="F4790" s="170">
        <v>2401</v>
      </c>
    </row>
    <row r="4791" spans="1:6" s="170" customFormat="1" x14ac:dyDescent="0.3">
      <c r="A4791" s="23">
        <v>44367</v>
      </c>
      <c r="B4791" s="170" t="s">
        <v>457</v>
      </c>
      <c r="C4791" s="170">
        <v>1</v>
      </c>
      <c r="D4791" s="170">
        <v>2581</v>
      </c>
      <c r="E4791" s="170">
        <v>0</v>
      </c>
      <c r="F4791" s="170">
        <v>113</v>
      </c>
    </row>
    <row r="4792" spans="1:6" s="170" customFormat="1" x14ac:dyDescent="0.3">
      <c r="A4792" s="23">
        <v>44367</v>
      </c>
      <c r="B4792" s="170" t="s">
        <v>456</v>
      </c>
      <c r="C4792" s="170">
        <v>0</v>
      </c>
      <c r="D4792" s="170">
        <v>52400</v>
      </c>
      <c r="E4792" s="170">
        <v>0</v>
      </c>
      <c r="F4792" s="170">
        <v>1535</v>
      </c>
    </row>
    <row r="4793" spans="1:6" s="170" customFormat="1" x14ac:dyDescent="0.3">
      <c r="A4793" s="23">
        <v>44367</v>
      </c>
      <c r="B4793" s="170" t="s">
        <v>455</v>
      </c>
      <c r="C4793" s="170">
        <v>1</v>
      </c>
      <c r="D4793" s="170">
        <v>9157</v>
      </c>
      <c r="E4793" s="170">
        <v>0</v>
      </c>
      <c r="F4793" s="170">
        <v>300</v>
      </c>
    </row>
    <row r="4794" spans="1:6" s="170" customFormat="1" x14ac:dyDescent="0.3">
      <c r="A4794" s="23">
        <v>44367</v>
      </c>
      <c r="B4794" s="170" t="s">
        <v>454</v>
      </c>
      <c r="C4794" s="170">
        <v>11</v>
      </c>
      <c r="D4794" s="170">
        <v>135278</v>
      </c>
      <c r="E4794" s="170">
        <v>0</v>
      </c>
      <c r="F4794" s="170">
        <v>3772</v>
      </c>
    </row>
    <row r="4795" spans="1:6" s="170" customFormat="1" x14ac:dyDescent="0.3">
      <c r="A4795" s="23">
        <v>44367</v>
      </c>
      <c r="B4795" s="170" t="s">
        <v>453</v>
      </c>
      <c r="C4795" s="170">
        <v>0</v>
      </c>
      <c r="D4795" s="170">
        <v>1519</v>
      </c>
    </row>
    <row r="4796" spans="1:6" s="170" customFormat="1" x14ac:dyDescent="0.3">
      <c r="A4796" s="23">
        <v>44367</v>
      </c>
      <c r="B4796" s="170" t="s">
        <v>452</v>
      </c>
      <c r="C4796" s="170">
        <v>7</v>
      </c>
      <c r="D4796" s="170">
        <v>54982</v>
      </c>
      <c r="E4796" s="170">
        <v>2</v>
      </c>
      <c r="F4796" s="170">
        <v>1800</v>
      </c>
    </row>
    <row r="4797" spans="1:6" s="170" customFormat="1" x14ac:dyDescent="0.3">
      <c r="A4797" s="23">
        <v>44367</v>
      </c>
      <c r="B4797" s="170" t="s">
        <v>451</v>
      </c>
      <c r="C4797" s="170">
        <v>2</v>
      </c>
      <c r="D4797" s="170">
        <v>49263</v>
      </c>
      <c r="E4797" s="170">
        <v>0</v>
      </c>
      <c r="F4797" s="170">
        <v>1444</v>
      </c>
    </row>
    <row r="4798" spans="1:6" s="170" customFormat="1" x14ac:dyDescent="0.3">
      <c r="A4798" s="23">
        <v>44367</v>
      </c>
      <c r="B4798" s="170" t="s">
        <v>450</v>
      </c>
      <c r="C4798" s="170">
        <v>6</v>
      </c>
      <c r="D4798" s="170">
        <v>93057</v>
      </c>
      <c r="E4798" s="170">
        <v>1</v>
      </c>
      <c r="F4798" s="170">
        <v>1847</v>
      </c>
    </row>
    <row r="4799" spans="1:6" s="170" customFormat="1" x14ac:dyDescent="0.3">
      <c r="A4799" s="23">
        <v>44367</v>
      </c>
      <c r="B4799" s="170" t="s">
        <v>449</v>
      </c>
      <c r="C4799" s="170">
        <v>2</v>
      </c>
      <c r="D4799" s="170">
        <v>77358</v>
      </c>
      <c r="E4799" s="170">
        <v>0</v>
      </c>
      <c r="F4799" s="170">
        <v>2244</v>
      </c>
    </row>
    <row r="4800" spans="1:6" s="170" customFormat="1" x14ac:dyDescent="0.3">
      <c r="A4800" s="23">
        <v>44367</v>
      </c>
      <c r="B4800" s="170" t="s">
        <v>438</v>
      </c>
      <c r="C4800" s="170">
        <v>0</v>
      </c>
      <c r="D4800" s="170">
        <v>1014</v>
      </c>
      <c r="E4800" s="170">
        <v>0</v>
      </c>
      <c r="F4800" s="170">
        <v>7</v>
      </c>
    </row>
    <row r="4801" spans="1:6" s="170" customFormat="1" x14ac:dyDescent="0.3">
      <c r="A4801" s="23">
        <v>44367</v>
      </c>
      <c r="B4801" s="170" t="s">
        <v>448</v>
      </c>
      <c r="E4801" s="170">
        <v>0</v>
      </c>
      <c r="F4801" s="170">
        <v>5</v>
      </c>
    </row>
    <row r="4802" spans="1:6" x14ac:dyDescent="0.3">
      <c r="A4802" s="23">
        <v>44368</v>
      </c>
      <c r="B4802" s="170" t="s">
        <v>462</v>
      </c>
      <c r="C4802" s="170">
        <v>2</v>
      </c>
      <c r="D4802" s="170">
        <v>13932</v>
      </c>
      <c r="E4802" s="170">
        <v>0</v>
      </c>
      <c r="F4802" s="170">
        <v>469</v>
      </c>
    </row>
    <row r="4803" spans="1:6" x14ac:dyDescent="0.3">
      <c r="A4803" s="23">
        <v>44368</v>
      </c>
      <c r="B4803" s="170" t="s">
        <v>461</v>
      </c>
      <c r="C4803" s="170">
        <v>1</v>
      </c>
      <c r="D4803" s="170">
        <v>6546</v>
      </c>
      <c r="E4803" s="170">
        <v>1</v>
      </c>
      <c r="F4803" s="170">
        <v>288</v>
      </c>
    </row>
    <row r="4804" spans="1:6" x14ac:dyDescent="0.3">
      <c r="A4804" s="23">
        <v>44368</v>
      </c>
      <c r="B4804" s="170" t="s">
        <v>460</v>
      </c>
      <c r="C4804" s="170">
        <v>5</v>
      </c>
      <c r="D4804" s="170">
        <v>66876</v>
      </c>
      <c r="E4804" s="170">
        <v>0</v>
      </c>
      <c r="F4804" s="170">
        <v>1744</v>
      </c>
    </row>
    <row r="4805" spans="1:6" x14ac:dyDescent="0.3">
      <c r="A4805" s="23">
        <v>44368</v>
      </c>
      <c r="B4805" s="170" t="s">
        <v>459</v>
      </c>
      <c r="C4805" s="170">
        <v>0</v>
      </c>
      <c r="D4805" s="170">
        <v>1414</v>
      </c>
      <c r="E4805" s="170"/>
      <c r="F4805" s="170"/>
    </row>
    <row r="4806" spans="1:6" x14ac:dyDescent="0.3">
      <c r="A4806" s="23">
        <v>44368</v>
      </c>
      <c r="B4806" s="170" t="s">
        <v>458</v>
      </c>
      <c r="C4806" s="170">
        <v>12</v>
      </c>
      <c r="D4806" s="170">
        <v>97894</v>
      </c>
      <c r="E4806" s="170">
        <v>0</v>
      </c>
      <c r="F4806" s="170">
        <v>2401</v>
      </c>
    </row>
    <row r="4807" spans="1:6" x14ac:dyDescent="0.3">
      <c r="A4807" s="23">
        <v>44368</v>
      </c>
      <c r="B4807" s="170" t="s">
        <v>457</v>
      </c>
      <c r="C4807" s="170">
        <v>0</v>
      </c>
      <c r="D4807" s="170">
        <v>2581</v>
      </c>
      <c r="E4807" s="170">
        <v>0</v>
      </c>
      <c r="F4807" s="170">
        <v>113</v>
      </c>
    </row>
    <row r="4808" spans="1:6" x14ac:dyDescent="0.3">
      <c r="A4808" s="23">
        <v>44368</v>
      </c>
      <c r="B4808" s="170" t="s">
        <v>456</v>
      </c>
      <c r="C4808" s="170">
        <v>5</v>
      </c>
      <c r="D4808" s="170">
        <v>52405</v>
      </c>
      <c r="E4808" s="170">
        <v>1</v>
      </c>
      <c r="F4808" s="170">
        <v>1536</v>
      </c>
    </row>
    <row r="4809" spans="1:6" x14ac:dyDescent="0.3">
      <c r="A4809" s="23">
        <v>44368</v>
      </c>
      <c r="B4809" s="170" t="s">
        <v>455</v>
      </c>
      <c r="C4809" s="170">
        <v>1</v>
      </c>
      <c r="D4809" s="170">
        <v>9158</v>
      </c>
      <c r="E4809" s="170">
        <v>0</v>
      </c>
      <c r="F4809" s="170">
        <v>300</v>
      </c>
    </row>
    <row r="4810" spans="1:6" x14ac:dyDescent="0.3">
      <c r="A4810" s="23">
        <v>44368</v>
      </c>
      <c r="B4810" s="170" t="s">
        <v>454</v>
      </c>
      <c r="C4810" s="170">
        <v>8</v>
      </c>
      <c r="D4810" s="170">
        <v>135286</v>
      </c>
      <c r="E4810" s="170">
        <v>2</v>
      </c>
      <c r="F4810" s="170">
        <v>3774</v>
      </c>
    </row>
    <row r="4811" spans="1:6" x14ac:dyDescent="0.3">
      <c r="A4811" s="23">
        <v>44368</v>
      </c>
      <c r="B4811" s="170" t="s">
        <v>453</v>
      </c>
      <c r="C4811" s="170">
        <v>0</v>
      </c>
      <c r="D4811" s="170">
        <v>1519</v>
      </c>
      <c r="E4811" s="170"/>
      <c r="F4811" s="170"/>
    </row>
    <row r="4812" spans="1:6" x14ac:dyDescent="0.3">
      <c r="A4812" s="23">
        <v>44368</v>
      </c>
      <c r="B4812" s="170" t="s">
        <v>452</v>
      </c>
      <c r="C4812" s="170">
        <v>2</v>
      </c>
      <c r="D4812" s="170">
        <v>54984</v>
      </c>
      <c r="E4812" s="170">
        <v>0</v>
      </c>
      <c r="F4812" s="170">
        <v>1800</v>
      </c>
    </row>
    <row r="4813" spans="1:6" x14ac:dyDescent="0.3">
      <c r="A4813" s="23">
        <v>44368</v>
      </c>
      <c r="B4813" s="170" t="s">
        <v>451</v>
      </c>
      <c r="C4813" s="170">
        <v>5</v>
      </c>
      <c r="D4813" s="170">
        <v>49268</v>
      </c>
      <c r="E4813" s="170">
        <v>0</v>
      </c>
      <c r="F4813" s="170">
        <v>1444</v>
      </c>
    </row>
    <row r="4814" spans="1:6" x14ac:dyDescent="0.3">
      <c r="A4814" s="23">
        <v>44368</v>
      </c>
      <c r="B4814" s="170" t="s">
        <v>450</v>
      </c>
      <c r="C4814" s="170">
        <v>3</v>
      </c>
      <c r="D4814" s="170">
        <v>93060</v>
      </c>
      <c r="E4814" s="170">
        <v>0</v>
      </c>
      <c r="F4814" s="170">
        <v>1847</v>
      </c>
    </row>
    <row r="4815" spans="1:6" x14ac:dyDescent="0.3">
      <c r="A4815" s="23">
        <v>44368</v>
      </c>
      <c r="B4815" s="170" t="s">
        <v>449</v>
      </c>
      <c r="C4815" s="170">
        <v>4</v>
      </c>
      <c r="D4815" s="170">
        <v>77362</v>
      </c>
      <c r="E4815" s="170">
        <v>2</v>
      </c>
      <c r="F4815" s="170">
        <v>2246</v>
      </c>
    </row>
    <row r="4816" spans="1:6" x14ac:dyDescent="0.3">
      <c r="A4816" s="23">
        <v>44368</v>
      </c>
      <c r="B4816" s="170" t="s">
        <v>438</v>
      </c>
      <c r="C4816" s="170">
        <v>0</v>
      </c>
      <c r="D4816" s="170">
        <v>1014</v>
      </c>
      <c r="E4816" s="170">
        <v>0</v>
      </c>
      <c r="F4816" s="170">
        <v>7</v>
      </c>
    </row>
    <row r="4817" spans="1:6" x14ac:dyDescent="0.3">
      <c r="A4817" s="23">
        <v>44368</v>
      </c>
      <c r="B4817" s="170" t="s">
        <v>448</v>
      </c>
      <c r="C4817" s="170"/>
      <c r="D4817" s="170"/>
      <c r="E4817" s="170">
        <v>0</v>
      </c>
      <c r="F4817" s="170">
        <v>5</v>
      </c>
    </row>
    <row r="4818" spans="1:6" s="170" customFormat="1" x14ac:dyDescent="0.3">
      <c r="A4818" s="23">
        <v>44369</v>
      </c>
      <c r="B4818" s="170" t="s">
        <v>462</v>
      </c>
      <c r="C4818" s="170">
        <v>-1</v>
      </c>
      <c r="D4818" s="170">
        <v>13931</v>
      </c>
      <c r="E4818" s="170">
        <v>0</v>
      </c>
      <c r="F4818" s="170">
        <v>469</v>
      </c>
    </row>
    <row r="4819" spans="1:6" s="170" customFormat="1" x14ac:dyDescent="0.3">
      <c r="A4819" s="23">
        <v>44369</v>
      </c>
      <c r="B4819" s="170" t="s">
        <v>461</v>
      </c>
      <c r="C4819" s="170">
        <v>2</v>
      </c>
      <c r="D4819" s="170">
        <v>6548</v>
      </c>
      <c r="E4819" s="170">
        <v>0</v>
      </c>
      <c r="F4819" s="170">
        <v>288</v>
      </c>
    </row>
    <row r="4820" spans="1:6" s="170" customFormat="1" x14ac:dyDescent="0.3">
      <c r="A4820" s="23">
        <v>44369</v>
      </c>
      <c r="B4820" s="170" t="s">
        <v>460</v>
      </c>
      <c r="C4820" s="170">
        <v>4</v>
      </c>
      <c r="D4820" s="170">
        <v>66880</v>
      </c>
      <c r="E4820" s="170">
        <v>0</v>
      </c>
      <c r="F4820" s="170">
        <v>1744</v>
      </c>
    </row>
    <row r="4821" spans="1:6" s="170" customFormat="1" x14ac:dyDescent="0.3">
      <c r="A4821" s="23">
        <v>44369</v>
      </c>
      <c r="B4821" s="170" t="s">
        <v>459</v>
      </c>
      <c r="C4821" s="170">
        <v>0</v>
      </c>
      <c r="D4821" s="170">
        <v>1414</v>
      </c>
    </row>
    <row r="4822" spans="1:6" s="170" customFormat="1" x14ac:dyDescent="0.3">
      <c r="A4822" s="23">
        <v>44369</v>
      </c>
      <c r="B4822" s="170" t="s">
        <v>458</v>
      </c>
      <c r="C4822" s="170">
        <v>2</v>
      </c>
      <c r="D4822" s="170">
        <v>97896</v>
      </c>
      <c r="E4822" s="170">
        <v>0</v>
      </c>
      <c r="F4822" s="170">
        <v>2401</v>
      </c>
    </row>
    <row r="4823" spans="1:6" s="170" customFormat="1" x14ac:dyDescent="0.3">
      <c r="A4823" s="23">
        <v>44369</v>
      </c>
      <c r="B4823" s="170" t="s">
        <v>457</v>
      </c>
      <c r="C4823" s="170">
        <v>0</v>
      </c>
      <c r="D4823" s="170">
        <v>2581</v>
      </c>
      <c r="E4823" s="170">
        <v>0</v>
      </c>
      <c r="F4823" s="170">
        <v>113</v>
      </c>
    </row>
    <row r="4824" spans="1:6" s="170" customFormat="1" x14ac:dyDescent="0.3">
      <c r="A4824" s="23">
        <v>44369</v>
      </c>
      <c r="B4824" s="170" t="s">
        <v>456</v>
      </c>
      <c r="C4824" s="170">
        <v>6</v>
      </c>
      <c r="D4824" s="170">
        <v>52411</v>
      </c>
      <c r="E4824" s="170">
        <v>0</v>
      </c>
      <c r="F4824" s="170">
        <v>1536</v>
      </c>
    </row>
    <row r="4825" spans="1:6" s="170" customFormat="1" x14ac:dyDescent="0.3">
      <c r="A4825" s="23">
        <v>44369</v>
      </c>
      <c r="B4825" s="170" t="s">
        <v>455</v>
      </c>
      <c r="C4825" s="170">
        <v>4</v>
      </c>
      <c r="D4825" s="170">
        <v>9162</v>
      </c>
      <c r="E4825" s="170">
        <v>0</v>
      </c>
      <c r="F4825" s="170">
        <v>300</v>
      </c>
    </row>
    <row r="4826" spans="1:6" s="170" customFormat="1" x14ac:dyDescent="0.3">
      <c r="A4826" s="23">
        <v>44369</v>
      </c>
      <c r="B4826" s="170" t="s">
        <v>454</v>
      </c>
      <c r="C4826" s="170">
        <v>8</v>
      </c>
      <c r="D4826" s="170">
        <v>135294</v>
      </c>
      <c r="E4826" s="170">
        <v>0</v>
      </c>
      <c r="F4826" s="170">
        <v>3774</v>
      </c>
    </row>
    <row r="4827" spans="1:6" s="170" customFormat="1" x14ac:dyDescent="0.3">
      <c r="A4827" s="23">
        <v>44369</v>
      </c>
      <c r="B4827" s="170" t="s">
        <v>453</v>
      </c>
      <c r="C4827" s="170">
        <v>0</v>
      </c>
      <c r="D4827" s="170">
        <v>1519</v>
      </c>
    </row>
    <row r="4828" spans="1:6" s="170" customFormat="1" x14ac:dyDescent="0.3">
      <c r="A4828" s="23">
        <v>44369</v>
      </c>
      <c r="B4828" s="170" t="s">
        <v>452</v>
      </c>
      <c r="C4828" s="170">
        <v>0</v>
      </c>
      <c r="D4828" s="170">
        <v>54984</v>
      </c>
      <c r="E4828" s="170">
        <v>1</v>
      </c>
      <c r="F4828" s="170">
        <v>1801</v>
      </c>
    </row>
    <row r="4829" spans="1:6" s="170" customFormat="1" x14ac:dyDescent="0.3">
      <c r="A4829" s="23">
        <v>44369</v>
      </c>
      <c r="B4829" s="170" t="s">
        <v>451</v>
      </c>
      <c r="C4829" s="170">
        <v>2</v>
      </c>
      <c r="D4829" s="170">
        <v>49270</v>
      </c>
      <c r="E4829" s="170">
        <v>0</v>
      </c>
      <c r="F4829" s="170">
        <v>1444</v>
      </c>
    </row>
    <row r="4830" spans="1:6" s="170" customFormat="1" x14ac:dyDescent="0.3">
      <c r="A4830" s="23">
        <v>44369</v>
      </c>
      <c r="B4830" s="170" t="s">
        <v>450</v>
      </c>
      <c r="C4830" s="170">
        <v>8</v>
      </c>
      <c r="D4830" s="170">
        <v>93068</v>
      </c>
      <c r="E4830" s="170">
        <v>0</v>
      </c>
      <c r="F4830" s="170">
        <v>1847</v>
      </c>
    </row>
    <row r="4831" spans="1:6" s="170" customFormat="1" x14ac:dyDescent="0.3">
      <c r="A4831" s="23">
        <v>44369</v>
      </c>
      <c r="B4831" s="170" t="s">
        <v>449</v>
      </c>
      <c r="C4831" s="170">
        <v>11</v>
      </c>
      <c r="D4831" s="170">
        <v>77373</v>
      </c>
      <c r="E4831" s="170">
        <v>0</v>
      </c>
      <c r="F4831" s="170">
        <v>2246</v>
      </c>
    </row>
    <row r="4832" spans="1:6" s="170" customFormat="1" x14ac:dyDescent="0.3">
      <c r="A4832" s="23">
        <v>44369</v>
      </c>
      <c r="B4832" s="170" t="s">
        <v>438</v>
      </c>
      <c r="C4832" s="170">
        <v>-13</v>
      </c>
      <c r="D4832" s="170">
        <v>1001</v>
      </c>
      <c r="E4832" s="170">
        <v>0</v>
      </c>
      <c r="F4832" s="170">
        <v>7</v>
      </c>
    </row>
    <row r="4833" spans="1:6" s="170" customFormat="1" x14ac:dyDescent="0.3">
      <c r="A4833" s="23">
        <v>44369</v>
      </c>
      <c r="B4833" s="170" t="s">
        <v>448</v>
      </c>
      <c r="E4833" s="170">
        <v>0</v>
      </c>
      <c r="F4833" s="170">
        <v>5</v>
      </c>
    </row>
    <row r="4834" spans="1:6" s="170" customFormat="1" x14ac:dyDescent="0.3">
      <c r="A4834" s="23">
        <v>44370</v>
      </c>
      <c r="B4834" s="170" t="s">
        <v>462</v>
      </c>
      <c r="C4834" s="170">
        <v>1</v>
      </c>
      <c r="D4834" s="170">
        <v>13932</v>
      </c>
      <c r="E4834" s="170">
        <v>0</v>
      </c>
      <c r="F4834" s="170">
        <v>469</v>
      </c>
    </row>
    <row r="4835" spans="1:6" s="170" customFormat="1" x14ac:dyDescent="0.3">
      <c r="A4835" s="23">
        <v>44370</v>
      </c>
      <c r="B4835" s="170" t="s">
        <v>461</v>
      </c>
      <c r="C4835" s="170">
        <v>2</v>
      </c>
      <c r="D4835" s="170">
        <v>6550</v>
      </c>
      <c r="E4835" s="170">
        <v>0</v>
      </c>
      <c r="F4835" s="170">
        <v>288</v>
      </c>
    </row>
    <row r="4836" spans="1:6" s="170" customFormat="1" x14ac:dyDescent="0.3">
      <c r="A4836" s="23">
        <v>44370</v>
      </c>
      <c r="B4836" s="170" t="s">
        <v>460</v>
      </c>
      <c r="C4836" s="170">
        <v>5</v>
      </c>
      <c r="D4836" s="170">
        <v>66885</v>
      </c>
      <c r="E4836" s="170">
        <v>0</v>
      </c>
      <c r="F4836" s="170">
        <v>1744</v>
      </c>
    </row>
    <row r="4837" spans="1:6" s="170" customFormat="1" x14ac:dyDescent="0.3">
      <c r="A4837" s="23">
        <v>44370</v>
      </c>
      <c r="B4837" s="170" t="s">
        <v>459</v>
      </c>
      <c r="C4837" s="170">
        <v>0</v>
      </c>
      <c r="D4837" s="170">
        <v>1414</v>
      </c>
    </row>
    <row r="4838" spans="1:6" s="170" customFormat="1" x14ac:dyDescent="0.3">
      <c r="A4838" s="23">
        <v>44370</v>
      </c>
      <c r="B4838" s="170" t="s">
        <v>458</v>
      </c>
      <c r="C4838" s="170">
        <v>8</v>
      </c>
      <c r="D4838" s="170">
        <v>97904</v>
      </c>
      <c r="E4838" s="170">
        <v>1</v>
      </c>
      <c r="F4838" s="170">
        <v>2402</v>
      </c>
    </row>
    <row r="4839" spans="1:6" s="170" customFormat="1" x14ac:dyDescent="0.3">
      <c r="A4839" s="23">
        <v>44370</v>
      </c>
      <c r="B4839" s="170" t="s">
        <v>457</v>
      </c>
      <c r="C4839" s="170">
        <v>0</v>
      </c>
      <c r="D4839" s="170">
        <v>2581</v>
      </c>
      <c r="E4839" s="170">
        <v>0</v>
      </c>
      <c r="F4839" s="170">
        <v>113</v>
      </c>
    </row>
    <row r="4840" spans="1:6" s="170" customFormat="1" x14ac:dyDescent="0.3">
      <c r="A4840" s="23">
        <v>44370</v>
      </c>
      <c r="B4840" s="170" t="s">
        <v>456</v>
      </c>
      <c r="C4840" s="170">
        <v>4</v>
      </c>
      <c r="D4840" s="170">
        <v>52415</v>
      </c>
      <c r="E4840" s="170">
        <v>0</v>
      </c>
      <c r="F4840" s="170">
        <v>1536</v>
      </c>
    </row>
    <row r="4841" spans="1:6" s="170" customFormat="1" x14ac:dyDescent="0.3">
      <c r="A4841" s="23">
        <v>44370</v>
      </c>
      <c r="B4841" s="170" t="s">
        <v>455</v>
      </c>
      <c r="C4841" s="170">
        <v>1</v>
      </c>
      <c r="D4841" s="170">
        <v>9163</v>
      </c>
      <c r="E4841" s="170">
        <v>0</v>
      </c>
      <c r="F4841" s="170">
        <v>300</v>
      </c>
    </row>
    <row r="4842" spans="1:6" s="170" customFormat="1" x14ac:dyDescent="0.3">
      <c r="A4842" s="23">
        <v>44370</v>
      </c>
      <c r="B4842" s="170" t="s">
        <v>454</v>
      </c>
      <c r="C4842" s="170">
        <v>18</v>
      </c>
      <c r="D4842" s="170">
        <v>135312</v>
      </c>
      <c r="E4842" s="170">
        <v>2</v>
      </c>
      <c r="F4842" s="170">
        <v>3776</v>
      </c>
    </row>
    <row r="4843" spans="1:6" s="170" customFormat="1" x14ac:dyDescent="0.3">
      <c r="A4843" s="23">
        <v>44370</v>
      </c>
      <c r="B4843" s="170" t="s">
        <v>453</v>
      </c>
      <c r="C4843" s="170">
        <v>0</v>
      </c>
      <c r="D4843" s="170">
        <v>1519</v>
      </c>
    </row>
    <row r="4844" spans="1:6" s="170" customFormat="1" x14ac:dyDescent="0.3">
      <c r="A4844" s="23">
        <v>44370</v>
      </c>
      <c r="B4844" s="170" t="s">
        <v>452</v>
      </c>
      <c r="C4844" s="170">
        <v>6</v>
      </c>
      <c r="D4844" s="170">
        <v>54990</v>
      </c>
      <c r="E4844" s="170">
        <v>0</v>
      </c>
      <c r="F4844" s="170">
        <v>1801</v>
      </c>
    </row>
    <row r="4845" spans="1:6" s="170" customFormat="1" x14ac:dyDescent="0.3">
      <c r="A4845" s="23">
        <v>44370</v>
      </c>
      <c r="B4845" s="170" t="s">
        <v>451</v>
      </c>
      <c r="C4845" s="170">
        <v>4</v>
      </c>
      <c r="D4845" s="170">
        <v>49274</v>
      </c>
      <c r="E4845" s="170">
        <v>1</v>
      </c>
      <c r="F4845" s="170">
        <v>1445</v>
      </c>
    </row>
    <row r="4846" spans="1:6" s="170" customFormat="1" x14ac:dyDescent="0.3">
      <c r="A4846" s="23">
        <v>44370</v>
      </c>
      <c r="B4846" s="170" t="s">
        <v>450</v>
      </c>
      <c r="C4846" s="170">
        <v>10</v>
      </c>
      <c r="D4846" s="170">
        <v>93078</v>
      </c>
      <c r="E4846" s="170">
        <v>0</v>
      </c>
      <c r="F4846" s="170">
        <v>1847</v>
      </c>
    </row>
    <row r="4847" spans="1:6" s="170" customFormat="1" x14ac:dyDescent="0.3">
      <c r="A4847" s="23">
        <v>44370</v>
      </c>
      <c r="B4847" s="170" t="s">
        <v>449</v>
      </c>
      <c r="C4847" s="170">
        <v>9</v>
      </c>
      <c r="D4847" s="170">
        <v>77382</v>
      </c>
      <c r="E4847" s="170">
        <v>1</v>
      </c>
      <c r="F4847" s="170">
        <v>2247</v>
      </c>
    </row>
    <row r="4848" spans="1:6" s="170" customFormat="1" x14ac:dyDescent="0.3">
      <c r="A4848" s="23">
        <v>44370</v>
      </c>
      <c r="B4848" s="170" t="s">
        <v>438</v>
      </c>
      <c r="C4848" s="170">
        <v>0</v>
      </c>
      <c r="D4848" s="170">
        <v>1001</v>
      </c>
      <c r="E4848" s="170">
        <v>0</v>
      </c>
      <c r="F4848" s="170">
        <v>7</v>
      </c>
    </row>
    <row r="4849" spans="1:6" s="170" customFormat="1" x14ac:dyDescent="0.3">
      <c r="A4849" s="23">
        <v>44370</v>
      </c>
      <c r="B4849" s="170" t="s">
        <v>448</v>
      </c>
      <c r="E4849" s="170">
        <v>0</v>
      </c>
      <c r="F4849" s="170">
        <v>5</v>
      </c>
    </row>
    <row r="4850" spans="1:6" x14ac:dyDescent="0.3">
      <c r="A4850" s="23">
        <v>44371</v>
      </c>
      <c r="B4850" s="27" t="s">
        <v>462</v>
      </c>
      <c r="C4850" s="27">
        <v>1</v>
      </c>
      <c r="D4850" s="27">
        <v>13933</v>
      </c>
      <c r="E4850" s="27">
        <v>0</v>
      </c>
      <c r="F4850" s="27">
        <v>469</v>
      </c>
    </row>
    <row r="4851" spans="1:6" x14ac:dyDescent="0.3">
      <c r="A4851" s="23">
        <v>44371</v>
      </c>
      <c r="B4851" s="27" t="s">
        <v>461</v>
      </c>
      <c r="C4851" s="27">
        <v>1</v>
      </c>
      <c r="D4851" s="27">
        <v>6551</v>
      </c>
      <c r="E4851" s="27">
        <v>0</v>
      </c>
      <c r="F4851" s="27">
        <v>288</v>
      </c>
    </row>
    <row r="4852" spans="1:6" x14ac:dyDescent="0.3">
      <c r="A4852" s="23">
        <v>44371</v>
      </c>
      <c r="B4852" s="27" t="s">
        <v>460</v>
      </c>
      <c r="C4852" s="27">
        <v>-1</v>
      </c>
      <c r="D4852" s="27">
        <v>66884</v>
      </c>
      <c r="E4852" s="27">
        <v>1</v>
      </c>
      <c r="F4852" s="27">
        <v>1745</v>
      </c>
    </row>
    <row r="4853" spans="1:6" x14ac:dyDescent="0.3">
      <c r="A4853" s="23">
        <v>44371</v>
      </c>
      <c r="B4853" s="27" t="s">
        <v>459</v>
      </c>
      <c r="C4853" s="27">
        <v>0</v>
      </c>
      <c r="D4853" s="27">
        <v>1414</v>
      </c>
    </row>
    <row r="4854" spans="1:6" x14ac:dyDescent="0.3">
      <c r="A4854" s="23">
        <v>44371</v>
      </c>
      <c r="B4854" s="27" t="s">
        <v>458</v>
      </c>
      <c r="C4854" s="27">
        <v>12</v>
      </c>
      <c r="D4854" s="27">
        <v>97916</v>
      </c>
      <c r="E4854" s="27">
        <v>1</v>
      </c>
      <c r="F4854" s="27">
        <v>2403</v>
      </c>
    </row>
    <row r="4855" spans="1:6" x14ac:dyDescent="0.3">
      <c r="A4855" s="23">
        <v>44371</v>
      </c>
      <c r="B4855" s="27" t="s">
        <v>457</v>
      </c>
      <c r="C4855" s="27">
        <v>1</v>
      </c>
      <c r="D4855" s="27">
        <v>2582</v>
      </c>
      <c r="E4855" s="27">
        <v>0</v>
      </c>
      <c r="F4855" s="27">
        <v>113</v>
      </c>
    </row>
    <row r="4856" spans="1:6" x14ac:dyDescent="0.3">
      <c r="A4856" s="23">
        <v>44371</v>
      </c>
      <c r="B4856" s="27" t="s">
        <v>456</v>
      </c>
      <c r="C4856" s="27">
        <v>8</v>
      </c>
      <c r="D4856" s="27">
        <v>52423</v>
      </c>
      <c r="E4856" s="27">
        <v>1</v>
      </c>
      <c r="F4856" s="27">
        <v>1537</v>
      </c>
    </row>
    <row r="4857" spans="1:6" x14ac:dyDescent="0.3">
      <c r="A4857" s="23">
        <v>44371</v>
      </c>
      <c r="B4857" s="27" t="s">
        <v>455</v>
      </c>
      <c r="C4857" s="27">
        <v>8</v>
      </c>
      <c r="D4857" s="27">
        <v>9171</v>
      </c>
      <c r="E4857" s="27">
        <v>0</v>
      </c>
      <c r="F4857" s="27">
        <v>300</v>
      </c>
    </row>
    <row r="4858" spans="1:6" x14ac:dyDescent="0.3">
      <c r="A4858" s="23">
        <v>44371</v>
      </c>
      <c r="B4858" s="27" t="s">
        <v>454</v>
      </c>
      <c r="C4858" s="27">
        <v>20</v>
      </c>
      <c r="D4858" s="27">
        <v>135332</v>
      </c>
      <c r="E4858" s="27">
        <v>0</v>
      </c>
      <c r="F4858" s="27">
        <v>3776</v>
      </c>
    </row>
    <row r="4859" spans="1:6" x14ac:dyDescent="0.3">
      <c r="A4859" s="23">
        <v>44371</v>
      </c>
      <c r="B4859" s="27" t="s">
        <v>453</v>
      </c>
      <c r="C4859" s="27">
        <v>0</v>
      </c>
      <c r="D4859" s="27">
        <v>1519</v>
      </c>
    </row>
    <row r="4860" spans="1:6" x14ac:dyDescent="0.3">
      <c r="A4860" s="23">
        <v>44371</v>
      </c>
      <c r="B4860" s="27" t="s">
        <v>452</v>
      </c>
      <c r="C4860" s="27">
        <v>3</v>
      </c>
      <c r="D4860" s="27">
        <v>54993</v>
      </c>
      <c r="E4860" s="27">
        <v>1</v>
      </c>
      <c r="F4860" s="27">
        <v>1802</v>
      </c>
    </row>
    <row r="4861" spans="1:6" x14ac:dyDescent="0.3">
      <c r="A4861" s="23">
        <v>44371</v>
      </c>
      <c r="B4861" s="27" t="s">
        <v>451</v>
      </c>
      <c r="C4861" s="27">
        <v>6</v>
      </c>
      <c r="D4861" s="27">
        <v>49280</v>
      </c>
      <c r="E4861" s="27">
        <v>0</v>
      </c>
      <c r="F4861" s="27">
        <v>1445</v>
      </c>
    </row>
    <row r="4862" spans="1:6" x14ac:dyDescent="0.3">
      <c r="A4862" s="23">
        <v>44371</v>
      </c>
      <c r="B4862" s="27" t="s">
        <v>450</v>
      </c>
      <c r="C4862" s="27">
        <v>13</v>
      </c>
      <c r="D4862" s="27">
        <v>93091</v>
      </c>
      <c r="E4862" s="27">
        <v>0</v>
      </c>
      <c r="F4862" s="27">
        <v>1847</v>
      </c>
    </row>
    <row r="4863" spans="1:6" x14ac:dyDescent="0.3">
      <c r="A4863" s="23">
        <v>44371</v>
      </c>
      <c r="B4863" s="27" t="s">
        <v>449</v>
      </c>
      <c r="C4863" s="27">
        <v>7</v>
      </c>
      <c r="D4863" s="27">
        <v>77389</v>
      </c>
      <c r="E4863" s="27">
        <v>0</v>
      </c>
      <c r="F4863" s="27">
        <v>2247</v>
      </c>
    </row>
    <row r="4864" spans="1:6" x14ac:dyDescent="0.3">
      <c r="A4864" s="23">
        <v>44371</v>
      </c>
      <c r="B4864" s="27" t="s">
        <v>438</v>
      </c>
      <c r="C4864" s="27">
        <v>-1</v>
      </c>
      <c r="D4864" s="27">
        <v>1000</v>
      </c>
      <c r="E4864" s="27">
        <v>0</v>
      </c>
      <c r="F4864" s="27">
        <v>7</v>
      </c>
    </row>
    <row r="4865" spans="1:6" x14ac:dyDescent="0.3">
      <c r="A4865" s="23">
        <v>44371</v>
      </c>
      <c r="B4865" s="27" t="s">
        <v>448</v>
      </c>
      <c r="E4865" s="27">
        <v>0</v>
      </c>
      <c r="F4865" s="27">
        <v>5</v>
      </c>
    </row>
    <row r="4866" spans="1:6" x14ac:dyDescent="0.3">
      <c r="A4866" s="23">
        <v>44372</v>
      </c>
      <c r="B4866" s="27" t="s">
        <v>462</v>
      </c>
      <c r="C4866" s="27">
        <v>2</v>
      </c>
      <c r="D4866" s="27">
        <v>13935</v>
      </c>
      <c r="E4866" s="27">
        <v>0</v>
      </c>
      <c r="F4866" s="27">
        <v>469</v>
      </c>
    </row>
    <row r="4867" spans="1:6" x14ac:dyDescent="0.3">
      <c r="A4867" s="23">
        <v>44372</v>
      </c>
      <c r="B4867" s="27" t="s">
        <v>461</v>
      </c>
      <c r="C4867" s="27">
        <v>1</v>
      </c>
      <c r="D4867" s="27">
        <v>6552</v>
      </c>
      <c r="E4867" s="27">
        <v>0</v>
      </c>
      <c r="F4867" s="27">
        <v>288</v>
      </c>
    </row>
    <row r="4868" spans="1:6" x14ac:dyDescent="0.3">
      <c r="A4868" s="23">
        <v>44372</v>
      </c>
      <c r="B4868" s="27" t="s">
        <v>460</v>
      </c>
      <c r="C4868" s="27">
        <v>3</v>
      </c>
      <c r="D4868" s="27">
        <v>66887</v>
      </c>
      <c r="E4868" s="27">
        <v>0</v>
      </c>
      <c r="F4868" s="27">
        <v>1745</v>
      </c>
    </row>
    <row r="4869" spans="1:6" x14ac:dyDescent="0.3">
      <c r="A4869" s="23">
        <v>44372</v>
      </c>
      <c r="B4869" s="27" t="s">
        <v>459</v>
      </c>
      <c r="C4869" s="27">
        <v>0</v>
      </c>
      <c r="D4869" s="27">
        <v>1414</v>
      </c>
    </row>
    <row r="4870" spans="1:6" x14ac:dyDescent="0.3">
      <c r="A4870" s="23">
        <v>44372</v>
      </c>
      <c r="B4870" s="27" t="s">
        <v>458</v>
      </c>
      <c r="C4870" s="27">
        <v>5</v>
      </c>
      <c r="D4870" s="27">
        <v>97921</v>
      </c>
      <c r="E4870" s="27">
        <v>0</v>
      </c>
      <c r="F4870" s="27">
        <v>2403</v>
      </c>
    </row>
    <row r="4871" spans="1:6" x14ac:dyDescent="0.3">
      <c r="A4871" s="23">
        <v>44372</v>
      </c>
      <c r="B4871" s="27" t="s">
        <v>457</v>
      </c>
      <c r="C4871" s="27">
        <v>2</v>
      </c>
      <c r="D4871" s="27">
        <v>2584</v>
      </c>
      <c r="E4871" s="27">
        <v>0</v>
      </c>
      <c r="F4871" s="27">
        <v>113</v>
      </c>
    </row>
    <row r="4872" spans="1:6" x14ac:dyDescent="0.3">
      <c r="A4872" s="23">
        <v>44372</v>
      </c>
      <c r="B4872" s="27" t="s">
        <v>456</v>
      </c>
      <c r="C4872" s="27">
        <v>1</v>
      </c>
      <c r="D4872" s="27">
        <v>52424</v>
      </c>
      <c r="E4872" s="27">
        <v>0</v>
      </c>
      <c r="F4872" s="27">
        <v>1537</v>
      </c>
    </row>
    <row r="4873" spans="1:6" x14ac:dyDescent="0.3">
      <c r="A4873" s="23">
        <v>44372</v>
      </c>
      <c r="B4873" s="27" t="s">
        <v>455</v>
      </c>
      <c r="C4873" s="27">
        <v>0</v>
      </c>
      <c r="D4873" s="27">
        <v>9171</v>
      </c>
      <c r="E4873" s="27">
        <v>0</v>
      </c>
      <c r="F4873" s="27">
        <v>300</v>
      </c>
    </row>
    <row r="4874" spans="1:6" x14ac:dyDescent="0.3">
      <c r="A4874" s="23">
        <v>44372</v>
      </c>
      <c r="B4874" s="27" t="s">
        <v>454</v>
      </c>
      <c r="C4874" s="27">
        <v>17</v>
      </c>
      <c r="D4874" s="27">
        <v>135349</v>
      </c>
      <c r="E4874" s="27">
        <v>1</v>
      </c>
      <c r="F4874" s="27">
        <v>3777</v>
      </c>
    </row>
    <row r="4875" spans="1:6" x14ac:dyDescent="0.3">
      <c r="A4875" s="23">
        <v>44372</v>
      </c>
      <c r="B4875" s="27" t="s">
        <v>453</v>
      </c>
      <c r="C4875" s="27">
        <v>0</v>
      </c>
      <c r="D4875" s="27">
        <v>1519</v>
      </c>
    </row>
    <row r="4876" spans="1:6" x14ac:dyDescent="0.3">
      <c r="A4876" s="23">
        <v>44372</v>
      </c>
      <c r="B4876" s="27" t="s">
        <v>452</v>
      </c>
      <c r="C4876" s="27">
        <v>11</v>
      </c>
      <c r="D4876" s="27">
        <v>55004</v>
      </c>
      <c r="E4876" s="27">
        <v>0</v>
      </c>
      <c r="F4876" s="27">
        <v>1802</v>
      </c>
    </row>
    <row r="4877" spans="1:6" x14ac:dyDescent="0.3">
      <c r="A4877" s="23">
        <v>44372</v>
      </c>
      <c r="B4877" s="27" t="s">
        <v>451</v>
      </c>
      <c r="C4877" s="27">
        <v>2</v>
      </c>
      <c r="D4877" s="27">
        <v>49282</v>
      </c>
      <c r="E4877" s="27">
        <v>0</v>
      </c>
      <c r="F4877" s="27">
        <v>1445</v>
      </c>
    </row>
    <row r="4878" spans="1:6" x14ac:dyDescent="0.3">
      <c r="A4878" s="23">
        <v>44372</v>
      </c>
      <c r="B4878" s="27" t="s">
        <v>450</v>
      </c>
      <c r="C4878" s="27">
        <v>11</v>
      </c>
      <c r="D4878" s="27">
        <v>93102</v>
      </c>
      <c r="E4878" s="27">
        <v>0</v>
      </c>
      <c r="F4878" s="27">
        <v>1847</v>
      </c>
    </row>
    <row r="4879" spans="1:6" x14ac:dyDescent="0.3">
      <c r="A4879" s="23">
        <v>44372</v>
      </c>
      <c r="B4879" s="27" t="s">
        <v>449</v>
      </c>
      <c r="C4879" s="27">
        <v>6</v>
      </c>
      <c r="D4879" s="27">
        <v>77395</v>
      </c>
      <c r="E4879" s="27">
        <v>0</v>
      </c>
      <c r="F4879" s="27">
        <v>2247</v>
      </c>
    </row>
    <row r="4880" spans="1:6" x14ac:dyDescent="0.3">
      <c r="A4880" s="23">
        <v>44372</v>
      </c>
      <c r="B4880" s="27" t="s">
        <v>438</v>
      </c>
      <c r="C4880" s="27">
        <v>-1</v>
      </c>
      <c r="D4880" s="27">
        <v>999</v>
      </c>
      <c r="E4880" s="27">
        <v>0</v>
      </c>
      <c r="F4880" s="27">
        <v>7</v>
      </c>
    </row>
    <row r="4881" spans="1:6" x14ac:dyDescent="0.3">
      <c r="A4881" s="23">
        <v>44372</v>
      </c>
      <c r="B4881" s="27" t="s">
        <v>448</v>
      </c>
      <c r="D4881" s="170"/>
      <c r="E4881" s="27">
        <v>0</v>
      </c>
      <c r="F4881" s="27">
        <v>5</v>
      </c>
    </row>
    <row r="4882" spans="1:6" s="170" customFormat="1" x14ac:dyDescent="0.3">
      <c r="A4882" s="23">
        <v>44373</v>
      </c>
      <c r="B4882" s="170" t="s">
        <v>462</v>
      </c>
      <c r="C4882" s="170">
        <v>2</v>
      </c>
      <c r="D4882" s="170">
        <v>13937</v>
      </c>
      <c r="E4882" s="170">
        <v>1</v>
      </c>
      <c r="F4882" s="170">
        <v>470</v>
      </c>
    </row>
    <row r="4883" spans="1:6" s="170" customFormat="1" x14ac:dyDescent="0.3">
      <c r="A4883" s="23">
        <v>44373</v>
      </c>
      <c r="B4883" s="170" t="s">
        <v>461</v>
      </c>
      <c r="C4883" s="170">
        <v>0</v>
      </c>
      <c r="D4883" s="170">
        <v>6552</v>
      </c>
      <c r="E4883" s="170">
        <v>0</v>
      </c>
      <c r="F4883" s="170">
        <v>288</v>
      </c>
    </row>
    <row r="4884" spans="1:6" s="170" customFormat="1" x14ac:dyDescent="0.3">
      <c r="A4884" s="23">
        <v>44373</v>
      </c>
      <c r="B4884" s="170" t="s">
        <v>460</v>
      </c>
      <c r="C4884" s="170">
        <v>6</v>
      </c>
      <c r="D4884" s="170">
        <v>66893</v>
      </c>
      <c r="E4884" s="170">
        <v>0</v>
      </c>
      <c r="F4884" s="170">
        <v>1745</v>
      </c>
    </row>
    <row r="4885" spans="1:6" s="170" customFormat="1" x14ac:dyDescent="0.3">
      <c r="A4885" s="23">
        <v>44373</v>
      </c>
      <c r="B4885" s="170" t="s">
        <v>459</v>
      </c>
      <c r="C4885" s="170">
        <v>-1</v>
      </c>
      <c r="D4885" s="170">
        <v>1413</v>
      </c>
    </row>
    <row r="4886" spans="1:6" s="170" customFormat="1" x14ac:dyDescent="0.3">
      <c r="A4886" s="23">
        <v>44373</v>
      </c>
      <c r="B4886" s="170" t="s">
        <v>458</v>
      </c>
      <c r="C4886" s="170">
        <v>14</v>
      </c>
      <c r="D4886" s="170">
        <v>97935</v>
      </c>
      <c r="E4886" s="170">
        <v>0</v>
      </c>
      <c r="F4886" s="170">
        <v>2403</v>
      </c>
    </row>
    <row r="4887" spans="1:6" s="170" customFormat="1" x14ac:dyDescent="0.3">
      <c r="A4887" s="23">
        <v>44373</v>
      </c>
      <c r="B4887" s="170" t="s">
        <v>457</v>
      </c>
      <c r="C4887" s="170">
        <v>0</v>
      </c>
      <c r="D4887" s="170">
        <v>2584</v>
      </c>
      <c r="E4887" s="170">
        <v>0</v>
      </c>
      <c r="F4887" s="170">
        <v>113</v>
      </c>
    </row>
    <row r="4888" spans="1:6" s="170" customFormat="1" x14ac:dyDescent="0.3">
      <c r="A4888" s="23">
        <v>44373</v>
      </c>
      <c r="B4888" s="170" t="s">
        <v>456</v>
      </c>
      <c r="C4888" s="170">
        <v>1</v>
      </c>
      <c r="D4888" s="170">
        <v>52425</v>
      </c>
      <c r="E4888" s="170">
        <v>0</v>
      </c>
      <c r="F4888" s="170">
        <v>1537</v>
      </c>
    </row>
    <row r="4889" spans="1:6" s="170" customFormat="1" x14ac:dyDescent="0.3">
      <c r="A4889" s="23">
        <v>44373</v>
      </c>
      <c r="B4889" s="170" t="s">
        <v>455</v>
      </c>
      <c r="C4889" s="170">
        <v>1</v>
      </c>
      <c r="D4889" s="170">
        <v>9172</v>
      </c>
      <c r="E4889" s="170">
        <v>0</v>
      </c>
      <c r="F4889" s="170">
        <v>300</v>
      </c>
    </row>
    <row r="4890" spans="1:6" s="170" customFormat="1" x14ac:dyDescent="0.3">
      <c r="A4890" s="23">
        <v>44373</v>
      </c>
      <c r="B4890" s="170" t="s">
        <v>454</v>
      </c>
      <c r="C4890" s="170">
        <v>13</v>
      </c>
      <c r="D4890" s="170">
        <v>135362</v>
      </c>
      <c r="E4890" s="170">
        <v>0</v>
      </c>
      <c r="F4890" s="170">
        <v>3777</v>
      </c>
    </row>
    <row r="4891" spans="1:6" s="170" customFormat="1" x14ac:dyDescent="0.3">
      <c r="A4891" s="23">
        <v>44373</v>
      </c>
      <c r="B4891" s="170" t="s">
        <v>453</v>
      </c>
      <c r="C4891" s="170">
        <v>0</v>
      </c>
      <c r="D4891" s="170">
        <v>1519</v>
      </c>
    </row>
    <row r="4892" spans="1:6" s="170" customFormat="1" x14ac:dyDescent="0.3">
      <c r="A4892" s="23">
        <v>44373</v>
      </c>
      <c r="B4892" s="170" t="s">
        <v>452</v>
      </c>
      <c r="C4892" s="170">
        <v>2</v>
      </c>
      <c r="D4892" s="170">
        <v>55006</v>
      </c>
      <c r="E4892" s="170">
        <v>0</v>
      </c>
      <c r="F4892" s="170">
        <v>1802</v>
      </c>
    </row>
    <row r="4893" spans="1:6" s="170" customFormat="1" x14ac:dyDescent="0.3">
      <c r="A4893" s="23">
        <v>44373</v>
      </c>
      <c r="B4893" s="170" t="s">
        <v>451</v>
      </c>
      <c r="C4893" s="170">
        <v>2</v>
      </c>
      <c r="D4893" s="170">
        <v>49284</v>
      </c>
      <c r="E4893" s="170">
        <v>1</v>
      </c>
      <c r="F4893" s="170">
        <v>1446</v>
      </c>
    </row>
    <row r="4894" spans="1:6" s="170" customFormat="1" x14ac:dyDescent="0.3">
      <c r="A4894" s="23">
        <v>44373</v>
      </c>
      <c r="B4894" s="170" t="s">
        <v>450</v>
      </c>
      <c r="C4894" s="170">
        <v>12</v>
      </c>
      <c r="D4894" s="170">
        <v>93114</v>
      </c>
      <c r="E4894" s="170">
        <v>0</v>
      </c>
      <c r="F4894" s="170">
        <v>1847</v>
      </c>
    </row>
    <row r="4895" spans="1:6" s="170" customFormat="1" x14ac:dyDescent="0.3">
      <c r="A4895" s="23">
        <v>44373</v>
      </c>
      <c r="B4895" s="170" t="s">
        <v>449</v>
      </c>
      <c r="C4895" s="170">
        <v>3</v>
      </c>
      <c r="D4895" s="170">
        <v>77398</v>
      </c>
      <c r="E4895" s="170">
        <v>0</v>
      </c>
      <c r="F4895" s="170">
        <v>2247</v>
      </c>
    </row>
    <row r="4896" spans="1:6" s="170" customFormat="1" x14ac:dyDescent="0.3">
      <c r="A4896" s="23">
        <v>44373</v>
      </c>
      <c r="B4896" s="170" t="s">
        <v>438</v>
      </c>
      <c r="C4896" s="170">
        <v>1</v>
      </c>
      <c r="D4896" s="170">
        <v>1000</v>
      </c>
      <c r="E4896" s="170">
        <v>0</v>
      </c>
      <c r="F4896" s="170">
        <v>7</v>
      </c>
    </row>
    <row r="4897" spans="1:6" s="170" customFormat="1" x14ac:dyDescent="0.3">
      <c r="A4897" s="23">
        <v>44373</v>
      </c>
      <c r="B4897" s="170" t="s">
        <v>448</v>
      </c>
      <c r="E4897" s="170">
        <v>0</v>
      </c>
      <c r="F4897" s="170">
        <v>5</v>
      </c>
    </row>
    <row r="4898" spans="1:6" s="170" customFormat="1" x14ac:dyDescent="0.3">
      <c r="A4898" s="23">
        <v>44374</v>
      </c>
      <c r="B4898" s="170" t="s">
        <v>462</v>
      </c>
      <c r="C4898" s="170">
        <v>1</v>
      </c>
      <c r="D4898" s="170">
        <v>13938</v>
      </c>
      <c r="E4898" s="170">
        <v>0</v>
      </c>
      <c r="F4898" s="170">
        <v>470</v>
      </c>
    </row>
    <row r="4899" spans="1:6" s="170" customFormat="1" x14ac:dyDescent="0.3">
      <c r="A4899" s="23">
        <v>44374</v>
      </c>
      <c r="B4899" s="170" t="s">
        <v>461</v>
      </c>
      <c r="C4899" s="170">
        <v>1</v>
      </c>
      <c r="D4899" s="170">
        <v>6553</v>
      </c>
      <c r="E4899" s="170">
        <v>0</v>
      </c>
      <c r="F4899" s="170">
        <v>288</v>
      </c>
    </row>
    <row r="4900" spans="1:6" s="170" customFormat="1" x14ac:dyDescent="0.3">
      <c r="A4900" s="23">
        <v>44374</v>
      </c>
      <c r="B4900" s="170" t="s">
        <v>460</v>
      </c>
      <c r="C4900" s="170">
        <v>5</v>
      </c>
      <c r="D4900" s="170">
        <v>66898</v>
      </c>
      <c r="E4900" s="170">
        <v>0</v>
      </c>
      <c r="F4900" s="170">
        <v>1745</v>
      </c>
    </row>
    <row r="4901" spans="1:6" s="170" customFormat="1" x14ac:dyDescent="0.3">
      <c r="A4901" s="23">
        <v>44374</v>
      </c>
      <c r="B4901" s="170" t="s">
        <v>459</v>
      </c>
      <c r="C4901" s="170">
        <v>0</v>
      </c>
      <c r="D4901" s="170">
        <v>1413</v>
      </c>
    </row>
    <row r="4902" spans="1:6" s="170" customFormat="1" x14ac:dyDescent="0.3">
      <c r="A4902" s="23">
        <v>44374</v>
      </c>
      <c r="B4902" s="170" t="s">
        <v>458</v>
      </c>
      <c r="C4902" s="170">
        <v>6</v>
      </c>
      <c r="D4902" s="170">
        <v>97941</v>
      </c>
      <c r="E4902" s="170">
        <v>0</v>
      </c>
      <c r="F4902" s="170">
        <v>2403</v>
      </c>
    </row>
    <row r="4903" spans="1:6" s="170" customFormat="1" x14ac:dyDescent="0.3">
      <c r="A4903" s="23">
        <v>44374</v>
      </c>
      <c r="B4903" s="170" t="s">
        <v>457</v>
      </c>
      <c r="C4903" s="170">
        <v>0</v>
      </c>
      <c r="D4903" s="170">
        <v>2584</v>
      </c>
      <c r="E4903" s="170">
        <v>0</v>
      </c>
      <c r="F4903" s="170">
        <v>113</v>
      </c>
    </row>
    <row r="4904" spans="1:6" s="170" customFormat="1" x14ac:dyDescent="0.3">
      <c r="A4904" s="23">
        <v>44374</v>
      </c>
      <c r="B4904" s="170" t="s">
        <v>456</v>
      </c>
      <c r="C4904" s="170">
        <v>4</v>
      </c>
      <c r="D4904" s="170">
        <v>52429</v>
      </c>
      <c r="E4904" s="170">
        <v>0</v>
      </c>
      <c r="F4904" s="170">
        <v>1537</v>
      </c>
    </row>
    <row r="4905" spans="1:6" s="170" customFormat="1" x14ac:dyDescent="0.3">
      <c r="A4905" s="23">
        <v>44374</v>
      </c>
      <c r="B4905" s="170" t="s">
        <v>455</v>
      </c>
      <c r="C4905" s="170">
        <v>1</v>
      </c>
      <c r="D4905" s="170">
        <v>9173</v>
      </c>
      <c r="E4905" s="170">
        <v>0</v>
      </c>
      <c r="F4905" s="170">
        <v>300</v>
      </c>
    </row>
    <row r="4906" spans="1:6" s="170" customFormat="1" x14ac:dyDescent="0.3">
      <c r="A4906" s="23">
        <v>44374</v>
      </c>
      <c r="B4906" s="170" t="s">
        <v>454</v>
      </c>
      <c r="C4906" s="170">
        <v>-20</v>
      </c>
      <c r="D4906" s="170">
        <v>135342</v>
      </c>
      <c r="E4906" s="170">
        <v>0</v>
      </c>
      <c r="F4906" s="170">
        <v>3777</v>
      </c>
    </row>
    <row r="4907" spans="1:6" s="170" customFormat="1" x14ac:dyDescent="0.3">
      <c r="A4907" s="23">
        <v>44374</v>
      </c>
      <c r="B4907" s="170" t="s">
        <v>453</v>
      </c>
      <c r="C4907" s="170">
        <v>0</v>
      </c>
      <c r="D4907" s="170">
        <v>1519</v>
      </c>
    </row>
    <row r="4908" spans="1:6" s="170" customFormat="1" x14ac:dyDescent="0.3">
      <c r="A4908" s="23">
        <v>44374</v>
      </c>
      <c r="B4908" s="170" t="s">
        <v>452</v>
      </c>
      <c r="C4908" s="170">
        <v>12</v>
      </c>
      <c r="D4908" s="170">
        <v>55018</v>
      </c>
      <c r="E4908" s="170">
        <v>1</v>
      </c>
      <c r="F4908" s="170">
        <v>1803</v>
      </c>
    </row>
    <row r="4909" spans="1:6" s="170" customFormat="1" x14ac:dyDescent="0.3">
      <c r="A4909" s="23">
        <v>44374</v>
      </c>
      <c r="B4909" s="170" t="s">
        <v>451</v>
      </c>
      <c r="C4909" s="170">
        <v>4</v>
      </c>
      <c r="D4909" s="170">
        <v>49288</v>
      </c>
      <c r="E4909" s="170">
        <v>0</v>
      </c>
      <c r="F4909" s="170">
        <v>1446</v>
      </c>
    </row>
    <row r="4910" spans="1:6" s="170" customFormat="1" x14ac:dyDescent="0.3">
      <c r="A4910" s="23">
        <v>44374</v>
      </c>
      <c r="B4910" s="170" t="s">
        <v>450</v>
      </c>
      <c r="C4910" s="170">
        <v>5</v>
      </c>
      <c r="D4910" s="170">
        <v>93119</v>
      </c>
      <c r="E4910" s="170">
        <v>0</v>
      </c>
      <c r="F4910" s="170">
        <v>1847</v>
      </c>
    </row>
    <row r="4911" spans="1:6" s="170" customFormat="1" x14ac:dyDescent="0.3">
      <c r="A4911" s="23">
        <v>44374</v>
      </c>
      <c r="B4911" s="170" t="s">
        <v>449</v>
      </c>
      <c r="C4911" s="170">
        <v>10</v>
      </c>
      <c r="D4911" s="170">
        <v>77408</v>
      </c>
      <c r="E4911" s="170">
        <v>0</v>
      </c>
      <c r="F4911" s="170">
        <v>2247</v>
      </c>
    </row>
    <row r="4912" spans="1:6" s="170" customFormat="1" x14ac:dyDescent="0.3">
      <c r="A4912" s="23">
        <v>44374</v>
      </c>
      <c r="B4912" s="170" t="s">
        <v>438</v>
      </c>
      <c r="C4912" s="170">
        <v>2</v>
      </c>
      <c r="D4912" s="170">
        <v>1002</v>
      </c>
      <c r="E4912" s="170">
        <v>0</v>
      </c>
      <c r="F4912" s="170">
        <v>7</v>
      </c>
    </row>
    <row r="4913" spans="1:6" s="170" customFormat="1" x14ac:dyDescent="0.3">
      <c r="A4913" s="23">
        <v>44374</v>
      </c>
      <c r="B4913" s="170" t="s">
        <v>448</v>
      </c>
      <c r="E4913" s="170">
        <v>0</v>
      </c>
      <c r="F4913" s="170">
        <v>5</v>
      </c>
    </row>
    <row r="4914" spans="1:6" x14ac:dyDescent="0.3">
      <c r="A4914" s="23">
        <v>44375</v>
      </c>
      <c r="B4914" s="170" t="s">
        <v>462</v>
      </c>
      <c r="C4914" s="170">
        <v>2</v>
      </c>
      <c r="D4914" s="170">
        <v>13940</v>
      </c>
      <c r="E4914" s="170">
        <v>0</v>
      </c>
      <c r="F4914" s="170">
        <v>470</v>
      </c>
    </row>
    <row r="4915" spans="1:6" x14ac:dyDescent="0.3">
      <c r="A4915" s="23">
        <v>44375</v>
      </c>
      <c r="B4915" s="170" t="s">
        <v>461</v>
      </c>
      <c r="C4915" s="170">
        <v>0</v>
      </c>
      <c r="D4915" s="170">
        <v>6553</v>
      </c>
      <c r="E4915" s="170">
        <v>0</v>
      </c>
      <c r="F4915" s="170">
        <v>288</v>
      </c>
    </row>
    <row r="4916" spans="1:6" x14ac:dyDescent="0.3">
      <c r="A4916" s="23">
        <v>44375</v>
      </c>
      <c r="B4916" s="170" t="s">
        <v>460</v>
      </c>
      <c r="C4916" s="170">
        <v>2</v>
      </c>
      <c r="D4916" s="170">
        <v>66900</v>
      </c>
      <c r="E4916" s="170">
        <v>-1</v>
      </c>
      <c r="F4916" s="170">
        <v>1744</v>
      </c>
    </row>
    <row r="4917" spans="1:6" x14ac:dyDescent="0.3">
      <c r="A4917" s="23">
        <v>44375</v>
      </c>
      <c r="B4917" s="170" t="s">
        <v>459</v>
      </c>
      <c r="C4917" s="170">
        <v>0</v>
      </c>
      <c r="D4917" s="170">
        <v>1413</v>
      </c>
      <c r="E4917" s="170"/>
      <c r="F4917" s="170"/>
    </row>
    <row r="4918" spans="1:6" x14ac:dyDescent="0.3">
      <c r="A4918" s="23">
        <v>44375</v>
      </c>
      <c r="B4918" s="170" t="s">
        <v>458</v>
      </c>
      <c r="C4918" s="170">
        <v>5</v>
      </c>
      <c r="D4918" s="170">
        <v>97946</v>
      </c>
      <c r="E4918" s="170">
        <v>0</v>
      </c>
      <c r="F4918" s="170">
        <v>2403</v>
      </c>
    </row>
    <row r="4919" spans="1:6" x14ac:dyDescent="0.3">
      <c r="A4919" s="23">
        <v>44375</v>
      </c>
      <c r="B4919" s="170" t="s">
        <v>457</v>
      </c>
      <c r="C4919" s="170">
        <v>0</v>
      </c>
      <c r="D4919" s="170">
        <v>2584</v>
      </c>
      <c r="E4919" s="170">
        <v>0</v>
      </c>
      <c r="F4919" s="170">
        <v>113</v>
      </c>
    </row>
    <row r="4920" spans="1:6" x14ac:dyDescent="0.3">
      <c r="A4920" s="23">
        <v>44375</v>
      </c>
      <c r="B4920" s="170" t="s">
        <v>456</v>
      </c>
      <c r="C4920" s="170">
        <v>3</v>
      </c>
      <c r="D4920" s="170">
        <v>52432</v>
      </c>
      <c r="E4920" s="170">
        <v>0</v>
      </c>
      <c r="F4920" s="170">
        <v>1537</v>
      </c>
    </row>
    <row r="4921" spans="1:6" x14ac:dyDescent="0.3">
      <c r="A4921" s="23">
        <v>44375</v>
      </c>
      <c r="B4921" s="170" t="s">
        <v>455</v>
      </c>
      <c r="C4921" s="170">
        <v>0</v>
      </c>
      <c r="D4921" s="170">
        <v>9173</v>
      </c>
      <c r="E4921" s="170">
        <v>0</v>
      </c>
      <c r="F4921" s="170">
        <v>300</v>
      </c>
    </row>
    <row r="4922" spans="1:6" x14ac:dyDescent="0.3">
      <c r="A4922" s="23">
        <v>44375</v>
      </c>
      <c r="B4922" s="170" t="s">
        <v>454</v>
      </c>
      <c r="C4922" s="170">
        <v>11</v>
      </c>
      <c r="D4922" s="170">
        <v>135353</v>
      </c>
      <c r="E4922" s="170">
        <v>1</v>
      </c>
      <c r="F4922" s="170">
        <v>3778</v>
      </c>
    </row>
    <row r="4923" spans="1:6" x14ac:dyDescent="0.3">
      <c r="A4923" s="23">
        <v>44375</v>
      </c>
      <c r="B4923" s="170" t="s">
        <v>453</v>
      </c>
      <c r="C4923" s="170">
        <v>0</v>
      </c>
      <c r="D4923" s="170">
        <v>1519</v>
      </c>
      <c r="E4923" s="170"/>
      <c r="F4923" s="170"/>
    </row>
    <row r="4924" spans="1:6" x14ac:dyDescent="0.3">
      <c r="A4924" s="23">
        <v>44375</v>
      </c>
      <c r="B4924" s="170" t="s">
        <v>452</v>
      </c>
      <c r="C4924" s="170">
        <v>5</v>
      </c>
      <c r="D4924" s="170">
        <v>55023</v>
      </c>
      <c r="E4924" s="170">
        <v>0</v>
      </c>
      <c r="F4924" s="170">
        <v>1803</v>
      </c>
    </row>
    <row r="4925" spans="1:6" x14ac:dyDescent="0.3">
      <c r="A4925" s="23">
        <v>44375</v>
      </c>
      <c r="B4925" s="170" t="s">
        <v>451</v>
      </c>
      <c r="C4925" s="170">
        <v>3</v>
      </c>
      <c r="D4925" s="170">
        <v>49291</v>
      </c>
      <c r="E4925" s="170">
        <v>0</v>
      </c>
      <c r="F4925" s="170">
        <v>1446</v>
      </c>
    </row>
    <row r="4926" spans="1:6" x14ac:dyDescent="0.3">
      <c r="A4926" s="23">
        <v>44375</v>
      </c>
      <c r="B4926" s="170" t="s">
        <v>450</v>
      </c>
      <c r="C4926" s="170">
        <v>9</v>
      </c>
      <c r="D4926" s="170">
        <v>93128</v>
      </c>
      <c r="E4926" s="170">
        <v>1</v>
      </c>
      <c r="F4926" s="170">
        <v>1848</v>
      </c>
    </row>
    <row r="4927" spans="1:6" x14ac:dyDescent="0.3">
      <c r="A4927" s="23">
        <v>44375</v>
      </c>
      <c r="B4927" s="170" t="s">
        <v>449</v>
      </c>
      <c r="C4927" s="170">
        <v>2</v>
      </c>
      <c r="D4927" s="170">
        <v>77410</v>
      </c>
      <c r="E4927" s="170">
        <v>1</v>
      </c>
      <c r="F4927" s="170">
        <v>2248</v>
      </c>
    </row>
    <row r="4928" spans="1:6" x14ac:dyDescent="0.3">
      <c r="A4928" s="23">
        <v>44375</v>
      </c>
      <c r="B4928" s="170" t="s">
        <v>438</v>
      </c>
      <c r="C4928" s="170">
        <v>-1</v>
      </c>
      <c r="D4928" s="170">
        <v>1001</v>
      </c>
      <c r="E4928" s="170">
        <v>0</v>
      </c>
      <c r="F4928" s="170">
        <v>7</v>
      </c>
    </row>
    <row r="4929" spans="1:6" x14ac:dyDescent="0.3">
      <c r="A4929" s="23">
        <v>44375</v>
      </c>
      <c r="B4929" s="170" t="s">
        <v>448</v>
      </c>
      <c r="C4929" s="170"/>
      <c r="D4929" s="170"/>
      <c r="E4929" s="170">
        <v>0</v>
      </c>
      <c r="F4929" s="170">
        <v>5</v>
      </c>
    </row>
    <row r="4930" spans="1:6" s="170" customFormat="1" x14ac:dyDescent="0.3">
      <c r="A4930" s="23">
        <v>44376</v>
      </c>
      <c r="B4930" s="170" t="s">
        <v>462</v>
      </c>
      <c r="C4930" s="170">
        <v>4</v>
      </c>
      <c r="D4930" s="170">
        <v>13944</v>
      </c>
      <c r="E4930" s="170">
        <v>0</v>
      </c>
      <c r="F4930" s="170">
        <v>470</v>
      </c>
    </row>
    <row r="4931" spans="1:6" s="170" customFormat="1" x14ac:dyDescent="0.3">
      <c r="A4931" s="23">
        <v>44376</v>
      </c>
      <c r="B4931" s="170" t="s">
        <v>461</v>
      </c>
      <c r="C4931" s="170">
        <v>0</v>
      </c>
      <c r="D4931" s="170">
        <v>6553</v>
      </c>
      <c r="E4931" s="170">
        <v>0</v>
      </c>
      <c r="F4931" s="170">
        <v>288</v>
      </c>
    </row>
    <row r="4932" spans="1:6" s="170" customFormat="1" x14ac:dyDescent="0.3">
      <c r="A4932" s="23">
        <v>44376</v>
      </c>
      <c r="B4932" s="170" t="s">
        <v>460</v>
      </c>
      <c r="C4932" s="170">
        <v>13</v>
      </c>
      <c r="D4932" s="170">
        <v>66913</v>
      </c>
      <c r="E4932" s="170">
        <v>0</v>
      </c>
      <c r="F4932" s="170">
        <v>1744</v>
      </c>
    </row>
    <row r="4933" spans="1:6" s="170" customFormat="1" x14ac:dyDescent="0.3">
      <c r="A4933" s="23">
        <v>44376</v>
      </c>
      <c r="B4933" s="170" t="s">
        <v>459</v>
      </c>
      <c r="C4933" s="170">
        <v>1</v>
      </c>
      <c r="D4933" s="170">
        <v>1414</v>
      </c>
    </row>
    <row r="4934" spans="1:6" s="170" customFormat="1" x14ac:dyDescent="0.3">
      <c r="A4934" s="23">
        <v>44376</v>
      </c>
      <c r="B4934" s="170" t="s">
        <v>458</v>
      </c>
      <c r="C4934" s="170">
        <v>12</v>
      </c>
      <c r="D4934" s="170">
        <v>97958</v>
      </c>
      <c r="E4934" s="170">
        <v>0</v>
      </c>
      <c r="F4934" s="170">
        <v>2403</v>
      </c>
    </row>
    <row r="4935" spans="1:6" s="170" customFormat="1" x14ac:dyDescent="0.3">
      <c r="A4935" s="23">
        <v>44376</v>
      </c>
      <c r="B4935" s="170" t="s">
        <v>457</v>
      </c>
      <c r="C4935" s="170">
        <v>0</v>
      </c>
      <c r="D4935" s="170">
        <v>2584</v>
      </c>
      <c r="E4935" s="170">
        <v>0</v>
      </c>
      <c r="F4935" s="170">
        <v>113</v>
      </c>
    </row>
    <row r="4936" spans="1:6" s="170" customFormat="1" x14ac:dyDescent="0.3">
      <c r="A4936" s="23">
        <v>44376</v>
      </c>
      <c r="B4936" s="170" t="s">
        <v>456</v>
      </c>
      <c r="C4936" s="170">
        <v>4</v>
      </c>
      <c r="D4936" s="170">
        <v>52436</v>
      </c>
      <c r="E4936" s="170">
        <v>0</v>
      </c>
      <c r="F4936" s="170">
        <v>1537</v>
      </c>
    </row>
    <row r="4937" spans="1:6" s="170" customFormat="1" x14ac:dyDescent="0.3">
      <c r="A4937" s="23">
        <v>44376</v>
      </c>
      <c r="B4937" s="170" t="s">
        <v>455</v>
      </c>
      <c r="C4937" s="170">
        <v>2</v>
      </c>
      <c r="D4937" s="170">
        <v>9175</v>
      </c>
      <c r="E4937" s="170">
        <v>0</v>
      </c>
      <c r="F4937" s="170">
        <v>300</v>
      </c>
    </row>
    <row r="4938" spans="1:6" s="170" customFormat="1" x14ac:dyDescent="0.3">
      <c r="A4938" s="23">
        <v>44376</v>
      </c>
      <c r="B4938" s="170" t="s">
        <v>454</v>
      </c>
      <c r="C4938" s="170">
        <v>16</v>
      </c>
      <c r="D4938" s="170">
        <v>135369</v>
      </c>
      <c r="E4938" s="170">
        <v>0</v>
      </c>
      <c r="F4938" s="170">
        <v>3778</v>
      </c>
    </row>
    <row r="4939" spans="1:6" s="170" customFormat="1" x14ac:dyDescent="0.3">
      <c r="A4939" s="23">
        <v>44376</v>
      </c>
      <c r="B4939" s="170" t="s">
        <v>453</v>
      </c>
      <c r="C4939" s="170">
        <v>0</v>
      </c>
      <c r="D4939" s="170">
        <v>1519</v>
      </c>
    </row>
    <row r="4940" spans="1:6" s="170" customFormat="1" x14ac:dyDescent="0.3">
      <c r="A4940" s="23">
        <v>44376</v>
      </c>
      <c r="B4940" s="170" t="s">
        <v>452</v>
      </c>
      <c r="C4940" s="170">
        <v>4</v>
      </c>
      <c r="D4940" s="170">
        <v>55027</v>
      </c>
      <c r="E4940" s="170">
        <v>1</v>
      </c>
      <c r="F4940" s="170">
        <v>1804</v>
      </c>
    </row>
    <row r="4941" spans="1:6" s="170" customFormat="1" x14ac:dyDescent="0.3">
      <c r="A4941" s="23">
        <v>44376</v>
      </c>
      <c r="B4941" s="170" t="s">
        <v>451</v>
      </c>
      <c r="C4941" s="170">
        <v>1</v>
      </c>
      <c r="D4941" s="170">
        <v>49292</v>
      </c>
      <c r="E4941" s="170">
        <v>0</v>
      </c>
      <c r="F4941" s="170">
        <v>1446</v>
      </c>
    </row>
    <row r="4942" spans="1:6" s="170" customFormat="1" x14ac:dyDescent="0.3">
      <c r="A4942" s="23">
        <v>44376</v>
      </c>
      <c r="B4942" s="170" t="s">
        <v>450</v>
      </c>
      <c r="C4942" s="170">
        <v>6</v>
      </c>
      <c r="D4942" s="170">
        <v>93134</v>
      </c>
      <c r="E4942" s="170">
        <v>0</v>
      </c>
      <c r="F4942" s="170">
        <v>1848</v>
      </c>
    </row>
    <row r="4943" spans="1:6" s="170" customFormat="1" x14ac:dyDescent="0.3">
      <c r="A4943" s="23">
        <v>44376</v>
      </c>
      <c r="B4943" s="170" t="s">
        <v>449</v>
      </c>
      <c r="C4943" s="170">
        <v>10</v>
      </c>
      <c r="D4943" s="170">
        <v>77420</v>
      </c>
      <c r="E4943" s="170">
        <v>0</v>
      </c>
      <c r="F4943" s="170">
        <v>2248</v>
      </c>
    </row>
    <row r="4944" spans="1:6" s="170" customFormat="1" x14ac:dyDescent="0.3">
      <c r="A4944" s="23">
        <v>44376</v>
      </c>
      <c r="B4944" s="170" t="s">
        <v>438</v>
      </c>
      <c r="C4944" s="170">
        <v>-10</v>
      </c>
      <c r="D4944" s="170">
        <v>991</v>
      </c>
      <c r="E4944" s="170">
        <v>0</v>
      </c>
      <c r="F4944" s="170">
        <v>7</v>
      </c>
    </row>
    <row r="4945" spans="1:6" s="170" customFormat="1" x14ac:dyDescent="0.3">
      <c r="A4945" s="23">
        <v>44376</v>
      </c>
      <c r="B4945" s="170" t="s">
        <v>448</v>
      </c>
      <c r="E4945" s="170">
        <v>0</v>
      </c>
      <c r="F4945" s="170">
        <v>5</v>
      </c>
    </row>
    <row r="4946" spans="1:6" s="170" customFormat="1" x14ac:dyDescent="0.3">
      <c r="A4946" s="23">
        <v>44377</v>
      </c>
      <c r="B4946" s="170" t="s">
        <v>462</v>
      </c>
      <c r="C4946" s="170">
        <v>4</v>
      </c>
      <c r="D4946" s="170">
        <v>13948</v>
      </c>
      <c r="E4946" s="170">
        <v>0</v>
      </c>
      <c r="F4946" s="170">
        <v>470</v>
      </c>
    </row>
    <row r="4947" spans="1:6" s="170" customFormat="1" x14ac:dyDescent="0.3">
      <c r="A4947" s="23">
        <v>44377</v>
      </c>
      <c r="B4947" s="170" t="s">
        <v>461</v>
      </c>
      <c r="C4947" s="170">
        <v>5</v>
      </c>
      <c r="D4947" s="170">
        <v>6558</v>
      </c>
      <c r="E4947" s="170">
        <v>0</v>
      </c>
      <c r="F4947" s="170">
        <v>288</v>
      </c>
    </row>
    <row r="4948" spans="1:6" s="170" customFormat="1" x14ac:dyDescent="0.3">
      <c r="A4948" s="23">
        <v>44377</v>
      </c>
      <c r="B4948" s="170" t="s">
        <v>460</v>
      </c>
      <c r="C4948" s="170">
        <v>5</v>
      </c>
      <c r="D4948" s="170">
        <v>66918</v>
      </c>
      <c r="E4948" s="170">
        <v>1</v>
      </c>
      <c r="F4948" s="170">
        <v>1745</v>
      </c>
    </row>
    <row r="4949" spans="1:6" s="170" customFormat="1" x14ac:dyDescent="0.3">
      <c r="A4949" s="23">
        <v>44377</v>
      </c>
      <c r="B4949" s="170" t="s">
        <v>459</v>
      </c>
      <c r="C4949" s="170">
        <v>0</v>
      </c>
      <c r="D4949" s="170">
        <v>1414</v>
      </c>
    </row>
    <row r="4950" spans="1:6" s="170" customFormat="1" x14ac:dyDescent="0.3">
      <c r="A4950" s="23">
        <v>44377</v>
      </c>
      <c r="B4950" s="170" t="s">
        <v>458</v>
      </c>
      <c r="C4950" s="170">
        <v>11</v>
      </c>
      <c r="D4950" s="170">
        <v>97969</v>
      </c>
      <c r="E4950" s="170">
        <v>0</v>
      </c>
      <c r="F4950" s="170">
        <v>2403</v>
      </c>
    </row>
    <row r="4951" spans="1:6" s="170" customFormat="1" x14ac:dyDescent="0.3">
      <c r="A4951" s="23">
        <v>44377</v>
      </c>
      <c r="B4951" s="170" t="s">
        <v>457</v>
      </c>
      <c r="C4951" s="170">
        <v>1</v>
      </c>
      <c r="D4951" s="170">
        <v>2585</v>
      </c>
      <c r="E4951" s="170">
        <v>0</v>
      </c>
      <c r="F4951" s="170">
        <v>113</v>
      </c>
    </row>
    <row r="4952" spans="1:6" s="170" customFormat="1" x14ac:dyDescent="0.3">
      <c r="A4952" s="23">
        <v>44377</v>
      </c>
      <c r="B4952" s="170" t="s">
        <v>456</v>
      </c>
      <c r="C4952" s="170">
        <v>12</v>
      </c>
      <c r="D4952" s="170">
        <v>52448</v>
      </c>
      <c r="E4952" s="170">
        <v>0</v>
      </c>
      <c r="F4952" s="170">
        <v>1537</v>
      </c>
    </row>
    <row r="4953" spans="1:6" s="170" customFormat="1" x14ac:dyDescent="0.3">
      <c r="A4953" s="23">
        <v>44377</v>
      </c>
      <c r="B4953" s="170" t="s">
        <v>455</v>
      </c>
      <c r="C4953" s="170">
        <v>2</v>
      </c>
      <c r="D4953" s="170">
        <v>9177</v>
      </c>
      <c r="E4953" s="170">
        <v>0</v>
      </c>
      <c r="F4953" s="170">
        <v>300</v>
      </c>
    </row>
    <row r="4954" spans="1:6" s="170" customFormat="1" x14ac:dyDescent="0.3">
      <c r="A4954" s="23">
        <v>44377</v>
      </c>
      <c r="B4954" s="170" t="s">
        <v>454</v>
      </c>
      <c r="C4954" s="170">
        <v>18</v>
      </c>
      <c r="D4954" s="170">
        <v>135387</v>
      </c>
      <c r="E4954" s="170">
        <v>0</v>
      </c>
      <c r="F4954" s="170">
        <v>3778</v>
      </c>
    </row>
    <row r="4955" spans="1:6" s="170" customFormat="1" x14ac:dyDescent="0.3">
      <c r="A4955" s="23">
        <v>44377</v>
      </c>
      <c r="B4955" s="170" t="s">
        <v>453</v>
      </c>
      <c r="C4955" s="170">
        <v>0</v>
      </c>
      <c r="D4955" s="170">
        <v>1519</v>
      </c>
    </row>
    <row r="4956" spans="1:6" s="170" customFormat="1" x14ac:dyDescent="0.3">
      <c r="A4956" s="23">
        <v>44377</v>
      </c>
      <c r="B4956" s="170" t="s">
        <v>452</v>
      </c>
      <c r="C4956" s="170">
        <v>4</v>
      </c>
      <c r="D4956" s="170">
        <v>55031</v>
      </c>
      <c r="E4956" s="170">
        <v>0</v>
      </c>
      <c r="F4956" s="170">
        <v>1804</v>
      </c>
    </row>
    <row r="4957" spans="1:6" s="170" customFormat="1" x14ac:dyDescent="0.3">
      <c r="A4957" s="23">
        <v>44377</v>
      </c>
      <c r="B4957" s="170" t="s">
        <v>451</v>
      </c>
      <c r="C4957" s="170">
        <v>7</v>
      </c>
      <c r="D4957" s="170">
        <v>49299</v>
      </c>
      <c r="E4957" s="170">
        <v>0</v>
      </c>
      <c r="F4957" s="170">
        <v>1446</v>
      </c>
    </row>
    <row r="4958" spans="1:6" s="170" customFormat="1" x14ac:dyDescent="0.3">
      <c r="A4958" s="23">
        <v>44377</v>
      </c>
      <c r="B4958" s="170" t="s">
        <v>450</v>
      </c>
      <c r="C4958" s="170">
        <v>12</v>
      </c>
      <c r="D4958" s="170">
        <v>93146</v>
      </c>
      <c r="E4958" s="170">
        <v>0</v>
      </c>
      <c r="F4958" s="170">
        <v>1848</v>
      </c>
    </row>
    <row r="4959" spans="1:6" s="170" customFormat="1" x14ac:dyDescent="0.3">
      <c r="A4959" s="23">
        <v>44377</v>
      </c>
      <c r="B4959" s="170" t="s">
        <v>449</v>
      </c>
      <c r="C4959" s="170">
        <v>16</v>
      </c>
      <c r="D4959" s="170">
        <v>77436</v>
      </c>
      <c r="E4959" s="170">
        <v>0</v>
      </c>
      <c r="F4959" s="170">
        <v>2248</v>
      </c>
    </row>
    <row r="4960" spans="1:6" s="170" customFormat="1" x14ac:dyDescent="0.3">
      <c r="A4960" s="23">
        <v>44377</v>
      </c>
      <c r="B4960" s="170" t="s">
        <v>438</v>
      </c>
      <c r="C4960" s="170">
        <v>-4</v>
      </c>
      <c r="D4960" s="170">
        <v>987</v>
      </c>
      <c r="E4960" s="170">
        <v>0</v>
      </c>
      <c r="F4960" s="170">
        <v>7</v>
      </c>
    </row>
    <row r="4961" spans="1:6" s="170" customFormat="1" x14ac:dyDescent="0.3">
      <c r="A4961" s="23">
        <v>44377</v>
      </c>
      <c r="B4961" s="170" t="s">
        <v>448</v>
      </c>
      <c r="E4961" s="170">
        <v>0</v>
      </c>
      <c r="F4961" s="170">
        <v>5</v>
      </c>
    </row>
    <row r="4962" spans="1:6" x14ac:dyDescent="0.3">
      <c r="A4962" s="23">
        <v>44378</v>
      </c>
      <c r="B4962" s="177" t="s">
        <v>462</v>
      </c>
      <c r="C4962" s="177">
        <v>4</v>
      </c>
      <c r="D4962" s="177">
        <v>13952</v>
      </c>
      <c r="E4962" s="177">
        <v>0</v>
      </c>
      <c r="F4962" s="177">
        <v>470</v>
      </c>
    </row>
    <row r="4963" spans="1:6" x14ac:dyDescent="0.3">
      <c r="A4963" s="23">
        <v>44378</v>
      </c>
      <c r="B4963" s="177" t="s">
        <v>461</v>
      </c>
      <c r="C4963" s="177">
        <v>4</v>
      </c>
      <c r="D4963" s="177">
        <v>6562</v>
      </c>
      <c r="E4963" s="177">
        <v>0</v>
      </c>
      <c r="F4963" s="177">
        <v>288</v>
      </c>
    </row>
    <row r="4964" spans="1:6" x14ac:dyDescent="0.3">
      <c r="A4964" s="23">
        <v>44378</v>
      </c>
      <c r="B4964" s="177" t="s">
        <v>460</v>
      </c>
      <c r="C4964" s="177">
        <v>4</v>
      </c>
      <c r="D4964" s="177">
        <v>66922</v>
      </c>
      <c r="E4964" s="177">
        <v>0</v>
      </c>
      <c r="F4964" s="177">
        <v>1745</v>
      </c>
    </row>
    <row r="4965" spans="1:6" x14ac:dyDescent="0.3">
      <c r="A4965" s="23">
        <v>44378</v>
      </c>
      <c r="B4965" s="177" t="s">
        <v>459</v>
      </c>
      <c r="C4965" s="177">
        <v>1</v>
      </c>
      <c r="D4965" s="177">
        <v>1415</v>
      </c>
      <c r="E4965" s="177"/>
      <c r="F4965" s="177"/>
    </row>
    <row r="4966" spans="1:6" x14ac:dyDescent="0.3">
      <c r="A4966" s="23">
        <v>44378</v>
      </c>
      <c r="B4966" s="177" t="s">
        <v>458</v>
      </c>
      <c r="C4966" s="177">
        <v>6</v>
      </c>
      <c r="D4966" s="177">
        <v>97975</v>
      </c>
      <c r="E4966" s="177">
        <v>0</v>
      </c>
      <c r="F4966" s="177">
        <v>2403</v>
      </c>
    </row>
    <row r="4967" spans="1:6" x14ac:dyDescent="0.3">
      <c r="A4967" s="23">
        <v>44378</v>
      </c>
      <c r="B4967" s="177" t="s">
        <v>457</v>
      </c>
      <c r="C4967" s="177">
        <v>0</v>
      </c>
      <c r="D4967" s="177">
        <v>2585</v>
      </c>
      <c r="E4967" s="177">
        <v>0</v>
      </c>
      <c r="F4967" s="177">
        <v>113</v>
      </c>
    </row>
    <row r="4968" spans="1:6" x14ac:dyDescent="0.3">
      <c r="A4968" s="23">
        <v>44378</v>
      </c>
      <c r="B4968" s="177" t="s">
        <v>456</v>
      </c>
      <c r="C4968" s="177">
        <v>9</v>
      </c>
      <c r="D4968" s="177">
        <v>52457</v>
      </c>
      <c r="E4968" s="177">
        <v>0</v>
      </c>
      <c r="F4968" s="177">
        <v>1537</v>
      </c>
    </row>
    <row r="4969" spans="1:6" x14ac:dyDescent="0.3">
      <c r="A4969" s="23">
        <v>44378</v>
      </c>
      <c r="B4969" s="177" t="s">
        <v>455</v>
      </c>
      <c r="C4969" s="177">
        <v>0</v>
      </c>
      <c r="D4969" s="177">
        <v>9177</v>
      </c>
      <c r="E4969" s="177">
        <v>0</v>
      </c>
      <c r="F4969" s="177">
        <v>300</v>
      </c>
    </row>
    <row r="4970" spans="1:6" x14ac:dyDescent="0.3">
      <c r="A4970" s="23">
        <v>44378</v>
      </c>
      <c r="B4970" s="177" t="s">
        <v>454</v>
      </c>
      <c r="C4970" s="177">
        <v>14</v>
      </c>
      <c r="D4970" s="177">
        <v>135401</v>
      </c>
      <c r="E4970" s="177">
        <v>2</v>
      </c>
      <c r="F4970" s="177">
        <v>3780</v>
      </c>
    </row>
    <row r="4971" spans="1:6" x14ac:dyDescent="0.3">
      <c r="A4971" s="23">
        <v>44378</v>
      </c>
      <c r="B4971" s="177" t="s">
        <v>453</v>
      </c>
      <c r="C4971" s="177">
        <v>0</v>
      </c>
      <c r="D4971" s="177">
        <v>1519</v>
      </c>
      <c r="E4971" s="177"/>
      <c r="F4971" s="177"/>
    </row>
    <row r="4972" spans="1:6" x14ac:dyDescent="0.3">
      <c r="A4972" s="23">
        <v>44378</v>
      </c>
      <c r="B4972" s="177" t="s">
        <v>452</v>
      </c>
      <c r="C4972" s="177">
        <v>2</v>
      </c>
      <c r="D4972" s="177">
        <v>55033</v>
      </c>
      <c r="E4972" s="177">
        <v>0</v>
      </c>
      <c r="F4972" s="177">
        <v>1804</v>
      </c>
    </row>
    <row r="4973" spans="1:6" x14ac:dyDescent="0.3">
      <c r="A4973" s="23">
        <v>44378</v>
      </c>
      <c r="B4973" s="177" t="s">
        <v>451</v>
      </c>
      <c r="C4973" s="177">
        <v>6</v>
      </c>
      <c r="D4973" s="177">
        <v>49305</v>
      </c>
      <c r="E4973" s="177">
        <v>0</v>
      </c>
      <c r="F4973" s="177">
        <v>1446</v>
      </c>
    </row>
    <row r="4974" spans="1:6" x14ac:dyDescent="0.3">
      <c r="A4974" s="23">
        <v>44378</v>
      </c>
      <c r="B4974" s="177" t="s">
        <v>450</v>
      </c>
      <c r="C4974" s="177">
        <v>13</v>
      </c>
      <c r="D4974" s="177">
        <v>93159</v>
      </c>
      <c r="E4974" s="177">
        <v>1</v>
      </c>
      <c r="F4974" s="177">
        <v>1849</v>
      </c>
    </row>
    <row r="4975" spans="1:6" x14ac:dyDescent="0.3">
      <c r="A4975" s="23">
        <v>44378</v>
      </c>
      <c r="B4975" s="177" t="s">
        <v>449</v>
      </c>
      <c r="C4975" s="177">
        <v>11</v>
      </c>
      <c r="D4975" s="177">
        <v>77447</v>
      </c>
      <c r="E4975" s="177">
        <v>0</v>
      </c>
      <c r="F4975" s="177">
        <v>2248</v>
      </c>
    </row>
    <row r="4976" spans="1:6" x14ac:dyDescent="0.3">
      <c r="A4976" s="23">
        <v>44378</v>
      </c>
      <c r="B4976" s="177" t="s">
        <v>438</v>
      </c>
      <c r="C4976" s="177">
        <v>2</v>
      </c>
      <c r="D4976" s="177">
        <v>989</v>
      </c>
      <c r="E4976" s="177">
        <v>0</v>
      </c>
      <c r="F4976" s="177">
        <v>7</v>
      </c>
    </row>
    <row r="4977" spans="1:6" x14ac:dyDescent="0.3">
      <c r="A4977" s="23">
        <v>44378</v>
      </c>
      <c r="B4977" s="177" t="s">
        <v>448</v>
      </c>
      <c r="C4977" s="177"/>
      <c r="D4977" s="177"/>
      <c r="E4977" s="177">
        <v>0</v>
      </c>
      <c r="F4977" s="177">
        <v>5</v>
      </c>
    </row>
    <row r="4978" spans="1:6" x14ac:dyDescent="0.3">
      <c r="A4978" s="23">
        <v>44379</v>
      </c>
      <c r="B4978" s="177" t="s">
        <v>462</v>
      </c>
      <c r="C4978" s="177">
        <v>-1</v>
      </c>
      <c r="D4978" s="177">
        <v>13951</v>
      </c>
      <c r="E4978" s="177">
        <v>0</v>
      </c>
      <c r="F4978" s="177">
        <v>470</v>
      </c>
    </row>
    <row r="4979" spans="1:6" x14ac:dyDescent="0.3">
      <c r="A4979" s="23">
        <v>44379</v>
      </c>
      <c r="B4979" s="177" t="s">
        <v>461</v>
      </c>
      <c r="C4979" s="177">
        <v>0</v>
      </c>
      <c r="D4979" s="177">
        <v>6562</v>
      </c>
      <c r="E4979" s="177">
        <v>0</v>
      </c>
      <c r="F4979" s="177">
        <v>288</v>
      </c>
    </row>
    <row r="4980" spans="1:6" x14ac:dyDescent="0.3">
      <c r="A4980" s="23">
        <v>44379</v>
      </c>
      <c r="B4980" s="177" t="s">
        <v>460</v>
      </c>
      <c r="C4980" s="177">
        <v>6</v>
      </c>
      <c r="D4980" s="177">
        <v>66928</v>
      </c>
      <c r="E4980" s="177">
        <v>0</v>
      </c>
      <c r="F4980" s="177">
        <v>1745</v>
      </c>
    </row>
    <row r="4981" spans="1:6" x14ac:dyDescent="0.3">
      <c r="A4981" s="23">
        <v>44379</v>
      </c>
      <c r="B4981" s="177" t="s">
        <v>459</v>
      </c>
      <c r="C4981" s="177">
        <v>0</v>
      </c>
      <c r="D4981" s="177">
        <v>1415</v>
      </c>
      <c r="E4981" s="177"/>
      <c r="F4981" s="177"/>
    </row>
    <row r="4982" spans="1:6" x14ac:dyDescent="0.3">
      <c r="A4982" s="23">
        <v>44379</v>
      </c>
      <c r="B4982" s="177" t="s">
        <v>458</v>
      </c>
      <c r="C4982" s="177">
        <v>18</v>
      </c>
      <c r="D4982" s="177">
        <v>97993</v>
      </c>
      <c r="E4982" s="177">
        <v>1</v>
      </c>
      <c r="F4982" s="177">
        <v>2404</v>
      </c>
    </row>
    <row r="4983" spans="1:6" x14ac:dyDescent="0.3">
      <c r="A4983" s="23">
        <v>44379</v>
      </c>
      <c r="B4983" s="177" t="s">
        <v>457</v>
      </c>
      <c r="C4983" s="177">
        <v>0</v>
      </c>
      <c r="D4983" s="177">
        <v>2585</v>
      </c>
      <c r="E4983" s="177">
        <v>0</v>
      </c>
      <c r="F4983" s="177">
        <v>113</v>
      </c>
    </row>
    <row r="4984" spans="1:6" x14ac:dyDescent="0.3">
      <c r="A4984" s="23">
        <v>44379</v>
      </c>
      <c r="B4984" s="177" t="s">
        <v>456</v>
      </c>
      <c r="C4984" s="177">
        <v>2</v>
      </c>
      <c r="D4984" s="177">
        <v>52459</v>
      </c>
      <c r="E4984" s="177">
        <v>0</v>
      </c>
      <c r="F4984" s="177">
        <v>1537</v>
      </c>
    </row>
    <row r="4985" spans="1:6" x14ac:dyDescent="0.3">
      <c r="A4985" s="23">
        <v>44379</v>
      </c>
      <c r="B4985" s="177" t="s">
        <v>455</v>
      </c>
      <c r="C4985" s="177">
        <v>0</v>
      </c>
      <c r="D4985" s="177">
        <v>9177</v>
      </c>
      <c r="E4985" s="177">
        <v>0</v>
      </c>
      <c r="F4985" s="177">
        <v>300</v>
      </c>
    </row>
    <row r="4986" spans="1:6" x14ac:dyDescent="0.3">
      <c r="A4986" s="23">
        <v>44379</v>
      </c>
      <c r="B4986" s="177" t="s">
        <v>454</v>
      </c>
      <c r="C4986" s="177">
        <v>26</v>
      </c>
      <c r="D4986" s="177">
        <v>135427</v>
      </c>
      <c r="E4986" s="177">
        <v>1</v>
      </c>
      <c r="F4986" s="177">
        <v>3781</v>
      </c>
    </row>
    <row r="4987" spans="1:6" x14ac:dyDescent="0.3">
      <c r="A4987" s="23">
        <v>44379</v>
      </c>
      <c r="B4987" s="177" t="s">
        <v>453</v>
      </c>
      <c r="C4987" s="177">
        <v>0</v>
      </c>
      <c r="D4987" s="177">
        <v>1519</v>
      </c>
      <c r="E4987" s="177"/>
      <c r="F4987" s="177"/>
    </row>
    <row r="4988" spans="1:6" x14ac:dyDescent="0.3">
      <c r="A4988" s="23">
        <v>44379</v>
      </c>
      <c r="B4988" s="177" t="s">
        <v>452</v>
      </c>
      <c r="C4988" s="177">
        <v>4</v>
      </c>
      <c r="D4988" s="177">
        <v>55037</v>
      </c>
      <c r="E4988" s="177">
        <v>0</v>
      </c>
      <c r="F4988" s="177">
        <v>1804</v>
      </c>
    </row>
    <row r="4989" spans="1:6" x14ac:dyDescent="0.3">
      <c r="A4989" s="23">
        <v>44379</v>
      </c>
      <c r="B4989" s="177" t="s">
        <v>451</v>
      </c>
      <c r="C4989" s="177">
        <v>6</v>
      </c>
      <c r="D4989" s="177">
        <v>49311</v>
      </c>
      <c r="E4989" s="177">
        <v>0</v>
      </c>
      <c r="F4989" s="177">
        <v>1446</v>
      </c>
    </row>
    <row r="4990" spans="1:6" x14ac:dyDescent="0.3">
      <c r="A4990" s="23">
        <v>44379</v>
      </c>
      <c r="B4990" s="177" t="s">
        <v>450</v>
      </c>
      <c r="C4990" s="177">
        <v>13</v>
      </c>
      <c r="D4990" s="177">
        <v>93172</v>
      </c>
      <c r="E4990" s="177">
        <v>0</v>
      </c>
      <c r="F4990" s="177">
        <v>1849</v>
      </c>
    </row>
    <row r="4991" spans="1:6" x14ac:dyDescent="0.3">
      <c r="A4991" s="23">
        <v>44379</v>
      </c>
      <c r="B4991" s="177" t="s">
        <v>449</v>
      </c>
      <c r="C4991" s="177">
        <v>9</v>
      </c>
      <c r="D4991" s="177">
        <v>77456</v>
      </c>
      <c r="E4991" s="177">
        <v>0</v>
      </c>
      <c r="F4991" s="177">
        <v>2248</v>
      </c>
    </row>
    <row r="4992" spans="1:6" x14ac:dyDescent="0.3">
      <c r="A4992" s="23">
        <v>44379</v>
      </c>
      <c r="B4992" s="177" t="s">
        <v>438</v>
      </c>
      <c r="C4992" s="177">
        <v>-4</v>
      </c>
      <c r="D4992" s="177">
        <v>985</v>
      </c>
      <c r="E4992" s="177">
        <v>0</v>
      </c>
      <c r="F4992" s="177">
        <v>7</v>
      </c>
    </row>
    <row r="4993" spans="1:6" x14ac:dyDescent="0.3">
      <c r="A4993" s="23">
        <v>44379</v>
      </c>
      <c r="B4993" s="177" t="s">
        <v>448</v>
      </c>
      <c r="C4993" s="177"/>
      <c r="D4993" s="177"/>
      <c r="E4993" s="177">
        <v>0</v>
      </c>
      <c r="F4993" s="177">
        <v>5</v>
      </c>
    </row>
    <row r="4994" spans="1:6" s="177" customFormat="1" x14ac:dyDescent="0.3">
      <c r="A4994" s="23">
        <v>44383</v>
      </c>
      <c r="B4994" s="177" t="s">
        <v>462</v>
      </c>
      <c r="C4994" s="177">
        <v>12</v>
      </c>
      <c r="D4994" s="177">
        <v>13963</v>
      </c>
      <c r="E4994" s="177">
        <v>1</v>
      </c>
      <c r="F4994" s="177">
        <v>471</v>
      </c>
    </row>
    <row r="4995" spans="1:6" s="177" customFormat="1" x14ac:dyDescent="0.3">
      <c r="A4995" s="23">
        <v>44383</v>
      </c>
      <c r="B4995" s="177" t="s">
        <v>461</v>
      </c>
      <c r="C4995" s="177">
        <v>10</v>
      </c>
      <c r="D4995" s="177">
        <v>6572</v>
      </c>
      <c r="E4995" s="177">
        <v>0</v>
      </c>
      <c r="F4995" s="177">
        <v>288</v>
      </c>
    </row>
    <row r="4996" spans="1:6" s="177" customFormat="1" x14ac:dyDescent="0.3">
      <c r="A4996" s="23">
        <v>44383</v>
      </c>
      <c r="B4996" s="177" t="s">
        <v>460</v>
      </c>
      <c r="C4996" s="177">
        <v>31</v>
      </c>
      <c r="D4996" s="177">
        <v>66959</v>
      </c>
      <c r="E4996" s="177">
        <v>1</v>
      </c>
      <c r="F4996" s="177">
        <v>1746</v>
      </c>
    </row>
    <row r="4997" spans="1:6" s="177" customFormat="1" x14ac:dyDescent="0.3">
      <c r="A4997" s="23">
        <v>44383</v>
      </c>
      <c r="B4997" s="177" t="s">
        <v>459</v>
      </c>
      <c r="C4997" s="177">
        <v>0</v>
      </c>
      <c r="D4997" s="177">
        <v>1415</v>
      </c>
    </row>
    <row r="4998" spans="1:6" s="177" customFormat="1" x14ac:dyDescent="0.3">
      <c r="A4998" s="23">
        <v>44383</v>
      </c>
      <c r="B4998" s="177" t="s">
        <v>458</v>
      </c>
      <c r="C4998" s="177">
        <v>27</v>
      </c>
      <c r="D4998" s="177">
        <v>98020</v>
      </c>
      <c r="E4998" s="177">
        <v>1</v>
      </c>
      <c r="F4998" s="177">
        <v>2405</v>
      </c>
    </row>
    <row r="4999" spans="1:6" s="177" customFormat="1" x14ac:dyDescent="0.3">
      <c r="A4999" s="23">
        <v>44383</v>
      </c>
      <c r="B4999" s="177" t="s">
        <v>457</v>
      </c>
      <c r="C4999" s="177">
        <v>1</v>
      </c>
      <c r="D4999" s="177">
        <v>2586</v>
      </c>
      <c r="E4999" s="177">
        <v>0</v>
      </c>
      <c r="F4999" s="177">
        <v>113</v>
      </c>
    </row>
    <row r="5000" spans="1:6" s="177" customFormat="1" x14ac:dyDescent="0.3">
      <c r="A5000" s="23">
        <v>44383</v>
      </c>
      <c r="B5000" s="177" t="s">
        <v>456</v>
      </c>
      <c r="C5000" s="177">
        <v>15</v>
      </c>
      <c r="D5000" s="177">
        <v>52474</v>
      </c>
      <c r="E5000" s="177">
        <v>0</v>
      </c>
      <c r="F5000" s="177">
        <v>1537</v>
      </c>
    </row>
    <row r="5001" spans="1:6" s="177" customFormat="1" x14ac:dyDescent="0.3">
      <c r="A5001" s="23">
        <v>44383</v>
      </c>
      <c r="B5001" s="177" t="s">
        <v>455</v>
      </c>
      <c r="C5001" s="177">
        <v>2</v>
      </c>
      <c r="D5001" s="177">
        <v>9179</v>
      </c>
      <c r="E5001" s="177">
        <v>0</v>
      </c>
      <c r="F5001" s="177">
        <v>300</v>
      </c>
    </row>
    <row r="5002" spans="1:6" s="177" customFormat="1" x14ac:dyDescent="0.3">
      <c r="A5002" s="23">
        <v>44383</v>
      </c>
      <c r="B5002" s="177" t="s">
        <v>454</v>
      </c>
      <c r="C5002" s="177">
        <v>51</v>
      </c>
      <c r="D5002" s="177">
        <v>135478</v>
      </c>
      <c r="E5002" s="177">
        <v>1</v>
      </c>
      <c r="F5002" s="177">
        <v>3782</v>
      </c>
    </row>
    <row r="5003" spans="1:6" s="177" customFormat="1" x14ac:dyDescent="0.3">
      <c r="A5003" s="23">
        <v>44383</v>
      </c>
      <c r="B5003" s="177" t="s">
        <v>453</v>
      </c>
      <c r="C5003" s="177">
        <v>0</v>
      </c>
      <c r="D5003" s="177">
        <v>1519</v>
      </c>
    </row>
    <row r="5004" spans="1:6" s="177" customFormat="1" x14ac:dyDescent="0.3">
      <c r="A5004" s="23">
        <v>44383</v>
      </c>
      <c r="B5004" s="177" t="s">
        <v>452</v>
      </c>
      <c r="C5004" s="177">
        <v>26</v>
      </c>
      <c r="D5004" s="177">
        <v>55063</v>
      </c>
      <c r="E5004" s="177">
        <v>1</v>
      </c>
      <c r="F5004" s="177">
        <v>1805</v>
      </c>
    </row>
    <row r="5005" spans="1:6" s="177" customFormat="1" x14ac:dyDescent="0.3">
      <c r="A5005" s="23">
        <v>44383</v>
      </c>
      <c r="B5005" s="177" t="s">
        <v>451</v>
      </c>
      <c r="C5005" s="177">
        <v>25</v>
      </c>
      <c r="D5005" s="177">
        <v>49336</v>
      </c>
      <c r="E5005" s="177">
        <v>1</v>
      </c>
      <c r="F5005" s="177">
        <v>1447</v>
      </c>
    </row>
    <row r="5006" spans="1:6" s="177" customFormat="1" x14ac:dyDescent="0.3">
      <c r="A5006" s="23">
        <v>44383</v>
      </c>
      <c r="B5006" s="177" t="s">
        <v>450</v>
      </c>
      <c r="C5006" s="177">
        <v>27</v>
      </c>
      <c r="D5006" s="177">
        <v>93199</v>
      </c>
      <c r="E5006" s="177">
        <v>1</v>
      </c>
      <c r="F5006" s="177">
        <v>1850</v>
      </c>
    </row>
    <row r="5007" spans="1:6" s="177" customFormat="1" x14ac:dyDescent="0.3">
      <c r="A5007" s="23">
        <v>44383</v>
      </c>
      <c r="B5007" s="177" t="s">
        <v>449</v>
      </c>
      <c r="C5007" s="177">
        <v>24</v>
      </c>
      <c r="D5007" s="177">
        <v>77480</v>
      </c>
      <c r="E5007" s="177">
        <v>1</v>
      </c>
      <c r="F5007" s="177">
        <v>2249</v>
      </c>
    </row>
    <row r="5008" spans="1:6" s="177" customFormat="1" x14ac:dyDescent="0.3">
      <c r="A5008" s="23">
        <v>44383</v>
      </c>
      <c r="B5008" s="177" t="s">
        <v>438</v>
      </c>
      <c r="C5008" s="177">
        <v>18</v>
      </c>
      <c r="D5008" s="177">
        <v>1003</v>
      </c>
      <c r="E5008" s="177">
        <v>0</v>
      </c>
      <c r="F5008" s="177">
        <v>7</v>
      </c>
    </row>
    <row r="5009" spans="1:6" s="177" customFormat="1" x14ac:dyDescent="0.3">
      <c r="A5009" s="23">
        <v>44383</v>
      </c>
      <c r="B5009" s="177" t="s">
        <v>448</v>
      </c>
      <c r="E5009" s="177">
        <v>0</v>
      </c>
      <c r="F5009" s="177">
        <v>5</v>
      </c>
    </row>
    <row r="5010" spans="1:6" s="177" customFormat="1" x14ac:dyDescent="0.3">
      <c r="A5010" s="23">
        <v>44384</v>
      </c>
      <c r="B5010" s="177" t="s">
        <v>462</v>
      </c>
      <c r="C5010" s="177">
        <v>4</v>
      </c>
      <c r="D5010" s="177">
        <v>13967</v>
      </c>
      <c r="E5010" s="177">
        <v>0</v>
      </c>
      <c r="F5010" s="177">
        <v>471</v>
      </c>
    </row>
    <row r="5011" spans="1:6" s="177" customFormat="1" x14ac:dyDescent="0.3">
      <c r="A5011" s="23">
        <v>44384</v>
      </c>
      <c r="B5011" s="177" t="s">
        <v>461</v>
      </c>
      <c r="C5011" s="177">
        <v>1</v>
      </c>
      <c r="D5011" s="177">
        <v>6573</v>
      </c>
      <c r="E5011" s="177">
        <v>0</v>
      </c>
      <c r="F5011" s="177">
        <v>288</v>
      </c>
    </row>
    <row r="5012" spans="1:6" s="177" customFormat="1" x14ac:dyDescent="0.3">
      <c r="A5012" s="23">
        <v>44384</v>
      </c>
      <c r="B5012" s="177" t="s">
        <v>460</v>
      </c>
      <c r="C5012" s="177">
        <v>7</v>
      </c>
      <c r="D5012" s="177">
        <v>66966</v>
      </c>
      <c r="E5012" s="177">
        <v>1</v>
      </c>
      <c r="F5012" s="177">
        <v>1747</v>
      </c>
    </row>
    <row r="5013" spans="1:6" s="177" customFormat="1" x14ac:dyDescent="0.3">
      <c r="A5013" s="23">
        <v>44384</v>
      </c>
      <c r="B5013" s="177" t="s">
        <v>459</v>
      </c>
      <c r="C5013" s="177">
        <v>3</v>
      </c>
      <c r="D5013" s="177">
        <v>1418</v>
      </c>
    </row>
    <row r="5014" spans="1:6" s="177" customFormat="1" x14ac:dyDescent="0.3">
      <c r="A5014" s="23">
        <v>44384</v>
      </c>
      <c r="B5014" s="177" t="s">
        <v>458</v>
      </c>
      <c r="C5014" s="177">
        <v>10</v>
      </c>
      <c r="D5014" s="177">
        <v>98030</v>
      </c>
      <c r="E5014" s="177">
        <v>0</v>
      </c>
      <c r="F5014" s="177">
        <v>2405</v>
      </c>
    </row>
    <row r="5015" spans="1:6" s="177" customFormat="1" x14ac:dyDescent="0.3">
      <c r="A5015" s="23">
        <v>44384</v>
      </c>
      <c r="B5015" s="177" t="s">
        <v>457</v>
      </c>
      <c r="C5015" s="177">
        <v>0</v>
      </c>
      <c r="D5015" s="177">
        <v>2586</v>
      </c>
      <c r="E5015" s="177">
        <v>0</v>
      </c>
      <c r="F5015" s="177">
        <v>113</v>
      </c>
    </row>
    <row r="5016" spans="1:6" s="177" customFormat="1" x14ac:dyDescent="0.3">
      <c r="A5016" s="23">
        <v>44384</v>
      </c>
      <c r="B5016" s="177" t="s">
        <v>456</v>
      </c>
      <c r="C5016" s="177">
        <v>4</v>
      </c>
      <c r="D5016" s="177">
        <v>52478</v>
      </c>
      <c r="E5016" s="177">
        <v>1</v>
      </c>
      <c r="F5016" s="177">
        <v>1538</v>
      </c>
    </row>
    <row r="5017" spans="1:6" s="177" customFormat="1" x14ac:dyDescent="0.3">
      <c r="A5017" s="23">
        <v>44384</v>
      </c>
      <c r="B5017" s="177" t="s">
        <v>455</v>
      </c>
      <c r="C5017" s="177">
        <v>1</v>
      </c>
      <c r="D5017" s="177">
        <v>9180</v>
      </c>
      <c r="E5017" s="177">
        <v>0</v>
      </c>
      <c r="F5017" s="177">
        <v>300</v>
      </c>
    </row>
    <row r="5018" spans="1:6" s="177" customFormat="1" x14ac:dyDescent="0.3">
      <c r="A5018" s="23">
        <v>44384</v>
      </c>
      <c r="B5018" s="177" t="s">
        <v>454</v>
      </c>
      <c r="C5018" s="177">
        <v>27</v>
      </c>
      <c r="D5018" s="177">
        <v>135505</v>
      </c>
      <c r="E5018" s="177">
        <v>1</v>
      </c>
      <c r="F5018" s="177">
        <v>3783</v>
      </c>
    </row>
    <row r="5019" spans="1:6" s="177" customFormat="1" x14ac:dyDescent="0.3">
      <c r="A5019" s="23">
        <v>44384</v>
      </c>
      <c r="B5019" s="177" t="s">
        <v>453</v>
      </c>
      <c r="C5019" s="177">
        <v>0</v>
      </c>
      <c r="D5019" s="177">
        <v>1519</v>
      </c>
    </row>
    <row r="5020" spans="1:6" s="177" customFormat="1" x14ac:dyDescent="0.3">
      <c r="A5020" s="23">
        <v>44384</v>
      </c>
      <c r="B5020" s="177" t="s">
        <v>452</v>
      </c>
      <c r="C5020" s="177">
        <v>1</v>
      </c>
      <c r="D5020" s="177">
        <v>55064</v>
      </c>
      <c r="E5020" s="177">
        <v>0</v>
      </c>
      <c r="F5020" s="177">
        <v>1805</v>
      </c>
    </row>
    <row r="5021" spans="1:6" s="177" customFormat="1" x14ac:dyDescent="0.3">
      <c r="A5021" s="23">
        <v>44384</v>
      </c>
      <c r="B5021" s="177" t="s">
        <v>451</v>
      </c>
      <c r="C5021" s="177">
        <v>3</v>
      </c>
      <c r="D5021" s="177">
        <v>49339</v>
      </c>
      <c r="E5021" s="177">
        <v>0</v>
      </c>
      <c r="F5021" s="177">
        <v>1447</v>
      </c>
    </row>
    <row r="5022" spans="1:6" s="177" customFormat="1" x14ac:dyDescent="0.3">
      <c r="A5022" s="23">
        <v>44384</v>
      </c>
      <c r="B5022" s="177" t="s">
        <v>450</v>
      </c>
      <c r="C5022" s="177">
        <v>7</v>
      </c>
      <c r="D5022" s="177">
        <v>93206</v>
      </c>
      <c r="E5022" s="177">
        <v>0</v>
      </c>
      <c r="F5022" s="177">
        <v>1850</v>
      </c>
    </row>
    <row r="5023" spans="1:6" s="177" customFormat="1" x14ac:dyDescent="0.3">
      <c r="A5023" s="23">
        <v>44384</v>
      </c>
      <c r="B5023" s="177" t="s">
        <v>449</v>
      </c>
      <c r="C5023" s="177">
        <v>13</v>
      </c>
      <c r="D5023" s="177">
        <v>77493</v>
      </c>
      <c r="E5023" s="177">
        <v>0</v>
      </c>
      <c r="F5023" s="177">
        <v>2249</v>
      </c>
    </row>
    <row r="5024" spans="1:6" s="177" customFormat="1" x14ac:dyDescent="0.3">
      <c r="A5024" s="23">
        <v>44384</v>
      </c>
      <c r="B5024" s="177" t="s">
        <v>438</v>
      </c>
      <c r="C5024" s="177">
        <v>-20</v>
      </c>
      <c r="D5024" s="177">
        <v>983</v>
      </c>
      <c r="E5024" s="177">
        <v>0</v>
      </c>
      <c r="F5024" s="177">
        <v>7</v>
      </c>
    </row>
    <row r="5025" spans="1:6" s="177" customFormat="1" x14ac:dyDescent="0.3">
      <c r="A5025" s="23">
        <v>44384</v>
      </c>
      <c r="B5025" s="177" t="s">
        <v>448</v>
      </c>
      <c r="E5025" s="177">
        <v>0</v>
      </c>
      <c r="F5025" s="177">
        <v>5</v>
      </c>
    </row>
    <row r="5026" spans="1:6" x14ac:dyDescent="0.3">
      <c r="A5026" s="23">
        <v>44385</v>
      </c>
      <c r="B5026" s="27" t="s">
        <v>462</v>
      </c>
      <c r="C5026" s="27">
        <v>2</v>
      </c>
      <c r="D5026" s="27">
        <v>13969</v>
      </c>
      <c r="E5026" s="27">
        <v>0</v>
      </c>
      <c r="F5026" s="27">
        <v>471</v>
      </c>
    </row>
    <row r="5027" spans="1:6" x14ac:dyDescent="0.3">
      <c r="A5027" s="23">
        <v>44385</v>
      </c>
      <c r="B5027" s="27" t="s">
        <v>461</v>
      </c>
      <c r="C5027" s="27">
        <v>1</v>
      </c>
      <c r="D5027" s="27">
        <v>6574</v>
      </c>
      <c r="E5027" s="27">
        <v>0</v>
      </c>
      <c r="F5027" s="27">
        <v>288</v>
      </c>
    </row>
    <row r="5028" spans="1:6" x14ac:dyDescent="0.3">
      <c r="A5028" s="23">
        <v>44385</v>
      </c>
      <c r="B5028" s="27" t="s">
        <v>460</v>
      </c>
      <c r="C5028" s="27">
        <v>17</v>
      </c>
      <c r="D5028" s="27">
        <v>66983</v>
      </c>
      <c r="E5028" s="27">
        <v>0</v>
      </c>
      <c r="F5028" s="27">
        <v>1747</v>
      </c>
    </row>
    <row r="5029" spans="1:6" x14ac:dyDescent="0.3">
      <c r="A5029" s="23">
        <v>44385</v>
      </c>
      <c r="B5029" s="27" t="s">
        <v>459</v>
      </c>
      <c r="C5029" s="27">
        <v>0</v>
      </c>
      <c r="D5029" s="27">
        <v>1418</v>
      </c>
    </row>
    <row r="5030" spans="1:6" x14ac:dyDescent="0.3">
      <c r="A5030" s="23">
        <v>44385</v>
      </c>
      <c r="B5030" s="27" t="s">
        <v>458</v>
      </c>
      <c r="C5030" s="27">
        <v>12</v>
      </c>
      <c r="D5030" s="27">
        <v>98042</v>
      </c>
      <c r="E5030" s="27">
        <v>1</v>
      </c>
      <c r="F5030" s="27">
        <v>2406</v>
      </c>
    </row>
    <row r="5031" spans="1:6" x14ac:dyDescent="0.3">
      <c r="A5031" s="23">
        <v>44385</v>
      </c>
      <c r="B5031" s="27" t="s">
        <v>457</v>
      </c>
      <c r="C5031" s="27">
        <v>0</v>
      </c>
      <c r="D5031" s="27">
        <v>2586</v>
      </c>
      <c r="E5031" s="27">
        <v>0</v>
      </c>
      <c r="F5031" s="27">
        <v>113</v>
      </c>
    </row>
    <row r="5032" spans="1:6" x14ac:dyDescent="0.3">
      <c r="A5032" s="23">
        <v>44385</v>
      </c>
      <c r="B5032" s="27" t="s">
        <v>456</v>
      </c>
      <c r="C5032" s="27">
        <v>2</v>
      </c>
      <c r="D5032" s="27">
        <v>52480</v>
      </c>
      <c r="E5032" s="27">
        <v>0</v>
      </c>
      <c r="F5032" s="27">
        <v>1538</v>
      </c>
    </row>
    <row r="5033" spans="1:6" x14ac:dyDescent="0.3">
      <c r="A5033" s="23">
        <v>44385</v>
      </c>
      <c r="B5033" s="27" t="s">
        <v>455</v>
      </c>
      <c r="C5033" s="27">
        <v>1</v>
      </c>
      <c r="D5033" s="27">
        <v>9181</v>
      </c>
      <c r="E5033" s="27">
        <v>0</v>
      </c>
      <c r="F5033" s="27">
        <v>300</v>
      </c>
    </row>
    <row r="5034" spans="1:6" x14ac:dyDescent="0.3">
      <c r="A5034" s="23">
        <v>44385</v>
      </c>
      <c r="B5034" s="27" t="s">
        <v>454</v>
      </c>
      <c r="C5034" s="27">
        <v>18</v>
      </c>
      <c r="D5034" s="27">
        <v>135523</v>
      </c>
      <c r="E5034" s="27">
        <v>1</v>
      </c>
      <c r="F5034" s="27">
        <v>3784</v>
      </c>
    </row>
    <row r="5035" spans="1:6" x14ac:dyDescent="0.3">
      <c r="A5035" s="23">
        <v>44385</v>
      </c>
      <c r="B5035" s="27" t="s">
        <v>453</v>
      </c>
      <c r="C5035" s="27">
        <v>1</v>
      </c>
      <c r="D5035" s="27">
        <v>1520</v>
      </c>
    </row>
    <row r="5036" spans="1:6" x14ac:dyDescent="0.3">
      <c r="A5036" s="23">
        <v>44385</v>
      </c>
      <c r="B5036" s="27" t="s">
        <v>452</v>
      </c>
      <c r="C5036" s="27">
        <v>5</v>
      </c>
      <c r="D5036" s="27">
        <v>55069</v>
      </c>
      <c r="E5036" s="27">
        <v>1</v>
      </c>
      <c r="F5036" s="27">
        <v>1806</v>
      </c>
    </row>
    <row r="5037" spans="1:6" x14ac:dyDescent="0.3">
      <c r="A5037" s="23">
        <v>44385</v>
      </c>
      <c r="B5037" s="27" t="s">
        <v>451</v>
      </c>
      <c r="C5037" s="27">
        <v>3</v>
      </c>
      <c r="D5037" s="27">
        <v>49342</v>
      </c>
      <c r="E5037" s="27">
        <v>-1</v>
      </c>
      <c r="F5037" s="27">
        <v>1446</v>
      </c>
    </row>
    <row r="5038" spans="1:6" x14ac:dyDescent="0.3">
      <c r="A5038" s="23">
        <v>44385</v>
      </c>
      <c r="B5038" s="27" t="s">
        <v>450</v>
      </c>
      <c r="C5038" s="27">
        <v>12</v>
      </c>
      <c r="D5038" s="27">
        <v>93218</v>
      </c>
      <c r="E5038" s="27">
        <v>1</v>
      </c>
      <c r="F5038" s="27">
        <v>1851</v>
      </c>
    </row>
    <row r="5039" spans="1:6" x14ac:dyDescent="0.3">
      <c r="A5039" s="23">
        <v>44385</v>
      </c>
      <c r="B5039" s="27" t="s">
        <v>449</v>
      </c>
      <c r="C5039" s="27">
        <v>22</v>
      </c>
      <c r="D5039" s="27">
        <v>77515</v>
      </c>
      <c r="E5039" s="27">
        <v>0</v>
      </c>
      <c r="F5039" s="27">
        <v>2249</v>
      </c>
    </row>
    <row r="5040" spans="1:6" x14ac:dyDescent="0.3">
      <c r="A5040" s="23">
        <v>44385</v>
      </c>
      <c r="B5040" s="27" t="s">
        <v>438</v>
      </c>
      <c r="C5040" s="27">
        <v>3</v>
      </c>
      <c r="D5040" s="27">
        <v>986</v>
      </c>
      <c r="E5040" s="27">
        <v>0</v>
      </c>
      <c r="F5040" s="27">
        <v>7</v>
      </c>
    </row>
    <row r="5041" spans="1:6" x14ac:dyDescent="0.3">
      <c r="A5041" s="23">
        <v>44385</v>
      </c>
      <c r="B5041" s="27" t="s">
        <v>448</v>
      </c>
      <c r="E5041" s="27">
        <v>0</v>
      </c>
      <c r="F5041" s="27">
        <v>5</v>
      </c>
    </row>
    <row r="5042" spans="1:6" x14ac:dyDescent="0.3">
      <c r="A5042" s="23">
        <v>44386</v>
      </c>
      <c r="B5042" s="177" t="s">
        <v>462</v>
      </c>
      <c r="C5042" s="177">
        <v>6</v>
      </c>
      <c r="D5042" s="177">
        <v>13975</v>
      </c>
      <c r="E5042" s="177">
        <v>0</v>
      </c>
      <c r="F5042" s="177">
        <v>471</v>
      </c>
    </row>
    <row r="5043" spans="1:6" x14ac:dyDescent="0.3">
      <c r="A5043" s="23">
        <v>44386</v>
      </c>
      <c r="B5043" s="177" t="s">
        <v>461</v>
      </c>
      <c r="C5043" s="177">
        <v>2</v>
      </c>
      <c r="D5043" s="177">
        <v>6576</v>
      </c>
      <c r="E5043" s="177">
        <v>0</v>
      </c>
      <c r="F5043" s="177">
        <v>288</v>
      </c>
    </row>
    <row r="5044" spans="1:6" x14ac:dyDescent="0.3">
      <c r="A5044" s="23">
        <v>44386</v>
      </c>
      <c r="B5044" s="177" t="s">
        <v>460</v>
      </c>
      <c r="C5044" s="177">
        <v>11</v>
      </c>
      <c r="D5044" s="177">
        <v>66994</v>
      </c>
      <c r="E5044" s="177">
        <v>1</v>
      </c>
      <c r="F5044" s="177">
        <v>1748</v>
      </c>
    </row>
    <row r="5045" spans="1:6" x14ac:dyDescent="0.3">
      <c r="A5045" s="23">
        <v>44386</v>
      </c>
      <c r="B5045" s="177" t="s">
        <v>459</v>
      </c>
      <c r="C5045" s="177">
        <v>-1</v>
      </c>
      <c r="D5045" s="177">
        <v>1417</v>
      </c>
      <c r="E5045" s="177"/>
      <c r="F5045" s="177"/>
    </row>
    <row r="5046" spans="1:6" x14ac:dyDescent="0.3">
      <c r="A5046" s="23">
        <v>44386</v>
      </c>
      <c r="B5046" s="177" t="s">
        <v>458</v>
      </c>
      <c r="C5046" s="177">
        <v>26</v>
      </c>
      <c r="D5046" s="177">
        <v>98068</v>
      </c>
      <c r="E5046" s="177">
        <v>0</v>
      </c>
      <c r="F5046" s="177">
        <v>2406</v>
      </c>
    </row>
    <row r="5047" spans="1:6" x14ac:dyDescent="0.3">
      <c r="A5047" s="23">
        <v>44386</v>
      </c>
      <c r="B5047" s="177" t="s">
        <v>457</v>
      </c>
      <c r="C5047" s="177">
        <v>0</v>
      </c>
      <c r="D5047" s="177">
        <v>2586</v>
      </c>
      <c r="E5047" s="177">
        <v>0</v>
      </c>
      <c r="F5047" s="177">
        <v>113</v>
      </c>
    </row>
    <row r="5048" spans="1:6" x14ac:dyDescent="0.3">
      <c r="A5048" s="23">
        <v>44386</v>
      </c>
      <c r="B5048" s="177" t="s">
        <v>456</v>
      </c>
      <c r="C5048" s="177">
        <v>20</v>
      </c>
      <c r="D5048" s="177">
        <v>52500</v>
      </c>
      <c r="E5048" s="177">
        <v>0</v>
      </c>
      <c r="F5048" s="177">
        <v>1538</v>
      </c>
    </row>
    <row r="5049" spans="1:6" x14ac:dyDescent="0.3">
      <c r="A5049" s="23">
        <v>44386</v>
      </c>
      <c r="B5049" s="177" t="s">
        <v>455</v>
      </c>
      <c r="C5049" s="177">
        <v>1</v>
      </c>
      <c r="D5049" s="177">
        <v>9182</v>
      </c>
      <c r="E5049" s="177">
        <v>0</v>
      </c>
      <c r="F5049" s="177">
        <v>300</v>
      </c>
    </row>
    <row r="5050" spans="1:6" x14ac:dyDescent="0.3">
      <c r="A5050" s="23">
        <v>44386</v>
      </c>
      <c r="B5050" s="177" t="s">
        <v>454</v>
      </c>
      <c r="C5050" s="177">
        <v>32</v>
      </c>
      <c r="D5050" s="177">
        <v>135555</v>
      </c>
      <c r="E5050" s="177">
        <v>-2</v>
      </c>
      <c r="F5050" s="177">
        <v>3782</v>
      </c>
    </row>
    <row r="5051" spans="1:6" x14ac:dyDescent="0.3">
      <c r="A5051" s="23">
        <v>44386</v>
      </c>
      <c r="B5051" s="177" t="s">
        <v>453</v>
      </c>
      <c r="C5051" s="177">
        <v>0</v>
      </c>
      <c r="D5051" s="177">
        <v>1520</v>
      </c>
      <c r="E5051" s="177"/>
      <c r="F5051" s="177"/>
    </row>
    <row r="5052" spans="1:6" x14ac:dyDescent="0.3">
      <c r="A5052" s="23">
        <v>44386</v>
      </c>
      <c r="B5052" s="177" t="s">
        <v>452</v>
      </c>
      <c r="C5052" s="177">
        <v>22</v>
      </c>
      <c r="D5052" s="177">
        <v>55091</v>
      </c>
      <c r="E5052" s="177">
        <v>0</v>
      </c>
      <c r="F5052" s="177">
        <v>1806</v>
      </c>
    </row>
    <row r="5053" spans="1:6" x14ac:dyDescent="0.3">
      <c r="A5053" s="23">
        <v>44386</v>
      </c>
      <c r="B5053" s="177" t="s">
        <v>451</v>
      </c>
      <c r="C5053" s="177">
        <v>14</v>
      </c>
      <c r="D5053" s="177">
        <v>49356</v>
      </c>
      <c r="E5053" s="177">
        <v>0</v>
      </c>
      <c r="F5053" s="177">
        <v>1446</v>
      </c>
    </row>
    <row r="5054" spans="1:6" x14ac:dyDescent="0.3">
      <c r="A5054" s="23">
        <v>44386</v>
      </c>
      <c r="B5054" s="177" t="s">
        <v>450</v>
      </c>
      <c r="C5054" s="177">
        <v>21</v>
      </c>
      <c r="D5054" s="177">
        <v>93239</v>
      </c>
      <c r="E5054" s="177">
        <v>1</v>
      </c>
      <c r="F5054" s="177">
        <v>1852</v>
      </c>
    </row>
    <row r="5055" spans="1:6" x14ac:dyDescent="0.3">
      <c r="A5055" s="23">
        <v>44386</v>
      </c>
      <c r="B5055" s="177" t="s">
        <v>449</v>
      </c>
      <c r="C5055" s="177">
        <v>18</v>
      </c>
      <c r="D5055" s="177">
        <v>77533</v>
      </c>
      <c r="E5055" s="177">
        <v>0</v>
      </c>
      <c r="F5055" s="177">
        <v>2249</v>
      </c>
    </row>
    <row r="5056" spans="1:6" x14ac:dyDescent="0.3">
      <c r="A5056" s="23">
        <v>44386</v>
      </c>
      <c r="B5056" s="177" t="s">
        <v>438</v>
      </c>
      <c r="C5056" s="177">
        <v>-3</v>
      </c>
      <c r="D5056" s="177">
        <v>983</v>
      </c>
      <c r="E5056" s="177">
        <v>0</v>
      </c>
      <c r="F5056" s="177">
        <v>7</v>
      </c>
    </row>
    <row r="5057" spans="1:6" x14ac:dyDescent="0.3">
      <c r="A5057" s="23">
        <v>44386</v>
      </c>
      <c r="B5057" s="177" t="s">
        <v>448</v>
      </c>
      <c r="C5057" s="177"/>
      <c r="D5057" s="177"/>
      <c r="E5057" s="177">
        <v>0</v>
      </c>
      <c r="F5057" s="177">
        <v>5</v>
      </c>
    </row>
    <row r="5058" spans="1:6" x14ac:dyDescent="0.3">
      <c r="A5058" s="23">
        <v>44389</v>
      </c>
      <c r="B5058" s="177" t="s">
        <v>462</v>
      </c>
      <c r="C5058" s="177">
        <v>16</v>
      </c>
      <c r="D5058" s="177">
        <v>13991</v>
      </c>
      <c r="E5058" s="177">
        <v>0</v>
      </c>
      <c r="F5058" s="177">
        <v>471</v>
      </c>
    </row>
    <row r="5059" spans="1:6" x14ac:dyDescent="0.3">
      <c r="A5059" s="23">
        <v>44389</v>
      </c>
      <c r="B5059" s="177" t="s">
        <v>461</v>
      </c>
      <c r="C5059" s="177">
        <v>6</v>
      </c>
      <c r="D5059" s="177">
        <v>6582</v>
      </c>
      <c r="E5059" s="177">
        <v>0</v>
      </c>
      <c r="F5059" s="177">
        <v>288</v>
      </c>
    </row>
    <row r="5060" spans="1:6" x14ac:dyDescent="0.3">
      <c r="A5060" s="23">
        <v>44389</v>
      </c>
      <c r="B5060" s="177" t="s">
        <v>460</v>
      </c>
      <c r="C5060" s="177">
        <v>34</v>
      </c>
      <c r="D5060" s="177">
        <v>67028</v>
      </c>
      <c r="E5060" s="177">
        <v>1</v>
      </c>
      <c r="F5060" s="177">
        <v>1749</v>
      </c>
    </row>
    <row r="5061" spans="1:6" x14ac:dyDescent="0.3">
      <c r="A5061" s="23">
        <v>44389</v>
      </c>
      <c r="B5061" s="177" t="s">
        <v>459</v>
      </c>
      <c r="C5061" s="177">
        <v>2</v>
      </c>
      <c r="D5061" s="177">
        <v>1419</v>
      </c>
      <c r="E5061" s="177"/>
      <c r="F5061" s="177"/>
    </row>
    <row r="5062" spans="1:6" x14ac:dyDescent="0.3">
      <c r="A5062" s="23">
        <v>44389</v>
      </c>
      <c r="B5062" s="177" t="s">
        <v>458</v>
      </c>
      <c r="C5062" s="177">
        <v>29</v>
      </c>
      <c r="D5062" s="177">
        <v>98097</v>
      </c>
      <c r="E5062" s="177">
        <v>0</v>
      </c>
      <c r="F5062" s="177">
        <v>2406</v>
      </c>
    </row>
    <row r="5063" spans="1:6" x14ac:dyDescent="0.3">
      <c r="A5063" s="23">
        <v>44389</v>
      </c>
      <c r="B5063" s="177" t="s">
        <v>457</v>
      </c>
      <c r="C5063" s="177">
        <v>1</v>
      </c>
      <c r="D5063" s="177">
        <v>2587</v>
      </c>
      <c r="E5063" s="177">
        <v>0</v>
      </c>
      <c r="F5063" s="177">
        <v>113</v>
      </c>
    </row>
    <row r="5064" spans="1:6" x14ac:dyDescent="0.3">
      <c r="A5064" s="23">
        <v>44389</v>
      </c>
      <c r="B5064" s="177" t="s">
        <v>456</v>
      </c>
      <c r="C5064" s="177">
        <v>28</v>
      </c>
      <c r="D5064" s="177">
        <v>52528</v>
      </c>
      <c r="E5064" s="177">
        <v>0</v>
      </c>
      <c r="F5064" s="177">
        <v>1538</v>
      </c>
    </row>
    <row r="5065" spans="1:6" x14ac:dyDescent="0.3">
      <c r="A5065" s="23">
        <v>44389</v>
      </c>
      <c r="B5065" s="177" t="s">
        <v>455</v>
      </c>
      <c r="C5065" s="177">
        <v>3</v>
      </c>
      <c r="D5065" s="177">
        <v>9185</v>
      </c>
      <c r="E5065" s="177">
        <v>0</v>
      </c>
      <c r="F5065" s="177">
        <v>300</v>
      </c>
    </row>
    <row r="5066" spans="1:6" x14ac:dyDescent="0.3">
      <c r="A5066" s="23">
        <v>44389</v>
      </c>
      <c r="B5066" s="177" t="s">
        <v>454</v>
      </c>
      <c r="C5066" s="177">
        <v>54</v>
      </c>
      <c r="D5066" s="177">
        <v>135609</v>
      </c>
      <c r="E5066" s="177">
        <v>1</v>
      </c>
      <c r="F5066" s="177">
        <v>3783</v>
      </c>
    </row>
    <row r="5067" spans="1:6" x14ac:dyDescent="0.3">
      <c r="A5067" s="23">
        <v>44389</v>
      </c>
      <c r="B5067" s="177" t="s">
        <v>453</v>
      </c>
      <c r="C5067" s="177">
        <v>1</v>
      </c>
      <c r="D5067" s="177">
        <v>1521</v>
      </c>
      <c r="E5067" s="177"/>
      <c r="F5067" s="177"/>
    </row>
    <row r="5068" spans="1:6" x14ac:dyDescent="0.3">
      <c r="A5068" s="23">
        <v>44389</v>
      </c>
      <c r="B5068" s="177" t="s">
        <v>452</v>
      </c>
      <c r="C5068" s="177">
        <v>35</v>
      </c>
      <c r="D5068" s="177">
        <v>55126</v>
      </c>
      <c r="E5068" s="177">
        <v>0</v>
      </c>
      <c r="F5068" s="177">
        <v>1806</v>
      </c>
    </row>
    <row r="5069" spans="1:6" x14ac:dyDescent="0.3">
      <c r="A5069" s="23">
        <v>44389</v>
      </c>
      <c r="B5069" s="177" t="s">
        <v>451</v>
      </c>
      <c r="C5069" s="177">
        <v>17</v>
      </c>
      <c r="D5069" s="177">
        <v>49373</v>
      </c>
      <c r="E5069" s="177">
        <v>0</v>
      </c>
      <c r="F5069" s="177">
        <v>1446</v>
      </c>
    </row>
    <row r="5070" spans="1:6" x14ac:dyDescent="0.3">
      <c r="A5070" s="23">
        <v>44389</v>
      </c>
      <c r="B5070" s="177" t="s">
        <v>450</v>
      </c>
      <c r="C5070" s="177">
        <v>52</v>
      </c>
      <c r="D5070" s="177">
        <v>93291</v>
      </c>
      <c r="E5070" s="177">
        <v>-1</v>
      </c>
      <c r="F5070" s="177">
        <v>1851</v>
      </c>
    </row>
    <row r="5071" spans="1:6" x14ac:dyDescent="0.3">
      <c r="A5071" s="23">
        <v>44389</v>
      </c>
      <c r="B5071" s="177" t="s">
        <v>449</v>
      </c>
      <c r="C5071" s="177">
        <v>40</v>
      </c>
      <c r="D5071" s="177">
        <v>77573</v>
      </c>
      <c r="E5071" s="177">
        <v>0</v>
      </c>
      <c r="F5071" s="177">
        <v>2249</v>
      </c>
    </row>
    <row r="5072" spans="1:6" x14ac:dyDescent="0.3">
      <c r="A5072" s="23">
        <v>44389</v>
      </c>
      <c r="B5072" s="177" t="s">
        <v>438</v>
      </c>
      <c r="C5072" s="177">
        <v>4</v>
      </c>
      <c r="D5072" s="177">
        <v>987</v>
      </c>
      <c r="E5072" s="177">
        <v>0</v>
      </c>
      <c r="F5072" s="177">
        <v>7</v>
      </c>
    </row>
    <row r="5073" spans="1:6" x14ac:dyDescent="0.3">
      <c r="A5073" s="23">
        <v>44389</v>
      </c>
      <c r="B5073" s="177" t="s">
        <v>448</v>
      </c>
      <c r="C5073" s="177"/>
      <c r="D5073" s="177"/>
      <c r="E5073" s="177">
        <v>0</v>
      </c>
      <c r="F5073" s="177">
        <v>5</v>
      </c>
    </row>
    <row r="5074" spans="1:6" s="177" customFormat="1" x14ac:dyDescent="0.3">
      <c r="A5074" s="23">
        <v>44390</v>
      </c>
      <c r="B5074" s="177" t="s">
        <v>462</v>
      </c>
      <c r="C5074" s="177">
        <v>8</v>
      </c>
      <c r="D5074" s="177">
        <v>13999</v>
      </c>
      <c r="E5074" s="177">
        <v>0</v>
      </c>
      <c r="F5074" s="177">
        <v>471</v>
      </c>
    </row>
    <row r="5075" spans="1:6" s="177" customFormat="1" x14ac:dyDescent="0.3">
      <c r="A5075" s="23">
        <v>44390</v>
      </c>
      <c r="B5075" s="177" t="s">
        <v>461</v>
      </c>
      <c r="C5075" s="177">
        <v>0</v>
      </c>
      <c r="D5075" s="177">
        <v>6582</v>
      </c>
      <c r="E5075" s="177">
        <v>0</v>
      </c>
      <c r="F5075" s="177">
        <v>288</v>
      </c>
    </row>
    <row r="5076" spans="1:6" s="177" customFormat="1" x14ac:dyDescent="0.3">
      <c r="A5076" s="23">
        <v>44390</v>
      </c>
      <c r="B5076" s="177" t="s">
        <v>460</v>
      </c>
      <c r="C5076" s="177">
        <v>16</v>
      </c>
      <c r="D5076" s="177">
        <v>67044</v>
      </c>
      <c r="E5076" s="177">
        <v>0</v>
      </c>
      <c r="F5076" s="177">
        <v>1749</v>
      </c>
    </row>
    <row r="5077" spans="1:6" s="177" customFormat="1" x14ac:dyDescent="0.3">
      <c r="A5077" s="23">
        <v>44390</v>
      </c>
      <c r="B5077" s="177" t="s">
        <v>459</v>
      </c>
      <c r="C5077" s="177">
        <v>3</v>
      </c>
      <c r="D5077" s="177">
        <v>1422</v>
      </c>
    </row>
    <row r="5078" spans="1:6" s="177" customFormat="1" x14ac:dyDescent="0.3">
      <c r="A5078" s="23">
        <v>44390</v>
      </c>
      <c r="B5078" s="177" t="s">
        <v>458</v>
      </c>
      <c r="C5078" s="177">
        <v>15</v>
      </c>
      <c r="D5078" s="177">
        <v>98112</v>
      </c>
      <c r="E5078" s="177">
        <v>0</v>
      </c>
      <c r="F5078" s="177">
        <v>2406</v>
      </c>
    </row>
    <row r="5079" spans="1:6" s="177" customFormat="1" x14ac:dyDescent="0.3">
      <c r="A5079" s="23">
        <v>44390</v>
      </c>
      <c r="B5079" s="177" t="s">
        <v>457</v>
      </c>
      <c r="C5079" s="177">
        <v>0</v>
      </c>
      <c r="D5079" s="177">
        <v>2587</v>
      </c>
      <c r="E5079" s="177">
        <v>0</v>
      </c>
      <c r="F5079" s="177">
        <v>113</v>
      </c>
    </row>
    <row r="5080" spans="1:6" s="177" customFormat="1" x14ac:dyDescent="0.3">
      <c r="A5080" s="23">
        <v>44390</v>
      </c>
      <c r="B5080" s="177" t="s">
        <v>456</v>
      </c>
      <c r="C5080" s="177">
        <v>18</v>
      </c>
      <c r="D5080" s="177">
        <v>52546</v>
      </c>
      <c r="E5080" s="177">
        <v>0</v>
      </c>
      <c r="F5080" s="177">
        <v>1538</v>
      </c>
    </row>
    <row r="5081" spans="1:6" s="177" customFormat="1" x14ac:dyDescent="0.3">
      <c r="A5081" s="23">
        <v>44390</v>
      </c>
      <c r="B5081" s="177" t="s">
        <v>455</v>
      </c>
      <c r="C5081" s="177">
        <v>4</v>
      </c>
      <c r="D5081" s="177">
        <v>9189</v>
      </c>
      <c r="E5081" s="177">
        <v>0</v>
      </c>
      <c r="F5081" s="177">
        <v>300</v>
      </c>
    </row>
    <row r="5082" spans="1:6" s="177" customFormat="1" x14ac:dyDescent="0.3">
      <c r="A5082" s="23">
        <v>44390</v>
      </c>
      <c r="B5082" s="177" t="s">
        <v>454</v>
      </c>
      <c r="C5082" s="177">
        <v>53</v>
      </c>
      <c r="D5082" s="177">
        <v>135662</v>
      </c>
      <c r="E5082" s="177">
        <v>0</v>
      </c>
      <c r="F5082" s="177">
        <v>3783</v>
      </c>
    </row>
    <row r="5083" spans="1:6" s="177" customFormat="1" x14ac:dyDescent="0.3">
      <c r="A5083" s="23">
        <v>44390</v>
      </c>
      <c r="B5083" s="177" t="s">
        <v>453</v>
      </c>
      <c r="C5083" s="177">
        <v>1</v>
      </c>
      <c r="D5083" s="177">
        <v>1522</v>
      </c>
    </row>
    <row r="5084" spans="1:6" s="177" customFormat="1" x14ac:dyDescent="0.3">
      <c r="A5084" s="23">
        <v>44390</v>
      </c>
      <c r="B5084" s="177" t="s">
        <v>452</v>
      </c>
      <c r="C5084" s="177">
        <v>17</v>
      </c>
      <c r="D5084" s="177">
        <v>55143</v>
      </c>
      <c r="E5084" s="177">
        <v>0</v>
      </c>
      <c r="F5084" s="177">
        <v>1806</v>
      </c>
    </row>
    <row r="5085" spans="1:6" s="177" customFormat="1" x14ac:dyDescent="0.3">
      <c r="A5085" s="23">
        <v>44390</v>
      </c>
      <c r="B5085" s="177" t="s">
        <v>451</v>
      </c>
      <c r="C5085" s="177">
        <v>13</v>
      </c>
      <c r="D5085" s="177">
        <v>49386</v>
      </c>
      <c r="E5085" s="177">
        <v>0</v>
      </c>
      <c r="F5085" s="177">
        <v>1446</v>
      </c>
    </row>
    <row r="5086" spans="1:6" s="177" customFormat="1" x14ac:dyDescent="0.3">
      <c r="A5086" s="23">
        <v>44390</v>
      </c>
      <c r="B5086" s="177" t="s">
        <v>450</v>
      </c>
      <c r="C5086" s="177">
        <v>31</v>
      </c>
      <c r="D5086" s="177">
        <v>93322</v>
      </c>
      <c r="E5086" s="177">
        <v>0</v>
      </c>
      <c r="F5086" s="177">
        <v>1851</v>
      </c>
    </row>
    <row r="5087" spans="1:6" s="177" customFormat="1" x14ac:dyDescent="0.3">
      <c r="A5087" s="23">
        <v>44390</v>
      </c>
      <c r="B5087" s="177" t="s">
        <v>449</v>
      </c>
      <c r="C5087" s="177">
        <v>25</v>
      </c>
      <c r="D5087" s="177">
        <v>77598</v>
      </c>
      <c r="E5087" s="177">
        <v>0</v>
      </c>
      <c r="F5087" s="177">
        <v>2249</v>
      </c>
    </row>
    <row r="5088" spans="1:6" s="177" customFormat="1" x14ac:dyDescent="0.3">
      <c r="A5088" s="23">
        <v>44390</v>
      </c>
      <c r="B5088" s="177" t="s">
        <v>438</v>
      </c>
      <c r="C5088" s="177">
        <v>-13</v>
      </c>
      <c r="D5088" s="177">
        <v>974</v>
      </c>
      <c r="E5088" s="177">
        <v>0</v>
      </c>
      <c r="F5088" s="177">
        <v>7</v>
      </c>
    </row>
    <row r="5089" spans="1:6" s="177" customFormat="1" x14ac:dyDescent="0.3">
      <c r="A5089" s="23">
        <v>44390</v>
      </c>
      <c r="B5089" s="177" t="s">
        <v>448</v>
      </c>
      <c r="E5089" s="177">
        <v>0</v>
      </c>
      <c r="F5089" s="177">
        <v>5</v>
      </c>
    </row>
    <row r="5090" spans="1:6" s="177" customFormat="1" x14ac:dyDescent="0.3">
      <c r="A5090" s="23">
        <v>44391</v>
      </c>
      <c r="B5090" s="177" t="s">
        <v>462</v>
      </c>
      <c r="C5090" s="177">
        <v>10</v>
      </c>
      <c r="D5090" s="177">
        <v>14009</v>
      </c>
      <c r="E5090" s="177">
        <v>0</v>
      </c>
      <c r="F5090" s="177">
        <v>471</v>
      </c>
    </row>
    <row r="5091" spans="1:6" s="177" customFormat="1" x14ac:dyDescent="0.3">
      <c r="A5091" s="23">
        <v>44391</v>
      </c>
      <c r="B5091" s="177" t="s">
        <v>461</v>
      </c>
      <c r="C5091" s="177">
        <v>3</v>
      </c>
      <c r="D5091" s="177">
        <v>6585</v>
      </c>
      <c r="E5091" s="177">
        <v>0</v>
      </c>
      <c r="F5091" s="177">
        <v>288</v>
      </c>
    </row>
    <row r="5092" spans="1:6" s="177" customFormat="1" x14ac:dyDescent="0.3">
      <c r="A5092" s="23">
        <v>44391</v>
      </c>
      <c r="B5092" s="177" t="s">
        <v>460</v>
      </c>
      <c r="C5092" s="177">
        <v>30</v>
      </c>
      <c r="D5092" s="177">
        <v>67074</v>
      </c>
      <c r="E5092" s="177">
        <v>0</v>
      </c>
      <c r="F5092" s="177">
        <v>1749</v>
      </c>
    </row>
    <row r="5093" spans="1:6" s="177" customFormat="1" x14ac:dyDescent="0.3">
      <c r="A5093" s="23">
        <v>44391</v>
      </c>
      <c r="B5093" s="177" t="s">
        <v>459</v>
      </c>
      <c r="C5093" s="177">
        <v>0</v>
      </c>
      <c r="D5093" s="177">
        <v>1422</v>
      </c>
    </row>
    <row r="5094" spans="1:6" s="177" customFormat="1" x14ac:dyDescent="0.3">
      <c r="A5094" s="23">
        <v>44391</v>
      </c>
      <c r="B5094" s="177" t="s">
        <v>458</v>
      </c>
      <c r="C5094" s="177">
        <v>23</v>
      </c>
      <c r="D5094" s="177">
        <v>98135</v>
      </c>
      <c r="E5094" s="177">
        <v>0</v>
      </c>
      <c r="F5094" s="177">
        <v>2406</v>
      </c>
    </row>
    <row r="5095" spans="1:6" s="177" customFormat="1" x14ac:dyDescent="0.3">
      <c r="A5095" s="23">
        <v>44391</v>
      </c>
      <c r="B5095" s="177" t="s">
        <v>457</v>
      </c>
      <c r="C5095" s="177">
        <v>0</v>
      </c>
      <c r="D5095" s="177">
        <v>2587</v>
      </c>
      <c r="E5095" s="177">
        <v>0</v>
      </c>
      <c r="F5095" s="177">
        <v>113</v>
      </c>
    </row>
    <row r="5096" spans="1:6" s="177" customFormat="1" x14ac:dyDescent="0.3">
      <c r="A5096" s="23">
        <v>44391</v>
      </c>
      <c r="B5096" s="177" t="s">
        <v>456</v>
      </c>
      <c r="C5096" s="177">
        <v>4</v>
      </c>
      <c r="D5096" s="177">
        <v>52550</v>
      </c>
      <c r="E5096" s="177">
        <v>0</v>
      </c>
      <c r="F5096" s="177">
        <v>1538</v>
      </c>
    </row>
    <row r="5097" spans="1:6" s="177" customFormat="1" x14ac:dyDescent="0.3">
      <c r="A5097" s="23">
        <v>44391</v>
      </c>
      <c r="B5097" s="177" t="s">
        <v>455</v>
      </c>
      <c r="C5097" s="177">
        <v>2</v>
      </c>
      <c r="D5097" s="177">
        <v>9191</v>
      </c>
      <c r="E5097" s="177">
        <v>0</v>
      </c>
      <c r="F5097" s="177">
        <v>300</v>
      </c>
    </row>
    <row r="5098" spans="1:6" s="177" customFormat="1" x14ac:dyDescent="0.3">
      <c r="A5098" s="23">
        <v>44391</v>
      </c>
      <c r="B5098" s="177" t="s">
        <v>454</v>
      </c>
      <c r="C5098" s="177">
        <v>45</v>
      </c>
      <c r="D5098" s="177">
        <v>135707</v>
      </c>
      <c r="E5098" s="177">
        <v>1</v>
      </c>
      <c r="F5098" s="177">
        <v>3784</v>
      </c>
    </row>
    <row r="5099" spans="1:6" s="177" customFormat="1" x14ac:dyDescent="0.3">
      <c r="A5099" s="23">
        <v>44391</v>
      </c>
      <c r="B5099" s="177" t="s">
        <v>453</v>
      </c>
      <c r="C5099" s="177">
        <v>1</v>
      </c>
      <c r="D5099" s="177">
        <v>1523</v>
      </c>
    </row>
    <row r="5100" spans="1:6" s="177" customFormat="1" x14ac:dyDescent="0.3">
      <c r="A5100" s="23">
        <v>44391</v>
      </c>
      <c r="B5100" s="177" t="s">
        <v>452</v>
      </c>
      <c r="C5100" s="177">
        <v>26</v>
      </c>
      <c r="D5100" s="177">
        <v>55169</v>
      </c>
      <c r="E5100" s="177">
        <v>0</v>
      </c>
      <c r="F5100" s="177">
        <v>1806</v>
      </c>
    </row>
    <row r="5101" spans="1:6" s="177" customFormat="1" x14ac:dyDescent="0.3">
      <c r="A5101" s="23">
        <v>44391</v>
      </c>
      <c r="B5101" s="177" t="s">
        <v>451</v>
      </c>
      <c r="C5101" s="177">
        <v>15</v>
      </c>
      <c r="D5101" s="177">
        <v>49401</v>
      </c>
      <c r="E5101" s="177">
        <v>0</v>
      </c>
      <c r="F5101" s="177">
        <v>1446</v>
      </c>
    </row>
    <row r="5102" spans="1:6" s="177" customFormat="1" x14ac:dyDescent="0.3">
      <c r="A5102" s="23">
        <v>44391</v>
      </c>
      <c r="B5102" s="177" t="s">
        <v>450</v>
      </c>
      <c r="C5102" s="177">
        <v>36</v>
      </c>
      <c r="D5102" s="177">
        <v>93358</v>
      </c>
      <c r="E5102" s="177">
        <v>0</v>
      </c>
      <c r="F5102" s="177">
        <v>1851</v>
      </c>
    </row>
    <row r="5103" spans="1:6" s="177" customFormat="1" x14ac:dyDescent="0.3">
      <c r="A5103" s="23">
        <v>44391</v>
      </c>
      <c r="B5103" s="177" t="s">
        <v>449</v>
      </c>
      <c r="C5103" s="177">
        <v>18</v>
      </c>
      <c r="D5103" s="177">
        <v>77616</v>
      </c>
      <c r="E5103" s="177">
        <v>0</v>
      </c>
      <c r="F5103" s="177">
        <v>2249</v>
      </c>
    </row>
    <row r="5104" spans="1:6" s="177" customFormat="1" x14ac:dyDescent="0.3">
      <c r="A5104" s="23">
        <v>44391</v>
      </c>
      <c r="B5104" s="177" t="s">
        <v>438</v>
      </c>
      <c r="C5104" s="177">
        <v>-5</v>
      </c>
      <c r="D5104" s="177">
        <v>969</v>
      </c>
      <c r="E5104" s="177">
        <v>0</v>
      </c>
      <c r="F5104" s="177">
        <v>7</v>
      </c>
    </row>
    <row r="5105" spans="1:6" s="177" customFormat="1" x14ac:dyDescent="0.3">
      <c r="A5105" s="23">
        <v>44391</v>
      </c>
      <c r="B5105" s="177" t="s">
        <v>448</v>
      </c>
      <c r="E5105" s="177">
        <v>0</v>
      </c>
      <c r="F5105" s="177">
        <v>5</v>
      </c>
    </row>
    <row r="5106" spans="1:6" x14ac:dyDescent="0.3">
      <c r="A5106" s="23">
        <v>44392</v>
      </c>
      <c r="B5106" s="27" t="s">
        <v>462</v>
      </c>
      <c r="C5106" s="27">
        <v>8</v>
      </c>
      <c r="D5106" s="27">
        <v>14017</v>
      </c>
      <c r="E5106" s="27">
        <v>0</v>
      </c>
      <c r="F5106" s="27">
        <v>471</v>
      </c>
    </row>
    <row r="5107" spans="1:6" x14ac:dyDescent="0.3">
      <c r="A5107" s="23">
        <v>44392</v>
      </c>
      <c r="B5107" s="27" t="s">
        <v>461</v>
      </c>
      <c r="C5107" s="27">
        <v>1</v>
      </c>
      <c r="D5107" s="27">
        <v>6586</v>
      </c>
      <c r="E5107" s="27">
        <v>0</v>
      </c>
      <c r="F5107" s="27">
        <v>288</v>
      </c>
    </row>
    <row r="5108" spans="1:6" x14ac:dyDescent="0.3">
      <c r="A5108" s="23">
        <v>44392</v>
      </c>
      <c r="B5108" s="27" t="s">
        <v>460</v>
      </c>
      <c r="C5108" s="27">
        <v>33</v>
      </c>
      <c r="D5108" s="27">
        <v>67107</v>
      </c>
      <c r="E5108" s="27">
        <v>0</v>
      </c>
      <c r="F5108" s="27">
        <v>1749</v>
      </c>
    </row>
    <row r="5109" spans="1:6" x14ac:dyDescent="0.3">
      <c r="A5109" s="23">
        <v>44392</v>
      </c>
      <c r="B5109" s="27" t="s">
        <v>459</v>
      </c>
      <c r="C5109" s="27">
        <v>0</v>
      </c>
      <c r="D5109" s="27">
        <v>1422</v>
      </c>
    </row>
    <row r="5110" spans="1:6" x14ac:dyDescent="0.3">
      <c r="A5110" s="23">
        <v>44392</v>
      </c>
      <c r="B5110" s="27" t="s">
        <v>458</v>
      </c>
      <c r="C5110" s="197">
        <v>25</v>
      </c>
      <c r="D5110" s="197">
        <v>98160</v>
      </c>
      <c r="E5110" s="197">
        <v>0</v>
      </c>
      <c r="F5110" s="197">
        <v>2406</v>
      </c>
    </row>
    <row r="5111" spans="1:6" x14ac:dyDescent="0.3">
      <c r="A5111" s="23">
        <v>44392</v>
      </c>
      <c r="B5111" s="27" t="s">
        <v>457</v>
      </c>
      <c r="C5111" s="197">
        <v>0</v>
      </c>
      <c r="D5111" s="197">
        <v>2587</v>
      </c>
      <c r="E5111" s="197">
        <v>0</v>
      </c>
      <c r="F5111" s="197">
        <v>113</v>
      </c>
    </row>
    <row r="5112" spans="1:6" x14ac:dyDescent="0.3">
      <c r="A5112" s="23">
        <v>44392</v>
      </c>
      <c r="B5112" s="27" t="s">
        <v>456</v>
      </c>
      <c r="C5112" s="197">
        <v>30</v>
      </c>
      <c r="D5112" s="197">
        <v>52580</v>
      </c>
      <c r="E5112" s="197">
        <v>1</v>
      </c>
      <c r="F5112" s="197">
        <v>1539</v>
      </c>
    </row>
    <row r="5113" spans="1:6" x14ac:dyDescent="0.3">
      <c r="A5113" s="23">
        <v>44392</v>
      </c>
      <c r="B5113" s="27" t="s">
        <v>455</v>
      </c>
      <c r="C5113" s="197">
        <v>2</v>
      </c>
      <c r="D5113" s="197">
        <v>9193</v>
      </c>
      <c r="E5113" s="197">
        <v>0</v>
      </c>
      <c r="F5113" s="197">
        <v>300</v>
      </c>
    </row>
    <row r="5114" spans="1:6" x14ac:dyDescent="0.3">
      <c r="A5114" s="23">
        <v>44392</v>
      </c>
      <c r="B5114" s="27" t="s">
        <v>454</v>
      </c>
      <c r="C5114" s="197">
        <v>38</v>
      </c>
      <c r="D5114" s="27">
        <v>135745</v>
      </c>
      <c r="E5114" s="197">
        <v>2</v>
      </c>
      <c r="F5114" s="197">
        <v>3786</v>
      </c>
    </row>
    <row r="5115" spans="1:6" x14ac:dyDescent="0.3">
      <c r="A5115" s="23">
        <v>44392</v>
      </c>
      <c r="B5115" s="27" t="s">
        <v>453</v>
      </c>
      <c r="C5115" s="197">
        <v>0</v>
      </c>
      <c r="D5115" s="197">
        <v>1523</v>
      </c>
      <c r="E5115" s="197"/>
      <c r="F5115" s="197"/>
    </row>
    <row r="5116" spans="1:6" x14ac:dyDescent="0.3">
      <c r="A5116" s="23">
        <v>44392</v>
      </c>
      <c r="B5116" s="27" t="s">
        <v>452</v>
      </c>
      <c r="C5116" s="197">
        <v>21</v>
      </c>
      <c r="D5116" s="197">
        <v>55190</v>
      </c>
      <c r="E5116" s="197">
        <v>0</v>
      </c>
      <c r="F5116" s="197">
        <v>1806</v>
      </c>
    </row>
    <row r="5117" spans="1:6" x14ac:dyDescent="0.3">
      <c r="A5117" s="23">
        <v>44392</v>
      </c>
      <c r="B5117" s="27" t="s">
        <v>451</v>
      </c>
      <c r="C5117" s="197">
        <v>21</v>
      </c>
      <c r="D5117" s="197">
        <v>49422</v>
      </c>
      <c r="E5117" s="197">
        <v>0</v>
      </c>
      <c r="F5117" s="197">
        <v>1446</v>
      </c>
    </row>
    <row r="5118" spans="1:6" x14ac:dyDescent="0.3">
      <c r="A5118" s="23">
        <v>44392</v>
      </c>
      <c r="B5118" s="27" t="s">
        <v>450</v>
      </c>
      <c r="C5118" s="197">
        <v>41</v>
      </c>
      <c r="D5118" s="197">
        <v>93399</v>
      </c>
      <c r="E5118" s="197">
        <v>0</v>
      </c>
      <c r="F5118" s="197">
        <v>1851</v>
      </c>
    </row>
    <row r="5119" spans="1:6" x14ac:dyDescent="0.3">
      <c r="A5119" s="23">
        <v>44392</v>
      </c>
      <c r="B5119" s="27" t="s">
        <v>449</v>
      </c>
      <c r="C5119" s="197">
        <v>17</v>
      </c>
      <c r="D5119" s="197">
        <v>77633</v>
      </c>
      <c r="E5119" s="197">
        <v>1</v>
      </c>
      <c r="F5119" s="197">
        <v>2250</v>
      </c>
    </row>
    <row r="5120" spans="1:6" x14ac:dyDescent="0.3">
      <c r="A5120" s="23">
        <v>44392</v>
      </c>
      <c r="B5120" s="27" t="s">
        <v>438</v>
      </c>
      <c r="C5120" s="197">
        <v>-1</v>
      </c>
      <c r="D5120" s="197">
        <v>968</v>
      </c>
      <c r="E5120" s="197">
        <v>0</v>
      </c>
      <c r="F5120" s="197">
        <v>7</v>
      </c>
    </row>
    <row r="5121" spans="1:6" x14ac:dyDescent="0.3">
      <c r="A5121" s="23">
        <v>44392</v>
      </c>
      <c r="B5121" s="27" t="s">
        <v>448</v>
      </c>
      <c r="C5121" s="197"/>
      <c r="D5121" s="197"/>
      <c r="E5121" s="197">
        <v>0</v>
      </c>
      <c r="F5121" s="197">
        <v>5</v>
      </c>
    </row>
    <row r="5122" spans="1:6" x14ac:dyDescent="0.3">
      <c r="A5122" s="23">
        <v>44393</v>
      </c>
      <c r="B5122" s="27" t="s">
        <v>462</v>
      </c>
      <c r="C5122" s="197">
        <v>27</v>
      </c>
      <c r="D5122" s="197">
        <v>14044</v>
      </c>
      <c r="E5122" s="197">
        <v>0</v>
      </c>
      <c r="F5122" s="197">
        <v>471</v>
      </c>
    </row>
    <row r="5123" spans="1:6" x14ac:dyDescent="0.3">
      <c r="A5123" s="23">
        <v>44393</v>
      </c>
      <c r="B5123" s="27" t="s">
        <v>461</v>
      </c>
      <c r="C5123" s="197">
        <v>4</v>
      </c>
      <c r="D5123" s="197">
        <v>6590</v>
      </c>
      <c r="E5123" s="197">
        <v>0</v>
      </c>
      <c r="F5123" s="197">
        <v>288</v>
      </c>
    </row>
    <row r="5124" spans="1:6" x14ac:dyDescent="0.3">
      <c r="A5124" s="23">
        <v>44393</v>
      </c>
      <c r="B5124" s="27" t="s">
        <v>460</v>
      </c>
      <c r="C5124" s="197">
        <v>27</v>
      </c>
      <c r="D5124" s="197">
        <v>67134</v>
      </c>
      <c r="E5124" s="197">
        <v>1</v>
      </c>
      <c r="F5124" s="197">
        <v>1750</v>
      </c>
    </row>
    <row r="5125" spans="1:6" x14ac:dyDescent="0.3">
      <c r="A5125" s="23">
        <v>44393</v>
      </c>
      <c r="B5125" s="27" t="s">
        <v>459</v>
      </c>
      <c r="C5125" s="197">
        <v>5</v>
      </c>
      <c r="D5125" s="197">
        <v>1427</v>
      </c>
      <c r="E5125" s="197"/>
      <c r="F5125" s="197"/>
    </row>
    <row r="5126" spans="1:6" x14ac:dyDescent="0.3">
      <c r="A5126" s="23">
        <v>44393</v>
      </c>
      <c r="B5126" s="27" t="s">
        <v>458</v>
      </c>
      <c r="C5126" s="197">
        <v>13</v>
      </c>
      <c r="D5126" s="197">
        <v>98173</v>
      </c>
      <c r="E5126" s="197">
        <v>0</v>
      </c>
      <c r="F5126" s="197">
        <v>2406</v>
      </c>
    </row>
    <row r="5127" spans="1:6" x14ac:dyDescent="0.3">
      <c r="A5127" s="23">
        <v>44393</v>
      </c>
      <c r="B5127" s="27" t="s">
        <v>457</v>
      </c>
      <c r="C5127" s="197">
        <v>0</v>
      </c>
      <c r="D5127" s="197">
        <v>2587</v>
      </c>
      <c r="E5127" s="197">
        <v>0</v>
      </c>
      <c r="F5127" s="197">
        <v>113</v>
      </c>
    </row>
    <row r="5128" spans="1:6" x14ac:dyDescent="0.3">
      <c r="A5128" s="23">
        <v>44393</v>
      </c>
      <c r="B5128" s="27" t="s">
        <v>456</v>
      </c>
      <c r="C5128" s="197">
        <v>23</v>
      </c>
      <c r="D5128" s="197">
        <v>52603</v>
      </c>
      <c r="E5128" s="197">
        <v>0</v>
      </c>
      <c r="F5128" s="197">
        <v>1539</v>
      </c>
    </row>
    <row r="5129" spans="1:6" x14ac:dyDescent="0.3">
      <c r="A5129" s="23">
        <v>44393</v>
      </c>
      <c r="B5129" s="27" t="s">
        <v>455</v>
      </c>
      <c r="C5129" s="197">
        <v>8</v>
      </c>
      <c r="D5129" s="197">
        <v>9201</v>
      </c>
      <c r="E5129" s="197">
        <v>0</v>
      </c>
      <c r="F5129" s="197">
        <v>300</v>
      </c>
    </row>
    <row r="5130" spans="1:6" x14ac:dyDescent="0.3">
      <c r="A5130" s="23">
        <v>44393</v>
      </c>
      <c r="B5130" s="27" t="s">
        <v>454</v>
      </c>
      <c r="C5130" s="197">
        <v>46</v>
      </c>
      <c r="D5130" s="197">
        <v>135791</v>
      </c>
      <c r="E5130" s="197">
        <v>0</v>
      </c>
      <c r="F5130" s="197">
        <v>3786</v>
      </c>
    </row>
    <row r="5131" spans="1:6" x14ac:dyDescent="0.3">
      <c r="A5131" s="23">
        <v>44393</v>
      </c>
      <c r="B5131" s="27" t="s">
        <v>453</v>
      </c>
      <c r="C5131" s="197">
        <v>0</v>
      </c>
      <c r="D5131" s="197">
        <v>1523</v>
      </c>
      <c r="E5131" s="197"/>
      <c r="F5131" s="197"/>
    </row>
    <row r="5132" spans="1:6" x14ac:dyDescent="0.3">
      <c r="A5132" s="23">
        <v>44393</v>
      </c>
      <c r="B5132" s="27" t="s">
        <v>452</v>
      </c>
      <c r="C5132" s="197">
        <v>25</v>
      </c>
      <c r="D5132" s="197">
        <v>55215</v>
      </c>
      <c r="E5132" s="197">
        <v>1</v>
      </c>
      <c r="F5132" s="197">
        <v>1807</v>
      </c>
    </row>
    <row r="5133" spans="1:6" x14ac:dyDescent="0.3">
      <c r="A5133" s="23">
        <v>44393</v>
      </c>
      <c r="B5133" s="27" t="s">
        <v>451</v>
      </c>
      <c r="C5133" s="197">
        <v>13</v>
      </c>
      <c r="D5133" s="197">
        <v>49435</v>
      </c>
      <c r="E5133" s="197">
        <v>0</v>
      </c>
      <c r="F5133" s="197">
        <v>1446</v>
      </c>
    </row>
    <row r="5134" spans="1:6" x14ac:dyDescent="0.3">
      <c r="A5134" s="23">
        <v>44393</v>
      </c>
      <c r="B5134" s="27" t="s">
        <v>450</v>
      </c>
      <c r="C5134" s="197">
        <v>55</v>
      </c>
      <c r="D5134" s="197">
        <v>93454</v>
      </c>
      <c r="E5134" s="197">
        <v>0</v>
      </c>
      <c r="F5134" s="197">
        <v>1851</v>
      </c>
    </row>
    <row r="5135" spans="1:6" x14ac:dyDescent="0.3">
      <c r="A5135" s="23">
        <v>44393</v>
      </c>
      <c r="B5135" s="27" t="s">
        <v>449</v>
      </c>
      <c r="C5135" s="197">
        <v>28</v>
      </c>
      <c r="D5135" s="197">
        <v>77661</v>
      </c>
      <c r="E5135" s="197">
        <v>1</v>
      </c>
      <c r="F5135" s="197">
        <v>2251</v>
      </c>
    </row>
    <row r="5136" spans="1:6" x14ac:dyDescent="0.3">
      <c r="A5136" s="23">
        <v>44393</v>
      </c>
      <c r="B5136" s="27" t="s">
        <v>438</v>
      </c>
      <c r="C5136" s="197">
        <v>-5</v>
      </c>
      <c r="D5136" s="197">
        <v>963</v>
      </c>
      <c r="E5136" s="197">
        <v>0</v>
      </c>
      <c r="F5136" s="197">
        <v>7</v>
      </c>
    </row>
    <row r="5137" spans="1:6" x14ac:dyDescent="0.3">
      <c r="A5137" s="23">
        <v>44393</v>
      </c>
      <c r="B5137" s="27" t="s">
        <v>448</v>
      </c>
      <c r="C5137" s="197"/>
      <c r="D5137" s="197"/>
      <c r="E5137" s="197">
        <v>0</v>
      </c>
      <c r="F5137" s="197">
        <v>5</v>
      </c>
    </row>
    <row r="5138" spans="1:6" x14ac:dyDescent="0.3">
      <c r="A5138" s="23">
        <v>44396</v>
      </c>
      <c r="B5138" s="197" t="s">
        <v>462</v>
      </c>
      <c r="C5138" s="197">
        <v>59</v>
      </c>
      <c r="D5138" s="197">
        <v>14103</v>
      </c>
      <c r="E5138" s="197">
        <v>0</v>
      </c>
      <c r="F5138" s="197">
        <v>471</v>
      </c>
    </row>
    <row r="5139" spans="1:6" x14ac:dyDescent="0.3">
      <c r="A5139" s="23">
        <v>44396</v>
      </c>
      <c r="B5139" s="197" t="s">
        <v>461</v>
      </c>
      <c r="C5139" s="197">
        <v>2</v>
      </c>
      <c r="D5139" s="197">
        <v>6592</v>
      </c>
      <c r="E5139" s="197">
        <v>0</v>
      </c>
      <c r="F5139" s="197">
        <v>288</v>
      </c>
    </row>
    <row r="5140" spans="1:6" x14ac:dyDescent="0.3">
      <c r="A5140" s="23">
        <v>44396</v>
      </c>
      <c r="B5140" s="197" t="s">
        <v>460</v>
      </c>
      <c r="C5140" s="197">
        <v>70</v>
      </c>
      <c r="D5140" s="197">
        <v>67204</v>
      </c>
      <c r="E5140" s="197">
        <v>0</v>
      </c>
      <c r="F5140" s="197">
        <v>1750</v>
      </c>
    </row>
    <row r="5141" spans="1:6" x14ac:dyDescent="0.3">
      <c r="A5141" s="23">
        <v>44396</v>
      </c>
      <c r="B5141" s="197" t="s">
        <v>459</v>
      </c>
      <c r="C5141" s="197">
        <v>3</v>
      </c>
      <c r="D5141" s="197">
        <v>1430</v>
      </c>
      <c r="E5141" s="197"/>
      <c r="F5141" s="197"/>
    </row>
    <row r="5142" spans="1:6" x14ac:dyDescent="0.3">
      <c r="A5142" s="23">
        <v>44396</v>
      </c>
      <c r="B5142" s="197" t="s">
        <v>458</v>
      </c>
      <c r="C5142" s="197">
        <v>66</v>
      </c>
      <c r="D5142" s="197">
        <v>98239</v>
      </c>
      <c r="E5142" s="197">
        <v>1</v>
      </c>
      <c r="F5142" s="197">
        <v>2407</v>
      </c>
    </row>
    <row r="5143" spans="1:6" x14ac:dyDescent="0.3">
      <c r="A5143" s="23">
        <v>44396</v>
      </c>
      <c r="B5143" s="197" t="s">
        <v>457</v>
      </c>
      <c r="C5143" s="197">
        <v>3</v>
      </c>
      <c r="D5143" s="197">
        <v>2590</v>
      </c>
      <c r="E5143" s="197">
        <v>0</v>
      </c>
      <c r="F5143" s="197">
        <v>113</v>
      </c>
    </row>
    <row r="5144" spans="1:6" x14ac:dyDescent="0.3">
      <c r="A5144" s="23">
        <v>44396</v>
      </c>
      <c r="B5144" s="197" t="s">
        <v>456</v>
      </c>
      <c r="C5144" s="197">
        <v>66</v>
      </c>
      <c r="D5144" s="197">
        <v>52669</v>
      </c>
      <c r="E5144" s="197">
        <v>0</v>
      </c>
      <c r="F5144" s="197">
        <v>1539</v>
      </c>
    </row>
    <row r="5145" spans="1:6" x14ac:dyDescent="0.3">
      <c r="A5145" s="23">
        <v>44396</v>
      </c>
      <c r="B5145" s="197" t="s">
        <v>455</v>
      </c>
      <c r="C5145" s="197">
        <v>10</v>
      </c>
      <c r="D5145" s="197">
        <v>9211</v>
      </c>
      <c r="E5145" s="197">
        <v>0</v>
      </c>
      <c r="F5145" s="197">
        <v>300</v>
      </c>
    </row>
    <row r="5146" spans="1:6" x14ac:dyDescent="0.3">
      <c r="A5146" s="23">
        <v>44396</v>
      </c>
      <c r="B5146" s="197" t="s">
        <v>454</v>
      </c>
      <c r="C5146" s="197">
        <v>147</v>
      </c>
      <c r="D5146" s="197">
        <v>135938</v>
      </c>
      <c r="E5146" s="197">
        <v>1</v>
      </c>
      <c r="F5146" s="197">
        <v>3787</v>
      </c>
    </row>
    <row r="5147" spans="1:6" x14ac:dyDescent="0.3">
      <c r="A5147" s="23">
        <v>44396</v>
      </c>
      <c r="B5147" s="197" t="s">
        <v>453</v>
      </c>
      <c r="C5147" s="197">
        <v>2</v>
      </c>
      <c r="D5147" s="197">
        <v>1525</v>
      </c>
      <c r="E5147" s="197"/>
      <c r="F5147" s="197"/>
    </row>
    <row r="5148" spans="1:6" x14ac:dyDescent="0.3">
      <c r="A5148" s="23">
        <v>44396</v>
      </c>
      <c r="B5148" s="197" t="s">
        <v>452</v>
      </c>
      <c r="C5148" s="197">
        <v>59</v>
      </c>
      <c r="D5148" s="197">
        <v>55274</v>
      </c>
      <c r="E5148" s="197">
        <v>1</v>
      </c>
      <c r="F5148" s="197">
        <v>1808</v>
      </c>
    </row>
    <row r="5149" spans="1:6" x14ac:dyDescent="0.3">
      <c r="A5149" s="23">
        <v>44396</v>
      </c>
      <c r="B5149" s="197" t="s">
        <v>451</v>
      </c>
      <c r="C5149" s="197">
        <v>44</v>
      </c>
      <c r="D5149" s="197">
        <v>49479</v>
      </c>
      <c r="E5149" s="197">
        <v>0</v>
      </c>
      <c r="F5149" s="197">
        <v>1446</v>
      </c>
    </row>
    <row r="5150" spans="1:6" x14ac:dyDescent="0.3">
      <c r="A5150" s="23">
        <v>44396</v>
      </c>
      <c r="B5150" s="197" t="s">
        <v>450</v>
      </c>
      <c r="C5150" s="197">
        <v>114</v>
      </c>
      <c r="D5150" s="197">
        <v>93568</v>
      </c>
      <c r="E5150" s="197">
        <v>1</v>
      </c>
      <c r="F5150" s="197">
        <v>1852</v>
      </c>
    </row>
    <row r="5151" spans="1:6" x14ac:dyDescent="0.3">
      <c r="A5151" s="23">
        <v>44396</v>
      </c>
      <c r="B5151" s="197" t="s">
        <v>449</v>
      </c>
      <c r="C5151" s="197">
        <v>73</v>
      </c>
      <c r="D5151" s="197">
        <v>77734</v>
      </c>
      <c r="E5151" s="197">
        <v>0</v>
      </c>
      <c r="F5151" s="197">
        <v>2251</v>
      </c>
    </row>
    <row r="5152" spans="1:6" x14ac:dyDescent="0.3">
      <c r="A5152" s="23">
        <v>44396</v>
      </c>
      <c r="B5152" s="197" t="s">
        <v>438</v>
      </c>
      <c r="C5152" s="197">
        <v>-1</v>
      </c>
      <c r="D5152" s="197">
        <v>962</v>
      </c>
      <c r="E5152" s="197">
        <v>0</v>
      </c>
      <c r="F5152" s="197">
        <v>7</v>
      </c>
    </row>
    <row r="5153" spans="1:6" x14ac:dyDescent="0.3">
      <c r="A5153" s="23">
        <v>44396</v>
      </c>
      <c r="B5153" s="197" t="s">
        <v>448</v>
      </c>
      <c r="C5153" s="197"/>
      <c r="D5153" s="197"/>
      <c r="E5153" s="197">
        <v>0</v>
      </c>
      <c r="F5153" s="197">
        <v>5</v>
      </c>
    </row>
    <row r="5154" spans="1:6" s="197" customFormat="1" x14ac:dyDescent="0.3">
      <c r="A5154" s="23">
        <v>44397</v>
      </c>
      <c r="B5154" s="197" t="s">
        <v>462</v>
      </c>
      <c r="C5154" s="197">
        <v>27</v>
      </c>
      <c r="D5154" s="197">
        <v>14130</v>
      </c>
      <c r="E5154" s="197">
        <v>2</v>
      </c>
      <c r="F5154" s="197">
        <v>473</v>
      </c>
    </row>
    <row r="5155" spans="1:6" s="197" customFormat="1" x14ac:dyDescent="0.3">
      <c r="A5155" s="23">
        <v>44397</v>
      </c>
      <c r="B5155" s="197" t="s">
        <v>461</v>
      </c>
      <c r="C5155" s="197">
        <v>3</v>
      </c>
      <c r="D5155" s="197">
        <v>6595</v>
      </c>
      <c r="E5155" s="197">
        <v>1</v>
      </c>
      <c r="F5155" s="197">
        <v>289</v>
      </c>
    </row>
    <row r="5156" spans="1:6" s="197" customFormat="1" x14ac:dyDescent="0.3">
      <c r="A5156" s="23">
        <v>44397</v>
      </c>
      <c r="B5156" s="197" t="s">
        <v>460</v>
      </c>
      <c r="C5156" s="197">
        <v>37</v>
      </c>
      <c r="D5156" s="197">
        <v>67241</v>
      </c>
      <c r="E5156" s="197">
        <v>0</v>
      </c>
      <c r="F5156" s="197">
        <v>1750</v>
      </c>
    </row>
    <row r="5157" spans="1:6" s="197" customFormat="1" x14ac:dyDescent="0.3">
      <c r="A5157" s="23">
        <v>44397</v>
      </c>
      <c r="B5157" s="197" t="s">
        <v>459</v>
      </c>
      <c r="C5157" s="197">
        <v>4</v>
      </c>
      <c r="D5157" s="197">
        <v>1434</v>
      </c>
    </row>
    <row r="5158" spans="1:6" s="197" customFormat="1" x14ac:dyDescent="0.3">
      <c r="A5158" s="23">
        <v>44397</v>
      </c>
      <c r="B5158" s="197" t="s">
        <v>458</v>
      </c>
      <c r="C5158" s="197">
        <v>38</v>
      </c>
      <c r="D5158" s="197">
        <v>98277</v>
      </c>
      <c r="E5158" s="197">
        <v>1</v>
      </c>
      <c r="F5158" s="197">
        <v>2408</v>
      </c>
    </row>
    <row r="5159" spans="1:6" s="197" customFormat="1" x14ac:dyDescent="0.3">
      <c r="A5159" s="23">
        <v>44397</v>
      </c>
      <c r="B5159" s="197" t="s">
        <v>457</v>
      </c>
      <c r="C5159" s="197">
        <v>0</v>
      </c>
      <c r="D5159" s="197">
        <v>2590</v>
      </c>
      <c r="E5159" s="197">
        <v>0</v>
      </c>
      <c r="F5159" s="197">
        <v>113</v>
      </c>
    </row>
    <row r="5160" spans="1:6" s="197" customFormat="1" x14ac:dyDescent="0.3">
      <c r="A5160" s="23">
        <v>44397</v>
      </c>
      <c r="B5160" s="197" t="s">
        <v>456</v>
      </c>
      <c r="C5160" s="197">
        <v>27</v>
      </c>
      <c r="D5160" s="197">
        <v>52696</v>
      </c>
      <c r="E5160" s="197">
        <v>0</v>
      </c>
      <c r="F5160" s="197">
        <v>1539</v>
      </c>
    </row>
    <row r="5161" spans="1:6" s="197" customFormat="1" x14ac:dyDescent="0.3">
      <c r="A5161" s="23">
        <v>44397</v>
      </c>
      <c r="B5161" s="197" t="s">
        <v>455</v>
      </c>
      <c r="C5161" s="197">
        <v>5</v>
      </c>
      <c r="D5161" s="197">
        <v>9216</v>
      </c>
      <c r="E5161" s="197">
        <v>0</v>
      </c>
      <c r="F5161" s="197">
        <v>300</v>
      </c>
    </row>
    <row r="5162" spans="1:6" s="197" customFormat="1" x14ac:dyDescent="0.3">
      <c r="A5162" s="23">
        <v>44397</v>
      </c>
      <c r="B5162" s="197" t="s">
        <v>454</v>
      </c>
      <c r="C5162" s="197">
        <v>82</v>
      </c>
      <c r="D5162" s="197">
        <v>136020</v>
      </c>
      <c r="E5162" s="197">
        <v>1</v>
      </c>
      <c r="F5162" s="197">
        <v>3788</v>
      </c>
    </row>
    <row r="5163" spans="1:6" s="197" customFormat="1" x14ac:dyDescent="0.3">
      <c r="A5163" s="23">
        <v>44397</v>
      </c>
      <c r="B5163" s="197" t="s">
        <v>453</v>
      </c>
      <c r="C5163" s="197">
        <v>0</v>
      </c>
      <c r="D5163" s="197">
        <v>1525</v>
      </c>
    </row>
    <row r="5164" spans="1:6" s="197" customFormat="1" x14ac:dyDescent="0.3">
      <c r="A5164" s="23">
        <v>44397</v>
      </c>
      <c r="B5164" s="197" t="s">
        <v>452</v>
      </c>
      <c r="C5164" s="197">
        <v>24</v>
      </c>
      <c r="D5164" s="197">
        <v>55298</v>
      </c>
      <c r="E5164" s="197">
        <v>0</v>
      </c>
      <c r="F5164" s="197">
        <v>1808</v>
      </c>
    </row>
    <row r="5165" spans="1:6" s="197" customFormat="1" x14ac:dyDescent="0.3">
      <c r="A5165" s="23">
        <v>44397</v>
      </c>
      <c r="B5165" s="197" t="s">
        <v>451</v>
      </c>
      <c r="C5165" s="197">
        <v>31</v>
      </c>
      <c r="D5165" s="197">
        <v>49510</v>
      </c>
      <c r="E5165" s="197">
        <v>3</v>
      </c>
      <c r="F5165" s="197">
        <v>1449</v>
      </c>
    </row>
    <row r="5166" spans="1:6" s="197" customFormat="1" x14ac:dyDescent="0.3">
      <c r="A5166" s="23">
        <v>44397</v>
      </c>
      <c r="B5166" s="197" t="s">
        <v>450</v>
      </c>
      <c r="C5166" s="197">
        <v>52</v>
      </c>
      <c r="D5166" s="197">
        <v>93620</v>
      </c>
      <c r="E5166" s="197">
        <v>1</v>
      </c>
      <c r="F5166" s="197">
        <v>1853</v>
      </c>
    </row>
    <row r="5167" spans="1:6" s="197" customFormat="1" x14ac:dyDescent="0.3">
      <c r="A5167" s="23">
        <v>44397</v>
      </c>
      <c r="B5167" s="197" t="s">
        <v>449</v>
      </c>
      <c r="C5167" s="197">
        <v>41</v>
      </c>
      <c r="D5167" s="197">
        <v>77775</v>
      </c>
      <c r="E5167" s="197">
        <v>1</v>
      </c>
      <c r="F5167" s="197">
        <v>2252</v>
      </c>
    </row>
    <row r="5168" spans="1:6" s="197" customFormat="1" x14ac:dyDescent="0.3">
      <c r="A5168" s="23">
        <v>44397</v>
      </c>
      <c r="B5168" s="197" t="s">
        <v>438</v>
      </c>
      <c r="C5168" s="197">
        <v>-5</v>
      </c>
      <c r="D5168" s="197">
        <v>957</v>
      </c>
      <c r="E5168" s="197">
        <v>-1</v>
      </c>
      <c r="F5168" s="197">
        <v>6</v>
      </c>
    </row>
    <row r="5169" spans="1:6" s="197" customFormat="1" x14ac:dyDescent="0.3">
      <c r="A5169" s="23">
        <v>44397</v>
      </c>
      <c r="B5169" s="197" t="s">
        <v>448</v>
      </c>
      <c r="E5169" s="197">
        <v>0</v>
      </c>
      <c r="F5169" s="197">
        <v>5</v>
      </c>
    </row>
    <row r="5170" spans="1:6" s="197" customFormat="1" x14ac:dyDescent="0.3">
      <c r="A5170" s="23">
        <v>44398</v>
      </c>
      <c r="B5170" s="197" t="s">
        <v>462</v>
      </c>
      <c r="C5170" s="197">
        <v>39</v>
      </c>
      <c r="D5170" s="197">
        <v>14169</v>
      </c>
      <c r="E5170" s="197">
        <v>-1</v>
      </c>
      <c r="F5170" s="197">
        <v>472</v>
      </c>
    </row>
    <row r="5171" spans="1:6" s="197" customFormat="1" x14ac:dyDescent="0.3">
      <c r="A5171" s="23">
        <v>44398</v>
      </c>
      <c r="B5171" s="197" t="s">
        <v>461</v>
      </c>
      <c r="C5171" s="197">
        <v>3</v>
      </c>
      <c r="D5171" s="197">
        <v>6598</v>
      </c>
      <c r="E5171" s="197">
        <v>0</v>
      </c>
      <c r="F5171" s="197">
        <v>289</v>
      </c>
    </row>
    <row r="5172" spans="1:6" s="197" customFormat="1" x14ac:dyDescent="0.3">
      <c r="A5172" s="23">
        <v>44398</v>
      </c>
      <c r="B5172" s="197" t="s">
        <v>460</v>
      </c>
      <c r="C5172" s="197">
        <v>70</v>
      </c>
      <c r="D5172" s="197">
        <v>67311</v>
      </c>
      <c r="E5172" s="197">
        <v>0</v>
      </c>
      <c r="F5172" s="197">
        <v>1750</v>
      </c>
    </row>
    <row r="5173" spans="1:6" s="197" customFormat="1" x14ac:dyDescent="0.3">
      <c r="A5173" s="23">
        <v>44398</v>
      </c>
      <c r="B5173" s="197" t="s">
        <v>459</v>
      </c>
      <c r="C5173" s="197">
        <v>2</v>
      </c>
      <c r="D5173" s="197">
        <v>1436</v>
      </c>
    </row>
    <row r="5174" spans="1:6" s="197" customFormat="1" x14ac:dyDescent="0.3">
      <c r="A5174" s="23">
        <v>44398</v>
      </c>
      <c r="B5174" s="197" t="s">
        <v>458</v>
      </c>
      <c r="C5174" s="197">
        <v>43</v>
      </c>
      <c r="D5174" s="197">
        <v>98320</v>
      </c>
      <c r="E5174" s="197">
        <v>2</v>
      </c>
      <c r="F5174" s="197">
        <v>2410</v>
      </c>
    </row>
    <row r="5175" spans="1:6" s="197" customFormat="1" x14ac:dyDescent="0.3">
      <c r="A5175" s="23">
        <v>44398</v>
      </c>
      <c r="B5175" s="197" t="s">
        <v>457</v>
      </c>
      <c r="C5175" s="197">
        <v>1</v>
      </c>
      <c r="D5175" s="197">
        <v>2591</v>
      </c>
      <c r="E5175" s="197">
        <v>0</v>
      </c>
      <c r="F5175" s="197">
        <v>113</v>
      </c>
    </row>
    <row r="5176" spans="1:6" s="197" customFormat="1" x14ac:dyDescent="0.3">
      <c r="A5176" s="23">
        <v>44398</v>
      </c>
      <c r="B5176" s="197" t="s">
        <v>456</v>
      </c>
      <c r="C5176" s="197">
        <v>23</v>
      </c>
      <c r="D5176" s="197">
        <v>52719</v>
      </c>
      <c r="E5176" s="197">
        <v>0</v>
      </c>
      <c r="F5176" s="197">
        <v>1539</v>
      </c>
    </row>
    <row r="5177" spans="1:6" s="197" customFormat="1" x14ac:dyDescent="0.3">
      <c r="A5177" s="23">
        <v>44398</v>
      </c>
      <c r="B5177" s="197" t="s">
        <v>455</v>
      </c>
      <c r="C5177" s="197">
        <v>1</v>
      </c>
      <c r="D5177" s="197">
        <v>9217</v>
      </c>
      <c r="E5177" s="197">
        <v>0</v>
      </c>
      <c r="F5177" s="197">
        <v>300</v>
      </c>
    </row>
    <row r="5178" spans="1:6" s="197" customFormat="1" x14ac:dyDescent="0.3">
      <c r="A5178" s="23">
        <v>44398</v>
      </c>
      <c r="B5178" s="197" t="s">
        <v>454</v>
      </c>
      <c r="C5178" s="197">
        <v>94</v>
      </c>
      <c r="D5178" s="197">
        <v>136114</v>
      </c>
      <c r="E5178" s="197">
        <v>0</v>
      </c>
      <c r="F5178" s="197">
        <v>3788</v>
      </c>
    </row>
    <row r="5179" spans="1:6" s="197" customFormat="1" x14ac:dyDescent="0.3">
      <c r="A5179" s="23">
        <v>44398</v>
      </c>
      <c r="B5179" s="197" t="s">
        <v>453</v>
      </c>
      <c r="C5179" s="197">
        <v>2</v>
      </c>
      <c r="D5179" s="197">
        <v>1527</v>
      </c>
    </row>
    <row r="5180" spans="1:6" s="197" customFormat="1" x14ac:dyDescent="0.3">
      <c r="A5180" s="23">
        <v>44398</v>
      </c>
      <c r="B5180" s="197" t="s">
        <v>452</v>
      </c>
      <c r="C5180" s="197">
        <v>33</v>
      </c>
      <c r="D5180" s="197">
        <v>55331</v>
      </c>
      <c r="E5180" s="197">
        <v>0</v>
      </c>
      <c r="F5180" s="197">
        <v>1808</v>
      </c>
    </row>
    <row r="5181" spans="1:6" s="197" customFormat="1" x14ac:dyDescent="0.3">
      <c r="A5181" s="23">
        <v>44398</v>
      </c>
      <c r="B5181" s="197" t="s">
        <v>451</v>
      </c>
      <c r="C5181" s="197">
        <v>38</v>
      </c>
      <c r="D5181" s="197">
        <v>49548</v>
      </c>
      <c r="E5181" s="197">
        <v>0</v>
      </c>
      <c r="F5181" s="197">
        <v>1449</v>
      </c>
    </row>
    <row r="5182" spans="1:6" s="197" customFormat="1" x14ac:dyDescent="0.3">
      <c r="A5182" s="23">
        <v>44398</v>
      </c>
      <c r="B5182" s="197" t="s">
        <v>450</v>
      </c>
      <c r="C5182" s="197">
        <v>68</v>
      </c>
      <c r="D5182" s="197">
        <v>93688</v>
      </c>
      <c r="E5182" s="197">
        <v>-1</v>
      </c>
      <c r="F5182" s="197">
        <v>1852</v>
      </c>
    </row>
    <row r="5183" spans="1:6" s="197" customFormat="1" x14ac:dyDescent="0.3">
      <c r="A5183" s="23">
        <v>44398</v>
      </c>
      <c r="B5183" s="197" t="s">
        <v>449</v>
      </c>
      <c r="C5183" s="197">
        <v>41</v>
      </c>
      <c r="D5183" s="197">
        <v>77816</v>
      </c>
      <c r="E5183" s="197">
        <v>1</v>
      </c>
      <c r="F5183" s="197">
        <v>2253</v>
      </c>
    </row>
    <row r="5184" spans="1:6" s="197" customFormat="1" x14ac:dyDescent="0.3">
      <c r="A5184" s="23">
        <v>44398</v>
      </c>
      <c r="B5184" s="197" t="s">
        <v>438</v>
      </c>
      <c r="C5184" s="197">
        <v>-1</v>
      </c>
      <c r="D5184" s="197">
        <v>956</v>
      </c>
      <c r="E5184" s="197">
        <v>0</v>
      </c>
      <c r="F5184" s="197">
        <v>6</v>
      </c>
    </row>
    <row r="5185" spans="1:6" s="197" customFormat="1" x14ac:dyDescent="0.3">
      <c r="A5185" s="23">
        <v>44398</v>
      </c>
      <c r="B5185" s="197" t="s">
        <v>448</v>
      </c>
      <c r="E5185" s="197">
        <v>0</v>
      </c>
      <c r="F5185" s="197">
        <v>5</v>
      </c>
    </row>
    <row r="5186" spans="1:6" x14ac:dyDescent="0.3">
      <c r="A5186" s="23">
        <v>44399</v>
      </c>
      <c r="B5186" s="197" t="s">
        <v>462</v>
      </c>
      <c r="C5186" s="197">
        <v>30</v>
      </c>
      <c r="D5186" s="197">
        <v>14199</v>
      </c>
      <c r="E5186" s="197">
        <v>1</v>
      </c>
      <c r="F5186" s="197">
        <v>473</v>
      </c>
    </row>
    <row r="5187" spans="1:6" x14ac:dyDescent="0.3">
      <c r="A5187" s="23">
        <v>44399</v>
      </c>
      <c r="B5187" s="197" t="s">
        <v>461</v>
      </c>
      <c r="C5187" s="197">
        <v>6</v>
      </c>
      <c r="D5187" s="197">
        <v>6604</v>
      </c>
      <c r="E5187" s="197">
        <v>0</v>
      </c>
      <c r="F5187" s="197">
        <v>289</v>
      </c>
    </row>
    <row r="5188" spans="1:6" x14ac:dyDescent="0.3">
      <c r="A5188" s="23">
        <v>44399</v>
      </c>
      <c r="B5188" s="197" t="s">
        <v>460</v>
      </c>
      <c r="C5188" s="197">
        <v>48</v>
      </c>
      <c r="D5188" s="197">
        <v>67359</v>
      </c>
      <c r="E5188" s="197">
        <v>2</v>
      </c>
      <c r="F5188" s="197">
        <v>1752</v>
      </c>
    </row>
    <row r="5189" spans="1:6" x14ac:dyDescent="0.3">
      <c r="A5189" s="23">
        <v>44399</v>
      </c>
      <c r="B5189" s="197" t="s">
        <v>459</v>
      </c>
      <c r="C5189" s="197">
        <v>-1</v>
      </c>
      <c r="D5189" s="197">
        <v>1435</v>
      </c>
      <c r="E5189" s="197"/>
      <c r="F5189" s="197"/>
    </row>
    <row r="5190" spans="1:6" x14ac:dyDescent="0.3">
      <c r="A5190" s="23">
        <v>44399</v>
      </c>
      <c r="B5190" s="197" t="s">
        <v>458</v>
      </c>
      <c r="C5190" s="197">
        <v>38</v>
      </c>
      <c r="D5190" s="197">
        <v>98358</v>
      </c>
      <c r="E5190" s="197">
        <v>0</v>
      </c>
      <c r="F5190" s="197">
        <v>2410</v>
      </c>
    </row>
    <row r="5191" spans="1:6" x14ac:dyDescent="0.3">
      <c r="A5191" s="23">
        <v>44399</v>
      </c>
      <c r="B5191" s="197" t="s">
        <v>457</v>
      </c>
      <c r="C5191" s="197">
        <v>1</v>
      </c>
      <c r="D5191" s="197">
        <v>2592</v>
      </c>
      <c r="E5191" s="197">
        <v>0</v>
      </c>
      <c r="F5191" s="197">
        <v>113</v>
      </c>
    </row>
    <row r="5192" spans="1:6" x14ac:dyDescent="0.3">
      <c r="A5192" s="23">
        <v>44399</v>
      </c>
      <c r="B5192" s="197" t="s">
        <v>456</v>
      </c>
      <c r="C5192" s="197">
        <v>42</v>
      </c>
      <c r="D5192" s="197">
        <v>52761</v>
      </c>
      <c r="E5192" s="197">
        <v>0</v>
      </c>
      <c r="F5192" s="197">
        <v>1539</v>
      </c>
    </row>
    <row r="5193" spans="1:6" x14ac:dyDescent="0.3">
      <c r="A5193" s="23">
        <v>44399</v>
      </c>
      <c r="B5193" s="197" t="s">
        <v>455</v>
      </c>
      <c r="C5193" s="197">
        <v>3</v>
      </c>
      <c r="D5193" s="197">
        <v>9220</v>
      </c>
      <c r="E5193" s="197">
        <v>0</v>
      </c>
      <c r="F5193" s="197">
        <v>300</v>
      </c>
    </row>
    <row r="5194" spans="1:6" x14ac:dyDescent="0.3">
      <c r="A5194" s="23">
        <v>44399</v>
      </c>
      <c r="B5194" s="197" t="s">
        <v>454</v>
      </c>
      <c r="C5194" s="197">
        <v>96</v>
      </c>
      <c r="D5194" s="197">
        <v>136210</v>
      </c>
      <c r="E5194" s="197">
        <v>2</v>
      </c>
      <c r="F5194" s="197">
        <v>3790</v>
      </c>
    </row>
    <row r="5195" spans="1:6" x14ac:dyDescent="0.3">
      <c r="A5195" s="23">
        <v>44399</v>
      </c>
      <c r="B5195" s="197" t="s">
        <v>453</v>
      </c>
      <c r="C5195" s="197">
        <v>1</v>
      </c>
      <c r="D5195" s="197">
        <v>1528</v>
      </c>
      <c r="E5195" s="197"/>
      <c r="F5195" s="197"/>
    </row>
    <row r="5196" spans="1:6" x14ac:dyDescent="0.3">
      <c r="A5196" s="23">
        <v>44399</v>
      </c>
      <c r="B5196" s="197" t="s">
        <v>452</v>
      </c>
      <c r="C5196" s="197">
        <v>34</v>
      </c>
      <c r="D5196" s="197">
        <v>55365</v>
      </c>
      <c r="E5196" s="197">
        <v>0</v>
      </c>
      <c r="F5196" s="197">
        <v>1808</v>
      </c>
    </row>
    <row r="5197" spans="1:6" x14ac:dyDescent="0.3">
      <c r="A5197" s="23">
        <v>44399</v>
      </c>
      <c r="B5197" s="197" t="s">
        <v>451</v>
      </c>
      <c r="C5197" s="197">
        <v>41</v>
      </c>
      <c r="D5197" s="197">
        <v>49589</v>
      </c>
      <c r="E5197" s="197">
        <v>1</v>
      </c>
      <c r="F5197" s="197">
        <v>1450</v>
      </c>
    </row>
    <row r="5198" spans="1:6" x14ac:dyDescent="0.3">
      <c r="A5198" s="23">
        <v>44399</v>
      </c>
      <c r="B5198" s="197" t="s">
        <v>450</v>
      </c>
      <c r="C5198" s="197">
        <v>79</v>
      </c>
      <c r="D5198" s="197">
        <v>93767</v>
      </c>
      <c r="E5198" s="197">
        <v>1</v>
      </c>
      <c r="F5198" s="197">
        <v>1853</v>
      </c>
    </row>
    <row r="5199" spans="1:6" x14ac:dyDescent="0.3">
      <c r="A5199" s="23">
        <v>44399</v>
      </c>
      <c r="B5199" s="197" t="s">
        <v>449</v>
      </c>
      <c r="C5199" s="197">
        <v>52</v>
      </c>
      <c r="D5199" s="197">
        <v>77868</v>
      </c>
      <c r="E5199" s="197">
        <v>0</v>
      </c>
      <c r="F5199" s="197">
        <v>2253</v>
      </c>
    </row>
    <row r="5200" spans="1:6" x14ac:dyDescent="0.3">
      <c r="A5200" s="23">
        <v>44399</v>
      </c>
      <c r="B5200" s="197" t="s">
        <v>438</v>
      </c>
      <c r="C5200" s="197">
        <v>7</v>
      </c>
      <c r="D5200" s="197">
        <v>963</v>
      </c>
      <c r="E5200" s="197">
        <v>0</v>
      </c>
      <c r="F5200" s="197">
        <v>6</v>
      </c>
    </row>
    <row r="5201" spans="1:6" x14ac:dyDescent="0.3">
      <c r="A5201" s="23">
        <v>44399</v>
      </c>
      <c r="B5201" s="197" t="s">
        <v>448</v>
      </c>
      <c r="C5201" s="197"/>
      <c r="D5201" s="197"/>
      <c r="E5201" s="197">
        <v>0</v>
      </c>
      <c r="F5201" s="197">
        <v>5</v>
      </c>
    </row>
    <row r="5202" spans="1:6" x14ac:dyDescent="0.3">
      <c r="A5202" s="23">
        <v>44400</v>
      </c>
      <c r="B5202" s="197" t="s">
        <v>462</v>
      </c>
      <c r="C5202" s="197">
        <v>83</v>
      </c>
      <c r="D5202" s="197">
        <v>14282</v>
      </c>
      <c r="E5202" s="197">
        <v>1</v>
      </c>
      <c r="F5202" s="197">
        <v>474</v>
      </c>
    </row>
    <row r="5203" spans="1:6" x14ac:dyDescent="0.3">
      <c r="A5203" s="23">
        <v>44400</v>
      </c>
      <c r="B5203" s="197" t="s">
        <v>461</v>
      </c>
      <c r="C5203" s="197">
        <v>14</v>
      </c>
      <c r="D5203" s="197">
        <v>6618</v>
      </c>
      <c r="E5203" s="197">
        <v>0</v>
      </c>
      <c r="F5203" s="197">
        <v>289</v>
      </c>
    </row>
    <row r="5204" spans="1:6" x14ac:dyDescent="0.3">
      <c r="A5204" s="23">
        <v>44400</v>
      </c>
      <c r="B5204" s="197" t="s">
        <v>460</v>
      </c>
      <c r="C5204" s="197">
        <v>67</v>
      </c>
      <c r="D5204" s="197">
        <v>67426</v>
      </c>
      <c r="E5204" s="197">
        <v>0</v>
      </c>
      <c r="F5204" s="197">
        <v>1752</v>
      </c>
    </row>
    <row r="5205" spans="1:6" x14ac:dyDescent="0.3">
      <c r="A5205" s="23">
        <v>44400</v>
      </c>
      <c r="B5205" s="197" t="s">
        <v>459</v>
      </c>
      <c r="C5205" s="197">
        <v>1</v>
      </c>
      <c r="D5205" s="197">
        <v>1436</v>
      </c>
      <c r="E5205" s="197"/>
      <c r="F5205" s="197"/>
    </row>
    <row r="5206" spans="1:6" x14ac:dyDescent="0.3">
      <c r="A5206" s="23">
        <v>44400</v>
      </c>
      <c r="B5206" s="197" t="s">
        <v>458</v>
      </c>
      <c r="C5206" s="197">
        <v>57</v>
      </c>
      <c r="D5206" s="197">
        <v>98415</v>
      </c>
      <c r="E5206" s="197">
        <v>0</v>
      </c>
      <c r="F5206" s="197">
        <v>2410</v>
      </c>
    </row>
    <row r="5207" spans="1:6" x14ac:dyDescent="0.3">
      <c r="A5207" s="23">
        <v>44400</v>
      </c>
      <c r="B5207" s="197" t="s">
        <v>457</v>
      </c>
      <c r="C5207" s="197">
        <v>1</v>
      </c>
      <c r="D5207" s="197">
        <v>2593</v>
      </c>
      <c r="E5207" s="197">
        <v>0</v>
      </c>
      <c r="F5207" s="197">
        <v>113</v>
      </c>
    </row>
    <row r="5208" spans="1:6" x14ac:dyDescent="0.3">
      <c r="A5208" s="23">
        <v>44400</v>
      </c>
      <c r="B5208" s="197" t="s">
        <v>456</v>
      </c>
      <c r="C5208" s="197">
        <v>37</v>
      </c>
      <c r="D5208" s="197">
        <v>52798</v>
      </c>
      <c r="E5208" s="197">
        <v>0</v>
      </c>
      <c r="F5208" s="197">
        <v>1539</v>
      </c>
    </row>
    <row r="5209" spans="1:6" x14ac:dyDescent="0.3">
      <c r="A5209" s="23">
        <v>44400</v>
      </c>
      <c r="B5209" s="197" t="s">
        <v>455</v>
      </c>
      <c r="C5209" s="197">
        <v>2</v>
      </c>
      <c r="D5209" s="197">
        <v>9222</v>
      </c>
      <c r="E5209" s="197">
        <v>0</v>
      </c>
      <c r="F5209" s="197">
        <v>300</v>
      </c>
    </row>
    <row r="5210" spans="1:6" x14ac:dyDescent="0.3">
      <c r="A5210" s="23">
        <v>44400</v>
      </c>
      <c r="B5210" s="197" t="s">
        <v>454</v>
      </c>
      <c r="C5210" s="197">
        <v>114</v>
      </c>
      <c r="D5210" s="197">
        <v>136324</v>
      </c>
      <c r="E5210" s="197">
        <v>1</v>
      </c>
      <c r="F5210" s="197">
        <v>3791</v>
      </c>
    </row>
    <row r="5211" spans="1:6" x14ac:dyDescent="0.3">
      <c r="A5211" s="23">
        <v>44400</v>
      </c>
      <c r="B5211" s="197" t="s">
        <v>453</v>
      </c>
      <c r="C5211" s="197">
        <v>1</v>
      </c>
      <c r="D5211" s="197">
        <v>1529</v>
      </c>
      <c r="E5211" s="197"/>
      <c r="F5211" s="197"/>
    </row>
    <row r="5212" spans="1:6" x14ac:dyDescent="0.3">
      <c r="A5212" s="23">
        <v>44400</v>
      </c>
      <c r="B5212" s="197" t="s">
        <v>452</v>
      </c>
      <c r="C5212" s="197">
        <v>29</v>
      </c>
      <c r="D5212" s="197">
        <v>55394</v>
      </c>
      <c r="E5212" s="197">
        <v>0</v>
      </c>
      <c r="F5212" s="197">
        <v>1808</v>
      </c>
    </row>
    <row r="5213" spans="1:6" x14ac:dyDescent="0.3">
      <c r="A5213" s="23">
        <v>44400</v>
      </c>
      <c r="B5213" s="197" t="s">
        <v>451</v>
      </c>
      <c r="C5213" s="197">
        <v>28</v>
      </c>
      <c r="D5213" s="197">
        <v>49617</v>
      </c>
      <c r="E5213" s="197">
        <v>2</v>
      </c>
      <c r="F5213" s="197">
        <v>1452</v>
      </c>
    </row>
    <row r="5214" spans="1:6" x14ac:dyDescent="0.3">
      <c r="A5214" s="23">
        <v>44400</v>
      </c>
      <c r="B5214" s="197" t="s">
        <v>450</v>
      </c>
      <c r="C5214" s="197">
        <v>100</v>
      </c>
      <c r="D5214" s="197">
        <v>93867</v>
      </c>
      <c r="E5214" s="197">
        <v>0</v>
      </c>
      <c r="F5214" s="197">
        <v>1853</v>
      </c>
    </row>
    <row r="5215" spans="1:6" x14ac:dyDescent="0.3">
      <c r="A5215" s="23">
        <v>44400</v>
      </c>
      <c r="B5215" s="197" t="s">
        <v>449</v>
      </c>
      <c r="C5215" s="197">
        <v>53</v>
      </c>
      <c r="D5215" s="197">
        <v>77921</v>
      </c>
      <c r="E5215" s="197">
        <v>0</v>
      </c>
      <c r="F5215" s="197">
        <v>2253</v>
      </c>
    </row>
    <row r="5216" spans="1:6" x14ac:dyDescent="0.3">
      <c r="A5216" s="23">
        <v>44400</v>
      </c>
      <c r="B5216" s="197" t="s">
        <v>438</v>
      </c>
      <c r="C5216" s="197">
        <v>-1</v>
      </c>
      <c r="D5216" s="197">
        <v>962</v>
      </c>
      <c r="E5216" s="197">
        <v>0</v>
      </c>
      <c r="F5216" s="197">
        <v>6</v>
      </c>
    </row>
    <row r="5217" spans="1:6" x14ac:dyDescent="0.3">
      <c r="A5217" s="23">
        <v>44400</v>
      </c>
      <c r="B5217" s="197" t="s">
        <v>448</v>
      </c>
      <c r="C5217" s="197"/>
      <c r="D5217" s="197"/>
      <c r="E5217" s="197">
        <v>1</v>
      </c>
      <c r="F5217" s="197">
        <v>6</v>
      </c>
    </row>
    <row r="5218" spans="1:6" x14ac:dyDescent="0.3">
      <c r="A5218" s="23">
        <v>44403</v>
      </c>
      <c r="B5218" s="197" t="s">
        <v>462</v>
      </c>
      <c r="C5218" s="197">
        <v>92</v>
      </c>
      <c r="D5218" s="197">
        <v>14374</v>
      </c>
      <c r="E5218" s="197">
        <v>3</v>
      </c>
      <c r="F5218" s="197">
        <v>477</v>
      </c>
    </row>
    <row r="5219" spans="1:6" x14ac:dyDescent="0.3">
      <c r="A5219" s="23">
        <v>44403</v>
      </c>
      <c r="B5219" s="197" t="s">
        <v>461</v>
      </c>
      <c r="C5219" s="197">
        <v>11</v>
      </c>
      <c r="D5219" s="197">
        <v>6629</v>
      </c>
      <c r="E5219" s="197">
        <v>0</v>
      </c>
      <c r="F5219" s="197">
        <v>289</v>
      </c>
    </row>
    <row r="5220" spans="1:6" x14ac:dyDescent="0.3">
      <c r="A5220" s="23">
        <v>44403</v>
      </c>
      <c r="B5220" s="197" t="s">
        <v>460</v>
      </c>
      <c r="C5220" s="197">
        <v>108</v>
      </c>
      <c r="D5220" s="197">
        <v>67534</v>
      </c>
      <c r="E5220" s="197">
        <v>0</v>
      </c>
      <c r="F5220" s="197">
        <v>1752</v>
      </c>
    </row>
    <row r="5221" spans="1:6" x14ac:dyDescent="0.3">
      <c r="A5221" s="23">
        <v>44403</v>
      </c>
      <c r="B5221" s="197" t="s">
        <v>459</v>
      </c>
      <c r="C5221" s="197">
        <v>0</v>
      </c>
      <c r="D5221" s="197">
        <v>1436</v>
      </c>
      <c r="E5221" s="197"/>
      <c r="F5221" s="197"/>
    </row>
    <row r="5222" spans="1:6" x14ac:dyDescent="0.3">
      <c r="A5222" s="23">
        <v>44403</v>
      </c>
      <c r="B5222" s="197" t="s">
        <v>458</v>
      </c>
      <c r="C5222" s="197">
        <v>120</v>
      </c>
      <c r="D5222" s="197">
        <v>98535</v>
      </c>
      <c r="E5222" s="197">
        <v>0</v>
      </c>
      <c r="F5222" s="197">
        <v>2410</v>
      </c>
    </row>
    <row r="5223" spans="1:6" x14ac:dyDescent="0.3">
      <c r="A5223" s="23">
        <v>44403</v>
      </c>
      <c r="B5223" s="197" t="s">
        <v>457</v>
      </c>
      <c r="C5223" s="197">
        <v>2</v>
      </c>
      <c r="D5223" s="197">
        <v>2595</v>
      </c>
      <c r="E5223" s="197">
        <v>0</v>
      </c>
      <c r="F5223" s="197">
        <v>113</v>
      </c>
    </row>
    <row r="5224" spans="1:6" x14ac:dyDescent="0.3">
      <c r="A5224" s="23">
        <v>44403</v>
      </c>
      <c r="B5224" s="197" t="s">
        <v>456</v>
      </c>
      <c r="C5224" s="197">
        <v>95</v>
      </c>
      <c r="D5224" s="197">
        <v>52893</v>
      </c>
      <c r="E5224" s="197">
        <v>1</v>
      </c>
      <c r="F5224" s="197">
        <v>1540</v>
      </c>
    </row>
    <row r="5225" spans="1:6" x14ac:dyDescent="0.3">
      <c r="A5225" s="23">
        <v>44403</v>
      </c>
      <c r="B5225" s="197" t="s">
        <v>455</v>
      </c>
      <c r="C5225" s="197">
        <v>6</v>
      </c>
      <c r="D5225" s="197">
        <v>9228</v>
      </c>
      <c r="E5225" s="197">
        <v>0</v>
      </c>
      <c r="F5225" s="197">
        <v>300</v>
      </c>
    </row>
    <row r="5226" spans="1:6" x14ac:dyDescent="0.3">
      <c r="A5226" s="23">
        <v>44403</v>
      </c>
      <c r="B5226" s="197" t="s">
        <v>454</v>
      </c>
      <c r="C5226" s="197">
        <v>270</v>
      </c>
      <c r="D5226" s="197">
        <v>136594</v>
      </c>
      <c r="E5226" s="197">
        <v>0</v>
      </c>
      <c r="F5226" s="197">
        <v>3791</v>
      </c>
    </row>
    <row r="5227" spans="1:6" x14ac:dyDescent="0.3">
      <c r="A5227" s="23">
        <v>44403</v>
      </c>
      <c r="B5227" s="197" t="s">
        <v>453</v>
      </c>
      <c r="C5227" s="197">
        <v>14</v>
      </c>
      <c r="D5227" s="197">
        <v>1543</v>
      </c>
      <c r="E5227" s="197"/>
      <c r="F5227" s="197"/>
    </row>
    <row r="5228" spans="1:6" x14ac:dyDescent="0.3">
      <c r="A5228" s="23">
        <v>44403</v>
      </c>
      <c r="B5228" s="197" t="s">
        <v>452</v>
      </c>
      <c r="C5228" s="197">
        <v>85</v>
      </c>
      <c r="D5228" s="197">
        <v>55479</v>
      </c>
      <c r="E5228" s="197">
        <v>0</v>
      </c>
      <c r="F5228" s="197">
        <v>1808</v>
      </c>
    </row>
    <row r="5229" spans="1:6" x14ac:dyDescent="0.3">
      <c r="A5229" s="23">
        <v>44403</v>
      </c>
      <c r="B5229" s="197" t="s">
        <v>451</v>
      </c>
      <c r="C5229" s="197">
        <v>92</v>
      </c>
      <c r="D5229" s="197">
        <v>49709</v>
      </c>
      <c r="E5229" s="197">
        <v>1</v>
      </c>
      <c r="F5229" s="197">
        <v>1453</v>
      </c>
    </row>
    <row r="5230" spans="1:6" x14ac:dyDescent="0.3">
      <c r="A5230" s="23">
        <v>44403</v>
      </c>
      <c r="B5230" s="197" t="s">
        <v>450</v>
      </c>
      <c r="C5230" s="197">
        <v>202</v>
      </c>
      <c r="D5230" s="197">
        <v>94069</v>
      </c>
      <c r="E5230" s="197">
        <v>0</v>
      </c>
      <c r="F5230" s="197">
        <v>1853</v>
      </c>
    </row>
    <row r="5231" spans="1:6" x14ac:dyDescent="0.3">
      <c r="A5231" s="23">
        <v>44403</v>
      </c>
      <c r="B5231" s="197" t="s">
        <v>449</v>
      </c>
      <c r="C5231" s="197">
        <v>137</v>
      </c>
      <c r="D5231" s="197">
        <v>78058</v>
      </c>
      <c r="E5231" s="197">
        <v>2</v>
      </c>
      <c r="F5231" s="197">
        <v>2255</v>
      </c>
    </row>
    <row r="5232" spans="1:6" x14ac:dyDescent="0.3">
      <c r="A5232" s="23">
        <v>44403</v>
      </c>
      <c r="B5232" s="197" t="s">
        <v>438</v>
      </c>
      <c r="C5232" s="197">
        <v>9</v>
      </c>
      <c r="D5232" s="197">
        <v>971</v>
      </c>
      <c r="E5232" s="197">
        <v>0</v>
      </c>
      <c r="F5232" s="197">
        <v>6</v>
      </c>
    </row>
    <row r="5233" spans="1:6" x14ac:dyDescent="0.3">
      <c r="A5233" s="23">
        <v>44403</v>
      </c>
      <c r="B5233" s="197" t="s">
        <v>448</v>
      </c>
      <c r="C5233" s="197"/>
      <c r="D5233" s="197"/>
      <c r="E5233" s="197">
        <v>0</v>
      </c>
      <c r="F5233" s="197">
        <v>6</v>
      </c>
    </row>
    <row r="5234" spans="1:6" x14ac:dyDescent="0.3">
      <c r="A5234" s="23">
        <v>44404</v>
      </c>
      <c r="B5234" s="27" t="s">
        <v>462</v>
      </c>
      <c r="C5234" s="27">
        <v>33</v>
      </c>
      <c r="D5234" s="27">
        <v>14407</v>
      </c>
      <c r="E5234" s="27">
        <v>2</v>
      </c>
      <c r="F5234" s="197">
        <v>479</v>
      </c>
    </row>
    <row r="5235" spans="1:6" x14ac:dyDescent="0.3">
      <c r="A5235" s="23">
        <v>44404</v>
      </c>
      <c r="B5235" s="27" t="s">
        <v>461</v>
      </c>
      <c r="C5235" s="27">
        <v>1</v>
      </c>
      <c r="D5235" s="27">
        <v>6630</v>
      </c>
      <c r="E5235" s="27">
        <v>1</v>
      </c>
      <c r="F5235" s="27">
        <v>290</v>
      </c>
    </row>
    <row r="5236" spans="1:6" x14ac:dyDescent="0.3">
      <c r="A5236" s="23">
        <v>44404</v>
      </c>
      <c r="B5236" s="27" t="s">
        <v>460</v>
      </c>
      <c r="C5236" s="27">
        <v>77</v>
      </c>
      <c r="D5236" s="27">
        <v>67611</v>
      </c>
      <c r="E5236" s="27">
        <v>1</v>
      </c>
      <c r="F5236" s="27">
        <v>1753</v>
      </c>
    </row>
    <row r="5237" spans="1:6" x14ac:dyDescent="0.3">
      <c r="A5237" s="23">
        <v>44404</v>
      </c>
      <c r="B5237" s="27" t="s">
        <v>459</v>
      </c>
      <c r="C5237" s="27">
        <v>0</v>
      </c>
      <c r="D5237" s="27">
        <v>1436</v>
      </c>
    </row>
    <row r="5238" spans="1:6" x14ac:dyDescent="0.3">
      <c r="A5238" s="23">
        <v>44404</v>
      </c>
      <c r="B5238" s="27" t="s">
        <v>458</v>
      </c>
      <c r="C5238" s="27">
        <v>92</v>
      </c>
      <c r="D5238" s="27">
        <v>98627</v>
      </c>
      <c r="E5238" s="27">
        <v>0</v>
      </c>
      <c r="F5238" s="27">
        <v>2410</v>
      </c>
    </row>
    <row r="5239" spans="1:6" x14ac:dyDescent="0.3">
      <c r="A5239" s="23">
        <v>44404</v>
      </c>
      <c r="B5239" s="27" t="s">
        <v>457</v>
      </c>
      <c r="C5239" s="27">
        <v>1</v>
      </c>
      <c r="D5239" s="27">
        <v>2596</v>
      </c>
      <c r="E5239" s="27">
        <v>0</v>
      </c>
      <c r="F5239" s="27">
        <v>113</v>
      </c>
    </row>
    <row r="5240" spans="1:6" x14ac:dyDescent="0.3">
      <c r="A5240" s="23">
        <v>44404</v>
      </c>
      <c r="B5240" s="27" t="s">
        <v>456</v>
      </c>
      <c r="C5240" s="27">
        <v>29</v>
      </c>
      <c r="D5240" s="27">
        <v>52922</v>
      </c>
      <c r="E5240" s="27">
        <v>1</v>
      </c>
      <c r="F5240" s="27">
        <v>1541</v>
      </c>
    </row>
    <row r="5241" spans="1:6" x14ac:dyDescent="0.3">
      <c r="A5241" s="23">
        <v>44404</v>
      </c>
      <c r="B5241" s="27" t="s">
        <v>455</v>
      </c>
      <c r="C5241" s="27">
        <v>6</v>
      </c>
      <c r="D5241" s="27">
        <v>9234</v>
      </c>
      <c r="E5241" s="27">
        <v>0</v>
      </c>
      <c r="F5241" s="27">
        <v>300</v>
      </c>
    </row>
    <row r="5242" spans="1:6" x14ac:dyDescent="0.3">
      <c r="A5242" s="23">
        <v>44404</v>
      </c>
      <c r="B5242" s="27" t="s">
        <v>454</v>
      </c>
      <c r="C5242" s="27">
        <v>129</v>
      </c>
      <c r="D5242" s="27">
        <v>136723</v>
      </c>
      <c r="E5242" s="27">
        <v>1</v>
      </c>
      <c r="F5242" s="27">
        <v>3792</v>
      </c>
    </row>
    <row r="5243" spans="1:6" x14ac:dyDescent="0.3">
      <c r="A5243" s="23">
        <v>44404</v>
      </c>
      <c r="B5243" s="27" t="s">
        <v>453</v>
      </c>
      <c r="C5243" s="27">
        <v>2</v>
      </c>
      <c r="D5243" s="27">
        <v>1545</v>
      </c>
    </row>
    <row r="5244" spans="1:6" x14ac:dyDescent="0.3">
      <c r="A5244" s="23">
        <v>44404</v>
      </c>
      <c r="B5244" s="27" t="s">
        <v>452</v>
      </c>
      <c r="C5244" s="27">
        <v>50</v>
      </c>
      <c r="D5244" s="27">
        <v>55529</v>
      </c>
      <c r="E5244" s="27">
        <v>1</v>
      </c>
      <c r="F5244" s="27">
        <v>1809</v>
      </c>
    </row>
    <row r="5245" spans="1:6" x14ac:dyDescent="0.3">
      <c r="A5245" s="23">
        <v>44404</v>
      </c>
      <c r="B5245" s="27" t="s">
        <v>451</v>
      </c>
      <c r="C5245" s="27">
        <v>60</v>
      </c>
      <c r="D5245" s="27">
        <v>49769</v>
      </c>
      <c r="E5245" s="27">
        <v>0</v>
      </c>
      <c r="F5245" s="27">
        <v>1453</v>
      </c>
    </row>
    <row r="5246" spans="1:6" x14ac:dyDescent="0.3">
      <c r="A5246" s="23">
        <v>44404</v>
      </c>
      <c r="B5246" s="27" t="s">
        <v>450</v>
      </c>
      <c r="C5246" s="27">
        <v>85</v>
      </c>
      <c r="D5246" s="27">
        <v>94154</v>
      </c>
      <c r="E5246" s="27">
        <v>2</v>
      </c>
      <c r="F5246" s="27">
        <v>1855</v>
      </c>
    </row>
    <row r="5247" spans="1:6" x14ac:dyDescent="0.3">
      <c r="A5247" s="23">
        <v>44404</v>
      </c>
      <c r="B5247" s="27" t="s">
        <v>449</v>
      </c>
      <c r="C5247" s="27">
        <v>99</v>
      </c>
      <c r="D5247" s="27">
        <v>78157</v>
      </c>
      <c r="E5247" s="27">
        <v>3</v>
      </c>
      <c r="F5247" s="27">
        <v>2258</v>
      </c>
    </row>
    <row r="5248" spans="1:6" x14ac:dyDescent="0.3">
      <c r="A5248" s="23">
        <v>44404</v>
      </c>
      <c r="B5248" s="27" t="s">
        <v>438</v>
      </c>
      <c r="C5248" s="27">
        <v>-7</v>
      </c>
      <c r="D5248" s="27">
        <v>964</v>
      </c>
      <c r="E5248" s="27">
        <v>0</v>
      </c>
      <c r="F5248" s="27">
        <v>6</v>
      </c>
    </row>
    <row r="5249" spans="1:6" x14ac:dyDescent="0.3">
      <c r="A5249" s="23">
        <v>44404</v>
      </c>
      <c r="B5249" s="27" t="s">
        <v>448</v>
      </c>
      <c r="E5249" s="27">
        <v>0</v>
      </c>
      <c r="F5249" s="27">
        <v>6</v>
      </c>
    </row>
    <row r="5250" spans="1:6" s="197" customFormat="1" x14ac:dyDescent="0.3">
      <c r="A5250" s="23">
        <v>44405</v>
      </c>
      <c r="B5250" s="197" t="s">
        <v>462</v>
      </c>
      <c r="C5250" s="197">
        <v>35</v>
      </c>
      <c r="D5250" s="197">
        <v>14442</v>
      </c>
      <c r="E5250" s="197">
        <v>1</v>
      </c>
      <c r="F5250" s="197">
        <v>480</v>
      </c>
    </row>
    <row r="5251" spans="1:6" s="197" customFormat="1" x14ac:dyDescent="0.3">
      <c r="A5251" s="23">
        <v>44405</v>
      </c>
      <c r="B5251" s="197" t="s">
        <v>461</v>
      </c>
      <c r="C5251" s="197">
        <v>7</v>
      </c>
      <c r="D5251" s="197">
        <v>6637</v>
      </c>
      <c r="E5251" s="197">
        <v>0</v>
      </c>
      <c r="F5251" s="197">
        <v>290</v>
      </c>
    </row>
    <row r="5252" spans="1:6" s="197" customFormat="1" x14ac:dyDescent="0.3">
      <c r="A5252" s="23">
        <v>44405</v>
      </c>
      <c r="B5252" s="197" t="s">
        <v>460</v>
      </c>
      <c r="C5252" s="197">
        <v>76</v>
      </c>
      <c r="D5252" s="197">
        <v>67687</v>
      </c>
      <c r="E5252" s="197">
        <v>0</v>
      </c>
      <c r="F5252" s="197">
        <v>1753</v>
      </c>
    </row>
    <row r="5253" spans="1:6" s="197" customFormat="1" x14ac:dyDescent="0.3">
      <c r="A5253" s="23">
        <v>44405</v>
      </c>
      <c r="B5253" s="197" t="s">
        <v>459</v>
      </c>
      <c r="C5253" s="197">
        <v>1</v>
      </c>
      <c r="D5253" s="197">
        <v>1437</v>
      </c>
    </row>
    <row r="5254" spans="1:6" s="197" customFormat="1" x14ac:dyDescent="0.3">
      <c r="A5254" s="23">
        <v>44405</v>
      </c>
      <c r="B5254" s="197" t="s">
        <v>458</v>
      </c>
      <c r="C5254" s="197">
        <v>58</v>
      </c>
      <c r="D5254" s="197">
        <v>98685</v>
      </c>
      <c r="E5254" s="197">
        <v>1</v>
      </c>
      <c r="F5254" s="197">
        <v>2411</v>
      </c>
    </row>
    <row r="5255" spans="1:6" s="197" customFormat="1" x14ac:dyDescent="0.3">
      <c r="A5255" s="23">
        <v>44405</v>
      </c>
      <c r="B5255" s="197" t="s">
        <v>457</v>
      </c>
      <c r="C5255" s="197">
        <v>0</v>
      </c>
      <c r="D5255" s="197">
        <v>2596</v>
      </c>
      <c r="E5255" s="197">
        <v>0</v>
      </c>
      <c r="F5255" s="197">
        <v>113</v>
      </c>
    </row>
    <row r="5256" spans="1:6" s="197" customFormat="1" x14ac:dyDescent="0.3">
      <c r="A5256" s="23">
        <v>44405</v>
      </c>
      <c r="B5256" s="197" t="s">
        <v>456</v>
      </c>
      <c r="C5256" s="197">
        <v>47</v>
      </c>
      <c r="D5256" s="197">
        <v>52969</v>
      </c>
      <c r="E5256" s="197">
        <v>1</v>
      </c>
      <c r="F5256" s="197">
        <v>1542</v>
      </c>
    </row>
    <row r="5257" spans="1:6" s="197" customFormat="1" x14ac:dyDescent="0.3">
      <c r="A5257" s="23">
        <v>44405</v>
      </c>
      <c r="B5257" s="197" t="s">
        <v>455</v>
      </c>
      <c r="C5257" s="197">
        <v>4</v>
      </c>
      <c r="D5257" s="197">
        <v>9238</v>
      </c>
      <c r="E5257" s="197">
        <v>0</v>
      </c>
      <c r="F5257" s="197">
        <v>300</v>
      </c>
    </row>
    <row r="5258" spans="1:6" s="197" customFormat="1" x14ac:dyDescent="0.3">
      <c r="A5258" s="23">
        <v>44405</v>
      </c>
      <c r="B5258" s="197" t="s">
        <v>454</v>
      </c>
      <c r="C5258" s="197">
        <v>123</v>
      </c>
      <c r="D5258" s="197">
        <v>136846</v>
      </c>
      <c r="E5258" s="197">
        <v>1</v>
      </c>
      <c r="F5258" s="197">
        <v>3793</v>
      </c>
    </row>
    <row r="5259" spans="1:6" s="197" customFormat="1" x14ac:dyDescent="0.3">
      <c r="A5259" s="23">
        <v>44405</v>
      </c>
      <c r="B5259" s="197" t="s">
        <v>453</v>
      </c>
      <c r="C5259" s="197">
        <v>4</v>
      </c>
      <c r="D5259" s="197">
        <v>1549</v>
      </c>
    </row>
    <row r="5260" spans="1:6" s="197" customFormat="1" x14ac:dyDescent="0.3">
      <c r="A5260" s="23">
        <v>44405</v>
      </c>
      <c r="B5260" s="197" t="s">
        <v>452</v>
      </c>
      <c r="C5260" s="197">
        <v>51</v>
      </c>
      <c r="D5260" s="197">
        <v>55580</v>
      </c>
      <c r="E5260" s="197">
        <v>0</v>
      </c>
      <c r="F5260" s="197">
        <v>1809</v>
      </c>
    </row>
    <row r="5261" spans="1:6" s="197" customFormat="1" x14ac:dyDescent="0.3">
      <c r="A5261" s="23">
        <v>44405</v>
      </c>
      <c r="B5261" s="197" t="s">
        <v>451</v>
      </c>
      <c r="C5261" s="197">
        <v>40</v>
      </c>
      <c r="D5261" s="197">
        <v>49809</v>
      </c>
      <c r="E5261" s="197">
        <v>0</v>
      </c>
      <c r="F5261" s="197">
        <v>1453</v>
      </c>
    </row>
    <row r="5262" spans="1:6" s="197" customFormat="1" x14ac:dyDescent="0.3">
      <c r="A5262" s="23">
        <v>44405</v>
      </c>
      <c r="B5262" s="197" t="s">
        <v>450</v>
      </c>
      <c r="C5262" s="197">
        <v>84</v>
      </c>
      <c r="D5262" s="197">
        <v>94238</v>
      </c>
      <c r="E5262" s="197">
        <v>0</v>
      </c>
      <c r="F5262" s="197">
        <v>1855</v>
      </c>
    </row>
    <row r="5263" spans="1:6" s="197" customFormat="1" x14ac:dyDescent="0.3">
      <c r="A5263" s="23">
        <v>44405</v>
      </c>
      <c r="B5263" s="197" t="s">
        <v>449</v>
      </c>
      <c r="C5263" s="197">
        <v>63</v>
      </c>
      <c r="D5263" s="197">
        <v>78220</v>
      </c>
      <c r="E5263" s="197">
        <v>2</v>
      </c>
      <c r="F5263" s="197">
        <v>2260</v>
      </c>
    </row>
    <row r="5264" spans="1:6" s="197" customFormat="1" x14ac:dyDescent="0.3">
      <c r="A5264" s="23">
        <v>44405</v>
      </c>
      <c r="B5264" s="197" t="s">
        <v>438</v>
      </c>
      <c r="C5264" s="197">
        <v>5</v>
      </c>
      <c r="D5264" s="197">
        <v>969</v>
      </c>
      <c r="E5264" s="197">
        <v>0</v>
      </c>
      <c r="F5264" s="197">
        <v>6</v>
      </c>
    </row>
    <row r="5265" spans="1:6" s="197" customFormat="1" x14ac:dyDescent="0.3">
      <c r="A5265" s="23">
        <v>44405</v>
      </c>
      <c r="B5265" s="197" t="s">
        <v>448</v>
      </c>
      <c r="E5265" s="197">
        <v>0</v>
      </c>
      <c r="F5265" s="197">
        <v>6</v>
      </c>
    </row>
    <row r="5266" spans="1:6" x14ac:dyDescent="0.3">
      <c r="A5266" s="23">
        <v>44406</v>
      </c>
      <c r="B5266" s="27" t="s">
        <v>462</v>
      </c>
      <c r="C5266" s="27">
        <v>31</v>
      </c>
      <c r="D5266" s="27">
        <v>14473</v>
      </c>
      <c r="E5266" s="27">
        <v>2</v>
      </c>
      <c r="F5266" s="27">
        <v>482</v>
      </c>
    </row>
    <row r="5267" spans="1:6" x14ac:dyDescent="0.3">
      <c r="A5267" s="23">
        <v>44406</v>
      </c>
      <c r="B5267" s="27" t="s">
        <v>461</v>
      </c>
      <c r="C5267" s="27">
        <v>11</v>
      </c>
      <c r="D5267" s="27">
        <v>6648</v>
      </c>
      <c r="E5267" s="27">
        <v>0</v>
      </c>
      <c r="F5267" s="27">
        <v>290</v>
      </c>
    </row>
    <row r="5268" spans="1:6" x14ac:dyDescent="0.3">
      <c r="A5268" s="23">
        <v>44406</v>
      </c>
      <c r="B5268" s="27" t="s">
        <v>460</v>
      </c>
      <c r="C5268" s="27">
        <v>102</v>
      </c>
      <c r="D5268" s="27">
        <v>67789</v>
      </c>
      <c r="E5268" s="27">
        <v>0</v>
      </c>
      <c r="F5268" s="27">
        <v>1753</v>
      </c>
    </row>
    <row r="5269" spans="1:6" x14ac:dyDescent="0.3">
      <c r="A5269" s="23">
        <v>44406</v>
      </c>
      <c r="B5269" s="27" t="s">
        <v>459</v>
      </c>
      <c r="C5269" s="27">
        <v>0</v>
      </c>
      <c r="D5269" s="27">
        <v>1437</v>
      </c>
    </row>
    <row r="5270" spans="1:6" x14ac:dyDescent="0.3">
      <c r="A5270" s="23">
        <v>44406</v>
      </c>
      <c r="B5270" s="27" t="s">
        <v>458</v>
      </c>
      <c r="C5270" s="27">
        <v>58</v>
      </c>
      <c r="D5270" s="27">
        <v>98743</v>
      </c>
      <c r="E5270" s="27">
        <v>0</v>
      </c>
      <c r="F5270" s="27">
        <v>2411</v>
      </c>
    </row>
    <row r="5271" spans="1:6" x14ac:dyDescent="0.3">
      <c r="A5271" s="23">
        <v>44406</v>
      </c>
      <c r="B5271" s="27" t="s">
        <v>457</v>
      </c>
      <c r="C5271" s="27">
        <v>2</v>
      </c>
      <c r="D5271" s="27">
        <v>2598</v>
      </c>
      <c r="E5271" s="27">
        <v>0</v>
      </c>
      <c r="F5271" s="27">
        <v>113</v>
      </c>
    </row>
    <row r="5272" spans="1:6" x14ac:dyDescent="0.3">
      <c r="A5272" s="23">
        <v>44406</v>
      </c>
      <c r="B5272" s="27" t="s">
        <v>456</v>
      </c>
      <c r="C5272" s="27">
        <v>66</v>
      </c>
      <c r="D5272" s="27">
        <v>53035</v>
      </c>
      <c r="E5272" s="27">
        <v>0</v>
      </c>
      <c r="F5272" s="27">
        <v>1542</v>
      </c>
    </row>
    <row r="5273" spans="1:6" x14ac:dyDescent="0.3">
      <c r="A5273" s="23">
        <v>44406</v>
      </c>
      <c r="B5273" s="27" t="s">
        <v>455</v>
      </c>
      <c r="C5273" s="27">
        <v>10</v>
      </c>
      <c r="D5273" s="27">
        <v>9248</v>
      </c>
      <c r="E5273" s="27">
        <v>0</v>
      </c>
      <c r="F5273" s="27">
        <v>300</v>
      </c>
    </row>
    <row r="5274" spans="1:6" x14ac:dyDescent="0.3">
      <c r="A5274" s="23">
        <v>44406</v>
      </c>
      <c r="B5274" s="27" t="s">
        <v>454</v>
      </c>
      <c r="C5274" s="27">
        <v>153</v>
      </c>
      <c r="D5274" s="27">
        <v>136999</v>
      </c>
      <c r="E5274" s="27">
        <v>0</v>
      </c>
      <c r="F5274" s="27">
        <v>3793</v>
      </c>
    </row>
    <row r="5275" spans="1:6" x14ac:dyDescent="0.3">
      <c r="A5275" s="23">
        <v>44406</v>
      </c>
      <c r="B5275" s="27" t="s">
        <v>453</v>
      </c>
      <c r="C5275" s="27">
        <v>16</v>
      </c>
      <c r="D5275" s="27">
        <v>1565</v>
      </c>
    </row>
    <row r="5276" spans="1:6" x14ac:dyDescent="0.3">
      <c r="A5276" s="23">
        <v>44406</v>
      </c>
      <c r="B5276" s="27" t="s">
        <v>452</v>
      </c>
      <c r="C5276" s="27">
        <v>69</v>
      </c>
      <c r="D5276" s="27">
        <v>55649</v>
      </c>
      <c r="E5276" s="27">
        <v>1</v>
      </c>
      <c r="F5276" s="27">
        <v>1810</v>
      </c>
    </row>
    <row r="5277" spans="1:6" x14ac:dyDescent="0.3">
      <c r="A5277" s="23">
        <v>44406</v>
      </c>
      <c r="B5277" s="27" t="s">
        <v>451</v>
      </c>
      <c r="C5277" s="27">
        <v>65</v>
      </c>
      <c r="D5277" s="27">
        <v>49874</v>
      </c>
      <c r="E5277" s="27">
        <v>1</v>
      </c>
      <c r="F5277" s="27">
        <v>1454</v>
      </c>
    </row>
    <row r="5278" spans="1:6" x14ac:dyDescent="0.3">
      <c r="A5278" s="23">
        <v>44406</v>
      </c>
      <c r="B5278" s="27" t="s">
        <v>450</v>
      </c>
      <c r="C5278" s="27">
        <v>98</v>
      </c>
      <c r="D5278" s="27">
        <v>94336</v>
      </c>
      <c r="E5278" s="27">
        <v>2</v>
      </c>
      <c r="F5278" s="27">
        <v>1857</v>
      </c>
    </row>
    <row r="5279" spans="1:6" x14ac:dyDescent="0.3">
      <c r="A5279" s="23">
        <v>44406</v>
      </c>
      <c r="B5279" s="27" t="s">
        <v>449</v>
      </c>
      <c r="C5279" s="27">
        <v>59</v>
      </c>
      <c r="D5279" s="27">
        <v>78279</v>
      </c>
      <c r="E5279" s="27">
        <v>2</v>
      </c>
      <c r="F5279" s="27">
        <v>2262</v>
      </c>
    </row>
    <row r="5280" spans="1:6" x14ac:dyDescent="0.3">
      <c r="A5280" s="23">
        <v>44406</v>
      </c>
      <c r="B5280" s="27" t="s">
        <v>438</v>
      </c>
      <c r="C5280" s="27">
        <v>2</v>
      </c>
      <c r="D5280" s="27">
        <v>971</v>
      </c>
      <c r="E5280" s="27">
        <v>0</v>
      </c>
      <c r="F5280" s="27">
        <v>6</v>
      </c>
    </row>
    <row r="5281" spans="1:6" x14ac:dyDescent="0.3">
      <c r="A5281" s="23">
        <v>44406</v>
      </c>
      <c r="B5281" s="27" t="s">
        <v>448</v>
      </c>
      <c r="E5281" s="27">
        <v>0</v>
      </c>
      <c r="F5281" s="27">
        <v>6</v>
      </c>
    </row>
    <row r="5282" spans="1:6" x14ac:dyDescent="0.3">
      <c r="A5282" s="23">
        <v>44407</v>
      </c>
      <c r="B5282" s="197" t="s">
        <v>462</v>
      </c>
      <c r="C5282" s="197">
        <v>39</v>
      </c>
      <c r="D5282" s="197">
        <v>14512</v>
      </c>
      <c r="E5282" s="197">
        <v>1</v>
      </c>
      <c r="F5282" s="197">
        <v>483</v>
      </c>
    </row>
    <row r="5283" spans="1:6" x14ac:dyDescent="0.3">
      <c r="A5283" s="23">
        <v>44407</v>
      </c>
      <c r="B5283" s="197" t="s">
        <v>461</v>
      </c>
      <c r="C5283" s="197">
        <v>12</v>
      </c>
      <c r="D5283" s="197">
        <v>6660</v>
      </c>
      <c r="E5283" s="197">
        <v>0</v>
      </c>
      <c r="F5283" s="197">
        <v>290</v>
      </c>
    </row>
    <row r="5284" spans="1:6" x14ac:dyDescent="0.3">
      <c r="A5284" s="23">
        <v>44407</v>
      </c>
      <c r="B5284" s="197" t="s">
        <v>460</v>
      </c>
      <c r="C5284" s="197">
        <v>106</v>
      </c>
      <c r="D5284" s="197">
        <v>67895</v>
      </c>
      <c r="E5284" s="197">
        <v>0</v>
      </c>
      <c r="F5284" s="197">
        <v>1753</v>
      </c>
    </row>
    <row r="5285" spans="1:6" x14ac:dyDescent="0.3">
      <c r="A5285" s="23">
        <v>44407</v>
      </c>
      <c r="B5285" s="197" t="s">
        <v>459</v>
      </c>
      <c r="C5285" s="197">
        <v>3</v>
      </c>
      <c r="D5285" s="197">
        <v>1440</v>
      </c>
      <c r="E5285" s="197"/>
      <c r="F5285" s="197"/>
    </row>
    <row r="5286" spans="1:6" x14ac:dyDescent="0.3">
      <c r="A5286" s="23">
        <v>44407</v>
      </c>
      <c r="B5286" s="197" t="s">
        <v>458</v>
      </c>
      <c r="C5286" s="197">
        <v>73</v>
      </c>
      <c r="D5286" s="197">
        <v>98816</v>
      </c>
      <c r="E5286" s="197">
        <v>0</v>
      </c>
      <c r="F5286" s="197">
        <v>2411</v>
      </c>
    </row>
    <row r="5287" spans="1:6" x14ac:dyDescent="0.3">
      <c r="A5287" s="23">
        <v>44407</v>
      </c>
      <c r="B5287" s="197" t="s">
        <v>457</v>
      </c>
      <c r="C5287" s="197">
        <v>2</v>
      </c>
      <c r="D5287" s="197">
        <v>2600</v>
      </c>
      <c r="E5287" s="197">
        <v>0</v>
      </c>
      <c r="F5287" s="197">
        <v>113</v>
      </c>
    </row>
    <row r="5288" spans="1:6" x14ac:dyDescent="0.3">
      <c r="A5288" s="23">
        <v>44407</v>
      </c>
      <c r="B5288" s="197" t="s">
        <v>456</v>
      </c>
      <c r="C5288" s="197">
        <v>65</v>
      </c>
      <c r="D5288" s="197">
        <v>53100</v>
      </c>
      <c r="E5288" s="197">
        <v>0</v>
      </c>
      <c r="F5288" s="197">
        <v>1542</v>
      </c>
    </row>
    <row r="5289" spans="1:6" x14ac:dyDescent="0.3">
      <c r="A5289" s="23">
        <v>44407</v>
      </c>
      <c r="B5289" s="197" t="s">
        <v>455</v>
      </c>
      <c r="C5289" s="197">
        <v>7</v>
      </c>
      <c r="D5289" s="197">
        <v>9255</v>
      </c>
      <c r="E5289" s="197">
        <v>0</v>
      </c>
      <c r="F5289" s="197">
        <v>300</v>
      </c>
    </row>
    <row r="5290" spans="1:6" x14ac:dyDescent="0.3">
      <c r="A5290" s="23">
        <v>44407</v>
      </c>
      <c r="B5290" s="197" t="s">
        <v>454</v>
      </c>
      <c r="C5290" s="197">
        <v>188</v>
      </c>
      <c r="D5290" s="197">
        <v>137187</v>
      </c>
      <c r="E5290" s="197">
        <v>1</v>
      </c>
      <c r="F5290" s="197">
        <v>3794</v>
      </c>
    </row>
    <row r="5291" spans="1:6" x14ac:dyDescent="0.3">
      <c r="A5291" s="23">
        <v>44407</v>
      </c>
      <c r="B5291" s="197" t="s">
        <v>453</v>
      </c>
      <c r="C5291" s="197">
        <v>4</v>
      </c>
      <c r="D5291" s="197">
        <v>1569</v>
      </c>
      <c r="E5291" s="197"/>
      <c r="F5291" s="197"/>
    </row>
    <row r="5292" spans="1:6" x14ac:dyDescent="0.3">
      <c r="A5292" s="23">
        <v>44407</v>
      </c>
      <c r="B5292" s="197" t="s">
        <v>452</v>
      </c>
      <c r="C5292" s="197">
        <v>77</v>
      </c>
      <c r="D5292" s="197">
        <v>55726</v>
      </c>
      <c r="E5292" s="197">
        <v>0</v>
      </c>
      <c r="F5292" s="197">
        <v>1810</v>
      </c>
    </row>
    <row r="5293" spans="1:6" x14ac:dyDescent="0.3">
      <c r="A5293" s="23">
        <v>44407</v>
      </c>
      <c r="B5293" s="197" t="s">
        <v>451</v>
      </c>
      <c r="C5293" s="197">
        <v>75</v>
      </c>
      <c r="D5293" s="197">
        <v>49949</v>
      </c>
      <c r="E5293" s="197">
        <v>1</v>
      </c>
      <c r="F5293" s="197">
        <v>1455</v>
      </c>
    </row>
    <row r="5294" spans="1:6" x14ac:dyDescent="0.3">
      <c r="A5294" s="23">
        <v>44407</v>
      </c>
      <c r="B5294" s="197" t="s">
        <v>450</v>
      </c>
      <c r="C5294" s="197">
        <v>125</v>
      </c>
      <c r="D5294" s="197">
        <v>94461</v>
      </c>
      <c r="E5294" s="197">
        <v>0</v>
      </c>
      <c r="F5294" s="197">
        <v>1857</v>
      </c>
    </row>
    <row r="5295" spans="1:6" x14ac:dyDescent="0.3">
      <c r="A5295" s="23">
        <v>44407</v>
      </c>
      <c r="B5295" s="197" t="s">
        <v>449</v>
      </c>
      <c r="C5295" s="197">
        <v>74</v>
      </c>
      <c r="D5295" s="197">
        <v>78353</v>
      </c>
      <c r="E5295" s="197">
        <v>0</v>
      </c>
      <c r="F5295" s="197">
        <v>2262</v>
      </c>
    </row>
    <row r="5296" spans="1:6" x14ac:dyDescent="0.3">
      <c r="A5296" s="23">
        <v>44407</v>
      </c>
      <c r="B5296" s="197" t="s">
        <v>438</v>
      </c>
      <c r="C5296" s="197">
        <v>-6</v>
      </c>
      <c r="D5296" s="197">
        <v>965</v>
      </c>
      <c r="E5296" s="197">
        <v>0</v>
      </c>
      <c r="F5296" s="197">
        <v>6</v>
      </c>
    </row>
    <row r="5297" spans="1:6" x14ac:dyDescent="0.3">
      <c r="A5297" s="23">
        <v>44407</v>
      </c>
      <c r="B5297" s="197" t="s">
        <v>448</v>
      </c>
      <c r="C5297" s="197"/>
      <c r="D5297" s="197"/>
      <c r="E5297" s="197">
        <v>0</v>
      </c>
      <c r="F5297" s="197">
        <v>6</v>
      </c>
    </row>
    <row r="5298" spans="1:6" x14ac:dyDescent="0.3">
      <c r="A5298" s="23">
        <v>44410</v>
      </c>
      <c r="B5298" s="197" t="s">
        <v>462</v>
      </c>
      <c r="C5298" s="197">
        <v>102</v>
      </c>
      <c r="D5298" s="197">
        <v>14614</v>
      </c>
      <c r="E5298" s="197">
        <v>0</v>
      </c>
      <c r="F5298" s="197">
        <v>483</v>
      </c>
    </row>
    <row r="5299" spans="1:6" x14ac:dyDescent="0.3">
      <c r="A5299" s="23">
        <v>44410</v>
      </c>
      <c r="B5299" s="197" t="s">
        <v>461</v>
      </c>
      <c r="C5299" s="197">
        <v>61</v>
      </c>
      <c r="D5299" s="197">
        <v>6721</v>
      </c>
      <c r="E5299" s="197">
        <v>0</v>
      </c>
      <c r="F5299" s="197">
        <v>290</v>
      </c>
    </row>
    <row r="5300" spans="1:6" x14ac:dyDescent="0.3">
      <c r="A5300" s="23">
        <v>44410</v>
      </c>
      <c r="B5300" s="197" t="s">
        <v>460</v>
      </c>
      <c r="C5300" s="197">
        <v>217</v>
      </c>
      <c r="D5300" s="197">
        <v>68112</v>
      </c>
      <c r="E5300" s="197">
        <v>0</v>
      </c>
      <c r="F5300" s="197">
        <v>1753</v>
      </c>
    </row>
    <row r="5301" spans="1:6" x14ac:dyDescent="0.3">
      <c r="A5301" s="23">
        <v>44410</v>
      </c>
      <c r="B5301" s="197" t="s">
        <v>459</v>
      </c>
      <c r="C5301" s="197">
        <v>7</v>
      </c>
      <c r="D5301" s="197">
        <v>1447</v>
      </c>
      <c r="E5301" s="197"/>
      <c r="F5301" s="197"/>
    </row>
    <row r="5302" spans="1:6" x14ac:dyDescent="0.3">
      <c r="A5302" s="23">
        <v>44410</v>
      </c>
      <c r="B5302" s="197" t="s">
        <v>458</v>
      </c>
      <c r="C5302" s="197">
        <v>206</v>
      </c>
      <c r="D5302" s="197">
        <v>99022</v>
      </c>
      <c r="E5302" s="197">
        <v>0</v>
      </c>
      <c r="F5302" s="197">
        <v>2411</v>
      </c>
    </row>
    <row r="5303" spans="1:6" x14ac:dyDescent="0.3">
      <c r="A5303" s="23">
        <v>44410</v>
      </c>
      <c r="B5303" s="197" t="s">
        <v>457</v>
      </c>
      <c r="C5303" s="197">
        <v>11</v>
      </c>
      <c r="D5303" s="197">
        <v>2611</v>
      </c>
      <c r="E5303" s="197">
        <v>0</v>
      </c>
      <c r="F5303" s="197">
        <v>113</v>
      </c>
    </row>
    <row r="5304" spans="1:6" x14ac:dyDescent="0.3">
      <c r="A5304" s="23">
        <v>44410</v>
      </c>
      <c r="B5304" s="197" t="s">
        <v>456</v>
      </c>
      <c r="C5304" s="197">
        <v>182</v>
      </c>
      <c r="D5304" s="197">
        <v>53282</v>
      </c>
      <c r="E5304" s="197">
        <v>0</v>
      </c>
      <c r="F5304" s="197">
        <v>1542</v>
      </c>
    </row>
    <row r="5305" spans="1:6" x14ac:dyDescent="0.3">
      <c r="A5305" s="23">
        <v>44410</v>
      </c>
      <c r="B5305" s="197" t="s">
        <v>455</v>
      </c>
      <c r="C5305" s="197">
        <v>34</v>
      </c>
      <c r="D5305" s="197">
        <v>9289</v>
      </c>
      <c r="E5305" s="197">
        <v>0</v>
      </c>
      <c r="F5305" s="197">
        <v>300</v>
      </c>
    </row>
    <row r="5306" spans="1:6" x14ac:dyDescent="0.3">
      <c r="A5306" s="23">
        <v>44410</v>
      </c>
      <c r="B5306" s="197" t="s">
        <v>454</v>
      </c>
      <c r="C5306" s="197">
        <v>372</v>
      </c>
      <c r="D5306" s="197">
        <v>137559</v>
      </c>
      <c r="E5306" s="197">
        <v>0</v>
      </c>
      <c r="F5306" s="197">
        <v>3794</v>
      </c>
    </row>
    <row r="5307" spans="1:6" x14ac:dyDescent="0.3">
      <c r="A5307" s="23">
        <v>44410</v>
      </c>
      <c r="B5307" s="197" t="s">
        <v>453</v>
      </c>
      <c r="C5307" s="197">
        <v>20</v>
      </c>
      <c r="D5307" s="197">
        <v>1589</v>
      </c>
      <c r="E5307" s="197"/>
      <c r="F5307" s="197"/>
    </row>
    <row r="5308" spans="1:6" x14ac:dyDescent="0.3">
      <c r="A5308" s="23">
        <v>44410</v>
      </c>
      <c r="B5308" s="197" t="s">
        <v>452</v>
      </c>
      <c r="C5308" s="197">
        <v>165</v>
      </c>
      <c r="D5308" s="197">
        <v>55891</v>
      </c>
      <c r="E5308" s="197">
        <v>1</v>
      </c>
      <c r="F5308" s="197">
        <v>1811</v>
      </c>
    </row>
    <row r="5309" spans="1:6" x14ac:dyDescent="0.3">
      <c r="A5309" s="23">
        <v>44410</v>
      </c>
      <c r="B5309" s="197" t="s">
        <v>451</v>
      </c>
      <c r="C5309" s="197">
        <v>161</v>
      </c>
      <c r="D5309" s="197">
        <v>50110</v>
      </c>
      <c r="E5309" s="197">
        <v>0</v>
      </c>
      <c r="F5309" s="197">
        <v>1455</v>
      </c>
    </row>
    <row r="5310" spans="1:6" x14ac:dyDescent="0.3">
      <c r="A5310" s="23">
        <v>44410</v>
      </c>
      <c r="B5310" s="197" t="s">
        <v>450</v>
      </c>
      <c r="C5310" s="197">
        <v>296</v>
      </c>
      <c r="D5310" s="197">
        <v>94757</v>
      </c>
      <c r="E5310" s="197">
        <v>1</v>
      </c>
      <c r="F5310" s="197">
        <v>1858</v>
      </c>
    </row>
    <row r="5311" spans="1:6" x14ac:dyDescent="0.3">
      <c r="A5311" s="23">
        <v>44410</v>
      </c>
      <c r="B5311" s="197" t="s">
        <v>449</v>
      </c>
      <c r="C5311" s="197">
        <v>217</v>
      </c>
      <c r="D5311" s="197">
        <v>78570</v>
      </c>
      <c r="E5311" s="197">
        <v>0</v>
      </c>
      <c r="F5311" s="197">
        <v>2262</v>
      </c>
    </row>
    <row r="5312" spans="1:6" x14ac:dyDescent="0.3">
      <c r="A5312" s="23">
        <v>44410</v>
      </c>
      <c r="B5312" s="197" t="s">
        <v>438</v>
      </c>
      <c r="C5312" s="197">
        <v>3</v>
      </c>
      <c r="D5312" s="197">
        <v>968</v>
      </c>
      <c r="E5312" s="197">
        <v>0</v>
      </c>
      <c r="F5312" s="197">
        <v>6</v>
      </c>
    </row>
    <row r="5313" spans="1:6" x14ac:dyDescent="0.3">
      <c r="A5313" s="23">
        <v>44410</v>
      </c>
      <c r="B5313" s="197" t="s">
        <v>448</v>
      </c>
      <c r="C5313" s="197"/>
      <c r="D5313" s="197"/>
      <c r="E5313" s="197">
        <v>0</v>
      </c>
      <c r="F5313" s="197">
        <v>6</v>
      </c>
    </row>
    <row r="5314" spans="1:6" s="197" customFormat="1" x14ac:dyDescent="0.3">
      <c r="A5314" s="23">
        <v>44411</v>
      </c>
      <c r="B5314" s="197" t="s">
        <v>462</v>
      </c>
      <c r="C5314" s="197">
        <v>29</v>
      </c>
      <c r="D5314" s="197">
        <v>14643</v>
      </c>
      <c r="E5314" s="197">
        <v>0</v>
      </c>
      <c r="F5314" s="197">
        <v>483</v>
      </c>
    </row>
    <row r="5315" spans="1:6" s="197" customFormat="1" x14ac:dyDescent="0.3">
      <c r="A5315" s="23">
        <v>44411</v>
      </c>
      <c r="B5315" s="197" t="s">
        <v>461</v>
      </c>
      <c r="C5315" s="197">
        <v>12</v>
      </c>
      <c r="D5315" s="197">
        <v>6733</v>
      </c>
      <c r="E5315" s="197">
        <v>0</v>
      </c>
      <c r="F5315" s="197">
        <v>290</v>
      </c>
    </row>
    <row r="5316" spans="1:6" s="197" customFormat="1" x14ac:dyDescent="0.3">
      <c r="A5316" s="23">
        <v>44411</v>
      </c>
      <c r="B5316" s="197" t="s">
        <v>460</v>
      </c>
      <c r="C5316" s="197">
        <v>118</v>
      </c>
      <c r="D5316" s="197">
        <v>68230</v>
      </c>
      <c r="E5316" s="197">
        <v>-1</v>
      </c>
      <c r="F5316" s="197">
        <v>1752</v>
      </c>
    </row>
    <row r="5317" spans="1:6" s="197" customFormat="1" x14ac:dyDescent="0.3">
      <c r="A5317" s="23">
        <v>44411</v>
      </c>
      <c r="B5317" s="197" t="s">
        <v>459</v>
      </c>
      <c r="C5317" s="197">
        <v>7</v>
      </c>
      <c r="D5317" s="197">
        <v>1454</v>
      </c>
    </row>
    <row r="5318" spans="1:6" s="197" customFormat="1" x14ac:dyDescent="0.3">
      <c r="A5318" s="23">
        <v>44411</v>
      </c>
      <c r="B5318" s="197" t="s">
        <v>458</v>
      </c>
      <c r="C5318" s="197">
        <v>91</v>
      </c>
      <c r="D5318" s="197">
        <v>99113</v>
      </c>
      <c r="E5318" s="197">
        <v>0</v>
      </c>
      <c r="F5318" s="197">
        <v>2411</v>
      </c>
    </row>
    <row r="5319" spans="1:6" s="197" customFormat="1" x14ac:dyDescent="0.3">
      <c r="A5319" s="23">
        <v>44411</v>
      </c>
      <c r="B5319" s="197" t="s">
        <v>457</v>
      </c>
      <c r="C5319" s="197">
        <v>6</v>
      </c>
      <c r="D5319" s="197">
        <v>2617</v>
      </c>
      <c r="E5319" s="197">
        <v>0</v>
      </c>
      <c r="F5319" s="197">
        <v>113</v>
      </c>
    </row>
    <row r="5320" spans="1:6" s="197" customFormat="1" x14ac:dyDescent="0.3">
      <c r="A5320" s="23">
        <v>44411</v>
      </c>
      <c r="B5320" s="197" t="s">
        <v>456</v>
      </c>
      <c r="C5320" s="197">
        <v>65</v>
      </c>
      <c r="D5320" s="197">
        <v>53347</v>
      </c>
      <c r="E5320" s="197">
        <v>0</v>
      </c>
      <c r="F5320" s="197">
        <v>1542</v>
      </c>
    </row>
    <row r="5321" spans="1:6" s="197" customFormat="1" x14ac:dyDescent="0.3">
      <c r="A5321" s="23">
        <v>44411</v>
      </c>
      <c r="B5321" s="197" t="s">
        <v>455</v>
      </c>
      <c r="C5321" s="197">
        <v>7</v>
      </c>
      <c r="D5321" s="197">
        <v>9296</v>
      </c>
      <c r="E5321" s="197">
        <v>0</v>
      </c>
      <c r="F5321" s="197">
        <v>300</v>
      </c>
    </row>
    <row r="5322" spans="1:6" s="197" customFormat="1" x14ac:dyDescent="0.3">
      <c r="A5322" s="23">
        <v>44411</v>
      </c>
      <c r="B5322" s="197" t="s">
        <v>454</v>
      </c>
      <c r="C5322" s="197">
        <v>203</v>
      </c>
      <c r="D5322" s="197">
        <v>137762</v>
      </c>
      <c r="E5322" s="197">
        <v>2</v>
      </c>
      <c r="F5322" s="197">
        <v>3796</v>
      </c>
    </row>
    <row r="5323" spans="1:6" s="197" customFormat="1" x14ac:dyDescent="0.3">
      <c r="A5323" s="23">
        <v>44411</v>
      </c>
      <c r="B5323" s="197" t="s">
        <v>453</v>
      </c>
      <c r="C5323" s="197">
        <v>6</v>
      </c>
      <c r="D5323" s="197">
        <v>1595</v>
      </c>
    </row>
    <row r="5324" spans="1:6" s="197" customFormat="1" x14ac:dyDescent="0.3">
      <c r="A5324" s="23">
        <v>44411</v>
      </c>
      <c r="B5324" s="197" t="s">
        <v>452</v>
      </c>
      <c r="C5324" s="197">
        <v>69</v>
      </c>
      <c r="D5324" s="197">
        <v>55960</v>
      </c>
      <c r="E5324" s="197">
        <v>0</v>
      </c>
      <c r="F5324" s="197">
        <v>1811</v>
      </c>
    </row>
    <row r="5325" spans="1:6" s="197" customFormat="1" x14ac:dyDescent="0.3">
      <c r="A5325" s="23">
        <v>44411</v>
      </c>
      <c r="B5325" s="197" t="s">
        <v>451</v>
      </c>
      <c r="C5325" s="197">
        <v>74</v>
      </c>
      <c r="D5325" s="197">
        <v>50184</v>
      </c>
      <c r="E5325" s="197">
        <v>0</v>
      </c>
      <c r="F5325" s="197">
        <v>1455</v>
      </c>
    </row>
    <row r="5326" spans="1:6" s="197" customFormat="1" x14ac:dyDescent="0.3">
      <c r="A5326" s="23">
        <v>44411</v>
      </c>
      <c r="B5326" s="197" t="s">
        <v>450</v>
      </c>
      <c r="C5326" s="197">
        <v>114</v>
      </c>
      <c r="D5326" s="197">
        <v>94871</v>
      </c>
      <c r="E5326" s="197">
        <v>0</v>
      </c>
      <c r="F5326" s="197">
        <v>1858</v>
      </c>
    </row>
    <row r="5327" spans="1:6" s="197" customFormat="1" x14ac:dyDescent="0.3">
      <c r="A5327" s="23">
        <v>44411</v>
      </c>
      <c r="B5327" s="197" t="s">
        <v>449</v>
      </c>
      <c r="C5327" s="197">
        <v>86</v>
      </c>
      <c r="D5327" s="197">
        <v>78656</v>
      </c>
      <c r="E5327" s="197">
        <v>1</v>
      </c>
      <c r="F5327" s="197">
        <v>2263</v>
      </c>
    </row>
    <row r="5328" spans="1:6" s="197" customFormat="1" x14ac:dyDescent="0.3">
      <c r="A5328" s="23">
        <v>44411</v>
      </c>
      <c r="B5328" s="197" t="s">
        <v>438</v>
      </c>
      <c r="C5328" s="197">
        <v>-4</v>
      </c>
      <c r="D5328" s="197">
        <v>964</v>
      </c>
      <c r="E5328" s="197">
        <v>0</v>
      </c>
      <c r="F5328" s="197">
        <v>6</v>
      </c>
    </row>
    <row r="5329" spans="1:6" s="197" customFormat="1" x14ac:dyDescent="0.3">
      <c r="A5329" s="23">
        <v>44411</v>
      </c>
      <c r="B5329" s="197" t="s">
        <v>448</v>
      </c>
      <c r="E5329" s="197">
        <v>0</v>
      </c>
      <c r="F5329" s="197">
        <v>6</v>
      </c>
    </row>
    <row r="5330" spans="1:6" s="197" customFormat="1" x14ac:dyDescent="0.3">
      <c r="A5330" s="23">
        <v>44412</v>
      </c>
      <c r="B5330" s="197" t="s">
        <v>462</v>
      </c>
      <c r="C5330" s="197">
        <v>18</v>
      </c>
      <c r="D5330" s="197">
        <v>14661</v>
      </c>
      <c r="E5330" s="197">
        <v>0</v>
      </c>
      <c r="F5330" s="197">
        <v>483</v>
      </c>
    </row>
    <row r="5331" spans="1:6" s="197" customFormat="1" x14ac:dyDescent="0.3">
      <c r="A5331" s="23">
        <v>44412</v>
      </c>
      <c r="B5331" s="197" t="s">
        <v>461</v>
      </c>
      <c r="C5331" s="197">
        <v>21</v>
      </c>
      <c r="D5331" s="197">
        <v>6754</v>
      </c>
      <c r="E5331" s="197">
        <v>0</v>
      </c>
      <c r="F5331" s="197">
        <v>290</v>
      </c>
    </row>
    <row r="5332" spans="1:6" s="197" customFormat="1" x14ac:dyDescent="0.3">
      <c r="A5332" s="23">
        <v>44412</v>
      </c>
      <c r="B5332" s="197" t="s">
        <v>460</v>
      </c>
      <c r="C5332" s="197">
        <v>157</v>
      </c>
      <c r="D5332" s="197">
        <v>68387</v>
      </c>
      <c r="E5332" s="197">
        <v>2</v>
      </c>
      <c r="F5332" s="197">
        <v>1754</v>
      </c>
    </row>
    <row r="5333" spans="1:6" s="197" customFormat="1" x14ac:dyDescent="0.3">
      <c r="A5333" s="23">
        <v>44412</v>
      </c>
      <c r="B5333" s="197" t="s">
        <v>459</v>
      </c>
      <c r="C5333" s="197">
        <v>2</v>
      </c>
      <c r="D5333" s="197">
        <v>1456</v>
      </c>
    </row>
    <row r="5334" spans="1:6" s="197" customFormat="1" x14ac:dyDescent="0.3">
      <c r="A5334" s="23">
        <v>44412</v>
      </c>
      <c r="B5334" s="197" t="s">
        <v>458</v>
      </c>
      <c r="C5334" s="197">
        <v>90</v>
      </c>
      <c r="D5334" s="197">
        <v>99203</v>
      </c>
      <c r="E5334" s="197">
        <v>1</v>
      </c>
      <c r="F5334" s="197">
        <v>2412</v>
      </c>
    </row>
    <row r="5335" spans="1:6" s="197" customFormat="1" x14ac:dyDescent="0.3">
      <c r="A5335" s="23">
        <v>44412</v>
      </c>
      <c r="B5335" s="197" t="s">
        <v>457</v>
      </c>
      <c r="C5335" s="197">
        <v>3</v>
      </c>
      <c r="D5335" s="197">
        <v>2620</v>
      </c>
      <c r="E5335" s="197">
        <v>0</v>
      </c>
      <c r="F5335" s="197">
        <v>113</v>
      </c>
    </row>
    <row r="5336" spans="1:6" s="197" customFormat="1" x14ac:dyDescent="0.3">
      <c r="A5336" s="23">
        <v>44412</v>
      </c>
      <c r="B5336" s="197" t="s">
        <v>456</v>
      </c>
      <c r="C5336" s="197">
        <v>87</v>
      </c>
      <c r="D5336" s="197">
        <v>53434</v>
      </c>
      <c r="E5336" s="197">
        <v>0</v>
      </c>
      <c r="F5336" s="197">
        <v>1542</v>
      </c>
    </row>
    <row r="5337" spans="1:6" s="197" customFormat="1" x14ac:dyDescent="0.3">
      <c r="A5337" s="23">
        <v>44412</v>
      </c>
      <c r="B5337" s="197" t="s">
        <v>455</v>
      </c>
      <c r="C5337" s="197">
        <v>8</v>
      </c>
      <c r="D5337" s="197">
        <v>9304</v>
      </c>
      <c r="E5337" s="197">
        <v>0</v>
      </c>
      <c r="F5337" s="197">
        <v>300</v>
      </c>
    </row>
    <row r="5338" spans="1:6" s="197" customFormat="1" x14ac:dyDescent="0.3">
      <c r="A5338" s="23">
        <v>44412</v>
      </c>
      <c r="B5338" s="197" t="s">
        <v>454</v>
      </c>
      <c r="C5338" s="197">
        <v>193</v>
      </c>
      <c r="D5338" s="197">
        <v>137955</v>
      </c>
      <c r="E5338" s="197">
        <v>0</v>
      </c>
      <c r="F5338" s="197">
        <v>3796</v>
      </c>
    </row>
    <row r="5339" spans="1:6" s="197" customFormat="1" x14ac:dyDescent="0.3">
      <c r="A5339" s="23">
        <v>44412</v>
      </c>
      <c r="B5339" s="197" t="s">
        <v>453</v>
      </c>
      <c r="C5339" s="197">
        <v>15</v>
      </c>
      <c r="D5339" s="197">
        <v>1610</v>
      </c>
    </row>
    <row r="5340" spans="1:6" s="197" customFormat="1" x14ac:dyDescent="0.3">
      <c r="A5340" s="23">
        <v>44412</v>
      </c>
      <c r="B5340" s="197" t="s">
        <v>452</v>
      </c>
      <c r="C5340" s="197">
        <v>70</v>
      </c>
      <c r="D5340" s="197">
        <v>56030</v>
      </c>
      <c r="E5340" s="197">
        <v>0</v>
      </c>
      <c r="F5340" s="197">
        <v>1811</v>
      </c>
    </row>
    <row r="5341" spans="1:6" s="197" customFormat="1" x14ac:dyDescent="0.3">
      <c r="A5341" s="23">
        <v>44412</v>
      </c>
      <c r="B5341" s="197" t="s">
        <v>451</v>
      </c>
      <c r="C5341" s="197">
        <v>49</v>
      </c>
      <c r="D5341" s="197">
        <v>50233</v>
      </c>
      <c r="E5341" s="197">
        <v>2</v>
      </c>
      <c r="F5341" s="197">
        <v>1457</v>
      </c>
    </row>
    <row r="5342" spans="1:6" s="197" customFormat="1" x14ac:dyDescent="0.3">
      <c r="A5342" s="23">
        <v>44412</v>
      </c>
      <c r="B5342" s="197" t="s">
        <v>450</v>
      </c>
      <c r="C5342" s="197">
        <v>137</v>
      </c>
      <c r="D5342" s="197">
        <v>95008</v>
      </c>
      <c r="E5342" s="197">
        <v>0</v>
      </c>
      <c r="F5342" s="197">
        <v>1858</v>
      </c>
    </row>
    <row r="5343" spans="1:6" s="197" customFormat="1" x14ac:dyDescent="0.3">
      <c r="A5343" s="23">
        <v>44412</v>
      </c>
      <c r="B5343" s="197" t="s">
        <v>449</v>
      </c>
      <c r="C5343" s="197">
        <v>112</v>
      </c>
      <c r="D5343" s="197">
        <v>78768</v>
      </c>
      <c r="E5343" s="197">
        <v>0</v>
      </c>
      <c r="F5343" s="197">
        <v>2263</v>
      </c>
    </row>
    <row r="5344" spans="1:6" s="197" customFormat="1" x14ac:dyDescent="0.3">
      <c r="A5344" s="23">
        <v>44412</v>
      </c>
      <c r="B5344" s="197" t="s">
        <v>438</v>
      </c>
      <c r="C5344" s="197">
        <v>0</v>
      </c>
      <c r="D5344" s="197">
        <v>964</v>
      </c>
      <c r="E5344" s="197">
        <v>0</v>
      </c>
      <c r="F5344" s="197">
        <v>6</v>
      </c>
    </row>
    <row r="5345" spans="1:6" s="197" customFormat="1" x14ac:dyDescent="0.3">
      <c r="A5345" s="23">
        <v>44412</v>
      </c>
      <c r="B5345" s="197" t="s">
        <v>448</v>
      </c>
      <c r="E5345" s="197">
        <v>0</v>
      </c>
      <c r="F5345" s="197">
        <v>6</v>
      </c>
    </row>
    <row r="5346" spans="1:6" x14ac:dyDescent="0.3">
      <c r="A5346" s="23">
        <v>44413</v>
      </c>
      <c r="B5346" s="197" t="s">
        <v>462</v>
      </c>
      <c r="C5346" s="197">
        <v>30</v>
      </c>
      <c r="D5346" s="197">
        <v>14691</v>
      </c>
      <c r="E5346" s="197">
        <v>1</v>
      </c>
      <c r="F5346" s="197">
        <v>484</v>
      </c>
    </row>
    <row r="5347" spans="1:6" x14ac:dyDescent="0.3">
      <c r="A5347" s="23">
        <v>44413</v>
      </c>
      <c r="B5347" s="197" t="s">
        <v>461</v>
      </c>
      <c r="C5347" s="197">
        <v>18</v>
      </c>
      <c r="D5347" s="197">
        <v>6772</v>
      </c>
      <c r="E5347" s="197">
        <v>0</v>
      </c>
      <c r="F5347" s="197">
        <v>290</v>
      </c>
    </row>
    <row r="5348" spans="1:6" x14ac:dyDescent="0.3">
      <c r="A5348" s="23">
        <v>44413</v>
      </c>
      <c r="B5348" s="197" t="s">
        <v>460</v>
      </c>
      <c r="C5348" s="197">
        <v>128</v>
      </c>
      <c r="D5348" s="197">
        <v>68515</v>
      </c>
      <c r="E5348" s="197">
        <v>0</v>
      </c>
      <c r="F5348" s="197">
        <v>1754</v>
      </c>
    </row>
    <row r="5349" spans="1:6" x14ac:dyDescent="0.3">
      <c r="A5349" s="23">
        <v>44413</v>
      </c>
      <c r="B5349" s="197" t="s">
        <v>459</v>
      </c>
      <c r="C5349" s="197">
        <v>3</v>
      </c>
      <c r="D5349" s="197">
        <v>1459</v>
      </c>
      <c r="E5349" s="197"/>
      <c r="F5349" s="197"/>
    </row>
    <row r="5350" spans="1:6" x14ac:dyDescent="0.3">
      <c r="A5350" s="23">
        <v>44413</v>
      </c>
      <c r="B5350" s="197" t="s">
        <v>458</v>
      </c>
      <c r="C5350" s="197">
        <v>122</v>
      </c>
      <c r="D5350" s="197">
        <v>99325</v>
      </c>
      <c r="E5350" s="197">
        <v>0</v>
      </c>
      <c r="F5350" s="197">
        <v>2412</v>
      </c>
    </row>
    <row r="5351" spans="1:6" x14ac:dyDescent="0.3">
      <c r="A5351" s="23">
        <v>44413</v>
      </c>
      <c r="B5351" s="197" t="s">
        <v>457</v>
      </c>
      <c r="C5351" s="197">
        <v>13</v>
      </c>
      <c r="D5351" s="197">
        <v>2633</v>
      </c>
      <c r="E5351" s="197">
        <v>0</v>
      </c>
      <c r="F5351" s="197">
        <v>113</v>
      </c>
    </row>
    <row r="5352" spans="1:6" x14ac:dyDescent="0.3">
      <c r="A5352" s="23">
        <v>44413</v>
      </c>
      <c r="B5352" s="197" t="s">
        <v>456</v>
      </c>
      <c r="C5352" s="197">
        <v>83</v>
      </c>
      <c r="D5352" s="197">
        <v>53517</v>
      </c>
      <c r="E5352" s="197">
        <v>0</v>
      </c>
      <c r="F5352" s="197">
        <v>1542</v>
      </c>
    </row>
    <row r="5353" spans="1:6" x14ac:dyDescent="0.3">
      <c r="A5353" s="23">
        <v>44413</v>
      </c>
      <c r="B5353" s="197" t="s">
        <v>455</v>
      </c>
      <c r="C5353" s="197">
        <v>11</v>
      </c>
      <c r="D5353" s="197">
        <v>9315</v>
      </c>
      <c r="E5353" s="197">
        <v>0</v>
      </c>
      <c r="F5353" s="197">
        <v>300</v>
      </c>
    </row>
    <row r="5354" spans="1:6" x14ac:dyDescent="0.3">
      <c r="A5354" s="23">
        <v>44413</v>
      </c>
      <c r="B5354" s="197" t="s">
        <v>454</v>
      </c>
      <c r="C5354" s="197">
        <v>217</v>
      </c>
      <c r="D5354" s="197">
        <v>138172</v>
      </c>
      <c r="E5354" s="197">
        <v>1</v>
      </c>
      <c r="F5354" s="197">
        <v>3797</v>
      </c>
    </row>
    <row r="5355" spans="1:6" x14ac:dyDescent="0.3">
      <c r="A5355" s="23">
        <v>44413</v>
      </c>
      <c r="B5355" s="197" t="s">
        <v>453</v>
      </c>
      <c r="C5355" s="197">
        <v>10</v>
      </c>
      <c r="D5355" s="197">
        <v>1620</v>
      </c>
      <c r="E5355" s="197"/>
      <c r="F5355" s="197"/>
    </row>
    <row r="5356" spans="1:6" x14ac:dyDescent="0.3">
      <c r="A5356" s="23">
        <v>44413</v>
      </c>
      <c r="B5356" s="197" t="s">
        <v>452</v>
      </c>
      <c r="C5356" s="197">
        <v>81</v>
      </c>
      <c r="D5356" s="197">
        <v>56111</v>
      </c>
      <c r="E5356" s="197">
        <v>0</v>
      </c>
      <c r="F5356" s="197">
        <v>1811</v>
      </c>
    </row>
    <row r="5357" spans="1:6" x14ac:dyDescent="0.3">
      <c r="A5357" s="23">
        <v>44413</v>
      </c>
      <c r="B5357" s="197" t="s">
        <v>451</v>
      </c>
      <c r="C5357" s="197">
        <v>65</v>
      </c>
      <c r="D5357" s="197">
        <v>50298</v>
      </c>
      <c r="E5357" s="197">
        <v>0</v>
      </c>
      <c r="F5357" s="197">
        <v>1457</v>
      </c>
    </row>
    <row r="5358" spans="1:6" x14ac:dyDescent="0.3">
      <c r="A5358" s="23">
        <v>44413</v>
      </c>
      <c r="B5358" s="197" t="s">
        <v>450</v>
      </c>
      <c r="C5358" s="197">
        <v>177</v>
      </c>
      <c r="D5358" s="197">
        <v>95185</v>
      </c>
      <c r="E5358" s="197">
        <v>0</v>
      </c>
      <c r="F5358" s="197">
        <v>1858</v>
      </c>
    </row>
    <row r="5359" spans="1:6" x14ac:dyDescent="0.3">
      <c r="A5359" s="23">
        <v>44413</v>
      </c>
      <c r="B5359" s="197" t="s">
        <v>449</v>
      </c>
      <c r="C5359" s="197">
        <v>88</v>
      </c>
      <c r="D5359" s="197">
        <v>78856</v>
      </c>
      <c r="E5359" s="197">
        <v>0</v>
      </c>
      <c r="F5359" s="197">
        <v>2263</v>
      </c>
    </row>
    <row r="5360" spans="1:6" x14ac:dyDescent="0.3">
      <c r="A5360" s="23">
        <v>44413</v>
      </c>
      <c r="B5360" s="197" t="s">
        <v>438</v>
      </c>
      <c r="C5360" s="197">
        <v>0</v>
      </c>
      <c r="D5360" s="197">
        <v>964</v>
      </c>
      <c r="E5360" s="197">
        <v>0</v>
      </c>
      <c r="F5360" s="197">
        <v>6</v>
      </c>
    </row>
    <row r="5361" spans="1:6" x14ac:dyDescent="0.3">
      <c r="A5361" s="23">
        <v>44413</v>
      </c>
      <c r="B5361" s="197" t="s">
        <v>448</v>
      </c>
      <c r="C5361" s="197"/>
      <c r="D5361" s="197"/>
      <c r="E5361" s="197">
        <v>0</v>
      </c>
      <c r="F5361" s="197">
        <v>6</v>
      </c>
    </row>
    <row r="5362" spans="1:6" x14ac:dyDescent="0.3">
      <c r="A5362" s="23">
        <v>44414</v>
      </c>
      <c r="B5362" s="197" t="s">
        <v>462</v>
      </c>
      <c r="C5362" s="197">
        <v>27</v>
      </c>
      <c r="D5362" s="197">
        <v>14718</v>
      </c>
      <c r="E5362" s="197">
        <v>0</v>
      </c>
      <c r="F5362" s="197">
        <v>484</v>
      </c>
    </row>
    <row r="5363" spans="1:6" x14ac:dyDescent="0.3">
      <c r="A5363" s="23">
        <v>44414</v>
      </c>
      <c r="B5363" s="197" t="s">
        <v>461</v>
      </c>
      <c r="C5363" s="197">
        <v>23</v>
      </c>
      <c r="D5363" s="197">
        <v>6795</v>
      </c>
      <c r="E5363" s="197">
        <v>0</v>
      </c>
      <c r="F5363" s="197">
        <v>290</v>
      </c>
    </row>
    <row r="5364" spans="1:6" x14ac:dyDescent="0.3">
      <c r="A5364" s="23">
        <v>44414</v>
      </c>
      <c r="B5364" s="197" t="s">
        <v>460</v>
      </c>
      <c r="C5364" s="197">
        <v>140</v>
      </c>
      <c r="D5364" s="197">
        <v>68655</v>
      </c>
      <c r="E5364" s="197">
        <v>0</v>
      </c>
      <c r="F5364" s="197">
        <v>1754</v>
      </c>
    </row>
    <row r="5365" spans="1:6" x14ac:dyDescent="0.3">
      <c r="A5365" s="23">
        <v>44414</v>
      </c>
      <c r="B5365" s="197" t="s">
        <v>459</v>
      </c>
      <c r="C5365" s="197">
        <v>4</v>
      </c>
      <c r="D5365" s="197">
        <v>1463</v>
      </c>
      <c r="E5365" s="197"/>
      <c r="F5365" s="197"/>
    </row>
    <row r="5366" spans="1:6" x14ac:dyDescent="0.3">
      <c r="A5366" s="23">
        <v>44414</v>
      </c>
      <c r="B5366" s="197" t="s">
        <v>458</v>
      </c>
      <c r="C5366" s="197">
        <v>103</v>
      </c>
      <c r="D5366" s="197">
        <v>99428</v>
      </c>
      <c r="E5366" s="197">
        <v>0</v>
      </c>
      <c r="F5366" s="197">
        <v>2412</v>
      </c>
    </row>
    <row r="5367" spans="1:6" x14ac:dyDescent="0.3">
      <c r="A5367" s="23">
        <v>44414</v>
      </c>
      <c r="B5367" s="197" t="s">
        <v>457</v>
      </c>
      <c r="C5367" s="197">
        <v>9</v>
      </c>
      <c r="D5367" s="197">
        <v>2642</v>
      </c>
      <c r="E5367" s="197">
        <v>0</v>
      </c>
      <c r="F5367" s="197">
        <v>113</v>
      </c>
    </row>
    <row r="5368" spans="1:6" x14ac:dyDescent="0.3">
      <c r="A5368" s="23">
        <v>44414</v>
      </c>
      <c r="B5368" s="197" t="s">
        <v>456</v>
      </c>
      <c r="C5368" s="197">
        <v>105</v>
      </c>
      <c r="D5368" s="197">
        <v>53622</v>
      </c>
      <c r="E5368" s="197">
        <v>1</v>
      </c>
      <c r="F5368" s="197">
        <v>1543</v>
      </c>
    </row>
    <row r="5369" spans="1:6" x14ac:dyDescent="0.3">
      <c r="A5369" s="23">
        <v>44414</v>
      </c>
      <c r="B5369" s="197" t="s">
        <v>455</v>
      </c>
      <c r="C5369" s="197">
        <v>14</v>
      </c>
      <c r="D5369" s="197">
        <v>9329</v>
      </c>
      <c r="E5369" s="197">
        <v>0</v>
      </c>
      <c r="F5369" s="197">
        <v>300</v>
      </c>
    </row>
    <row r="5370" spans="1:6" x14ac:dyDescent="0.3">
      <c r="A5370" s="23">
        <v>44414</v>
      </c>
      <c r="B5370" s="197" t="s">
        <v>454</v>
      </c>
      <c r="C5370" s="197">
        <v>205</v>
      </c>
      <c r="D5370" s="197">
        <v>138377</v>
      </c>
      <c r="E5370" s="197">
        <v>0</v>
      </c>
      <c r="F5370" s="197">
        <v>3797</v>
      </c>
    </row>
    <row r="5371" spans="1:6" x14ac:dyDescent="0.3">
      <c r="A5371" s="23">
        <v>44414</v>
      </c>
      <c r="B5371" s="197" t="s">
        <v>453</v>
      </c>
      <c r="C5371" s="197">
        <v>11</v>
      </c>
      <c r="D5371" s="197">
        <v>1631</v>
      </c>
      <c r="E5371" s="197"/>
      <c r="F5371" s="197"/>
    </row>
    <row r="5372" spans="1:6" x14ac:dyDescent="0.3">
      <c r="A5372" s="23">
        <v>44414</v>
      </c>
      <c r="B5372" s="197" t="s">
        <v>452</v>
      </c>
      <c r="C5372" s="197">
        <v>83</v>
      </c>
      <c r="D5372" s="197">
        <v>56194</v>
      </c>
      <c r="E5372" s="197">
        <v>0</v>
      </c>
      <c r="F5372" s="197">
        <v>1811</v>
      </c>
    </row>
    <row r="5373" spans="1:6" x14ac:dyDescent="0.3">
      <c r="A5373" s="23">
        <v>44414</v>
      </c>
      <c r="B5373" s="197" t="s">
        <v>451</v>
      </c>
      <c r="C5373" s="197">
        <v>119</v>
      </c>
      <c r="D5373" s="197">
        <v>50417</v>
      </c>
      <c r="E5373" s="197">
        <v>0</v>
      </c>
      <c r="F5373" s="197">
        <v>1457</v>
      </c>
    </row>
    <row r="5374" spans="1:6" x14ac:dyDescent="0.3">
      <c r="A5374" s="23">
        <v>44414</v>
      </c>
      <c r="B5374" s="197" t="s">
        <v>450</v>
      </c>
      <c r="C5374" s="197">
        <v>149</v>
      </c>
      <c r="D5374" s="197">
        <v>95334</v>
      </c>
      <c r="E5374" s="197">
        <v>0</v>
      </c>
      <c r="F5374" s="197">
        <v>1858</v>
      </c>
    </row>
    <row r="5375" spans="1:6" x14ac:dyDescent="0.3">
      <c r="A5375" s="23">
        <v>44414</v>
      </c>
      <c r="B5375" s="197" t="s">
        <v>449</v>
      </c>
      <c r="C5375" s="197">
        <v>117</v>
      </c>
      <c r="D5375" s="197">
        <v>78973</v>
      </c>
      <c r="E5375" s="197">
        <v>1</v>
      </c>
      <c r="F5375" s="197">
        <v>2264</v>
      </c>
    </row>
    <row r="5376" spans="1:6" x14ac:dyDescent="0.3">
      <c r="A5376" s="23">
        <v>44414</v>
      </c>
      <c r="B5376" s="197" t="s">
        <v>438</v>
      </c>
      <c r="C5376" s="197">
        <v>2</v>
      </c>
      <c r="D5376" s="197">
        <v>966</v>
      </c>
      <c r="E5376" s="197">
        <v>0</v>
      </c>
      <c r="F5376" s="197">
        <v>6</v>
      </c>
    </row>
    <row r="5377" spans="1:6" x14ac:dyDescent="0.3">
      <c r="A5377" s="23">
        <v>44414</v>
      </c>
      <c r="B5377" s="197" t="s">
        <v>448</v>
      </c>
      <c r="C5377" s="197"/>
      <c r="D5377" s="197"/>
      <c r="E5377" s="197">
        <v>0</v>
      </c>
      <c r="F5377" s="197">
        <v>6</v>
      </c>
    </row>
    <row r="5378" spans="1:6" x14ac:dyDescent="0.3">
      <c r="A5378" s="23">
        <v>44417</v>
      </c>
      <c r="B5378" s="197" t="s">
        <v>462</v>
      </c>
      <c r="C5378" s="197">
        <v>94</v>
      </c>
      <c r="D5378" s="197">
        <v>14812</v>
      </c>
      <c r="E5378" s="197">
        <v>0</v>
      </c>
      <c r="F5378" s="197">
        <v>484</v>
      </c>
    </row>
    <row r="5379" spans="1:6" x14ac:dyDescent="0.3">
      <c r="A5379" s="23">
        <v>44417</v>
      </c>
      <c r="B5379" s="197" t="s">
        <v>461</v>
      </c>
      <c r="C5379" s="197">
        <v>60</v>
      </c>
      <c r="D5379" s="197">
        <v>6855</v>
      </c>
      <c r="E5379" s="197">
        <v>0</v>
      </c>
      <c r="F5379" s="197">
        <v>290</v>
      </c>
    </row>
    <row r="5380" spans="1:6" x14ac:dyDescent="0.3">
      <c r="A5380" s="23">
        <v>44417</v>
      </c>
      <c r="B5380" s="197" t="s">
        <v>460</v>
      </c>
      <c r="C5380" s="197">
        <v>289</v>
      </c>
      <c r="D5380" s="197">
        <v>68944</v>
      </c>
      <c r="E5380" s="197">
        <v>0</v>
      </c>
      <c r="F5380" s="197">
        <v>1754</v>
      </c>
    </row>
    <row r="5381" spans="1:6" x14ac:dyDescent="0.3">
      <c r="A5381" s="23">
        <v>44417</v>
      </c>
      <c r="B5381" s="197" t="s">
        <v>459</v>
      </c>
      <c r="C5381" s="197">
        <v>28</v>
      </c>
      <c r="D5381" s="197">
        <v>1491</v>
      </c>
      <c r="E5381" s="197"/>
      <c r="F5381" s="197"/>
    </row>
    <row r="5382" spans="1:6" x14ac:dyDescent="0.3">
      <c r="A5382" s="23">
        <v>44417</v>
      </c>
      <c r="B5382" s="197" t="s">
        <v>458</v>
      </c>
      <c r="C5382" s="197">
        <v>287</v>
      </c>
      <c r="D5382" s="197">
        <v>99715</v>
      </c>
      <c r="E5382" s="197">
        <v>1</v>
      </c>
      <c r="F5382" s="197">
        <v>2413</v>
      </c>
    </row>
    <row r="5383" spans="1:6" x14ac:dyDescent="0.3">
      <c r="A5383" s="23">
        <v>44417</v>
      </c>
      <c r="B5383" s="197" t="s">
        <v>457</v>
      </c>
      <c r="C5383" s="197">
        <v>10</v>
      </c>
      <c r="D5383" s="197">
        <v>2652</v>
      </c>
      <c r="E5383" s="197">
        <v>0</v>
      </c>
      <c r="F5383" s="197">
        <v>113</v>
      </c>
    </row>
    <row r="5384" spans="1:6" x14ac:dyDescent="0.3">
      <c r="A5384" s="23">
        <v>44417</v>
      </c>
      <c r="B5384" s="197" t="s">
        <v>456</v>
      </c>
      <c r="C5384" s="197">
        <v>275</v>
      </c>
      <c r="D5384" s="197">
        <v>53897</v>
      </c>
      <c r="E5384" s="197">
        <v>1</v>
      </c>
      <c r="F5384" s="197">
        <v>1544</v>
      </c>
    </row>
    <row r="5385" spans="1:6" x14ac:dyDescent="0.3">
      <c r="A5385" s="23">
        <v>44417</v>
      </c>
      <c r="B5385" s="197" t="s">
        <v>455</v>
      </c>
      <c r="C5385" s="197">
        <v>31</v>
      </c>
      <c r="D5385" s="197">
        <v>9360</v>
      </c>
      <c r="E5385" s="197">
        <v>0</v>
      </c>
      <c r="F5385" s="197">
        <v>300</v>
      </c>
    </row>
    <row r="5386" spans="1:6" x14ac:dyDescent="0.3">
      <c r="A5386" s="23">
        <v>44417</v>
      </c>
      <c r="B5386" s="197" t="s">
        <v>454</v>
      </c>
      <c r="C5386" s="197">
        <v>503</v>
      </c>
      <c r="D5386" s="197">
        <v>138880</v>
      </c>
      <c r="E5386" s="197">
        <v>0</v>
      </c>
      <c r="F5386" s="197">
        <v>3797</v>
      </c>
    </row>
    <row r="5387" spans="1:6" x14ac:dyDescent="0.3">
      <c r="A5387" s="23">
        <v>44417</v>
      </c>
      <c r="B5387" s="197" t="s">
        <v>453</v>
      </c>
      <c r="C5387" s="197">
        <v>44</v>
      </c>
      <c r="D5387" s="197">
        <v>1675</v>
      </c>
      <c r="E5387" s="197"/>
      <c r="F5387" s="197"/>
    </row>
    <row r="5388" spans="1:6" x14ac:dyDescent="0.3">
      <c r="A5388" s="23">
        <v>44417</v>
      </c>
      <c r="B5388" s="197" t="s">
        <v>452</v>
      </c>
      <c r="C5388" s="197">
        <v>205</v>
      </c>
      <c r="D5388" s="197">
        <v>56399</v>
      </c>
      <c r="E5388" s="197">
        <v>0</v>
      </c>
      <c r="F5388" s="197">
        <v>1811</v>
      </c>
    </row>
    <row r="5389" spans="1:6" x14ac:dyDescent="0.3">
      <c r="A5389" s="23">
        <v>44417</v>
      </c>
      <c r="B5389" s="197" t="s">
        <v>451</v>
      </c>
      <c r="C5389" s="197">
        <v>187</v>
      </c>
      <c r="D5389" s="197">
        <v>50604</v>
      </c>
      <c r="E5389" s="197">
        <v>0</v>
      </c>
      <c r="F5389" s="197">
        <v>1457</v>
      </c>
    </row>
    <row r="5390" spans="1:6" x14ac:dyDescent="0.3">
      <c r="A5390" s="23">
        <v>44417</v>
      </c>
      <c r="B5390" s="197" t="s">
        <v>450</v>
      </c>
      <c r="C5390" s="197">
        <v>360</v>
      </c>
      <c r="D5390" s="197">
        <v>95694</v>
      </c>
      <c r="E5390" s="197">
        <v>0</v>
      </c>
      <c r="F5390" s="197">
        <v>1858</v>
      </c>
    </row>
    <row r="5391" spans="1:6" x14ac:dyDescent="0.3">
      <c r="A5391" s="23">
        <v>44417</v>
      </c>
      <c r="B5391" s="197" t="s">
        <v>449</v>
      </c>
      <c r="C5391" s="197">
        <v>219</v>
      </c>
      <c r="D5391" s="197">
        <v>79192</v>
      </c>
      <c r="E5391" s="197">
        <v>1</v>
      </c>
      <c r="F5391" s="197">
        <v>2265</v>
      </c>
    </row>
    <row r="5392" spans="1:6" x14ac:dyDescent="0.3">
      <c r="A5392" s="23">
        <v>44417</v>
      </c>
      <c r="B5392" s="197" t="s">
        <v>438</v>
      </c>
      <c r="C5392" s="197">
        <v>-5</v>
      </c>
      <c r="D5392" s="197">
        <v>961</v>
      </c>
      <c r="E5392" s="197">
        <v>0</v>
      </c>
      <c r="F5392" s="197">
        <v>6</v>
      </c>
    </row>
    <row r="5393" spans="1:6" x14ac:dyDescent="0.3">
      <c r="A5393" s="23">
        <v>44417</v>
      </c>
      <c r="B5393" s="197" t="s">
        <v>448</v>
      </c>
      <c r="C5393" s="197"/>
      <c r="D5393" s="197"/>
      <c r="E5393" s="197">
        <v>0</v>
      </c>
      <c r="F5393" s="197">
        <v>6</v>
      </c>
    </row>
    <row r="5394" spans="1:6" s="197" customFormat="1" x14ac:dyDescent="0.3">
      <c r="A5394" s="23">
        <v>44418</v>
      </c>
      <c r="B5394" s="197" t="s">
        <v>462</v>
      </c>
      <c r="C5394" s="197">
        <v>39</v>
      </c>
      <c r="D5394" s="197">
        <v>14851</v>
      </c>
      <c r="E5394" s="197">
        <v>0</v>
      </c>
      <c r="F5394" s="197">
        <v>484</v>
      </c>
    </row>
    <row r="5395" spans="1:6" s="197" customFormat="1" x14ac:dyDescent="0.3">
      <c r="A5395" s="23">
        <v>44418</v>
      </c>
      <c r="B5395" s="197" t="s">
        <v>461</v>
      </c>
      <c r="C5395" s="197">
        <v>10</v>
      </c>
      <c r="D5395" s="197">
        <v>6865</v>
      </c>
      <c r="E5395" s="197">
        <v>3</v>
      </c>
      <c r="F5395" s="197">
        <v>293</v>
      </c>
    </row>
    <row r="5396" spans="1:6" s="197" customFormat="1" x14ac:dyDescent="0.3">
      <c r="A5396" s="23">
        <v>44418</v>
      </c>
      <c r="B5396" s="197" t="s">
        <v>460</v>
      </c>
      <c r="C5396" s="197">
        <v>125</v>
      </c>
      <c r="D5396" s="197">
        <v>69069</v>
      </c>
      <c r="E5396" s="197">
        <v>1</v>
      </c>
      <c r="F5396" s="197">
        <v>1755</v>
      </c>
    </row>
    <row r="5397" spans="1:6" s="197" customFormat="1" x14ac:dyDescent="0.3">
      <c r="A5397" s="23">
        <v>44418</v>
      </c>
      <c r="B5397" s="197" t="s">
        <v>459</v>
      </c>
      <c r="C5397" s="197">
        <v>2</v>
      </c>
      <c r="D5397" s="197">
        <v>1493</v>
      </c>
    </row>
    <row r="5398" spans="1:6" s="197" customFormat="1" x14ac:dyDescent="0.3">
      <c r="A5398" s="23">
        <v>44418</v>
      </c>
      <c r="B5398" s="197" t="s">
        <v>458</v>
      </c>
      <c r="C5398" s="197">
        <v>146</v>
      </c>
      <c r="D5398" s="197">
        <v>99861</v>
      </c>
      <c r="E5398" s="197">
        <v>1</v>
      </c>
      <c r="F5398" s="197">
        <v>2414</v>
      </c>
    </row>
    <row r="5399" spans="1:6" s="197" customFormat="1" x14ac:dyDescent="0.3">
      <c r="A5399" s="23">
        <v>44418</v>
      </c>
      <c r="B5399" s="197" t="s">
        <v>457</v>
      </c>
      <c r="C5399" s="197">
        <v>6</v>
      </c>
      <c r="D5399" s="197">
        <v>2658</v>
      </c>
      <c r="E5399" s="197">
        <v>0</v>
      </c>
      <c r="F5399" s="197">
        <v>113</v>
      </c>
    </row>
    <row r="5400" spans="1:6" s="197" customFormat="1" x14ac:dyDescent="0.3">
      <c r="A5400" s="23">
        <v>44418</v>
      </c>
      <c r="B5400" s="197" t="s">
        <v>456</v>
      </c>
      <c r="C5400" s="197">
        <v>107</v>
      </c>
      <c r="D5400" s="197">
        <v>54004</v>
      </c>
      <c r="E5400" s="197">
        <v>3</v>
      </c>
      <c r="F5400" s="197">
        <v>1547</v>
      </c>
    </row>
    <row r="5401" spans="1:6" s="197" customFormat="1" x14ac:dyDescent="0.3">
      <c r="A5401" s="23">
        <v>44418</v>
      </c>
      <c r="B5401" s="197" t="s">
        <v>455</v>
      </c>
      <c r="C5401" s="197">
        <v>12</v>
      </c>
      <c r="D5401" s="197">
        <v>9372</v>
      </c>
      <c r="E5401" s="197">
        <v>0</v>
      </c>
      <c r="F5401" s="197">
        <v>300</v>
      </c>
    </row>
    <row r="5402" spans="1:6" s="197" customFormat="1" x14ac:dyDescent="0.3">
      <c r="A5402" s="23">
        <v>44418</v>
      </c>
      <c r="B5402" s="197" t="s">
        <v>454</v>
      </c>
      <c r="C5402" s="197">
        <v>223</v>
      </c>
      <c r="D5402" s="197">
        <v>139103</v>
      </c>
      <c r="E5402" s="197">
        <v>1</v>
      </c>
      <c r="F5402" s="197">
        <v>3798</v>
      </c>
    </row>
    <row r="5403" spans="1:6" s="197" customFormat="1" x14ac:dyDescent="0.3">
      <c r="A5403" s="23">
        <v>44418</v>
      </c>
      <c r="B5403" s="197" t="s">
        <v>453</v>
      </c>
      <c r="C5403" s="197">
        <v>6</v>
      </c>
      <c r="D5403" s="197">
        <v>1681</v>
      </c>
    </row>
    <row r="5404" spans="1:6" s="197" customFormat="1" x14ac:dyDescent="0.3">
      <c r="A5404" s="23">
        <v>44418</v>
      </c>
      <c r="B5404" s="197" t="s">
        <v>452</v>
      </c>
      <c r="C5404" s="197">
        <v>100</v>
      </c>
      <c r="D5404" s="197">
        <v>56499</v>
      </c>
      <c r="E5404" s="197">
        <v>0</v>
      </c>
      <c r="F5404" s="197">
        <v>1811</v>
      </c>
    </row>
    <row r="5405" spans="1:6" s="197" customFormat="1" x14ac:dyDescent="0.3">
      <c r="A5405" s="23">
        <v>44418</v>
      </c>
      <c r="B5405" s="197" t="s">
        <v>451</v>
      </c>
      <c r="C5405" s="197">
        <v>66</v>
      </c>
      <c r="D5405" s="197">
        <v>50670</v>
      </c>
      <c r="E5405" s="197">
        <v>3</v>
      </c>
      <c r="F5405" s="197">
        <v>1460</v>
      </c>
    </row>
    <row r="5406" spans="1:6" s="197" customFormat="1" x14ac:dyDescent="0.3">
      <c r="A5406" s="23">
        <v>44418</v>
      </c>
      <c r="B5406" s="197" t="s">
        <v>450</v>
      </c>
      <c r="C5406" s="197">
        <v>147</v>
      </c>
      <c r="D5406" s="197">
        <v>95841</v>
      </c>
      <c r="E5406" s="197">
        <v>1</v>
      </c>
      <c r="F5406" s="197">
        <v>1859</v>
      </c>
    </row>
    <row r="5407" spans="1:6" s="197" customFormat="1" x14ac:dyDescent="0.3">
      <c r="A5407" s="23">
        <v>44418</v>
      </c>
      <c r="B5407" s="197" t="s">
        <v>449</v>
      </c>
      <c r="C5407" s="197">
        <v>145</v>
      </c>
      <c r="D5407" s="197">
        <v>79337</v>
      </c>
      <c r="E5407" s="197">
        <v>1</v>
      </c>
      <c r="F5407" s="197">
        <v>2266</v>
      </c>
    </row>
    <row r="5408" spans="1:6" s="197" customFormat="1" x14ac:dyDescent="0.3">
      <c r="A5408" s="23">
        <v>44418</v>
      </c>
      <c r="B5408" s="197" t="s">
        <v>438</v>
      </c>
      <c r="C5408" s="197">
        <v>-25</v>
      </c>
      <c r="D5408" s="197">
        <v>936</v>
      </c>
      <c r="E5408" s="197">
        <v>0</v>
      </c>
      <c r="F5408" s="197">
        <v>6</v>
      </c>
    </row>
    <row r="5409" spans="1:6" s="197" customFormat="1" x14ac:dyDescent="0.3">
      <c r="A5409" s="23">
        <v>44418</v>
      </c>
      <c r="B5409" s="197" t="s">
        <v>448</v>
      </c>
      <c r="E5409" s="197">
        <v>0</v>
      </c>
      <c r="F5409" s="197">
        <v>6</v>
      </c>
    </row>
    <row r="5410" spans="1:6" s="197" customFormat="1" x14ac:dyDescent="0.3">
      <c r="A5410" s="23">
        <v>44419</v>
      </c>
      <c r="B5410" s="197" t="s">
        <v>462</v>
      </c>
      <c r="C5410" s="197">
        <v>26</v>
      </c>
      <c r="D5410" s="197">
        <v>14877</v>
      </c>
      <c r="E5410" s="197">
        <v>0</v>
      </c>
      <c r="F5410" s="197">
        <v>484</v>
      </c>
    </row>
    <row r="5411" spans="1:6" s="197" customFormat="1" x14ac:dyDescent="0.3">
      <c r="A5411" s="23">
        <v>44419</v>
      </c>
      <c r="B5411" s="197" t="s">
        <v>461</v>
      </c>
      <c r="C5411" s="197">
        <v>14</v>
      </c>
      <c r="D5411" s="197">
        <v>6879</v>
      </c>
      <c r="E5411" s="197">
        <v>0</v>
      </c>
      <c r="F5411" s="197">
        <v>293</v>
      </c>
    </row>
    <row r="5412" spans="1:6" s="197" customFormat="1" x14ac:dyDescent="0.3">
      <c r="A5412" s="23">
        <v>44419</v>
      </c>
      <c r="B5412" s="197" t="s">
        <v>460</v>
      </c>
      <c r="C5412" s="197">
        <v>168</v>
      </c>
      <c r="D5412" s="197">
        <v>69237</v>
      </c>
      <c r="E5412" s="197">
        <v>2</v>
      </c>
      <c r="F5412" s="197">
        <v>1757</v>
      </c>
    </row>
    <row r="5413" spans="1:6" s="197" customFormat="1" x14ac:dyDescent="0.3">
      <c r="A5413" s="23">
        <v>44419</v>
      </c>
      <c r="B5413" s="197" t="s">
        <v>459</v>
      </c>
      <c r="C5413" s="197">
        <v>8</v>
      </c>
      <c r="D5413" s="197">
        <v>1501</v>
      </c>
    </row>
    <row r="5414" spans="1:6" s="197" customFormat="1" x14ac:dyDescent="0.3">
      <c r="A5414" s="23">
        <v>44419</v>
      </c>
      <c r="B5414" s="197" t="s">
        <v>458</v>
      </c>
      <c r="C5414" s="197">
        <v>151</v>
      </c>
      <c r="D5414" s="197">
        <v>100012</v>
      </c>
      <c r="E5414" s="197">
        <v>1</v>
      </c>
      <c r="F5414" s="197">
        <v>2415</v>
      </c>
    </row>
    <row r="5415" spans="1:6" s="197" customFormat="1" x14ac:dyDescent="0.3">
      <c r="A5415" s="23">
        <v>44419</v>
      </c>
      <c r="B5415" s="197" t="s">
        <v>457</v>
      </c>
      <c r="C5415" s="197">
        <v>6</v>
      </c>
      <c r="D5415" s="197">
        <v>2664</v>
      </c>
      <c r="E5415" s="197">
        <v>1</v>
      </c>
      <c r="F5415" s="197">
        <v>114</v>
      </c>
    </row>
    <row r="5416" spans="1:6" s="197" customFormat="1" x14ac:dyDescent="0.3">
      <c r="A5416" s="23">
        <v>44419</v>
      </c>
      <c r="B5416" s="197" t="s">
        <v>456</v>
      </c>
      <c r="C5416" s="197">
        <v>85</v>
      </c>
      <c r="D5416" s="197">
        <v>54089</v>
      </c>
      <c r="E5416" s="197">
        <v>1</v>
      </c>
      <c r="F5416" s="197">
        <v>1548</v>
      </c>
    </row>
    <row r="5417" spans="1:6" s="197" customFormat="1" x14ac:dyDescent="0.3">
      <c r="A5417" s="23">
        <v>44419</v>
      </c>
      <c r="B5417" s="197" t="s">
        <v>455</v>
      </c>
      <c r="C5417" s="197">
        <v>18</v>
      </c>
      <c r="D5417" s="197">
        <v>9390</v>
      </c>
      <c r="E5417" s="197">
        <v>0</v>
      </c>
      <c r="F5417" s="197">
        <v>300</v>
      </c>
    </row>
    <row r="5418" spans="1:6" s="197" customFormat="1" x14ac:dyDescent="0.3">
      <c r="A5418" s="23">
        <v>44419</v>
      </c>
      <c r="B5418" s="197" t="s">
        <v>454</v>
      </c>
      <c r="C5418" s="197">
        <v>298</v>
      </c>
      <c r="D5418" s="197">
        <v>139401</v>
      </c>
      <c r="E5418" s="197">
        <v>1</v>
      </c>
      <c r="F5418" s="197">
        <v>3799</v>
      </c>
    </row>
    <row r="5419" spans="1:6" s="197" customFormat="1" x14ac:dyDescent="0.3">
      <c r="A5419" s="23">
        <v>44419</v>
      </c>
      <c r="B5419" s="197" t="s">
        <v>453</v>
      </c>
      <c r="C5419" s="197">
        <v>10</v>
      </c>
      <c r="D5419" s="197">
        <v>1691</v>
      </c>
    </row>
    <row r="5420" spans="1:6" s="197" customFormat="1" x14ac:dyDescent="0.3">
      <c r="A5420" s="23">
        <v>44419</v>
      </c>
      <c r="B5420" s="197" t="s">
        <v>452</v>
      </c>
      <c r="C5420" s="197">
        <v>113</v>
      </c>
      <c r="D5420" s="197">
        <v>56612</v>
      </c>
      <c r="E5420" s="197">
        <v>1</v>
      </c>
      <c r="F5420" s="197">
        <v>1812</v>
      </c>
    </row>
    <row r="5421" spans="1:6" s="197" customFormat="1" x14ac:dyDescent="0.3">
      <c r="A5421" s="23">
        <v>44419</v>
      </c>
      <c r="B5421" s="197" t="s">
        <v>451</v>
      </c>
      <c r="C5421" s="197">
        <v>184</v>
      </c>
      <c r="D5421" s="197">
        <v>50854</v>
      </c>
      <c r="E5421" s="197">
        <v>0</v>
      </c>
      <c r="F5421" s="197">
        <v>1460</v>
      </c>
    </row>
    <row r="5422" spans="1:6" s="197" customFormat="1" x14ac:dyDescent="0.3">
      <c r="A5422" s="23">
        <v>44419</v>
      </c>
      <c r="B5422" s="197" t="s">
        <v>450</v>
      </c>
      <c r="C5422" s="197">
        <v>158</v>
      </c>
      <c r="D5422" s="197">
        <v>95999</v>
      </c>
      <c r="E5422" s="197">
        <v>1</v>
      </c>
      <c r="F5422" s="197">
        <v>1860</v>
      </c>
    </row>
    <row r="5423" spans="1:6" s="197" customFormat="1" x14ac:dyDescent="0.3">
      <c r="A5423" s="23">
        <v>44419</v>
      </c>
      <c r="B5423" s="197" t="s">
        <v>449</v>
      </c>
      <c r="C5423" s="197">
        <v>124</v>
      </c>
      <c r="D5423" s="197">
        <v>79461</v>
      </c>
      <c r="E5423" s="197">
        <v>1</v>
      </c>
      <c r="F5423" s="197">
        <v>2267</v>
      </c>
    </row>
    <row r="5424" spans="1:6" s="197" customFormat="1" x14ac:dyDescent="0.3">
      <c r="A5424" s="23">
        <v>44419</v>
      </c>
      <c r="B5424" s="197" t="s">
        <v>438</v>
      </c>
      <c r="C5424" s="197">
        <v>5</v>
      </c>
      <c r="D5424" s="197">
        <v>941</v>
      </c>
      <c r="E5424" s="197">
        <v>0</v>
      </c>
      <c r="F5424" s="197">
        <v>6</v>
      </c>
    </row>
    <row r="5425" spans="1:6" s="197" customFormat="1" x14ac:dyDescent="0.3">
      <c r="A5425" s="23">
        <v>44419</v>
      </c>
      <c r="B5425" s="197" t="s">
        <v>448</v>
      </c>
      <c r="E5425" s="197">
        <v>0</v>
      </c>
      <c r="F5425" s="197">
        <v>6</v>
      </c>
    </row>
    <row r="5426" spans="1:6" x14ac:dyDescent="0.3">
      <c r="A5426" s="23">
        <v>44420</v>
      </c>
      <c r="B5426" s="27" t="s">
        <v>462</v>
      </c>
      <c r="C5426" s="27">
        <v>21</v>
      </c>
      <c r="D5426" s="27">
        <v>14898</v>
      </c>
      <c r="E5426" s="27">
        <v>1</v>
      </c>
      <c r="F5426" s="27">
        <v>485</v>
      </c>
    </row>
    <row r="5427" spans="1:6" x14ac:dyDescent="0.3">
      <c r="A5427" s="23">
        <v>44420</v>
      </c>
      <c r="B5427" s="27" t="s">
        <v>461</v>
      </c>
      <c r="C5427" s="27">
        <v>17</v>
      </c>
      <c r="D5427" s="27">
        <v>6896</v>
      </c>
      <c r="E5427" s="27">
        <v>2</v>
      </c>
      <c r="F5427" s="27">
        <v>295</v>
      </c>
    </row>
    <row r="5428" spans="1:6" x14ac:dyDescent="0.3">
      <c r="A5428" s="23">
        <v>44420</v>
      </c>
      <c r="B5428" s="27" t="s">
        <v>460</v>
      </c>
      <c r="C5428" s="27">
        <v>122</v>
      </c>
      <c r="D5428" s="27">
        <v>69359</v>
      </c>
      <c r="E5428" s="27">
        <v>1</v>
      </c>
      <c r="F5428" s="27">
        <v>1758</v>
      </c>
    </row>
    <row r="5429" spans="1:6" x14ac:dyDescent="0.3">
      <c r="A5429" s="23">
        <v>44420</v>
      </c>
      <c r="B5429" s="27" t="s">
        <v>459</v>
      </c>
      <c r="C5429" s="27">
        <v>1</v>
      </c>
      <c r="D5429" s="27">
        <v>1502</v>
      </c>
    </row>
    <row r="5430" spans="1:6" x14ac:dyDescent="0.3">
      <c r="A5430" s="23">
        <v>44420</v>
      </c>
      <c r="B5430" s="27" t="s">
        <v>458</v>
      </c>
      <c r="C5430" s="27">
        <v>149</v>
      </c>
      <c r="D5430" s="27">
        <v>100161</v>
      </c>
      <c r="E5430" s="27">
        <v>1</v>
      </c>
      <c r="F5430" s="27">
        <v>2416</v>
      </c>
    </row>
    <row r="5431" spans="1:6" x14ac:dyDescent="0.3">
      <c r="A5431" s="23">
        <v>44420</v>
      </c>
      <c r="B5431" s="27" t="s">
        <v>457</v>
      </c>
      <c r="C5431" s="27">
        <v>11</v>
      </c>
      <c r="D5431" s="27">
        <v>2675</v>
      </c>
      <c r="E5431" s="27">
        <v>0</v>
      </c>
      <c r="F5431" s="27">
        <v>114</v>
      </c>
    </row>
    <row r="5432" spans="1:6" x14ac:dyDescent="0.3">
      <c r="A5432" s="23">
        <v>44420</v>
      </c>
      <c r="B5432" s="27" t="s">
        <v>456</v>
      </c>
      <c r="C5432" s="27">
        <v>118</v>
      </c>
      <c r="D5432" s="27">
        <v>54207</v>
      </c>
      <c r="E5432" s="27">
        <v>0</v>
      </c>
      <c r="F5432" s="27">
        <v>1548</v>
      </c>
    </row>
    <row r="5433" spans="1:6" x14ac:dyDescent="0.3">
      <c r="A5433" s="23">
        <v>44420</v>
      </c>
      <c r="B5433" s="27" t="s">
        <v>455</v>
      </c>
      <c r="C5433" s="27">
        <v>23</v>
      </c>
      <c r="D5433" s="27">
        <v>9413</v>
      </c>
      <c r="E5433" s="27">
        <v>0</v>
      </c>
      <c r="F5433" s="27">
        <v>300</v>
      </c>
    </row>
    <row r="5434" spans="1:6" x14ac:dyDescent="0.3">
      <c r="A5434" s="23">
        <v>44420</v>
      </c>
      <c r="B5434" s="27" t="s">
        <v>454</v>
      </c>
      <c r="C5434" s="27">
        <v>253</v>
      </c>
      <c r="D5434" s="27">
        <v>139654</v>
      </c>
      <c r="E5434" s="27">
        <v>1</v>
      </c>
      <c r="F5434" s="27">
        <v>3800</v>
      </c>
    </row>
    <row r="5435" spans="1:6" x14ac:dyDescent="0.3">
      <c r="A5435" s="23">
        <v>44420</v>
      </c>
      <c r="B5435" s="27" t="s">
        <v>453</v>
      </c>
      <c r="C5435" s="27">
        <v>11</v>
      </c>
      <c r="D5435" s="27">
        <v>1702</v>
      </c>
    </row>
    <row r="5436" spans="1:6" x14ac:dyDescent="0.3">
      <c r="A5436" s="23">
        <v>44420</v>
      </c>
      <c r="B5436" s="27" t="s">
        <v>452</v>
      </c>
      <c r="C5436" s="27">
        <v>122</v>
      </c>
      <c r="D5436" s="27">
        <v>56734</v>
      </c>
      <c r="E5436" s="27">
        <v>2</v>
      </c>
      <c r="F5436" s="27">
        <v>1814</v>
      </c>
    </row>
    <row r="5437" spans="1:6" x14ac:dyDescent="0.3">
      <c r="A5437" s="23">
        <v>44420</v>
      </c>
      <c r="B5437" s="27" t="s">
        <v>451</v>
      </c>
      <c r="C5437" s="27">
        <v>93</v>
      </c>
      <c r="D5437" s="27">
        <v>50947</v>
      </c>
      <c r="E5437" s="27">
        <v>0</v>
      </c>
      <c r="F5437" s="27">
        <v>1460</v>
      </c>
    </row>
    <row r="5438" spans="1:6" x14ac:dyDescent="0.3">
      <c r="A5438" s="23">
        <v>44420</v>
      </c>
      <c r="B5438" s="27" t="s">
        <v>450</v>
      </c>
      <c r="C5438" s="27">
        <v>181</v>
      </c>
      <c r="D5438" s="27">
        <v>96180</v>
      </c>
      <c r="E5438" s="27">
        <v>1</v>
      </c>
      <c r="F5438" s="27">
        <v>1861</v>
      </c>
    </row>
    <row r="5439" spans="1:6" x14ac:dyDescent="0.3">
      <c r="A5439" s="23">
        <v>44420</v>
      </c>
      <c r="B5439" s="27" t="s">
        <v>449</v>
      </c>
      <c r="C5439" s="27">
        <v>106</v>
      </c>
      <c r="D5439" s="27">
        <v>79567</v>
      </c>
      <c r="E5439" s="27">
        <v>1</v>
      </c>
      <c r="F5439" s="27">
        <v>2268</v>
      </c>
    </row>
    <row r="5440" spans="1:6" x14ac:dyDescent="0.3">
      <c r="A5440" s="23">
        <v>44420</v>
      </c>
      <c r="B5440" s="27" t="s">
        <v>438</v>
      </c>
      <c r="C5440" s="27">
        <v>0</v>
      </c>
      <c r="D5440" s="27">
        <v>941</v>
      </c>
      <c r="E5440" s="27">
        <v>0</v>
      </c>
      <c r="F5440" s="27">
        <v>6</v>
      </c>
    </row>
    <row r="5441" spans="1:6" x14ac:dyDescent="0.3">
      <c r="A5441" s="23">
        <v>44420</v>
      </c>
      <c r="B5441" s="27" t="s">
        <v>448</v>
      </c>
      <c r="E5441" s="27">
        <v>0</v>
      </c>
      <c r="F5441" s="27">
        <v>6</v>
      </c>
    </row>
    <row r="5442" spans="1:6" x14ac:dyDescent="0.3">
      <c r="A5442" s="23">
        <v>44421</v>
      </c>
      <c r="B5442" s="197" t="s">
        <v>462</v>
      </c>
      <c r="C5442" s="197">
        <v>13</v>
      </c>
      <c r="D5442" s="197">
        <v>14911</v>
      </c>
      <c r="E5442" s="197">
        <v>0</v>
      </c>
      <c r="F5442" s="197">
        <v>485</v>
      </c>
    </row>
    <row r="5443" spans="1:6" x14ac:dyDescent="0.3">
      <c r="A5443" s="23">
        <v>44421</v>
      </c>
      <c r="B5443" s="197" t="s">
        <v>461</v>
      </c>
      <c r="C5443" s="197">
        <v>24</v>
      </c>
      <c r="D5443" s="197">
        <v>6920</v>
      </c>
      <c r="E5443" s="197">
        <v>2</v>
      </c>
      <c r="F5443" s="197">
        <v>297</v>
      </c>
    </row>
    <row r="5444" spans="1:6" x14ac:dyDescent="0.3">
      <c r="A5444" s="23">
        <v>44421</v>
      </c>
      <c r="B5444" s="197" t="s">
        <v>460</v>
      </c>
      <c r="C5444" s="197">
        <v>112</v>
      </c>
      <c r="D5444" s="197">
        <v>69471</v>
      </c>
      <c r="E5444" s="197">
        <v>2</v>
      </c>
      <c r="F5444" s="197">
        <v>1760</v>
      </c>
    </row>
    <row r="5445" spans="1:6" x14ac:dyDescent="0.3">
      <c r="A5445" s="23">
        <v>44421</v>
      </c>
      <c r="B5445" s="197" t="s">
        <v>459</v>
      </c>
      <c r="C5445" s="197">
        <v>19</v>
      </c>
      <c r="D5445" s="197">
        <v>1521</v>
      </c>
      <c r="E5445" s="197"/>
      <c r="F5445" s="197"/>
    </row>
    <row r="5446" spans="1:6" x14ac:dyDescent="0.3">
      <c r="A5446" s="23">
        <v>44421</v>
      </c>
      <c r="B5446" s="197" t="s">
        <v>458</v>
      </c>
      <c r="C5446" s="197">
        <v>124</v>
      </c>
      <c r="D5446" s="197">
        <v>100285</v>
      </c>
      <c r="E5446" s="197">
        <v>2</v>
      </c>
      <c r="F5446" s="197">
        <v>2418</v>
      </c>
    </row>
    <row r="5447" spans="1:6" x14ac:dyDescent="0.3">
      <c r="A5447" s="23">
        <v>44421</v>
      </c>
      <c r="B5447" s="197" t="s">
        <v>457</v>
      </c>
      <c r="C5447" s="197">
        <v>8</v>
      </c>
      <c r="D5447" s="197">
        <v>2683</v>
      </c>
      <c r="E5447" s="197">
        <v>0</v>
      </c>
      <c r="F5447" s="197">
        <v>114</v>
      </c>
    </row>
    <row r="5448" spans="1:6" x14ac:dyDescent="0.3">
      <c r="A5448" s="23">
        <v>44421</v>
      </c>
      <c r="B5448" s="197" t="s">
        <v>456</v>
      </c>
      <c r="C5448" s="197">
        <v>132</v>
      </c>
      <c r="D5448" s="197">
        <v>54339</v>
      </c>
      <c r="E5448" s="197">
        <v>1</v>
      </c>
      <c r="F5448" s="197">
        <v>1549</v>
      </c>
    </row>
    <row r="5449" spans="1:6" x14ac:dyDescent="0.3">
      <c r="A5449" s="23">
        <v>44421</v>
      </c>
      <c r="B5449" s="197" t="s">
        <v>455</v>
      </c>
      <c r="C5449" s="197">
        <v>19</v>
      </c>
      <c r="D5449" s="197">
        <v>9432</v>
      </c>
      <c r="E5449" s="197">
        <v>0</v>
      </c>
      <c r="F5449" s="197">
        <v>300</v>
      </c>
    </row>
    <row r="5450" spans="1:6" x14ac:dyDescent="0.3">
      <c r="A5450" s="23">
        <v>44421</v>
      </c>
      <c r="B5450" s="197" t="s">
        <v>454</v>
      </c>
      <c r="C5450" s="197">
        <v>243</v>
      </c>
      <c r="D5450" s="197">
        <v>139897</v>
      </c>
      <c r="E5450" s="197">
        <v>1</v>
      </c>
      <c r="F5450" s="197">
        <v>3801</v>
      </c>
    </row>
    <row r="5451" spans="1:6" x14ac:dyDescent="0.3">
      <c r="A5451" s="23">
        <v>44421</v>
      </c>
      <c r="B5451" s="197" t="s">
        <v>453</v>
      </c>
      <c r="C5451" s="197">
        <v>16</v>
      </c>
      <c r="D5451" s="197">
        <v>1718</v>
      </c>
      <c r="E5451" s="197"/>
      <c r="F5451" s="197"/>
    </row>
    <row r="5452" spans="1:6" x14ac:dyDescent="0.3">
      <c r="A5452" s="23">
        <v>44421</v>
      </c>
      <c r="B5452" s="197" t="s">
        <v>452</v>
      </c>
      <c r="C5452" s="197">
        <v>98</v>
      </c>
      <c r="D5452" s="197">
        <v>56832</v>
      </c>
      <c r="E5452" s="197">
        <v>0</v>
      </c>
      <c r="F5452" s="197">
        <v>1814</v>
      </c>
    </row>
    <row r="5453" spans="1:6" x14ac:dyDescent="0.3">
      <c r="A5453" s="23">
        <v>44421</v>
      </c>
      <c r="B5453" s="197" t="s">
        <v>451</v>
      </c>
      <c r="C5453" s="197">
        <v>85</v>
      </c>
      <c r="D5453" s="197">
        <v>51032</v>
      </c>
      <c r="E5453" s="197">
        <v>2</v>
      </c>
      <c r="F5453" s="197">
        <v>1462</v>
      </c>
    </row>
    <row r="5454" spans="1:6" x14ac:dyDescent="0.3">
      <c r="A5454" s="23">
        <v>44421</v>
      </c>
      <c r="B5454" s="197" t="s">
        <v>450</v>
      </c>
      <c r="C5454" s="197">
        <v>155</v>
      </c>
      <c r="D5454" s="197">
        <v>96335</v>
      </c>
      <c r="E5454" s="197">
        <v>1</v>
      </c>
      <c r="F5454" s="197">
        <v>1862</v>
      </c>
    </row>
    <row r="5455" spans="1:6" x14ac:dyDescent="0.3">
      <c r="A5455" s="23">
        <v>44421</v>
      </c>
      <c r="B5455" s="197" t="s">
        <v>449</v>
      </c>
      <c r="C5455" s="197">
        <v>140</v>
      </c>
      <c r="D5455" s="197">
        <v>79707</v>
      </c>
      <c r="E5455" s="197">
        <v>0</v>
      </c>
      <c r="F5455" s="197">
        <v>2268</v>
      </c>
    </row>
    <row r="5456" spans="1:6" x14ac:dyDescent="0.3">
      <c r="A5456" s="23">
        <v>44421</v>
      </c>
      <c r="B5456" s="197" t="s">
        <v>438</v>
      </c>
      <c r="C5456" s="197">
        <v>-6</v>
      </c>
      <c r="D5456" s="197">
        <v>935</v>
      </c>
      <c r="E5456" s="197">
        <v>0</v>
      </c>
      <c r="F5456" s="197">
        <v>6</v>
      </c>
    </row>
    <row r="5457" spans="1:8" x14ac:dyDescent="0.3">
      <c r="A5457" s="23">
        <v>44421</v>
      </c>
      <c r="B5457" s="197" t="s">
        <v>448</v>
      </c>
      <c r="C5457" s="197"/>
      <c r="D5457" s="197"/>
      <c r="E5457" s="197">
        <v>0</v>
      </c>
      <c r="F5457" s="197">
        <v>6</v>
      </c>
    </row>
    <row r="5458" spans="1:8" x14ac:dyDescent="0.3">
      <c r="A5458" s="23">
        <v>44424</v>
      </c>
      <c r="B5458" s="27" t="s">
        <v>462</v>
      </c>
      <c r="C5458" s="27">
        <v>64</v>
      </c>
      <c r="D5458" s="27">
        <v>14975</v>
      </c>
      <c r="E5458" s="27">
        <v>0</v>
      </c>
      <c r="F5458" s="197">
        <v>485</v>
      </c>
    </row>
    <row r="5459" spans="1:8" x14ac:dyDescent="0.3">
      <c r="A5459" s="23">
        <v>44424</v>
      </c>
      <c r="B5459" s="27" t="s">
        <v>461</v>
      </c>
      <c r="C5459" s="27">
        <v>65</v>
      </c>
      <c r="D5459" s="27">
        <v>6985</v>
      </c>
      <c r="E5459" s="27">
        <v>1</v>
      </c>
      <c r="F5459" s="27">
        <v>298</v>
      </c>
      <c r="H5459" s="197"/>
    </row>
    <row r="5460" spans="1:8" x14ac:dyDescent="0.3">
      <c r="A5460" s="23">
        <v>44424</v>
      </c>
      <c r="B5460" s="27" t="s">
        <v>460</v>
      </c>
      <c r="C5460" s="27">
        <v>322</v>
      </c>
      <c r="D5460" s="27">
        <v>69793</v>
      </c>
      <c r="E5460" s="27">
        <v>1</v>
      </c>
      <c r="F5460" s="27">
        <v>1761</v>
      </c>
      <c r="H5460" s="197"/>
    </row>
    <row r="5461" spans="1:8" x14ac:dyDescent="0.3">
      <c r="A5461" s="23">
        <v>44424</v>
      </c>
      <c r="B5461" s="27" t="s">
        <v>459</v>
      </c>
      <c r="C5461" s="27">
        <v>16</v>
      </c>
      <c r="D5461" s="27">
        <v>1537</v>
      </c>
      <c r="H5461" s="197"/>
    </row>
    <row r="5462" spans="1:8" x14ac:dyDescent="0.3">
      <c r="A5462" s="23">
        <v>44424</v>
      </c>
      <c r="B5462" s="27" t="s">
        <v>458</v>
      </c>
      <c r="C5462" s="27">
        <v>285</v>
      </c>
      <c r="D5462" s="27">
        <v>100570</v>
      </c>
      <c r="E5462" s="27">
        <v>1</v>
      </c>
      <c r="F5462" s="27">
        <v>2419</v>
      </c>
      <c r="H5462" s="197"/>
    </row>
    <row r="5463" spans="1:8" x14ac:dyDescent="0.3">
      <c r="A5463" s="23">
        <v>44424</v>
      </c>
      <c r="B5463" s="27" t="s">
        <v>457</v>
      </c>
      <c r="C5463" s="27">
        <v>21</v>
      </c>
      <c r="D5463" s="27">
        <v>2704</v>
      </c>
      <c r="E5463" s="27">
        <v>0</v>
      </c>
      <c r="F5463" s="27">
        <v>114</v>
      </c>
      <c r="H5463" s="197"/>
    </row>
    <row r="5464" spans="1:8" x14ac:dyDescent="0.3">
      <c r="A5464" s="23">
        <v>44424</v>
      </c>
      <c r="B5464" s="27" t="s">
        <v>456</v>
      </c>
      <c r="C5464" s="27">
        <v>399</v>
      </c>
      <c r="D5464" s="27">
        <v>54738</v>
      </c>
      <c r="E5464" s="27">
        <v>0</v>
      </c>
      <c r="F5464" s="27">
        <v>1549</v>
      </c>
      <c r="H5464" s="197"/>
    </row>
    <row r="5465" spans="1:8" x14ac:dyDescent="0.3">
      <c r="A5465" s="23">
        <v>44424</v>
      </c>
      <c r="B5465" s="27" t="s">
        <v>455</v>
      </c>
      <c r="C5465" s="27">
        <v>39</v>
      </c>
      <c r="D5465" s="27">
        <v>9471</v>
      </c>
      <c r="E5465" s="27">
        <v>0</v>
      </c>
      <c r="F5465" s="27">
        <v>300</v>
      </c>
      <c r="H5465" s="197"/>
    </row>
    <row r="5466" spans="1:8" x14ac:dyDescent="0.3">
      <c r="A5466" s="23">
        <v>44424</v>
      </c>
      <c r="B5466" s="27" t="s">
        <v>454</v>
      </c>
      <c r="C5466" s="27">
        <v>595</v>
      </c>
      <c r="D5466" s="27">
        <v>140492</v>
      </c>
      <c r="E5466" s="27">
        <v>0</v>
      </c>
      <c r="F5466" s="27">
        <v>3801</v>
      </c>
      <c r="H5466" s="197"/>
    </row>
    <row r="5467" spans="1:8" x14ac:dyDescent="0.3">
      <c r="A5467" s="23">
        <v>44424</v>
      </c>
      <c r="B5467" s="27" t="s">
        <v>453</v>
      </c>
      <c r="C5467" s="27">
        <v>36</v>
      </c>
      <c r="D5467" s="27">
        <v>1754</v>
      </c>
      <c r="H5467" s="197"/>
    </row>
    <row r="5468" spans="1:8" x14ac:dyDescent="0.3">
      <c r="A5468" s="23">
        <v>44424</v>
      </c>
      <c r="B5468" s="27" t="s">
        <v>452</v>
      </c>
      <c r="C5468" s="27">
        <v>237</v>
      </c>
      <c r="D5468" s="27">
        <v>57069</v>
      </c>
      <c r="E5468" s="27">
        <v>2</v>
      </c>
      <c r="F5468" s="27">
        <v>1816</v>
      </c>
      <c r="H5468" s="197"/>
    </row>
    <row r="5469" spans="1:8" x14ac:dyDescent="0.3">
      <c r="A5469" s="23">
        <v>44424</v>
      </c>
      <c r="B5469" s="27" t="s">
        <v>451</v>
      </c>
      <c r="C5469" s="27">
        <v>237</v>
      </c>
      <c r="D5469" s="27">
        <v>51269</v>
      </c>
      <c r="E5469" s="27">
        <v>0</v>
      </c>
      <c r="F5469" s="27">
        <v>1462</v>
      </c>
      <c r="H5469" s="197"/>
    </row>
    <row r="5470" spans="1:8" x14ac:dyDescent="0.3">
      <c r="A5470" s="23">
        <v>44424</v>
      </c>
      <c r="B5470" s="27" t="s">
        <v>450</v>
      </c>
      <c r="C5470" s="27">
        <v>375</v>
      </c>
      <c r="D5470" s="27">
        <v>96710</v>
      </c>
      <c r="E5470" s="27">
        <v>0</v>
      </c>
      <c r="F5470" s="27">
        <v>1862</v>
      </c>
      <c r="H5470" s="197"/>
    </row>
    <row r="5471" spans="1:8" x14ac:dyDescent="0.3">
      <c r="A5471" s="23">
        <v>44424</v>
      </c>
      <c r="B5471" s="27" t="s">
        <v>449</v>
      </c>
      <c r="C5471" s="27">
        <v>305</v>
      </c>
      <c r="D5471" s="27">
        <v>80012</v>
      </c>
      <c r="E5471" s="27">
        <v>0</v>
      </c>
      <c r="F5471" s="27">
        <v>2268</v>
      </c>
      <c r="H5471" s="197"/>
    </row>
    <row r="5472" spans="1:8" x14ac:dyDescent="0.3">
      <c r="A5472" s="23">
        <v>44424</v>
      </c>
      <c r="B5472" s="27" t="s">
        <v>438</v>
      </c>
      <c r="C5472" s="27">
        <v>0</v>
      </c>
      <c r="D5472" s="27">
        <v>935</v>
      </c>
      <c r="E5472" s="27">
        <v>0</v>
      </c>
      <c r="F5472" s="27">
        <v>6</v>
      </c>
      <c r="H5472" s="197"/>
    </row>
    <row r="5473" spans="1:6" x14ac:dyDescent="0.3">
      <c r="A5473" s="23">
        <v>44424</v>
      </c>
      <c r="B5473" s="27" t="s">
        <v>448</v>
      </c>
      <c r="E5473" s="27">
        <v>0</v>
      </c>
      <c r="F5473" s="27">
        <v>6</v>
      </c>
    </row>
    <row r="5474" spans="1:6" x14ac:dyDescent="0.3">
      <c r="A5474" s="23">
        <v>44425</v>
      </c>
      <c r="B5474" s="197" t="s">
        <v>462</v>
      </c>
      <c r="C5474" s="197">
        <v>29</v>
      </c>
      <c r="D5474" s="197">
        <v>15004</v>
      </c>
      <c r="E5474" s="197">
        <v>0</v>
      </c>
      <c r="F5474" s="197">
        <v>485</v>
      </c>
    </row>
    <row r="5475" spans="1:6" x14ac:dyDescent="0.3">
      <c r="A5475" s="23">
        <v>44425</v>
      </c>
      <c r="B5475" s="197" t="s">
        <v>461</v>
      </c>
      <c r="C5475" s="197">
        <v>26</v>
      </c>
      <c r="D5475" s="197">
        <v>7011</v>
      </c>
      <c r="E5475" s="197">
        <v>1</v>
      </c>
      <c r="F5475" s="197">
        <v>299</v>
      </c>
    </row>
    <row r="5476" spans="1:6" x14ac:dyDescent="0.3">
      <c r="A5476" s="23">
        <v>44425</v>
      </c>
      <c r="B5476" s="197" t="s">
        <v>460</v>
      </c>
      <c r="C5476" s="197">
        <v>121</v>
      </c>
      <c r="D5476" s="197">
        <v>69914</v>
      </c>
      <c r="E5476" s="197">
        <v>1</v>
      </c>
      <c r="F5476" s="197">
        <v>1762</v>
      </c>
    </row>
    <row r="5477" spans="1:6" x14ac:dyDescent="0.3">
      <c r="A5477" s="23">
        <v>44425</v>
      </c>
      <c r="B5477" s="197" t="s">
        <v>459</v>
      </c>
      <c r="C5477" s="197">
        <v>8</v>
      </c>
      <c r="D5477" s="197">
        <v>1545</v>
      </c>
      <c r="E5477" s="197"/>
      <c r="F5477" s="197"/>
    </row>
    <row r="5478" spans="1:6" x14ac:dyDescent="0.3">
      <c r="A5478" s="23">
        <v>44425</v>
      </c>
      <c r="B5478" s="197" t="s">
        <v>458</v>
      </c>
      <c r="C5478" s="197">
        <v>136</v>
      </c>
      <c r="D5478" s="197">
        <v>100706</v>
      </c>
      <c r="E5478" s="197">
        <v>2</v>
      </c>
      <c r="F5478" s="197">
        <v>2421</v>
      </c>
    </row>
    <row r="5479" spans="1:6" x14ac:dyDescent="0.3">
      <c r="A5479" s="23">
        <v>44425</v>
      </c>
      <c r="B5479" s="197" t="s">
        <v>457</v>
      </c>
      <c r="C5479" s="197">
        <v>6</v>
      </c>
      <c r="D5479" s="197">
        <v>2710</v>
      </c>
      <c r="E5479" s="197">
        <v>0</v>
      </c>
      <c r="F5479" s="197">
        <v>114</v>
      </c>
    </row>
    <row r="5480" spans="1:6" x14ac:dyDescent="0.3">
      <c r="A5480" s="23">
        <v>44425</v>
      </c>
      <c r="B5480" s="197" t="s">
        <v>456</v>
      </c>
      <c r="C5480" s="197">
        <v>144</v>
      </c>
      <c r="D5480" s="197">
        <v>54882</v>
      </c>
      <c r="E5480" s="197">
        <v>0</v>
      </c>
      <c r="F5480" s="197">
        <v>1549</v>
      </c>
    </row>
    <row r="5481" spans="1:6" x14ac:dyDescent="0.3">
      <c r="A5481" s="23">
        <v>44425</v>
      </c>
      <c r="B5481" s="197" t="s">
        <v>455</v>
      </c>
      <c r="C5481" s="197">
        <v>23</v>
      </c>
      <c r="D5481" s="197">
        <v>9494</v>
      </c>
      <c r="E5481" s="197">
        <v>0</v>
      </c>
      <c r="F5481" s="197">
        <v>300</v>
      </c>
    </row>
    <row r="5482" spans="1:6" x14ac:dyDescent="0.3">
      <c r="A5482" s="23">
        <v>44425</v>
      </c>
      <c r="B5482" s="197" t="s">
        <v>454</v>
      </c>
      <c r="C5482" s="197">
        <v>252</v>
      </c>
      <c r="D5482" s="197">
        <v>140744</v>
      </c>
      <c r="E5482" s="197">
        <v>0</v>
      </c>
      <c r="F5482" s="197">
        <v>3801</v>
      </c>
    </row>
    <row r="5483" spans="1:6" x14ac:dyDescent="0.3">
      <c r="A5483" s="23">
        <v>44425</v>
      </c>
      <c r="B5483" s="197" t="s">
        <v>453</v>
      </c>
      <c r="C5483" s="197">
        <v>6</v>
      </c>
      <c r="D5483" s="197">
        <v>1760</v>
      </c>
      <c r="E5483" s="197"/>
      <c r="F5483" s="197"/>
    </row>
    <row r="5484" spans="1:6" x14ac:dyDescent="0.3">
      <c r="A5484" s="23">
        <v>44425</v>
      </c>
      <c r="B5484" s="197" t="s">
        <v>452</v>
      </c>
      <c r="C5484" s="197">
        <v>108</v>
      </c>
      <c r="D5484" s="197">
        <v>57177</v>
      </c>
      <c r="E5484" s="197">
        <v>2</v>
      </c>
      <c r="F5484" s="197">
        <v>1818</v>
      </c>
    </row>
    <row r="5485" spans="1:6" x14ac:dyDescent="0.3">
      <c r="A5485" s="23">
        <v>44425</v>
      </c>
      <c r="B5485" s="197" t="s">
        <v>451</v>
      </c>
      <c r="C5485" s="197">
        <v>100</v>
      </c>
      <c r="D5485" s="197">
        <v>51369</v>
      </c>
      <c r="E5485" s="197">
        <v>0</v>
      </c>
      <c r="F5485" s="197">
        <v>1462</v>
      </c>
    </row>
    <row r="5486" spans="1:6" x14ac:dyDescent="0.3">
      <c r="A5486" s="23">
        <v>44425</v>
      </c>
      <c r="B5486" s="197" t="s">
        <v>450</v>
      </c>
      <c r="C5486" s="197">
        <v>117</v>
      </c>
      <c r="D5486" s="197">
        <v>96827</v>
      </c>
      <c r="E5486" s="197">
        <v>1</v>
      </c>
      <c r="F5486" s="197">
        <v>1863</v>
      </c>
    </row>
    <row r="5487" spans="1:6" x14ac:dyDescent="0.3">
      <c r="A5487" s="23">
        <v>44425</v>
      </c>
      <c r="B5487" s="197" t="s">
        <v>449</v>
      </c>
      <c r="C5487" s="197">
        <v>180</v>
      </c>
      <c r="D5487" s="197">
        <v>80192</v>
      </c>
      <c r="E5487" s="197">
        <v>0</v>
      </c>
      <c r="F5487" s="197">
        <v>2268</v>
      </c>
    </row>
    <row r="5488" spans="1:6" x14ac:dyDescent="0.3">
      <c r="A5488" s="23">
        <v>44425</v>
      </c>
      <c r="B5488" s="197" t="s">
        <v>438</v>
      </c>
      <c r="C5488" s="197">
        <v>-2</v>
      </c>
      <c r="D5488" s="197">
        <v>933</v>
      </c>
      <c r="E5488" s="197">
        <v>0</v>
      </c>
      <c r="F5488" s="197">
        <v>6</v>
      </c>
    </row>
    <row r="5489" spans="1:6" x14ac:dyDescent="0.3">
      <c r="A5489" s="23">
        <v>44425</v>
      </c>
      <c r="B5489" s="197" t="s">
        <v>448</v>
      </c>
      <c r="C5489" s="197"/>
      <c r="D5489" s="197"/>
      <c r="E5489" s="197">
        <v>0</v>
      </c>
      <c r="F5489" s="197">
        <v>6</v>
      </c>
    </row>
    <row r="5490" spans="1:6" s="197" customFormat="1" x14ac:dyDescent="0.3">
      <c r="A5490" s="23">
        <v>44426</v>
      </c>
      <c r="B5490" s="197" t="s">
        <v>462</v>
      </c>
      <c r="C5490" s="197">
        <v>16</v>
      </c>
      <c r="D5490" s="197">
        <v>15020</v>
      </c>
      <c r="E5490" s="197">
        <v>0</v>
      </c>
      <c r="F5490" s="197">
        <v>485</v>
      </c>
    </row>
    <row r="5491" spans="1:6" s="197" customFormat="1" x14ac:dyDescent="0.3">
      <c r="A5491" s="23">
        <v>44426</v>
      </c>
      <c r="B5491" s="197" t="s">
        <v>461</v>
      </c>
      <c r="C5491" s="197">
        <v>12</v>
      </c>
      <c r="D5491" s="197">
        <v>7023</v>
      </c>
      <c r="E5491" s="197">
        <v>2</v>
      </c>
      <c r="F5491" s="197">
        <v>301</v>
      </c>
    </row>
    <row r="5492" spans="1:6" s="197" customFormat="1" x14ac:dyDescent="0.3">
      <c r="A5492" s="23">
        <v>44426</v>
      </c>
      <c r="B5492" s="197" t="s">
        <v>460</v>
      </c>
      <c r="C5492" s="197">
        <v>228</v>
      </c>
      <c r="D5492" s="197">
        <v>70142</v>
      </c>
      <c r="E5492" s="197">
        <v>3</v>
      </c>
      <c r="F5492" s="197">
        <v>1765</v>
      </c>
    </row>
    <row r="5493" spans="1:6" s="197" customFormat="1" x14ac:dyDescent="0.3">
      <c r="A5493" s="23">
        <v>44426</v>
      </c>
      <c r="B5493" s="197" t="s">
        <v>459</v>
      </c>
      <c r="C5493" s="197">
        <v>9</v>
      </c>
      <c r="D5493" s="197">
        <v>1554</v>
      </c>
    </row>
    <row r="5494" spans="1:6" s="197" customFormat="1" x14ac:dyDescent="0.3">
      <c r="A5494" s="23">
        <v>44426</v>
      </c>
      <c r="B5494" s="197" t="s">
        <v>458</v>
      </c>
      <c r="C5494" s="197">
        <v>177</v>
      </c>
      <c r="D5494" s="197">
        <v>100883</v>
      </c>
      <c r="E5494" s="197">
        <v>0</v>
      </c>
      <c r="F5494" s="197">
        <v>2421</v>
      </c>
    </row>
    <row r="5495" spans="1:6" s="197" customFormat="1" x14ac:dyDescent="0.3">
      <c r="A5495" s="23">
        <v>44426</v>
      </c>
      <c r="B5495" s="197" t="s">
        <v>457</v>
      </c>
      <c r="C5495" s="197">
        <v>9</v>
      </c>
      <c r="D5495" s="197">
        <v>2719</v>
      </c>
      <c r="E5495" s="197">
        <v>0</v>
      </c>
      <c r="F5495" s="197">
        <v>114</v>
      </c>
    </row>
    <row r="5496" spans="1:6" s="197" customFormat="1" x14ac:dyDescent="0.3">
      <c r="A5496" s="23">
        <v>44426</v>
      </c>
      <c r="B5496" s="197" t="s">
        <v>456</v>
      </c>
      <c r="C5496" s="197">
        <v>158</v>
      </c>
      <c r="D5496" s="197">
        <v>55040</v>
      </c>
      <c r="E5496" s="197">
        <v>1</v>
      </c>
      <c r="F5496" s="197">
        <v>1550</v>
      </c>
    </row>
    <row r="5497" spans="1:6" s="197" customFormat="1" x14ac:dyDescent="0.3">
      <c r="A5497" s="23">
        <v>44426</v>
      </c>
      <c r="B5497" s="197" t="s">
        <v>455</v>
      </c>
      <c r="C5497" s="197">
        <v>14</v>
      </c>
      <c r="D5497" s="197">
        <v>9508</v>
      </c>
      <c r="E5497" s="197">
        <v>0</v>
      </c>
      <c r="F5497" s="197">
        <v>300</v>
      </c>
    </row>
    <row r="5498" spans="1:6" s="197" customFormat="1" x14ac:dyDescent="0.3">
      <c r="A5498" s="23">
        <v>44426</v>
      </c>
      <c r="B5498" s="197" t="s">
        <v>454</v>
      </c>
      <c r="C5498" s="197">
        <v>276</v>
      </c>
      <c r="D5498" s="197">
        <v>141020</v>
      </c>
      <c r="E5498" s="197">
        <v>0</v>
      </c>
      <c r="F5498" s="197">
        <v>3801</v>
      </c>
    </row>
    <row r="5499" spans="1:6" s="197" customFormat="1" x14ac:dyDescent="0.3">
      <c r="A5499" s="23">
        <v>44426</v>
      </c>
      <c r="B5499" s="197" t="s">
        <v>453</v>
      </c>
      <c r="C5499" s="197">
        <v>15</v>
      </c>
      <c r="D5499" s="197">
        <v>1775</v>
      </c>
    </row>
    <row r="5500" spans="1:6" s="197" customFormat="1" x14ac:dyDescent="0.3">
      <c r="A5500" s="23">
        <v>44426</v>
      </c>
      <c r="B5500" s="197" t="s">
        <v>452</v>
      </c>
      <c r="C5500" s="197">
        <v>106</v>
      </c>
      <c r="D5500" s="197">
        <v>57283</v>
      </c>
      <c r="E5500" s="197">
        <v>0</v>
      </c>
      <c r="F5500" s="197">
        <v>1818</v>
      </c>
    </row>
    <row r="5501" spans="1:6" s="197" customFormat="1" x14ac:dyDescent="0.3">
      <c r="A5501" s="23">
        <v>44426</v>
      </c>
      <c r="B5501" s="197" t="s">
        <v>451</v>
      </c>
      <c r="C5501" s="197">
        <v>106</v>
      </c>
      <c r="D5501" s="197">
        <v>51475</v>
      </c>
      <c r="E5501" s="197">
        <v>0</v>
      </c>
      <c r="F5501" s="197">
        <v>1462</v>
      </c>
    </row>
    <row r="5502" spans="1:6" s="197" customFormat="1" x14ac:dyDescent="0.3">
      <c r="A5502" s="23">
        <v>44426</v>
      </c>
      <c r="B5502" s="197" t="s">
        <v>450</v>
      </c>
      <c r="C5502" s="197">
        <v>158</v>
      </c>
      <c r="D5502" s="197">
        <v>96985</v>
      </c>
      <c r="E5502" s="197">
        <v>0</v>
      </c>
      <c r="F5502" s="197">
        <v>1863</v>
      </c>
    </row>
    <row r="5503" spans="1:6" s="197" customFormat="1" x14ac:dyDescent="0.3">
      <c r="A5503" s="23">
        <v>44426</v>
      </c>
      <c r="B5503" s="197" t="s">
        <v>449</v>
      </c>
      <c r="C5503" s="197">
        <v>158</v>
      </c>
      <c r="D5503" s="197">
        <v>80350</v>
      </c>
      <c r="E5503" s="197">
        <v>4</v>
      </c>
      <c r="F5503" s="197">
        <v>2272</v>
      </c>
    </row>
    <row r="5504" spans="1:6" s="197" customFormat="1" x14ac:dyDescent="0.3">
      <c r="A5504" s="23">
        <v>44426</v>
      </c>
      <c r="B5504" s="197" t="s">
        <v>438</v>
      </c>
      <c r="C5504" s="197">
        <v>10</v>
      </c>
      <c r="D5504" s="197">
        <v>943</v>
      </c>
      <c r="E5504" s="197">
        <v>0</v>
      </c>
      <c r="F5504" s="197">
        <v>6</v>
      </c>
    </row>
    <row r="5505" spans="1:6" s="197" customFormat="1" x14ac:dyDescent="0.3">
      <c r="A5505" s="23">
        <v>44426</v>
      </c>
      <c r="B5505" s="197" t="s">
        <v>448</v>
      </c>
      <c r="E5505" s="197">
        <v>0</v>
      </c>
      <c r="F5505" s="197">
        <v>6</v>
      </c>
    </row>
    <row r="5506" spans="1:6" x14ac:dyDescent="0.3">
      <c r="A5506" s="23">
        <v>44427</v>
      </c>
      <c r="B5506" s="27" t="s">
        <v>462</v>
      </c>
      <c r="C5506" s="27">
        <v>23</v>
      </c>
      <c r="D5506" s="27">
        <v>15043</v>
      </c>
      <c r="E5506" s="27">
        <v>0</v>
      </c>
      <c r="F5506" s="27">
        <v>485</v>
      </c>
    </row>
    <row r="5507" spans="1:6" x14ac:dyDescent="0.3">
      <c r="A5507" s="23">
        <v>44427</v>
      </c>
      <c r="B5507" s="27" t="s">
        <v>461</v>
      </c>
      <c r="C5507" s="27">
        <v>28</v>
      </c>
      <c r="D5507" s="27">
        <v>7051</v>
      </c>
      <c r="E5507" s="27">
        <v>0</v>
      </c>
      <c r="F5507" s="27">
        <v>301</v>
      </c>
    </row>
    <row r="5508" spans="1:6" x14ac:dyDescent="0.3">
      <c r="A5508" s="23">
        <v>44427</v>
      </c>
      <c r="B5508" s="27" t="s">
        <v>460</v>
      </c>
      <c r="C5508" s="27">
        <v>163</v>
      </c>
      <c r="D5508" s="27">
        <v>70305</v>
      </c>
      <c r="E5508" s="27">
        <v>1</v>
      </c>
      <c r="F5508" s="27">
        <v>1766</v>
      </c>
    </row>
    <row r="5509" spans="1:6" x14ac:dyDescent="0.3">
      <c r="A5509" s="23">
        <v>44427</v>
      </c>
      <c r="B5509" s="27" t="s">
        <v>459</v>
      </c>
      <c r="C5509" s="27">
        <v>17</v>
      </c>
      <c r="D5509" s="27">
        <v>1571</v>
      </c>
    </row>
    <row r="5510" spans="1:6" x14ac:dyDescent="0.3">
      <c r="A5510" s="23">
        <v>44427</v>
      </c>
      <c r="B5510" s="27" t="s">
        <v>458</v>
      </c>
      <c r="C5510" s="27">
        <v>146</v>
      </c>
      <c r="D5510" s="27">
        <v>101029</v>
      </c>
      <c r="E5510" s="27">
        <v>1</v>
      </c>
      <c r="F5510" s="27">
        <v>2422</v>
      </c>
    </row>
    <row r="5511" spans="1:6" x14ac:dyDescent="0.3">
      <c r="A5511" s="23">
        <v>44427</v>
      </c>
      <c r="B5511" s="27" t="s">
        <v>457</v>
      </c>
      <c r="C5511" s="27">
        <v>9</v>
      </c>
      <c r="D5511" s="27">
        <v>2728</v>
      </c>
      <c r="E5511" s="27">
        <v>0</v>
      </c>
      <c r="F5511" s="27">
        <v>114</v>
      </c>
    </row>
    <row r="5512" spans="1:6" x14ac:dyDescent="0.3">
      <c r="A5512" s="23">
        <v>44427</v>
      </c>
      <c r="B5512" s="27" t="s">
        <v>456</v>
      </c>
      <c r="C5512" s="27">
        <v>178</v>
      </c>
      <c r="D5512" s="27">
        <v>55218</v>
      </c>
      <c r="E5512" s="27">
        <v>1</v>
      </c>
      <c r="F5512" s="27">
        <v>1551</v>
      </c>
    </row>
    <row r="5513" spans="1:6" x14ac:dyDescent="0.3">
      <c r="A5513" s="23">
        <v>44427</v>
      </c>
      <c r="B5513" s="27" t="s">
        <v>455</v>
      </c>
      <c r="C5513" s="27">
        <v>17</v>
      </c>
      <c r="D5513" s="27">
        <v>9525</v>
      </c>
      <c r="E5513" s="27">
        <v>0</v>
      </c>
      <c r="F5513" s="27">
        <v>300</v>
      </c>
    </row>
    <row r="5514" spans="1:6" x14ac:dyDescent="0.3">
      <c r="A5514" s="23">
        <v>44427</v>
      </c>
      <c r="B5514" s="27" t="s">
        <v>454</v>
      </c>
      <c r="C5514" s="27">
        <v>236</v>
      </c>
      <c r="D5514" s="27">
        <v>141256</v>
      </c>
      <c r="E5514" s="27">
        <v>0</v>
      </c>
      <c r="F5514" s="27">
        <v>3801</v>
      </c>
    </row>
    <row r="5515" spans="1:6" x14ac:dyDescent="0.3">
      <c r="A5515" s="23">
        <v>44427</v>
      </c>
      <c r="B5515" s="27" t="s">
        <v>453</v>
      </c>
      <c r="C5515" s="27">
        <v>15</v>
      </c>
      <c r="D5515" s="27">
        <v>1790</v>
      </c>
    </row>
    <row r="5516" spans="1:6" x14ac:dyDescent="0.3">
      <c r="A5516" s="23">
        <v>44427</v>
      </c>
      <c r="B5516" s="27" t="s">
        <v>452</v>
      </c>
      <c r="C5516" s="27">
        <v>113</v>
      </c>
      <c r="D5516" s="27">
        <v>57396</v>
      </c>
      <c r="E5516" s="27">
        <v>0</v>
      </c>
      <c r="F5516" s="27">
        <v>1818</v>
      </c>
    </row>
    <row r="5517" spans="1:6" x14ac:dyDescent="0.3">
      <c r="A5517" s="23">
        <v>44427</v>
      </c>
      <c r="B5517" s="27" t="s">
        <v>451</v>
      </c>
      <c r="C5517" s="27">
        <v>105</v>
      </c>
      <c r="D5517" s="27">
        <v>51580</v>
      </c>
      <c r="E5517" s="27">
        <v>0</v>
      </c>
      <c r="F5517" s="27">
        <v>1462</v>
      </c>
    </row>
    <row r="5518" spans="1:6" x14ac:dyDescent="0.3">
      <c r="A5518" s="23">
        <v>44427</v>
      </c>
      <c r="B5518" s="27" t="s">
        <v>450</v>
      </c>
      <c r="C5518" s="27">
        <v>205</v>
      </c>
      <c r="D5518" s="27">
        <v>97190</v>
      </c>
      <c r="E5518" s="27">
        <v>0</v>
      </c>
      <c r="F5518" s="27">
        <v>1863</v>
      </c>
    </row>
    <row r="5519" spans="1:6" x14ac:dyDescent="0.3">
      <c r="A5519" s="23">
        <v>44427</v>
      </c>
      <c r="B5519" s="27" t="s">
        <v>449</v>
      </c>
      <c r="C5519" s="27">
        <v>138</v>
      </c>
      <c r="D5519" s="27">
        <v>80488</v>
      </c>
      <c r="E5519" s="27">
        <v>1</v>
      </c>
      <c r="F5519" s="27">
        <v>2273</v>
      </c>
    </row>
    <row r="5520" spans="1:6" x14ac:dyDescent="0.3">
      <c r="A5520" s="23">
        <v>44427</v>
      </c>
      <c r="B5520" s="27" t="s">
        <v>438</v>
      </c>
      <c r="C5520" s="27">
        <v>-20</v>
      </c>
      <c r="D5520" s="27">
        <v>923</v>
      </c>
      <c r="E5520" s="27">
        <v>0</v>
      </c>
      <c r="F5520" s="27">
        <v>6</v>
      </c>
    </row>
    <row r="5521" spans="1:6" x14ac:dyDescent="0.3">
      <c r="A5521" s="23">
        <v>44427</v>
      </c>
      <c r="B5521" s="27" t="s">
        <v>448</v>
      </c>
      <c r="E5521" s="27">
        <v>0</v>
      </c>
      <c r="F5521" s="27">
        <v>6</v>
      </c>
    </row>
    <row r="5522" spans="1:6" x14ac:dyDescent="0.3">
      <c r="A5522" s="23">
        <v>44428</v>
      </c>
      <c r="B5522" s="27" t="s">
        <v>462</v>
      </c>
      <c r="C5522" s="27">
        <v>27</v>
      </c>
      <c r="D5522" s="27">
        <v>15070</v>
      </c>
      <c r="E5522" s="27">
        <v>0</v>
      </c>
      <c r="F5522" s="27">
        <v>485</v>
      </c>
    </row>
    <row r="5523" spans="1:6" x14ac:dyDescent="0.3">
      <c r="A5523" s="23">
        <v>44428</v>
      </c>
      <c r="B5523" s="27" t="s">
        <v>461</v>
      </c>
      <c r="C5523" s="27">
        <v>20</v>
      </c>
      <c r="D5523" s="27">
        <v>7071</v>
      </c>
      <c r="E5523" s="27">
        <v>0</v>
      </c>
      <c r="F5523" s="27">
        <v>301</v>
      </c>
    </row>
    <row r="5524" spans="1:6" x14ac:dyDescent="0.3">
      <c r="A5524" s="23">
        <v>44428</v>
      </c>
      <c r="B5524" s="27" t="s">
        <v>460</v>
      </c>
      <c r="C5524" s="27">
        <v>129</v>
      </c>
      <c r="D5524" s="27">
        <v>70434</v>
      </c>
      <c r="E5524" s="27">
        <v>1</v>
      </c>
      <c r="F5524" s="27">
        <v>1767</v>
      </c>
    </row>
    <row r="5525" spans="1:6" x14ac:dyDescent="0.3">
      <c r="A5525" s="23">
        <v>44428</v>
      </c>
      <c r="B5525" s="27" t="s">
        <v>459</v>
      </c>
      <c r="C5525" s="27">
        <v>12</v>
      </c>
      <c r="D5525" s="27">
        <v>1583</v>
      </c>
    </row>
    <row r="5526" spans="1:6" x14ac:dyDescent="0.3">
      <c r="A5526" s="23">
        <v>44428</v>
      </c>
      <c r="B5526" s="27" t="s">
        <v>458</v>
      </c>
      <c r="C5526" s="27">
        <v>163</v>
      </c>
      <c r="D5526" s="27">
        <v>101192</v>
      </c>
      <c r="E5526" s="27">
        <v>0</v>
      </c>
      <c r="F5526" s="27">
        <v>2422</v>
      </c>
    </row>
    <row r="5527" spans="1:6" x14ac:dyDescent="0.3">
      <c r="A5527" s="23">
        <v>44428</v>
      </c>
      <c r="B5527" s="27" t="s">
        <v>457</v>
      </c>
      <c r="C5527" s="27">
        <v>6</v>
      </c>
      <c r="D5527" s="27">
        <v>2734</v>
      </c>
      <c r="E5527" s="27">
        <v>0</v>
      </c>
      <c r="F5527" s="27">
        <v>114</v>
      </c>
    </row>
    <row r="5528" spans="1:6" x14ac:dyDescent="0.3">
      <c r="A5528" s="23">
        <v>44428</v>
      </c>
      <c r="B5528" s="27" t="s">
        <v>456</v>
      </c>
      <c r="C5528" s="27">
        <v>169</v>
      </c>
      <c r="D5528" s="27">
        <v>55387</v>
      </c>
      <c r="E5528" s="27">
        <v>0</v>
      </c>
      <c r="F5528" s="27">
        <v>1551</v>
      </c>
    </row>
    <row r="5529" spans="1:6" x14ac:dyDescent="0.3">
      <c r="A5529" s="23">
        <v>44428</v>
      </c>
      <c r="B5529" s="27" t="s">
        <v>455</v>
      </c>
      <c r="C5529" s="27">
        <v>29</v>
      </c>
      <c r="D5529" s="27">
        <v>9554</v>
      </c>
      <c r="E5529" s="27">
        <v>0</v>
      </c>
      <c r="F5529" s="27">
        <v>300</v>
      </c>
    </row>
    <row r="5530" spans="1:6" x14ac:dyDescent="0.3">
      <c r="A5530" s="23">
        <v>44428</v>
      </c>
      <c r="B5530" s="27" t="s">
        <v>454</v>
      </c>
      <c r="C5530" s="27">
        <v>286</v>
      </c>
      <c r="D5530" s="27">
        <v>141542</v>
      </c>
      <c r="E5530" s="27">
        <v>2</v>
      </c>
      <c r="F5530" s="27">
        <v>3803</v>
      </c>
    </row>
    <row r="5531" spans="1:6" x14ac:dyDescent="0.3">
      <c r="A5531" s="23">
        <v>44428</v>
      </c>
      <c r="B5531" s="27" t="s">
        <v>453</v>
      </c>
      <c r="C5531" s="27">
        <v>10</v>
      </c>
      <c r="D5531" s="27">
        <v>1800</v>
      </c>
    </row>
    <row r="5532" spans="1:6" x14ac:dyDescent="0.3">
      <c r="A5532" s="23">
        <v>44428</v>
      </c>
      <c r="B5532" s="27" t="s">
        <v>452</v>
      </c>
      <c r="C5532" s="27">
        <v>130</v>
      </c>
      <c r="D5532" s="27">
        <v>57526</v>
      </c>
      <c r="E5532" s="27">
        <v>0</v>
      </c>
      <c r="F5532" s="27">
        <v>1818</v>
      </c>
    </row>
    <row r="5533" spans="1:6" x14ac:dyDescent="0.3">
      <c r="A5533" s="23">
        <v>44428</v>
      </c>
      <c r="B5533" s="27" t="s">
        <v>451</v>
      </c>
      <c r="C5533" s="27">
        <v>121</v>
      </c>
      <c r="D5533" s="27">
        <v>51701</v>
      </c>
      <c r="E5533" s="27">
        <v>2</v>
      </c>
      <c r="F5533" s="27">
        <v>1464</v>
      </c>
    </row>
    <row r="5534" spans="1:6" x14ac:dyDescent="0.3">
      <c r="A5534" s="23">
        <v>44428</v>
      </c>
      <c r="B5534" s="27" t="s">
        <v>450</v>
      </c>
      <c r="C5534" s="27">
        <v>206</v>
      </c>
      <c r="D5534" s="27">
        <v>97396</v>
      </c>
      <c r="E5534" s="27">
        <v>1</v>
      </c>
      <c r="F5534" s="27">
        <v>1864</v>
      </c>
    </row>
    <row r="5535" spans="1:6" x14ac:dyDescent="0.3">
      <c r="A5535" s="23">
        <v>44428</v>
      </c>
      <c r="B5535" s="27" t="s">
        <v>449</v>
      </c>
      <c r="C5535" s="27">
        <v>148</v>
      </c>
      <c r="D5535" s="27">
        <v>80636</v>
      </c>
      <c r="E5535" s="27">
        <v>0</v>
      </c>
      <c r="F5535" s="27">
        <v>2273</v>
      </c>
    </row>
    <row r="5536" spans="1:6" x14ac:dyDescent="0.3">
      <c r="A5536" s="23">
        <v>44428</v>
      </c>
      <c r="B5536" s="27" t="s">
        <v>438</v>
      </c>
      <c r="C5536" s="27">
        <v>3</v>
      </c>
      <c r="D5536" s="27">
        <v>926</v>
      </c>
      <c r="E5536" s="27">
        <v>0</v>
      </c>
      <c r="F5536" s="27">
        <v>6</v>
      </c>
    </row>
    <row r="5537" spans="1:6" x14ac:dyDescent="0.3">
      <c r="A5537" s="23">
        <v>44428</v>
      </c>
      <c r="B5537" s="27" t="s">
        <v>448</v>
      </c>
      <c r="E5537" s="27">
        <v>0</v>
      </c>
      <c r="F5537" s="27">
        <v>6</v>
      </c>
    </row>
    <row r="5538" spans="1:6" x14ac:dyDescent="0.3">
      <c r="A5538" s="23">
        <v>44431</v>
      </c>
      <c r="B5538" s="207" t="s">
        <v>462</v>
      </c>
      <c r="C5538" s="207">
        <v>94</v>
      </c>
      <c r="D5538" s="207">
        <v>15164</v>
      </c>
      <c r="E5538" s="207">
        <v>1</v>
      </c>
      <c r="F5538" s="207">
        <v>486</v>
      </c>
    </row>
    <row r="5539" spans="1:6" x14ac:dyDescent="0.3">
      <c r="A5539" s="23">
        <v>44431</v>
      </c>
      <c r="B5539" s="207" t="s">
        <v>461</v>
      </c>
      <c r="C5539" s="207">
        <v>87</v>
      </c>
      <c r="D5539" s="207">
        <v>7158</v>
      </c>
      <c r="E5539" s="207">
        <v>0</v>
      </c>
      <c r="F5539" s="207">
        <v>301</v>
      </c>
    </row>
    <row r="5540" spans="1:6" x14ac:dyDescent="0.3">
      <c r="A5540" s="23">
        <v>44431</v>
      </c>
      <c r="B5540" s="207" t="s">
        <v>460</v>
      </c>
      <c r="C5540" s="207">
        <v>328</v>
      </c>
      <c r="D5540" s="207">
        <v>70762</v>
      </c>
      <c r="E5540" s="207">
        <v>1</v>
      </c>
      <c r="F5540" s="207">
        <v>1768</v>
      </c>
    </row>
    <row r="5541" spans="1:6" x14ac:dyDescent="0.3">
      <c r="A5541" s="23">
        <v>44431</v>
      </c>
      <c r="B5541" s="207" t="s">
        <v>459</v>
      </c>
      <c r="C5541" s="207">
        <v>35</v>
      </c>
      <c r="D5541" s="207">
        <v>1618</v>
      </c>
      <c r="E5541" s="207"/>
      <c r="F5541" s="207"/>
    </row>
    <row r="5542" spans="1:6" x14ac:dyDescent="0.3">
      <c r="A5542" s="23">
        <v>44431</v>
      </c>
      <c r="B5542" s="207" t="s">
        <v>458</v>
      </c>
      <c r="C5542" s="207">
        <v>370</v>
      </c>
      <c r="D5542" s="207">
        <v>101562</v>
      </c>
      <c r="E5542" s="207">
        <v>0</v>
      </c>
      <c r="F5542" s="207">
        <v>2422</v>
      </c>
    </row>
    <row r="5543" spans="1:6" x14ac:dyDescent="0.3">
      <c r="A5543" s="23">
        <v>44431</v>
      </c>
      <c r="B5543" s="207" t="s">
        <v>457</v>
      </c>
      <c r="C5543" s="207">
        <v>21</v>
      </c>
      <c r="D5543" s="207">
        <v>2755</v>
      </c>
      <c r="E5543" s="207">
        <v>0</v>
      </c>
      <c r="F5543" s="207">
        <v>114</v>
      </c>
    </row>
    <row r="5544" spans="1:6" x14ac:dyDescent="0.3">
      <c r="A5544" s="23">
        <v>44431</v>
      </c>
      <c r="B5544" s="207" t="s">
        <v>456</v>
      </c>
      <c r="C5544" s="207">
        <v>394</v>
      </c>
      <c r="D5544" s="207">
        <v>55781</v>
      </c>
      <c r="E5544" s="207">
        <v>1</v>
      </c>
      <c r="F5544" s="207">
        <v>1552</v>
      </c>
    </row>
    <row r="5545" spans="1:6" x14ac:dyDescent="0.3">
      <c r="A5545" s="23">
        <v>44431</v>
      </c>
      <c r="B5545" s="207" t="s">
        <v>455</v>
      </c>
      <c r="C5545" s="207">
        <v>66</v>
      </c>
      <c r="D5545" s="207">
        <v>9620</v>
      </c>
      <c r="E5545" s="207">
        <v>0</v>
      </c>
      <c r="F5545" s="207">
        <v>300</v>
      </c>
    </row>
    <row r="5546" spans="1:6" x14ac:dyDescent="0.3">
      <c r="A5546" s="23">
        <v>44431</v>
      </c>
      <c r="B5546" s="207" t="s">
        <v>454</v>
      </c>
      <c r="C5546" s="207">
        <v>667</v>
      </c>
      <c r="D5546" s="207">
        <v>142209</v>
      </c>
      <c r="E5546" s="207">
        <v>1</v>
      </c>
      <c r="F5546" s="207">
        <v>3804</v>
      </c>
    </row>
    <row r="5547" spans="1:6" x14ac:dyDescent="0.3">
      <c r="A5547" s="23">
        <v>44431</v>
      </c>
      <c r="B5547" s="207" t="s">
        <v>453</v>
      </c>
      <c r="C5547" s="207">
        <v>20</v>
      </c>
      <c r="D5547" s="207">
        <v>1820</v>
      </c>
      <c r="E5547" s="207"/>
      <c r="F5547" s="207"/>
    </row>
    <row r="5548" spans="1:6" x14ac:dyDescent="0.3">
      <c r="A5548" s="23">
        <v>44431</v>
      </c>
      <c r="B5548" s="207" t="s">
        <v>452</v>
      </c>
      <c r="C5548" s="207">
        <v>243</v>
      </c>
      <c r="D5548" s="207">
        <v>57769</v>
      </c>
      <c r="E5548" s="207">
        <v>0</v>
      </c>
      <c r="F5548" s="207">
        <v>1818</v>
      </c>
    </row>
    <row r="5549" spans="1:6" x14ac:dyDescent="0.3">
      <c r="A5549" s="23">
        <v>44431</v>
      </c>
      <c r="B5549" s="207" t="s">
        <v>451</v>
      </c>
      <c r="C5549" s="207">
        <v>242</v>
      </c>
      <c r="D5549" s="207">
        <v>51943</v>
      </c>
      <c r="E5549" s="207">
        <v>0</v>
      </c>
      <c r="F5549" s="207">
        <v>1464</v>
      </c>
    </row>
    <row r="5550" spans="1:6" x14ac:dyDescent="0.3">
      <c r="A5550" s="23">
        <v>44431</v>
      </c>
      <c r="B5550" s="207" t="s">
        <v>450</v>
      </c>
      <c r="C5550" s="207">
        <v>396</v>
      </c>
      <c r="D5550" s="207">
        <v>97792</v>
      </c>
      <c r="E5550" s="207">
        <v>0</v>
      </c>
      <c r="F5550" s="207">
        <v>1864</v>
      </c>
    </row>
    <row r="5551" spans="1:6" x14ac:dyDescent="0.3">
      <c r="A5551" s="23">
        <v>44431</v>
      </c>
      <c r="B5551" s="207" t="s">
        <v>449</v>
      </c>
      <c r="C5551" s="207">
        <v>362</v>
      </c>
      <c r="D5551" s="207">
        <v>80998</v>
      </c>
      <c r="E5551" s="207">
        <v>0</v>
      </c>
      <c r="F5551" s="207">
        <v>2273</v>
      </c>
    </row>
    <row r="5552" spans="1:6" x14ac:dyDescent="0.3">
      <c r="A5552" s="23">
        <v>44431</v>
      </c>
      <c r="B5552" s="207" t="s">
        <v>438</v>
      </c>
      <c r="C5552" s="207">
        <v>10</v>
      </c>
      <c r="D5552" s="207">
        <v>936</v>
      </c>
      <c r="E5552" s="207">
        <v>0</v>
      </c>
      <c r="F5552" s="207">
        <v>6</v>
      </c>
    </row>
    <row r="5553" spans="1:6" x14ac:dyDescent="0.3">
      <c r="A5553" s="23">
        <v>44431</v>
      </c>
      <c r="B5553" s="207" t="s">
        <v>448</v>
      </c>
      <c r="C5553" s="207"/>
      <c r="D5553" s="207"/>
      <c r="E5553" s="207">
        <v>0</v>
      </c>
      <c r="F5553" s="207">
        <v>6</v>
      </c>
    </row>
    <row r="5554" spans="1:6" s="207" customFormat="1" x14ac:dyDescent="0.3">
      <c r="A5554" s="23">
        <v>44432</v>
      </c>
      <c r="B5554" s="207" t="s">
        <v>462</v>
      </c>
      <c r="C5554" s="207">
        <v>43</v>
      </c>
      <c r="D5554" s="207">
        <v>15207</v>
      </c>
      <c r="E5554" s="207">
        <v>0</v>
      </c>
      <c r="F5554" s="207">
        <v>486</v>
      </c>
    </row>
    <row r="5555" spans="1:6" s="207" customFormat="1" x14ac:dyDescent="0.3">
      <c r="A5555" s="23">
        <v>44432</v>
      </c>
      <c r="B5555" s="207" t="s">
        <v>461</v>
      </c>
      <c r="C5555" s="207">
        <v>19</v>
      </c>
      <c r="D5555" s="207">
        <v>7177</v>
      </c>
      <c r="E5555" s="207">
        <v>1</v>
      </c>
      <c r="F5555" s="207">
        <v>302</v>
      </c>
    </row>
    <row r="5556" spans="1:6" s="207" customFormat="1" x14ac:dyDescent="0.3">
      <c r="A5556" s="23">
        <v>44432</v>
      </c>
      <c r="B5556" s="207" t="s">
        <v>460</v>
      </c>
      <c r="C5556" s="207">
        <v>143</v>
      </c>
      <c r="D5556" s="207">
        <v>70905</v>
      </c>
      <c r="E5556" s="207">
        <v>3</v>
      </c>
      <c r="F5556" s="207">
        <v>1771</v>
      </c>
    </row>
    <row r="5557" spans="1:6" s="207" customFormat="1" x14ac:dyDescent="0.3">
      <c r="A5557" s="23">
        <v>44432</v>
      </c>
      <c r="B5557" s="207" t="s">
        <v>459</v>
      </c>
      <c r="C5557" s="207">
        <v>3</v>
      </c>
      <c r="D5557" s="207">
        <v>1621</v>
      </c>
    </row>
    <row r="5558" spans="1:6" s="207" customFormat="1" x14ac:dyDescent="0.3">
      <c r="A5558" s="23">
        <v>44432</v>
      </c>
      <c r="B5558" s="207" t="s">
        <v>458</v>
      </c>
      <c r="C5558" s="207">
        <v>139</v>
      </c>
      <c r="D5558" s="207">
        <v>101701</v>
      </c>
      <c r="E5558" s="207">
        <v>2</v>
      </c>
      <c r="F5558" s="207">
        <v>2424</v>
      </c>
    </row>
    <row r="5559" spans="1:6" s="207" customFormat="1" x14ac:dyDescent="0.3">
      <c r="A5559" s="23">
        <v>44432</v>
      </c>
      <c r="B5559" s="207" t="s">
        <v>457</v>
      </c>
      <c r="C5559" s="207">
        <v>1</v>
      </c>
      <c r="D5559" s="207">
        <v>2756</v>
      </c>
      <c r="E5559" s="207">
        <v>0</v>
      </c>
      <c r="F5559" s="207">
        <v>114</v>
      </c>
    </row>
    <row r="5560" spans="1:6" s="207" customFormat="1" x14ac:dyDescent="0.3">
      <c r="A5560" s="23">
        <v>44432</v>
      </c>
      <c r="B5560" s="207" t="s">
        <v>456</v>
      </c>
      <c r="C5560" s="207">
        <v>144</v>
      </c>
      <c r="D5560" s="207">
        <v>55925</v>
      </c>
      <c r="E5560" s="207">
        <v>1</v>
      </c>
      <c r="F5560" s="207">
        <v>1553</v>
      </c>
    </row>
    <row r="5561" spans="1:6" s="207" customFormat="1" x14ac:dyDescent="0.3">
      <c r="A5561" s="23">
        <v>44432</v>
      </c>
      <c r="B5561" s="207" t="s">
        <v>455</v>
      </c>
      <c r="C5561" s="207">
        <v>12</v>
      </c>
      <c r="D5561" s="207">
        <v>9632</v>
      </c>
      <c r="E5561" s="207">
        <v>1</v>
      </c>
      <c r="F5561" s="207">
        <v>301</v>
      </c>
    </row>
    <row r="5562" spans="1:6" s="207" customFormat="1" x14ac:dyDescent="0.3">
      <c r="A5562" s="23">
        <v>44432</v>
      </c>
      <c r="B5562" s="207" t="s">
        <v>454</v>
      </c>
      <c r="C5562" s="207">
        <v>245</v>
      </c>
      <c r="D5562" s="207">
        <v>142454</v>
      </c>
      <c r="E5562" s="207">
        <v>4</v>
      </c>
      <c r="F5562" s="207">
        <v>3808</v>
      </c>
    </row>
    <row r="5563" spans="1:6" s="207" customFormat="1" x14ac:dyDescent="0.3">
      <c r="A5563" s="23">
        <v>44432</v>
      </c>
      <c r="B5563" s="207" t="s">
        <v>453</v>
      </c>
      <c r="C5563" s="207">
        <v>1</v>
      </c>
      <c r="D5563" s="207">
        <v>1821</v>
      </c>
    </row>
    <row r="5564" spans="1:6" s="207" customFormat="1" x14ac:dyDescent="0.3">
      <c r="A5564" s="23">
        <v>44432</v>
      </c>
      <c r="B5564" s="207" t="s">
        <v>452</v>
      </c>
      <c r="C5564" s="207">
        <v>107</v>
      </c>
      <c r="D5564" s="207">
        <v>57876</v>
      </c>
      <c r="E5564" s="207">
        <v>0</v>
      </c>
      <c r="F5564" s="207">
        <v>1818</v>
      </c>
    </row>
    <row r="5565" spans="1:6" s="207" customFormat="1" x14ac:dyDescent="0.3">
      <c r="A5565" s="23">
        <v>44432</v>
      </c>
      <c r="B5565" s="207" t="s">
        <v>451</v>
      </c>
      <c r="C5565" s="207">
        <v>122</v>
      </c>
      <c r="D5565" s="207">
        <v>52065</v>
      </c>
      <c r="E5565" s="207">
        <v>1</v>
      </c>
      <c r="F5565" s="207">
        <v>1465</v>
      </c>
    </row>
    <row r="5566" spans="1:6" s="207" customFormat="1" x14ac:dyDescent="0.3">
      <c r="A5566" s="23">
        <v>44432</v>
      </c>
      <c r="B5566" s="207" t="s">
        <v>450</v>
      </c>
      <c r="C5566" s="207">
        <v>130</v>
      </c>
      <c r="D5566" s="207">
        <v>97922</v>
      </c>
      <c r="E5566" s="207">
        <v>1</v>
      </c>
      <c r="F5566" s="207">
        <v>1865</v>
      </c>
    </row>
    <row r="5567" spans="1:6" s="207" customFormat="1" x14ac:dyDescent="0.3">
      <c r="A5567" s="23">
        <v>44432</v>
      </c>
      <c r="B5567" s="207" t="s">
        <v>449</v>
      </c>
      <c r="C5567" s="207">
        <v>179</v>
      </c>
      <c r="D5567" s="207">
        <v>81177</v>
      </c>
      <c r="E5567" s="207">
        <v>2</v>
      </c>
      <c r="F5567" s="207">
        <v>2275</v>
      </c>
    </row>
    <row r="5568" spans="1:6" s="207" customFormat="1" x14ac:dyDescent="0.3">
      <c r="A5568" s="23">
        <v>44432</v>
      </c>
      <c r="B5568" s="207" t="s">
        <v>438</v>
      </c>
      <c r="C5568" s="207">
        <v>2</v>
      </c>
      <c r="D5568" s="207">
        <v>938</v>
      </c>
      <c r="E5568" s="207">
        <v>0</v>
      </c>
      <c r="F5568" s="207">
        <v>6</v>
      </c>
    </row>
    <row r="5569" spans="1:6" s="207" customFormat="1" x14ac:dyDescent="0.3">
      <c r="A5569" s="23">
        <v>44432</v>
      </c>
      <c r="B5569" s="207" t="s">
        <v>448</v>
      </c>
      <c r="E5569" s="207">
        <v>0</v>
      </c>
      <c r="F5569" s="207">
        <v>6</v>
      </c>
    </row>
    <row r="5570" spans="1:6" x14ac:dyDescent="0.3">
      <c r="A5570" s="23">
        <v>44433</v>
      </c>
      <c r="B5570" s="207" t="s">
        <v>462</v>
      </c>
      <c r="C5570" s="207">
        <v>13</v>
      </c>
      <c r="D5570" s="207">
        <v>15220</v>
      </c>
      <c r="E5570" s="207">
        <v>0</v>
      </c>
      <c r="F5570" s="207">
        <v>486</v>
      </c>
    </row>
    <row r="5571" spans="1:6" x14ac:dyDescent="0.3">
      <c r="A5571" s="23">
        <v>44433</v>
      </c>
      <c r="B5571" s="207" t="s">
        <v>461</v>
      </c>
      <c r="C5571" s="207">
        <v>23</v>
      </c>
      <c r="D5571" s="207">
        <v>7200</v>
      </c>
      <c r="E5571" s="207">
        <v>0</v>
      </c>
      <c r="F5571" s="207">
        <v>302</v>
      </c>
    </row>
    <row r="5572" spans="1:6" x14ac:dyDescent="0.3">
      <c r="A5572" s="23">
        <v>44433</v>
      </c>
      <c r="B5572" s="207" t="s">
        <v>460</v>
      </c>
      <c r="C5572" s="207">
        <v>138</v>
      </c>
      <c r="D5572" s="207">
        <v>71043</v>
      </c>
      <c r="E5572" s="207">
        <v>0</v>
      </c>
      <c r="F5572" s="207">
        <v>1771</v>
      </c>
    </row>
    <row r="5573" spans="1:6" x14ac:dyDescent="0.3">
      <c r="A5573" s="23">
        <v>44433</v>
      </c>
      <c r="B5573" s="207" t="s">
        <v>459</v>
      </c>
      <c r="C5573" s="207">
        <v>6</v>
      </c>
      <c r="D5573" s="207">
        <v>1627</v>
      </c>
      <c r="E5573" s="207"/>
      <c r="F5573" s="207"/>
    </row>
    <row r="5574" spans="1:6" x14ac:dyDescent="0.3">
      <c r="A5574" s="23">
        <v>44433</v>
      </c>
      <c r="B5574" s="207" t="s">
        <v>458</v>
      </c>
      <c r="C5574" s="207">
        <v>175</v>
      </c>
      <c r="D5574" s="207">
        <v>101876</v>
      </c>
      <c r="E5574" s="207">
        <v>2</v>
      </c>
      <c r="F5574" s="207">
        <v>2426</v>
      </c>
    </row>
    <row r="5575" spans="1:6" x14ac:dyDescent="0.3">
      <c r="A5575" s="23">
        <v>44433</v>
      </c>
      <c r="B5575" s="207" t="s">
        <v>457</v>
      </c>
      <c r="C5575" s="207">
        <v>6</v>
      </c>
      <c r="D5575" s="207">
        <v>2762</v>
      </c>
      <c r="E5575" s="207">
        <v>0</v>
      </c>
      <c r="F5575" s="207">
        <v>114</v>
      </c>
    </row>
    <row r="5576" spans="1:6" x14ac:dyDescent="0.3">
      <c r="A5576" s="23">
        <v>44433</v>
      </c>
      <c r="B5576" s="207" t="s">
        <v>456</v>
      </c>
      <c r="C5576" s="207">
        <v>99</v>
      </c>
      <c r="D5576" s="207">
        <v>56024</v>
      </c>
      <c r="E5576" s="207">
        <v>0</v>
      </c>
      <c r="F5576" s="207">
        <v>1553</v>
      </c>
    </row>
    <row r="5577" spans="1:6" x14ac:dyDescent="0.3">
      <c r="A5577" s="23">
        <v>44433</v>
      </c>
      <c r="B5577" s="207" t="s">
        <v>455</v>
      </c>
      <c r="C5577" s="207">
        <v>19</v>
      </c>
      <c r="D5577" s="207">
        <v>9651</v>
      </c>
      <c r="E5577" s="207">
        <v>0</v>
      </c>
      <c r="F5577" s="207">
        <v>301</v>
      </c>
    </row>
    <row r="5578" spans="1:6" x14ac:dyDescent="0.3">
      <c r="A5578" s="23">
        <v>44433</v>
      </c>
      <c r="B5578" s="207" t="s">
        <v>454</v>
      </c>
      <c r="C5578" s="207">
        <v>307</v>
      </c>
      <c r="D5578" s="207">
        <v>142761</v>
      </c>
      <c r="E5578" s="207">
        <v>1</v>
      </c>
      <c r="F5578" s="207">
        <v>3809</v>
      </c>
    </row>
    <row r="5579" spans="1:6" x14ac:dyDescent="0.3">
      <c r="A5579" s="23">
        <v>44433</v>
      </c>
      <c r="B5579" s="207" t="s">
        <v>453</v>
      </c>
      <c r="C5579" s="207">
        <v>6</v>
      </c>
      <c r="D5579" s="207">
        <v>1827</v>
      </c>
      <c r="E5579" s="207"/>
      <c r="F5579" s="207"/>
    </row>
    <row r="5580" spans="1:6" x14ac:dyDescent="0.3">
      <c r="A5580" s="23">
        <v>44433</v>
      </c>
      <c r="B5580" s="207" t="s">
        <v>452</v>
      </c>
      <c r="C5580" s="207">
        <v>129</v>
      </c>
      <c r="D5580" s="207">
        <v>58005</v>
      </c>
      <c r="E5580" s="207">
        <v>2</v>
      </c>
      <c r="F5580" s="207">
        <v>1820</v>
      </c>
    </row>
    <row r="5581" spans="1:6" x14ac:dyDescent="0.3">
      <c r="A5581" s="23">
        <v>44433</v>
      </c>
      <c r="B5581" s="207" t="s">
        <v>451</v>
      </c>
      <c r="C5581" s="207">
        <v>149</v>
      </c>
      <c r="D5581" s="207">
        <v>52214</v>
      </c>
      <c r="E5581" s="207">
        <v>0</v>
      </c>
      <c r="F5581" s="207">
        <v>1465</v>
      </c>
    </row>
    <row r="5582" spans="1:6" x14ac:dyDescent="0.3">
      <c r="A5582" s="23">
        <v>44433</v>
      </c>
      <c r="B5582" s="207" t="s">
        <v>450</v>
      </c>
      <c r="C5582" s="207">
        <v>146</v>
      </c>
      <c r="D5582" s="207">
        <v>98068</v>
      </c>
      <c r="E5582" s="207">
        <v>0</v>
      </c>
      <c r="F5582" s="207">
        <v>1865</v>
      </c>
    </row>
    <row r="5583" spans="1:6" x14ac:dyDescent="0.3">
      <c r="A5583" s="23">
        <v>44433</v>
      </c>
      <c r="B5583" s="207" t="s">
        <v>449</v>
      </c>
      <c r="C5583" s="207">
        <v>190</v>
      </c>
      <c r="D5583" s="207">
        <v>81367</v>
      </c>
      <c r="E5583" s="207">
        <v>0</v>
      </c>
      <c r="F5583" s="207">
        <v>2275</v>
      </c>
    </row>
    <row r="5584" spans="1:6" x14ac:dyDescent="0.3">
      <c r="A5584" s="23">
        <v>44433</v>
      </c>
      <c r="B5584" s="207" t="s">
        <v>438</v>
      </c>
      <c r="C5584" s="207">
        <v>-6</v>
      </c>
      <c r="D5584" s="207">
        <v>932</v>
      </c>
      <c r="E5584" s="207">
        <v>0</v>
      </c>
      <c r="F5584" s="207">
        <v>6</v>
      </c>
    </row>
    <row r="5585" spans="1:6" x14ac:dyDescent="0.3">
      <c r="A5585" s="23">
        <v>44433</v>
      </c>
      <c r="B5585" s="207" t="s">
        <v>448</v>
      </c>
      <c r="C5585" s="207"/>
      <c r="D5585" s="207"/>
      <c r="E5585" s="207">
        <v>0</v>
      </c>
      <c r="F5585" s="20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2021-08-25T17:58:35Z</dcterms:modified>
</cp:coreProperties>
</file>