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24A9E84A-3C9E-48EC-934D-5693DF3A1EE6}" xr6:coauthVersionLast="41" xr6:coauthVersionMax="41" xr10:uidLastSave="{00000000-0000-0000-0000-000000000000}"/>
  <bookViews>
    <workbookView xWindow="-110" yWindow="-110" windowWidth="19420" windowHeight="10420" firstSheet="15"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6" i="17" l="1"/>
  <c r="F286" i="17"/>
  <c r="D286" i="17"/>
  <c r="C286" i="17"/>
  <c r="X359" i="22"/>
  <c r="W359" i="22"/>
  <c r="V359" i="22"/>
  <c r="U359" i="22"/>
  <c r="T359" i="22"/>
  <c r="S359" i="22"/>
  <c r="R359" i="22"/>
  <c r="Q359" i="22"/>
  <c r="P359" i="22"/>
  <c r="O359" i="22"/>
  <c r="H359" i="22"/>
  <c r="B359" i="22"/>
  <c r="G225" i="21"/>
  <c r="E225" i="21"/>
  <c r="C225" i="21"/>
  <c r="F310" i="10"/>
  <c r="E310" i="10"/>
  <c r="C310" i="10"/>
  <c r="C309" i="10"/>
  <c r="D352" i="6"/>
  <c r="B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E309" i="10"/>
  <c r="D350" i="6"/>
  <c r="H284" i="17"/>
  <c r="F284" i="17"/>
  <c r="D284" i="17"/>
  <c r="C284" i="17"/>
  <c r="H283" i="17" l="1"/>
  <c r="F283" i="17"/>
  <c r="D283" i="17"/>
  <c r="C283" i="17"/>
  <c r="X356" i="22"/>
  <c r="V356" i="22"/>
  <c r="T356" i="22"/>
  <c r="R356" i="22"/>
  <c r="Q356" i="22"/>
  <c r="P356" i="22"/>
  <c r="O356" i="22"/>
  <c r="G222" i="21"/>
  <c r="E222" i="21"/>
  <c r="C222" i="21"/>
  <c r="F308" i="10"/>
  <c r="E308" i="10"/>
  <c r="D349" i="6"/>
  <c r="X355" i="22" l="1"/>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U358" i="22" l="1"/>
  <c r="U357" i="22"/>
  <c r="U356" i="22"/>
  <c r="U355" i="22"/>
  <c r="F281" i="17"/>
  <c r="D281" i="17"/>
  <c r="C281" i="17"/>
  <c r="X354" i="22"/>
  <c r="V354" i="22"/>
  <c r="T354" i="22"/>
  <c r="R354" i="22"/>
  <c r="Q354" i="22"/>
  <c r="P354" i="22"/>
  <c r="G220" i="21"/>
  <c r="E220" i="21"/>
  <c r="C220" i="21"/>
  <c r="F306" i="10"/>
  <c r="F305" i="10"/>
  <c r="D347" i="6"/>
  <c r="X353" i="22" l="1"/>
  <c r="V353" i="22"/>
  <c r="T353" i="22"/>
  <c r="R353" i="22"/>
  <c r="Q353" i="22"/>
  <c r="P353" i="22"/>
  <c r="G219" i="21"/>
  <c r="E219" i="21"/>
  <c r="C219" i="21"/>
  <c r="D346" i="6"/>
  <c r="F280" i="17"/>
  <c r="D280" i="17"/>
  <c r="C280" i="17"/>
  <c r="F304" i="10"/>
  <c r="F277" i="17" l="1"/>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alcChain>
</file>

<file path=xl/sharedStrings.xml><?xml version="1.0" encoding="utf-8"?>
<sst xmlns="http://schemas.openxmlformats.org/spreadsheetml/2006/main" count="17588" uniqueCount="894">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</sst>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0" t="s">
        <v>593</v>
      </c>
      <c r="B2" s="150" t="s">
        <v>593</v>
      </c>
      <c r="C2" s="43" t="s">
        <v>0</v>
      </c>
      <c r="D2" s="43" t="s">
        <v>0</v>
      </c>
      <c r="E2" s="151" t="s">
        <v>609</v>
      </c>
      <c r="F2" s="43" t="s">
        <v>594</v>
      </c>
      <c r="G2" s="138"/>
    </row>
    <row r="3" spans="1:8" x14ac:dyDescent="0.35">
      <c r="A3" s="150"/>
      <c r="B3" s="150"/>
      <c r="C3" s="43" t="s">
        <v>1</v>
      </c>
      <c r="D3" s="43" t="s">
        <v>1</v>
      </c>
      <c r="E3" s="151"/>
      <c r="F3" s="43" t="s">
        <v>595</v>
      </c>
      <c r="G3" s="139"/>
    </row>
    <row r="4" spans="1:8" x14ac:dyDescent="0.35">
      <c r="A4" s="150"/>
      <c r="B4" s="150"/>
      <c r="C4" s="43" t="s">
        <v>2</v>
      </c>
      <c r="D4" s="43" t="s">
        <v>2</v>
      </c>
      <c r="E4" s="151"/>
      <c r="F4" s="43" t="s">
        <v>596</v>
      </c>
      <c r="G4" s="139"/>
    </row>
    <row r="5" spans="1:8" x14ac:dyDescent="0.35">
      <c r="A5" s="150"/>
      <c r="B5" s="150"/>
      <c r="C5" s="43" t="s">
        <v>3</v>
      </c>
      <c r="D5" s="43" t="s">
        <v>3</v>
      </c>
      <c r="E5" s="151"/>
      <c r="F5" s="43" t="s">
        <v>597</v>
      </c>
      <c r="G5" s="140"/>
    </row>
    <row r="6" spans="1:8" x14ac:dyDescent="0.35">
      <c r="A6" s="150" t="s">
        <v>598</v>
      </c>
      <c r="B6" s="150" t="s">
        <v>598</v>
      </c>
      <c r="C6" s="43" t="s">
        <v>0</v>
      </c>
      <c r="D6" s="43" t="s">
        <v>0</v>
      </c>
      <c r="E6" s="151" t="s">
        <v>609</v>
      </c>
      <c r="F6" s="43" t="s">
        <v>594</v>
      </c>
      <c r="G6" s="138"/>
    </row>
    <row r="7" spans="1:8" x14ac:dyDescent="0.35">
      <c r="A7" s="150"/>
      <c r="B7" s="150"/>
      <c r="C7" s="43" t="s">
        <v>4</v>
      </c>
      <c r="D7" s="43" t="s">
        <v>4</v>
      </c>
      <c r="E7" s="151"/>
      <c r="F7" s="43" t="s">
        <v>599</v>
      </c>
      <c r="G7" s="139"/>
    </row>
    <row r="8" spans="1:8" x14ac:dyDescent="0.35">
      <c r="A8" s="150"/>
      <c r="B8" s="150"/>
      <c r="C8" s="43" t="s">
        <v>5</v>
      </c>
      <c r="D8" s="43" t="s">
        <v>5</v>
      </c>
      <c r="E8" s="151"/>
      <c r="F8" s="43" t="s">
        <v>600</v>
      </c>
      <c r="G8" s="139"/>
    </row>
    <row r="9" spans="1:8" x14ac:dyDescent="0.35">
      <c r="A9" s="150"/>
      <c r="B9" s="150"/>
      <c r="C9" s="43" t="s">
        <v>6</v>
      </c>
      <c r="D9" s="43" t="s">
        <v>6</v>
      </c>
      <c r="E9" s="151"/>
      <c r="F9" s="43" t="s">
        <v>601</v>
      </c>
      <c r="G9" s="139"/>
    </row>
    <row r="10" spans="1:8" x14ac:dyDescent="0.35">
      <c r="A10" s="150"/>
      <c r="B10" s="150"/>
      <c r="C10" s="43" t="s">
        <v>7</v>
      </c>
      <c r="D10" s="43" t="s">
        <v>7</v>
      </c>
      <c r="E10" s="151"/>
      <c r="F10" s="43" t="s">
        <v>602</v>
      </c>
      <c r="G10" s="139"/>
    </row>
    <row r="11" spans="1:8" s="26" customFormat="1" x14ac:dyDescent="0.35">
      <c r="A11" s="150"/>
      <c r="B11" s="150"/>
      <c r="C11" s="59" t="s">
        <v>8</v>
      </c>
      <c r="D11" s="43"/>
      <c r="E11" s="151"/>
      <c r="F11" s="43" t="s">
        <v>613</v>
      </c>
      <c r="G11" s="139"/>
      <c r="H11" s="43"/>
    </row>
    <row r="12" spans="1:8" s="26" customFormat="1" x14ac:dyDescent="0.35">
      <c r="A12" s="150"/>
      <c r="B12" s="150"/>
      <c r="C12" s="59" t="s">
        <v>9</v>
      </c>
      <c r="D12" s="43"/>
      <c r="E12" s="151"/>
      <c r="F12" s="43" t="s">
        <v>614</v>
      </c>
      <c r="G12" s="140"/>
      <c r="H12" s="43"/>
    </row>
    <row r="13" spans="1:8" x14ac:dyDescent="0.35">
      <c r="A13" s="150" t="s">
        <v>610</v>
      </c>
      <c r="B13" s="150" t="s">
        <v>611</v>
      </c>
      <c r="C13" s="43" t="s">
        <v>0</v>
      </c>
      <c r="D13" s="43" t="s">
        <v>0</v>
      </c>
      <c r="E13" s="152" t="s">
        <v>615</v>
      </c>
      <c r="F13" s="43" t="s">
        <v>616</v>
      </c>
      <c r="G13" s="138"/>
    </row>
    <row r="14" spans="1:8" ht="43.5" x14ac:dyDescent="0.35">
      <c r="A14" s="150"/>
      <c r="B14" s="150"/>
      <c r="C14" s="43" t="s">
        <v>19</v>
      </c>
      <c r="D14" s="43" t="s">
        <v>19</v>
      </c>
      <c r="E14" s="152"/>
      <c r="F14" s="43" t="s">
        <v>617</v>
      </c>
      <c r="G14" s="139"/>
    </row>
    <row r="15" spans="1:8" ht="58" x14ac:dyDescent="0.35">
      <c r="A15" s="150"/>
      <c r="B15" s="150"/>
      <c r="C15" s="43" t="s">
        <v>20</v>
      </c>
      <c r="D15" s="43" t="s">
        <v>20</v>
      </c>
      <c r="E15" s="152"/>
      <c r="F15" s="43" t="s">
        <v>618</v>
      </c>
      <c r="G15" s="139"/>
    </row>
    <row r="16" spans="1:8" ht="58" x14ac:dyDescent="0.35">
      <c r="A16" s="150"/>
      <c r="B16" s="150"/>
      <c r="C16" s="43" t="s">
        <v>21</v>
      </c>
      <c r="D16" s="43" t="s">
        <v>21</v>
      </c>
      <c r="E16" s="152"/>
      <c r="F16" s="43" t="s">
        <v>619</v>
      </c>
      <c r="G16" s="139"/>
    </row>
    <row r="17" spans="1:7" ht="72.5" x14ac:dyDescent="0.35">
      <c r="A17" s="150"/>
      <c r="B17" s="150"/>
      <c r="C17" s="43" t="s">
        <v>22</v>
      </c>
      <c r="D17" s="43" t="s">
        <v>22</v>
      </c>
      <c r="E17" s="152"/>
      <c r="F17" s="43" t="s">
        <v>620</v>
      </c>
      <c r="G17" s="139"/>
    </row>
    <row r="18" spans="1:7" x14ac:dyDescent="0.35">
      <c r="A18" s="150"/>
      <c r="B18" s="150"/>
      <c r="C18" s="43" t="s">
        <v>612</v>
      </c>
      <c r="D18" s="43" t="s">
        <v>612</v>
      </c>
      <c r="E18" s="152"/>
      <c r="F18" s="43" t="s">
        <v>621</v>
      </c>
      <c r="G18" s="140"/>
    </row>
    <row r="19" spans="1:7" x14ac:dyDescent="0.35">
      <c r="A19" s="150" t="s">
        <v>622</v>
      </c>
      <c r="B19" s="150" t="s">
        <v>623</v>
      </c>
      <c r="C19" s="43" t="s">
        <v>0</v>
      </c>
      <c r="D19" s="43" t="s">
        <v>0</v>
      </c>
      <c r="E19" s="151" t="s">
        <v>609</v>
      </c>
      <c r="F19" s="43" t="s">
        <v>624</v>
      </c>
      <c r="G19" s="138"/>
    </row>
    <row r="20" spans="1:7" x14ac:dyDescent="0.35">
      <c r="A20" s="150"/>
      <c r="B20" s="150"/>
      <c r="C20" s="43" t="s">
        <v>24</v>
      </c>
      <c r="D20" s="43" t="s">
        <v>24</v>
      </c>
      <c r="E20" s="151"/>
      <c r="F20" s="43" t="s">
        <v>625</v>
      </c>
      <c r="G20" s="139"/>
    </row>
    <row r="21" spans="1:7" x14ac:dyDescent="0.35">
      <c r="A21" s="150"/>
      <c r="B21" s="150"/>
      <c r="C21" s="43" t="s">
        <v>25</v>
      </c>
      <c r="D21" s="43" t="s">
        <v>25</v>
      </c>
      <c r="E21" s="151"/>
      <c r="F21" s="43" t="s">
        <v>626</v>
      </c>
      <c r="G21" s="139"/>
    </row>
    <row r="22" spans="1:7" x14ac:dyDescent="0.35">
      <c r="A22" s="150"/>
      <c r="B22" s="150"/>
      <c r="C22" s="43" t="s">
        <v>26</v>
      </c>
      <c r="D22" s="43" t="s">
        <v>26</v>
      </c>
      <c r="E22" s="151"/>
      <c r="F22" s="43" t="s">
        <v>627</v>
      </c>
      <c r="G22" s="139"/>
    </row>
    <row r="23" spans="1:7" x14ac:dyDescent="0.35">
      <c r="A23" s="150"/>
      <c r="B23" s="150"/>
      <c r="C23" s="43" t="s">
        <v>27</v>
      </c>
      <c r="D23" s="43" t="s">
        <v>27</v>
      </c>
      <c r="E23" s="151"/>
      <c r="F23" s="43" t="s">
        <v>628</v>
      </c>
      <c r="G23" s="139"/>
    </row>
    <row r="24" spans="1:7" x14ac:dyDescent="0.35">
      <c r="A24" s="150"/>
      <c r="B24" s="150"/>
      <c r="C24" s="43" t="s">
        <v>28</v>
      </c>
      <c r="D24" s="43" t="s">
        <v>28</v>
      </c>
      <c r="E24" s="151"/>
      <c r="F24" s="43" t="s">
        <v>629</v>
      </c>
      <c r="G24" s="139"/>
    </row>
    <row r="25" spans="1:7" x14ac:dyDescent="0.35">
      <c r="A25" s="150"/>
      <c r="B25" s="150"/>
      <c r="C25" s="43" t="s">
        <v>29</v>
      </c>
      <c r="D25" s="43" t="s">
        <v>29</v>
      </c>
      <c r="E25" s="151"/>
      <c r="F25" s="43" t="s">
        <v>630</v>
      </c>
      <c r="G25" s="139"/>
    </row>
    <row r="26" spans="1:7" x14ac:dyDescent="0.35">
      <c r="A26" s="150"/>
      <c r="B26" s="150"/>
      <c r="C26" s="43" t="s">
        <v>30</v>
      </c>
      <c r="D26" s="43" t="s">
        <v>30</v>
      </c>
      <c r="E26" s="151"/>
      <c r="F26" s="43" t="s">
        <v>631</v>
      </c>
      <c r="G26" s="139"/>
    </row>
    <row r="27" spans="1:7" x14ac:dyDescent="0.35">
      <c r="A27" s="150"/>
      <c r="B27" s="150"/>
      <c r="C27" s="43" t="s">
        <v>31</v>
      </c>
      <c r="D27" s="43" t="s">
        <v>31</v>
      </c>
      <c r="E27" s="151"/>
      <c r="F27" s="43" t="s">
        <v>632</v>
      </c>
      <c r="G27" s="139"/>
    </row>
    <row r="28" spans="1:7" x14ac:dyDescent="0.35">
      <c r="A28" s="150"/>
      <c r="B28" s="150"/>
      <c r="C28" s="43" t="s">
        <v>32</v>
      </c>
      <c r="D28" s="43" t="s">
        <v>32</v>
      </c>
      <c r="E28" s="151"/>
      <c r="F28" s="43" t="s">
        <v>633</v>
      </c>
      <c r="G28" s="139"/>
    </row>
    <row r="29" spans="1:7" x14ac:dyDescent="0.35">
      <c r="A29" s="150"/>
      <c r="B29" s="150"/>
      <c r="C29" s="43" t="s">
        <v>33</v>
      </c>
      <c r="D29" s="43" t="s">
        <v>33</v>
      </c>
      <c r="E29" s="151"/>
      <c r="F29" s="43" t="s">
        <v>634</v>
      </c>
      <c r="G29" s="139"/>
    </row>
    <row r="30" spans="1:7" x14ac:dyDescent="0.35">
      <c r="A30" s="150"/>
      <c r="B30" s="150"/>
      <c r="C30" s="43" t="s">
        <v>34</v>
      </c>
      <c r="D30" s="43" t="s">
        <v>34</v>
      </c>
      <c r="E30" s="151"/>
      <c r="F30" s="43" t="s">
        <v>635</v>
      </c>
      <c r="G30" s="140"/>
    </row>
    <row r="31" spans="1:7" x14ac:dyDescent="0.35">
      <c r="A31" s="150" t="s">
        <v>636</v>
      </c>
      <c r="B31" s="150" t="s">
        <v>637</v>
      </c>
      <c r="C31" s="43" t="s">
        <v>0</v>
      </c>
      <c r="D31" s="43" t="s">
        <v>0</v>
      </c>
      <c r="E31" s="152" t="s">
        <v>615</v>
      </c>
      <c r="F31" s="43" t="s">
        <v>638</v>
      </c>
      <c r="G31" s="138"/>
    </row>
    <row r="32" spans="1:7" ht="43.5" x14ac:dyDescent="0.35">
      <c r="A32" s="150"/>
      <c r="B32" s="150"/>
      <c r="C32" s="43" t="s">
        <v>19</v>
      </c>
      <c r="D32" s="43" t="s">
        <v>19</v>
      </c>
      <c r="E32" s="152"/>
      <c r="F32" s="43" t="s">
        <v>640</v>
      </c>
      <c r="G32" s="139"/>
    </row>
    <row r="33" spans="1:7" ht="43.5" x14ac:dyDescent="0.35">
      <c r="A33" s="150"/>
      <c r="B33" s="150"/>
      <c r="C33" s="43" t="s">
        <v>20</v>
      </c>
      <c r="D33" s="43" t="s">
        <v>20</v>
      </c>
      <c r="E33" s="152"/>
      <c r="F33" s="43" t="s">
        <v>641</v>
      </c>
      <c r="G33" s="139"/>
    </row>
    <row r="34" spans="1:7" x14ac:dyDescent="0.35">
      <c r="A34" s="150"/>
      <c r="B34" s="150"/>
      <c r="C34" s="43" t="s">
        <v>35</v>
      </c>
      <c r="D34" s="43" t="s">
        <v>35</v>
      </c>
      <c r="E34" s="152"/>
      <c r="F34" s="43" t="s">
        <v>639</v>
      </c>
      <c r="G34" s="140"/>
    </row>
    <row r="35" spans="1:7" ht="28.5" customHeight="1" x14ac:dyDescent="0.35">
      <c r="A35" s="150" t="s">
        <v>642</v>
      </c>
      <c r="B35" s="153" t="s">
        <v>643</v>
      </c>
      <c r="C35" s="43" t="s">
        <v>0</v>
      </c>
      <c r="D35" s="43" t="s">
        <v>0</v>
      </c>
      <c r="E35" s="151" t="s">
        <v>609</v>
      </c>
      <c r="F35" s="43" t="s">
        <v>638</v>
      </c>
      <c r="G35" s="138" t="s">
        <v>834</v>
      </c>
    </row>
    <row r="36" spans="1:7" ht="34.5" customHeight="1" x14ac:dyDescent="0.35">
      <c r="A36" s="150"/>
      <c r="B36" s="153"/>
      <c r="C36" s="43" t="s">
        <v>21</v>
      </c>
      <c r="D36" s="43" t="s">
        <v>21</v>
      </c>
      <c r="E36" s="151"/>
      <c r="F36" s="43" t="s">
        <v>644</v>
      </c>
      <c r="G36" s="139"/>
    </row>
    <row r="37" spans="1:7" ht="26.25" customHeight="1" x14ac:dyDescent="0.35">
      <c r="A37" s="150"/>
      <c r="B37" s="153"/>
      <c r="C37" s="43" t="s">
        <v>22</v>
      </c>
      <c r="D37" s="43" t="s">
        <v>22</v>
      </c>
      <c r="E37" s="151"/>
      <c r="F37" s="43" t="s">
        <v>645</v>
      </c>
      <c r="G37" s="140"/>
    </row>
    <row r="38" spans="1:7" ht="15" customHeight="1" x14ac:dyDescent="0.35">
      <c r="A38" s="150" t="s">
        <v>646</v>
      </c>
      <c r="B38" s="150" t="s">
        <v>647</v>
      </c>
      <c r="C38" s="43" t="s">
        <v>0</v>
      </c>
      <c r="D38" s="43" t="s">
        <v>0</v>
      </c>
      <c r="E38" s="152" t="s">
        <v>615</v>
      </c>
      <c r="F38" s="43" t="s">
        <v>594</v>
      </c>
      <c r="G38" s="138" t="s">
        <v>834</v>
      </c>
    </row>
    <row r="39" spans="1:7" ht="29" x14ac:dyDescent="0.35">
      <c r="A39" s="150"/>
      <c r="B39" s="150"/>
      <c r="C39" s="43" t="s">
        <v>36</v>
      </c>
      <c r="D39" s="43" t="s">
        <v>36</v>
      </c>
      <c r="E39" s="152"/>
      <c r="F39" s="43" t="s">
        <v>648</v>
      </c>
      <c r="G39" s="139"/>
    </row>
    <row r="40" spans="1:7" x14ac:dyDescent="0.35">
      <c r="A40" s="150"/>
      <c r="B40" s="150"/>
      <c r="C40" s="43" t="s">
        <v>37</v>
      </c>
      <c r="D40" s="43" t="s">
        <v>37</v>
      </c>
      <c r="E40" s="152"/>
      <c r="F40" s="43" t="s">
        <v>649</v>
      </c>
      <c r="G40" s="139"/>
    </row>
    <row r="41" spans="1:7" ht="15" customHeight="1" x14ac:dyDescent="0.35">
      <c r="A41" s="150"/>
      <c r="B41" s="150"/>
      <c r="C41" s="43" t="s">
        <v>38</v>
      </c>
      <c r="D41" s="43" t="s">
        <v>38</v>
      </c>
      <c r="E41" s="152"/>
      <c r="F41" s="43" t="s">
        <v>650</v>
      </c>
      <c r="G41" s="139"/>
    </row>
    <row r="42" spans="1:7" x14ac:dyDescent="0.35">
      <c r="A42" s="150"/>
      <c r="B42" s="150"/>
      <c r="C42" s="43" t="s">
        <v>39</v>
      </c>
      <c r="D42" s="43" t="s">
        <v>39</v>
      </c>
      <c r="E42" s="152"/>
      <c r="F42" s="43" t="s">
        <v>651</v>
      </c>
      <c r="G42" s="139"/>
    </row>
    <row r="43" spans="1:7" x14ac:dyDescent="0.35">
      <c r="A43" s="150"/>
      <c r="B43" s="150"/>
      <c r="C43" s="43" t="s">
        <v>40</v>
      </c>
      <c r="D43" s="43" t="s">
        <v>40</v>
      </c>
      <c r="E43" s="152"/>
      <c r="F43" s="43" t="s">
        <v>652</v>
      </c>
      <c r="G43" s="140"/>
    </row>
    <row r="44" spans="1:7" x14ac:dyDescent="0.35">
      <c r="A44" s="150" t="s">
        <v>653</v>
      </c>
      <c r="B44" s="150" t="s">
        <v>655</v>
      </c>
      <c r="C44" s="43" t="s">
        <v>36</v>
      </c>
      <c r="D44" s="43" t="s">
        <v>36</v>
      </c>
      <c r="E44" s="151" t="s">
        <v>609</v>
      </c>
      <c r="F44" s="43" t="s">
        <v>656</v>
      </c>
      <c r="G44" s="138"/>
    </row>
    <row r="45" spans="1:7" x14ac:dyDescent="0.35">
      <c r="A45" s="150"/>
      <c r="B45" s="150"/>
      <c r="C45" s="43" t="s">
        <v>56</v>
      </c>
      <c r="D45" s="43" t="s">
        <v>56</v>
      </c>
      <c r="E45" s="151"/>
      <c r="F45" s="43" t="s">
        <v>657</v>
      </c>
      <c r="G45" s="139"/>
    </row>
    <row r="46" spans="1:7" x14ac:dyDescent="0.35">
      <c r="A46" s="150"/>
      <c r="B46" s="150"/>
      <c r="C46" s="43" t="s">
        <v>57</v>
      </c>
      <c r="D46" s="43" t="s">
        <v>57</v>
      </c>
      <c r="E46" s="151"/>
      <c r="F46" s="43" t="s">
        <v>658</v>
      </c>
      <c r="G46" s="139"/>
    </row>
    <row r="47" spans="1:7" x14ac:dyDescent="0.35">
      <c r="A47" s="150"/>
      <c r="B47" s="150"/>
      <c r="C47" s="43" t="s">
        <v>58</v>
      </c>
      <c r="D47" s="43" t="s">
        <v>58</v>
      </c>
      <c r="E47" s="151"/>
      <c r="F47" s="43" t="s">
        <v>659</v>
      </c>
      <c r="G47" s="139"/>
    </row>
    <row r="48" spans="1:7" ht="58" x14ac:dyDescent="0.35">
      <c r="A48" s="150"/>
      <c r="B48" s="150"/>
      <c r="C48" s="43" t="s">
        <v>81</v>
      </c>
      <c r="D48" s="43" t="s">
        <v>81</v>
      </c>
      <c r="E48" s="151"/>
      <c r="F48" s="43" t="s">
        <v>660</v>
      </c>
      <c r="G48" s="139"/>
    </row>
    <row r="49" spans="1:7" x14ac:dyDescent="0.35">
      <c r="A49" s="150"/>
      <c r="B49" s="150"/>
      <c r="C49" s="43" t="s">
        <v>59</v>
      </c>
      <c r="D49" s="43" t="s">
        <v>59</v>
      </c>
      <c r="E49" s="151"/>
      <c r="F49" s="43" t="s">
        <v>661</v>
      </c>
      <c r="G49" s="139"/>
    </row>
    <row r="50" spans="1:7" x14ac:dyDescent="0.35">
      <c r="A50" s="150"/>
      <c r="B50" s="150"/>
      <c r="C50" s="43" t="s">
        <v>61</v>
      </c>
      <c r="D50" s="43" t="s">
        <v>61</v>
      </c>
      <c r="E50" s="151"/>
      <c r="F50" s="43" t="s">
        <v>662</v>
      </c>
      <c r="G50" s="139"/>
    </row>
    <row r="51" spans="1:7" x14ac:dyDescent="0.35">
      <c r="A51" s="150"/>
      <c r="B51" s="150"/>
      <c r="C51" s="43" t="s">
        <v>62</v>
      </c>
      <c r="D51" s="43" t="s">
        <v>62</v>
      </c>
      <c r="E51" s="151"/>
      <c r="F51" s="43" t="s">
        <v>663</v>
      </c>
      <c r="G51" s="139"/>
    </row>
    <row r="52" spans="1:7" x14ac:dyDescent="0.35">
      <c r="A52" s="150"/>
      <c r="B52" s="150"/>
      <c r="C52" s="43" t="s">
        <v>654</v>
      </c>
      <c r="D52" s="43" t="s">
        <v>654</v>
      </c>
      <c r="E52" s="151"/>
      <c r="F52" s="43" t="s">
        <v>664</v>
      </c>
      <c r="G52" s="139"/>
    </row>
    <row r="53" spans="1:7" x14ac:dyDescent="0.35">
      <c r="A53" s="150"/>
      <c r="B53" s="150"/>
      <c r="C53" s="43" t="s">
        <v>80</v>
      </c>
      <c r="D53" s="43" t="s">
        <v>80</v>
      </c>
      <c r="E53" s="151"/>
      <c r="F53" s="43" t="s">
        <v>665</v>
      </c>
      <c r="G53" s="139"/>
    </row>
    <row r="54" spans="1:7" ht="29" x14ac:dyDescent="0.35">
      <c r="A54" s="150"/>
      <c r="B54" s="60" t="s">
        <v>667</v>
      </c>
      <c r="C54" s="61" t="s">
        <v>585</v>
      </c>
      <c r="D54" s="61" t="s">
        <v>585</v>
      </c>
      <c r="E54" s="151"/>
      <c r="F54" s="43" t="s">
        <v>666</v>
      </c>
      <c r="G54" s="140"/>
    </row>
    <row r="55" spans="1:7" ht="30" customHeight="1" x14ac:dyDescent="0.35">
      <c r="A55" s="150" t="s">
        <v>668</v>
      </c>
      <c r="B55" s="153" t="s">
        <v>667</v>
      </c>
      <c r="C55" s="43" t="s">
        <v>0</v>
      </c>
      <c r="D55" s="43" t="s">
        <v>0</v>
      </c>
      <c r="E55" s="151" t="s">
        <v>609</v>
      </c>
      <c r="F55" s="43" t="s">
        <v>594</v>
      </c>
      <c r="G55" s="138"/>
    </row>
    <row r="56" spans="1:7" x14ac:dyDescent="0.35">
      <c r="A56" s="150"/>
      <c r="B56" s="153"/>
      <c r="C56" s="43" t="s">
        <v>36</v>
      </c>
      <c r="D56" s="43" t="s">
        <v>36</v>
      </c>
      <c r="E56" s="151"/>
      <c r="F56" s="43" t="s">
        <v>669</v>
      </c>
      <c r="G56" s="139"/>
    </row>
    <row r="57" spans="1:7" x14ac:dyDescent="0.35">
      <c r="A57" s="150"/>
      <c r="B57" s="153"/>
      <c r="C57" s="43" t="s">
        <v>7</v>
      </c>
      <c r="D57" s="43" t="s">
        <v>7</v>
      </c>
      <c r="E57" s="151"/>
      <c r="F57" s="43" t="s">
        <v>666</v>
      </c>
      <c r="G57" s="140"/>
    </row>
    <row r="58" spans="1:7" x14ac:dyDescent="0.35">
      <c r="A58" s="150" t="s">
        <v>671</v>
      </c>
      <c r="B58" s="150" t="s">
        <v>670</v>
      </c>
      <c r="C58" s="43" t="s">
        <v>87</v>
      </c>
      <c r="D58" s="43" t="s">
        <v>87</v>
      </c>
      <c r="E58" s="152" t="s">
        <v>615</v>
      </c>
      <c r="F58" s="43" t="s">
        <v>672</v>
      </c>
      <c r="G58" s="138"/>
    </row>
    <row r="59" spans="1:7" ht="29" x14ac:dyDescent="0.35">
      <c r="A59" s="150"/>
      <c r="B59" s="150"/>
      <c r="C59" s="43" t="s">
        <v>88</v>
      </c>
      <c r="D59" s="43" t="s">
        <v>88</v>
      </c>
      <c r="E59" s="152"/>
      <c r="F59" s="43" t="s">
        <v>674</v>
      </c>
      <c r="G59" s="139"/>
    </row>
    <row r="60" spans="1:7" ht="43.5" x14ac:dyDescent="0.35">
      <c r="A60" s="150"/>
      <c r="B60" s="150"/>
      <c r="C60" s="43" t="s">
        <v>89</v>
      </c>
      <c r="D60" s="43" t="s">
        <v>89</v>
      </c>
      <c r="E60" s="152"/>
      <c r="F60" s="43" t="s">
        <v>675</v>
      </c>
      <c r="G60" s="139"/>
    </row>
    <row r="61" spans="1:7" ht="29" x14ac:dyDescent="0.35">
      <c r="A61" s="150"/>
      <c r="B61" s="150"/>
      <c r="C61" s="43" t="s">
        <v>90</v>
      </c>
      <c r="D61" s="43" t="s">
        <v>90</v>
      </c>
      <c r="E61" s="152"/>
      <c r="F61" s="43" t="s">
        <v>676</v>
      </c>
      <c r="G61" s="139"/>
    </row>
    <row r="62" spans="1:7" ht="29" x14ac:dyDescent="0.35">
      <c r="A62" s="150"/>
      <c r="B62" s="150"/>
      <c r="C62" s="43" t="s">
        <v>21</v>
      </c>
      <c r="D62" s="43" t="s">
        <v>21</v>
      </c>
      <c r="E62" s="152"/>
      <c r="F62" s="43" t="s">
        <v>677</v>
      </c>
      <c r="G62" s="139"/>
    </row>
    <row r="63" spans="1:7" x14ac:dyDescent="0.35">
      <c r="A63" s="150"/>
      <c r="B63" s="150"/>
      <c r="C63" s="43" t="s">
        <v>91</v>
      </c>
      <c r="D63" s="43" t="s">
        <v>91</v>
      </c>
      <c r="E63" s="152"/>
      <c r="F63" s="43" t="s">
        <v>673</v>
      </c>
      <c r="G63" s="140"/>
    </row>
    <row r="64" spans="1:7" x14ac:dyDescent="0.35">
      <c r="A64" s="153" t="s">
        <v>678</v>
      </c>
      <c r="B64" s="150" t="s">
        <v>679</v>
      </c>
      <c r="C64" s="43" t="s">
        <v>0</v>
      </c>
      <c r="D64" s="43" t="s">
        <v>0</v>
      </c>
      <c r="E64" s="152" t="s">
        <v>615</v>
      </c>
      <c r="F64" s="43" t="s">
        <v>680</v>
      </c>
      <c r="G64" s="138"/>
    </row>
    <row r="65" spans="1:7" ht="29" x14ac:dyDescent="0.35">
      <c r="A65" s="153"/>
      <c r="B65" s="150"/>
      <c r="C65" s="43" t="s">
        <v>92</v>
      </c>
      <c r="D65" s="43" t="s">
        <v>92</v>
      </c>
      <c r="E65" s="152"/>
      <c r="F65" s="43" t="s">
        <v>681</v>
      </c>
      <c r="G65" s="139"/>
    </row>
    <row r="66" spans="1:7" ht="43.5" x14ac:dyDescent="0.35">
      <c r="A66" s="153"/>
      <c r="B66" s="150"/>
      <c r="C66" s="43" t="s">
        <v>93</v>
      </c>
      <c r="D66" s="43" t="s">
        <v>93</v>
      </c>
      <c r="E66" s="152"/>
      <c r="F66" s="43" t="s">
        <v>682</v>
      </c>
      <c r="G66" s="139"/>
    </row>
    <row r="67" spans="1:7" ht="29" x14ac:dyDescent="0.35">
      <c r="A67" s="153"/>
      <c r="B67" s="150"/>
      <c r="C67" s="43" t="s">
        <v>94</v>
      </c>
      <c r="D67" s="43" t="s">
        <v>94</v>
      </c>
      <c r="E67" s="152"/>
      <c r="F67" s="43" t="s">
        <v>683</v>
      </c>
      <c r="G67" s="139"/>
    </row>
    <row r="68" spans="1:7" ht="43.5" x14ac:dyDescent="0.35">
      <c r="A68" s="153"/>
      <c r="B68" s="150"/>
      <c r="C68" s="43" t="s">
        <v>95</v>
      </c>
      <c r="D68" s="43" t="s">
        <v>95</v>
      </c>
      <c r="E68" s="152"/>
      <c r="F68" s="43" t="s">
        <v>684</v>
      </c>
      <c r="G68" s="140"/>
    </row>
    <row r="69" spans="1:7" x14ac:dyDescent="0.35">
      <c r="A69" s="150" t="s">
        <v>685</v>
      </c>
      <c r="B69" s="150" t="s">
        <v>686</v>
      </c>
      <c r="C69" s="43" t="s">
        <v>0</v>
      </c>
      <c r="D69" s="43" t="s">
        <v>0</v>
      </c>
      <c r="E69" s="151" t="s">
        <v>609</v>
      </c>
      <c r="F69" s="43" t="s">
        <v>594</v>
      </c>
      <c r="G69" s="138"/>
    </row>
    <row r="70" spans="1:7" ht="58" x14ac:dyDescent="0.35">
      <c r="A70" s="150"/>
      <c r="B70" s="150"/>
      <c r="C70" s="43" t="s">
        <v>96</v>
      </c>
      <c r="D70" s="43" t="s">
        <v>96</v>
      </c>
      <c r="E70" s="151"/>
      <c r="F70" s="43" t="s">
        <v>687</v>
      </c>
      <c r="G70" s="139"/>
    </row>
    <row r="71" spans="1:7" x14ac:dyDescent="0.35">
      <c r="A71" s="150"/>
      <c r="B71" s="150"/>
      <c r="C71" s="43" t="s">
        <v>97</v>
      </c>
      <c r="D71" s="43" t="s">
        <v>97</v>
      </c>
      <c r="E71" s="151"/>
      <c r="F71" s="43" t="s">
        <v>688</v>
      </c>
      <c r="G71" s="139"/>
    </row>
    <row r="72" spans="1:7" x14ac:dyDescent="0.35">
      <c r="A72" s="150"/>
      <c r="B72" s="150"/>
      <c r="C72" s="43" t="s">
        <v>98</v>
      </c>
      <c r="D72" s="43" t="s">
        <v>98</v>
      </c>
      <c r="E72" s="151"/>
      <c r="F72" s="43" t="s">
        <v>689</v>
      </c>
      <c r="G72" s="139"/>
    </row>
    <row r="73" spans="1:7" ht="130.5" x14ac:dyDescent="0.35">
      <c r="A73" s="150"/>
      <c r="B73" s="150"/>
      <c r="C73" s="43" t="s">
        <v>106</v>
      </c>
      <c r="E73" s="151"/>
      <c r="F73" s="43" t="s">
        <v>690</v>
      </c>
      <c r="G73" s="140"/>
    </row>
    <row r="74" spans="1:7" x14ac:dyDescent="0.35">
      <c r="A74" s="150" t="s">
        <v>691</v>
      </c>
      <c r="B74" s="153" t="s">
        <v>692</v>
      </c>
      <c r="C74" s="43" t="s">
        <v>0</v>
      </c>
      <c r="D74" s="43" t="s">
        <v>0</v>
      </c>
      <c r="E74" s="151" t="s">
        <v>609</v>
      </c>
      <c r="F74" s="43" t="s">
        <v>594</v>
      </c>
      <c r="G74" s="138"/>
    </row>
    <row r="75" spans="1:7" x14ac:dyDescent="0.35">
      <c r="A75" s="150"/>
      <c r="B75" s="153"/>
      <c r="C75" s="43" t="s">
        <v>121</v>
      </c>
      <c r="D75" s="43" t="s">
        <v>121</v>
      </c>
      <c r="E75" s="151"/>
      <c r="F75" s="43" t="s">
        <v>693</v>
      </c>
      <c r="G75" s="139"/>
    </row>
    <row r="76" spans="1:7" x14ac:dyDescent="0.35">
      <c r="A76" s="150"/>
      <c r="B76" s="153"/>
      <c r="C76" s="43" t="s">
        <v>122</v>
      </c>
      <c r="D76" s="43" t="s">
        <v>122</v>
      </c>
      <c r="E76" s="151"/>
      <c r="F76" s="43" t="s">
        <v>694</v>
      </c>
      <c r="G76" s="139"/>
    </row>
    <row r="77" spans="1:7" x14ac:dyDescent="0.35">
      <c r="A77" s="150"/>
      <c r="B77" s="153"/>
      <c r="C77" s="43" t="s">
        <v>123</v>
      </c>
      <c r="D77" s="43" t="s">
        <v>123</v>
      </c>
      <c r="E77" s="151"/>
      <c r="F77" s="43" t="s">
        <v>695</v>
      </c>
      <c r="G77" s="139"/>
    </row>
    <row r="78" spans="1:7" x14ac:dyDescent="0.35">
      <c r="A78" s="150"/>
      <c r="B78" s="153"/>
      <c r="C78" s="43" t="s">
        <v>124</v>
      </c>
      <c r="D78" s="43" t="s">
        <v>124</v>
      </c>
      <c r="E78" s="151"/>
      <c r="F78" s="43" t="s">
        <v>696</v>
      </c>
      <c r="G78" s="139"/>
    </row>
    <row r="79" spans="1:7" x14ac:dyDescent="0.35">
      <c r="A79" s="150"/>
      <c r="B79" s="153"/>
      <c r="C79" s="43" t="s">
        <v>125</v>
      </c>
      <c r="D79" s="43" t="s">
        <v>125</v>
      </c>
      <c r="E79" s="151"/>
      <c r="F79" s="43" t="s">
        <v>697</v>
      </c>
      <c r="G79" s="139"/>
    </row>
    <row r="80" spans="1:7" x14ac:dyDescent="0.35">
      <c r="A80" s="150"/>
      <c r="B80" s="153"/>
      <c r="C80" s="43" t="s">
        <v>115</v>
      </c>
      <c r="D80" s="43" t="s">
        <v>115</v>
      </c>
      <c r="E80" s="151"/>
      <c r="F80" s="43" t="s">
        <v>698</v>
      </c>
      <c r="G80" s="139"/>
    </row>
    <row r="81" spans="1:7" x14ac:dyDescent="0.35">
      <c r="A81" s="150"/>
      <c r="B81" s="153"/>
      <c r="C81" s="43" t="s">
        <v>116</v>
      </c>
      <c r="D81" s="43" t="s">
        <v>116</v>
      </c>
      <c r="E81" s="151"/>
      <c r="F81" s="43" t="s">
        <v>699</v>
      </c>
      <c r="G81" s="139"/>
    </row>
    <row r="82" spans="1:7" ht="29" x14ac:dyDescent="0.35">
      <c r="A82" s="150"/>
      <c r="B82" s="153"/>
      <c r="C82" s="43" t="s">
        <v>117</v>
      </c>
      <c r="D82" s="43" t="s">
        <v>117</v>
      </c>
      <c r="E82" s="151"/>
      <c r="F82" s="43" t="s">
        <v>700</v>
      </c>
      <c r="G82" s="139"/>
    </row>
    <row r="83" spans="1:7" x14ac:dyDescent="0.35">
      <c r="A83" s="150"/>
      <c r="B83" s="153"/>
      <c r="C83" s="43" t="s">
        <v>118</v>
      </c>
      <c r="D83" s="62" t="s">
        <v>118</v>
      </c>
      <c r="E83" s="151"/>
      <c r="F83" s="43" t="s">
        <v>701</v>
      </c>
      <c r="G83" s="139"/>
    </row>
    <row r="84" spans="1:7" x14ac:dyDescent="0.35">
      <c r="A84" s="150"/>
      <c r="B84" s="153"/>
      <c r="C84" s="43" t="s">
        <v>119</v>
      </c>
      <c r="D84" s="43" t="s">
        <v>119</v>
      </c>
      <c r="E84" s="151"/>
      <c r="F84" s="43" t="s">
        <v>702</v>
      </c>
      <c r="G84" s="139"/>
    </row>
    <row r="85" spans="1:7" x14ac:dyDescent="0.35">
      <c r="A85" s="150"/>
      <c r="B85" s="153"/>
      <c r="C85" s="43" t="s">
        <v>120</v>
      </c>
      <c r="D85" s="43" t="s">
        <v>120</v>
      </c>
      <c r="E85" s="151"/>
      <c r="F85" s="43" t="s">
        <v>703</v>
      </c>
      <c r="G85" s="140"/>
    </row>
    <row r="86" spans="1:7" x14ac:dyDescent="0.35">
      <c r="A86" s="150" t="s">
        <v>704</v>
      </c>
      <c r="B86" s="153" t="s">
        <v>705</v>
      </c>
      <c r="C86" s="43" t="s">
        <v>0</v>
      </c>
      <c r="E86" s="154" t="s">
        <v>706</v>
      </c>
      <c r="F86" s="43" t="s">
        <v>594</v>
      </c>
      <c r="G86" s="138"/>
    </row>
    <row r="87" spans="1:7" x14ac:dyDescent="0.35">
      <c r="A87" s="150"/>
      <c r="B87" s="153"/>
      <c r="C87" s="43" t="s">
        <v>126</v>
      </c>
      <c r="D87" s="43" t="s">
        <v>126</v>
      </c>
      <c r="E87" s="154"/>
      <c r="F87" s="43" t="s">
        <v>713</v>
      </c>
      <c r="G87" s="139"/>
    </row>
    <row r="88" spans="1:7" x14ac:dyDescent="0.35">
      <c r="A88" s="150"/>
      <c r="B88" s="153"/>
      <c r="C88" s="43" t="s">
        <v>127</v>
      </c>
      <c r="D88" s="43" t="s">
        <v>127</v>
      </c>
      <c r="E88" s="154"/>
      <c r="F88" s="43" t="s">
        <v>707</v>
      </c>
      <c r="G88" s="139"/>
    </row>
    <row r="89" spans="1:7" x14ac:dyDescent="0.35">
      <c r="A89" s="150"/>
      <c r="B89" s="153"/>
      <c r="C89" s="43" t="s">
        <v>128</v>
      </c>
      <c r="D89" s="43" t="s">
        <v>128</v>
      </c>
      <c r="E89" s="154"/>
      <c r="F89" s="43" t="s">
        <v>708</v>
      </c>
      <c r="G89" s="139"/>
    </row>
    <row r="90" spans="1:7" x14ac:dyDescent="0.35">
      <c r="A90" s="150"/>
      <c r="B90" s="153"/>
      <c r="C90" s="43" t="s">
        <v>129</v>
      </c>
      <c r="D90" s="43" t="s">
        <v>129</v>
      </c>
      <c r="E90" s="154"/>
      <c r="F90" s="43" t="s">
        <v>709</v>
      </c>
      <c r="G90" s="139"/>
    </row>
    <row r="91" spans="1:7" x14ac:dyDescent="0.35">
      <c r="A91" s="150"/>
      <c r="B91" s="153"/>
      <c r="C91" s="43" t="s">
        <v>130</v>
      </c>
      <c r="D91" s="43" t="s">
        <v>130</v>
      </c>
      <c r="E91" s="154"/>
      <c r="F91" s="43" t="s">
        <v>710</v>
      </c>
      <c r="G91" s="139"/>
    </row>
    <row r="92" spans="1:7" x14ac:dyDescent="0.35">
      <c r="A92" s="150"/>
      <c r="B92" s="153"/>
      <c r="C92" s="43" t="s">
        <v>131</v>
      </c>
      <c r="D92" s="43" t="s">
        <v>131</v>
      </c>
      <c r="E92" s="154"/>
      <c r="F92" s="43" t="s">
        <v>711</v>
      </c>
      <c r="G92" s="139"/>
    </row>
    <row r="93" spans="1:7" x14ac:dyDescent="0.35">
      <c r="A93" s="150"/>
      <c r="B93" s="153"/>
      <c r="C93" s="43" t="s">
        <v>132</v>
      </c>
      <c r="D93" s="43" t="s">
        <v>132</v>
      </c>
      <c r="E93" s="154"/>
      <c r="F93" s="43" t="s">
        <v>712</v>
      </c>
      <c r="G93" s="140"/>
    </row>
    <row r="94" spans="1:7" x14ac:dyDescent="0.35">
      <c r="A94" s="150" t="s">
        <v>714</v>
      </c>
      <c r="B94" s="153" t="s">
        <v>719</v>
      </c>
      <c r="C94" s="43" t="s">
        <v>0</v>
      </c>
      <c r="E94" s="152" t="s">
        <v>615</v>
      </c>
      <c r="F94" s="43" t="s">
        <v>594</v>
      </c>
      <c r="G94" s="138"/>
    </row>
    <row r="95" spans="1:7" x14ac:dyDescent="0.35">
      <c r="A95" s="150"/>
      <c r="B95" s="153"/>
      <c r="C95" s="43" t="s">
        <v>139</v>
      </c>
      <c r="D95" s="43" t="s">
        <v>139</v>
      </c>
      <c r="E95" s="152"/>
      <c r="F95" s="43" t="s">
        <v>715</v>
      </c>
      <c r="G95" s="139"/>
    </row>
    <row r="96" spans="1:7" x14ac:dyDescent="0.35">
      <c r="A96" s="150"/>
      <c r="B96" s="153"/>
      <c r="C96" s="43" t="s">
        <v>140</v>
      </c>
      <c r="D96" s="43" t="s">
        <v>140</v>
      </c>
      <c r="E96" s="152"/>
      <c r="F96" s="43" t="s">
        <v>716</v>
      </c>
      <c r="G96" s="139"/>
    </row>
    <row r="97" spans="1:7" x14ac:dyDescent="0.35">
      <c r="A97" s="150"/>
      <c r="B97" s="153"/>
      <c r="C97" s="43" t="s">
        <v>141</v>
      </c>
      <c r="D97" s="43" t="s">
        <v>141</v>
      </c>
      <c r="E97" s="152"/>
      <c r="F97" s="43" t="s">
        <v>717</v>
      </c>
      <c r="G97" s="139"/>
    </row>
    <row r="98" spans="1:7" x14ac:dyDescent="0.35">
      <c r="A98" s="150"/>
      <c r="B98" s="153"/>
      <c r="C98" s="43" t="s">
        <v>142</v>
      </c>
      <c r="D98" s="43" t="s">
        <v>142</v>
      </c>
      <c r="E98" s="152"/>
      <c r="F98" s="43" t="s">
        <v>718</v>
      </c>
      <c r="G98" s="140"/>
    </row>
    <row r="99" spans="1:7" x14ac:dyDescent="0.35">
      <c r="A99" s="150" t="s">
        <v>720</v>
      </c>
      <c r="B99" s="150" t="s">
        <v>721</v>
      </c>
      <c r="C99" s="43" t="s">
        <v>0</v>
      </c>
      <c r="D99" s="43" t="s">
        <v>0</v>
      </c>
      <c r="E99" s="152" t="s">
        <v>615</v>
      </c>
      <c r="F99" s="43" t="s">
        <v>594</v>
      </c>
      <c r="G99" s="138"/>
    </row>
    <row r="100" spans="1:7" ht="29" x14ac:dyDescent="0.35">
      <c r="A100" s="150"/>
      <c r="B100" s="150"/>
      <c r="C100" s="43" t="s">
        <v>586</v>
      </c>
      <c r="D100" s="43" t="s">
        <v>722</v>
      </c>
      <c r="E100" s="152"/>
      <c r="F100" s="43" t="s">
        <v>734</v>
      </c>
      <c r="G100" s="139"/>
    </row>
    <row r="101" spans="1:7" ht="29" x14ac:dyDescent="0.35">
      <c r="A101" s="150"/>
      <c r="B101" s="150"/>
      <c r="C101" s="43" t="s">
        <v>587</v>
      </c>
      <c r="D101" s="43" t="s">
        <v>723</v>
      </c>
      <c r="E101" s="152"/>
      <c r="F101" s="43" t="s">
        <v>730</v>
      </c>
      <c r="G101" s="139"/>
    </row>
    <row r="102" spans="1:7" x14ac:dyDescent="0.35">
      <c r="A102" s="150"/>
      <c r="B102" s="150"/>
      <c r="C102" s="43" t="s">
        <v>588</v>
      </c>
      <c r="D102" s="43" t="s">
        <v>724</v>
      </c>
      <c r="E102" s="152"/>
      <c r="F102" s="43" t="s">
        <v>731</v>
      </c>
      <c r="G102" s="139"/>
    </row>
    <row r="103" spans="1:7" ht="29" x14ac:dyDescent="0.35">
      <c r="A103" s="150"/>
      <c r="B103" s="150"/>
      <c r="C103" s="43" t="s">
        <v>589</v>
      </c>
      <c r="D103" s="43" t="s">
        <v>725</v>
      </c>
      <c r="E103" s="152"/>
      <c r="F103" s="43" t="s">
        <v>735</v>
      </c>
      <c r="G103" s="139"/>
    </row>
    <row r="104" spans="1:7" x14ac:dyDescent="0.35">
      <c r="A104" s="150"/>
      <c r="B104" s="150"/>
      <c r="C104" s="43" t="s">
        <v>184</v>
      </c>
      <c r="D104" s="43" t="s">
        <v>184</v>
      </c>
      <c r="E104" s="152"/>
      <c r="F104" s="43" t="s">
        <v>732</v>
      </c>
      <c r="G104" s="139"/>
    </row>
    <row r="105" spans="1:7" ht="29" x14ac:dyDescent="0.35">
      <c r="A105" s="150"/>
      <c r="B105" s="150"/>
      <c r="C105" s="43" t="s">
        <v>590</v>
      </c>
      <c r="D105" s="43" t="s">
        <v>726</v>
      </c>
      <c r="E105" s="152"/>
      <c r="F105" s="43" t="s">
        <v>736</v>
      </c>
      <c r="G105" s="139"/>
    </row>
    <row r="106" spans="1:7" x14ac:dyDescent="0.35">
      <c r="A106" s="150"/>
      <c r="B106" s="150"/>
      <c r="C106" s="43" t="s">
        <v>185</v>
      </c>
      <c r="D106" s="43" t="s">
        <v>185</v>
      </c>
      <c r="E106" s="152"/>
      <c r="F106" s="43" t="s">
        <v>733</v>
      </c>
      <c r="G106" s="139"/>
    </row>
    <row r="107" spans="1:7" ht="29" x14ac:dyDescent="0.35">
      <c r="A107" s="150"/>
      <c r="B107" s="43" t="s">
        <v>727</v>
      </c>
      <c r="C107" s="43" t="s">
        <v>592</v>
      </c>
      <c r="D107" s="43" t="s">
        <v>728</v>
      </c>
      <c r="E107" s="51" t="s">
        <v>609</v>
      </c>
      <c r="F107" s="43" t="s">
        <v>729</v>
      </c>
      <c r="G107" s="140"/>
    </row>
    <row r="108" spans="1:7" x14ac:dyDescent="0.35">
      <c r="A108" s="135" t="s">
        <v>737</v>
      </c>
      <c r="B108" s="135" t="s">
        <v>738</v>
      </c>
      <c r="C108" s="43" t="s">
        <v>0</v>
      </c>
      <c r="D108" s="43" t="s">
        <v>0</v>
      </c>
      <c r="E108" s="155" t="s">
        <v>615</v>
      </c>
      <c r="F108" s="43" t="s">
        <v>594</v>
      </c>
      <c r="G108" s="138"/>
    </row>
    <row r="109" spans="1:7" x14ac:dyDescent="0.35">
      <c r="A109" s="136"/>
      <c r="B109" s="136"/>
      <c r="C109" s="43" t="s">
        <v>186</v>
      </c>
      <c r="D109" s="43" t="s">
        <v>186</v>
      </c>
      <c r="E109" s="156"/>
      <c r="F109" s="43" t="s">
        <v>740</v>
      </c>
      <c r="G109" s="139"/>
    </row>
    <row r="110" spans="1:7" x14ac:dyDescent="0.35">
      <c r="A110" s="136"/>
      <c r="B110" s="136"/>
      <c r="C110" s="43" t="s">
        <v>739</v>
      </c>
      <c r="D110" s="43" t="s">
        <v>739</v>
      </c>
      <c r="E110" s="156"/>
      <c r="F110" s="43" t="s">
        <v>741</v>
      </c>
      <c r="G110" s="139"/>
    </row>
    <row r="111" spans="1:7" x14ac:dyDescent="0.35">
      <c r="A111" s="137"/>
      <c r="B111" s="137"/>
      <c r="C111" s="43" t="s">
        <v>188</v>
      </c>
      <c r="D111" s="43" t="s">
        <v>188</v>
      </c>
      <c r="E111" s="157"/>
      <c r="F111" s="43" t="s">
        <v>742</v>
      </c>
      <c r="G111" s="139"/>
    </row>
    <row r="112" spans="1:7" x14ac:dyDescent="0.35">
      <c r="A112" s="135" t="s">
        <v>743</v>
      </c>
      <c r="B112" s="135" t="s">
        <v>748</v>
      </c>
      <c r="C112" s="43" t="s">
        <v>0</v>
      </c>
      <c r="D112" s="43" t="s">
        <v>0</v>
      </c>
      <c r="E112" s="144" t="s">
        <v>609</v>
      </c>
      <c r="F112" s="43" t="s">
        <v>594</v>
      </c>
      <c r="G112" s="139" t="s">
        <v>837</v>
      </c>
    </row>
    <row r="113" spans="1:7" x14ac:dyDescent="0.35">
      <c r="A113" s="136"/>
      <c r="B113" s="136"/>
      <c r="C113" s="43" t="s">
        <v>189</v>
      </c>
      <c r="D113" s="43" t="s">
        <v>189</v>
      </c>
      <c r="E113" s="145"/>
      <c r="F113" s="43" t="s">
        <v>744</v>
      </c>
      <c r="G113" s="139"/>
    </row>
    <row r="114" spans="1:7" x14ac:dyDescent="0.35">
      <c r="A114" s="136"/>
      <c r="B114" s="136"/>
      <c r="C114" s="43" t="s">
        <v>190</v>
      </c>
      <c r="D114" s="43" t="s">
        <v>190</v>
      </c>
      <c r="E114" s="145"/>
      <c r="F114" s="43" t="s">
        <v>745</v>
      </c>
      <c r="G114" s="139"/>
    </row>
    <row r="115" spans="1:7" x14ac:dyDescent="0.35">
      <c r="A115" s="136"/>
      <c r="B115" s="136"/>
      <c r="C115" s="43" t="s">
        <v>191</v>
      </c>
      <c r="D115" s="43" t="s">
        <v>191</v>
      </c>
      <c r="E115" s="145"/>
      <c r="F115" s="43" t="s">
        <v>746</v>
      </c>
      <c r="G115" s="139"/>
    </row>
    <row r="116" spans="1:7" x14ac:dyDescent="0.35">
      <c r="A116" s="136"/>
      <c r="B116" s="136"/>
      <c r="C116" s="43" t="s">
        <v>98</v>
      </c>
      <c r="D116" s="43" t="s">
        <v>98</v>
      </c>
      <c r="E116" s="145"/>
      <c r="F116" s="43" t="s">
        <v>747</v>
      </c>
      <c r="G116" s="140"/>
    </row>
    <row r="117" spans="1:7" x14ac:dyDescent="0.35">
      <c r="A117" s="135" t="s">
        <v>749</v>
      </c>
      <c r="B117" s="135" t="s">
        <v>749</v>
      </c>
      <c r="C117" s="43" t="s">
        <v>0</v>
      </c>
      <c r="D117" s="43" t="s">
        <v>0</v>
      </c>
      <c r="E117" s="144" t="s">
        <v>609</v>
      </c>
      <c r="F117" s="43" t="s">
        <v>594</v>
      </c>
      <c r="G117" s="138"/>
    </row>
    <row r="118" spans="1:7" x14ac:dyDescent="0.35">
      <c r="A118" s="136"/>
      <c r="B118" s="136"/>
      <c r="C118" s="43" t="s">
        <v>99</v>
      </c>
      <c r="D118" s="43" t="s">
        <v>99</v>
      </c>
      <c r="E118" s="145"/>
      <c r="F118" s="43" t="s">
        <v>750</v>
      </c>
      <c r="G118" s="139"/>
    </row>
    <row r="119" spans="1:7" x14ac:dyDescent="0.35">
      <c r="A119" s="136"/>
      <c r="B119" s="137"/>
      <c r="C119" s="43" t="s">
        <v>5</v>
      </c>
      <c r="D119" s="43" t="s">
        <v>5</v>
      </c>
      <c r="E119" s="145"/>
      <c r="F119" s="43" t="s">
        <v>751</v>
      </c>
      <c r="G119" s="139"/>
    </row>
    <row r="120" spans="1:7" x14ac:dyDescent="0.35">
      <c r="A120" s="136"/>
      <c r="B120" s="63" t="s">
        <v>686</v>
      </c>
      <c r="C120" s="61" t="s">
        <v>583</v>
      </c>
      <c r="D120" s="61" t="s">
        <v>98</v>
      </c>
      <c r="E120" s="145"/>
      <c r="F120" s="43" t="s">
        <v>752</v>
      </c>
      <c r="G120" s="139"/>
    </row>
    <row r="121" spans="1:7" x14ac:dyDescent="0.35">
      <c r="A121" s="136"/>
      <c r="B121" s="135"/>
      <c r="C121" s="61" t="s">
        <v>7</v>
      </c>
      <c r="D121" s="61"/>
      <c r="E121" s="145"/>
      <c r="F121" s="43" t="s">
        <v>753</v>
      </c>
      <c r="G121" s="139"/>
    </row>
    <row r="122" spans="1:7" x14ac:dyDescent="0.35">
      <c r="A122" s="136"/>
      <c r="B122" s="136"/>
      <c r="C122" s="61" t="s">
        <v>6</v>
      </c>
      <c r="D122" s="61"/>
      <c r="E122" s="145"/>
      <c r="F122" s="43" t="s">
        <v>754</v>
      </c>
      <c r="G122" s="139"/>
    </row>
    <row r="123" spans="1:7" x14ac:dyDescent="0.35">
      <c r="A123" s="136"/>
      <c r="B123" s="136"/>
      <c r="C123" s="64" t="s">
        <v>8</v>
      </c>
      <c r="D123" s="64"/>
      <c r="E123" s="145"/>
      <c r="F123" s="43" t="s">
        <v>613</v>
      </c>
      <c r="G123" s="139"/>
    </row>
    <row r="124" spans="1:7" x14ac:dyDescent="0.35">
      <c r="A124" s="137"/>
      <c r="B124" s="137"/>
      <c r="C124" s="64" t="s">
        <v>9</v>
      </c>
      <c r="D124" s="64"/>
      <c r="E124" s="146"/>
      <c r="F124" s="43" t="s">
        <v>614</v>
      </c>
      <c r="G124" s="140"/>
    </row>
    <row r="125" spans="1:7" x14ac:dyDescent="0.35">
      <c r="A125" s="135" t="s">
        <v>755</v>
      </c>
      <c r="B125" s="135" t="s">
        <v>756</v>
      </c>
      <c r="C125" s="43" t="s">
        <v>0</v>
      </c>
      <c r="D125" s="43" t="s">
        <v>0</v>
      </c>
      <c r="E125" s="155" t="s">
        <v>615</v>
      </c>
      <c r="F125" s="43" t="s">
        <v>757</v>
      </c>
      <c r="G125" s="138"/>
    </row>
    <row r="126" spans="1:7" ht="29" x14ac:dyDescent="0.35">
      <c r="A126" s="136"/>
      <c r="B126" s="136"/>
      <c r="C126" s="43" t="s">
        <v>199</v>
      </c>
      <c r="D126" s="43" t="s">
        <v>199</v>
      </c>
      <c r="E126" s="156"/>
      <c r="F126" s="43" t="s">
        <v>760</v>
      </c>
      <c r="G126" s="139"/>
    </row>
    <row r="127" spans="1:7" ht="29" x14ac:dyDescent="0.35">
      <c r="A127" s="136"/>
      <c r="B127" s="136"/>
      <c r="C127" s="43" t="s">
        <v>200</v>
      </c>
      <c r="D127" s="43" t="s">
        <v>200</v>
      </c>
      <c r="E127" s="156"/>
      <c r="F127" s="43" t="s">
        <v>761</v>
      </c>
      <c r="G127" s="139"/>
    </row>
    <row r="128" spans="1:7" x14ac:dyDescent="0.35">
      <c r="A128" s="136"/>
      <c r="B128" s="136"/>
      <c r="C128" s="43" t="s">
        <v>201</v>
      </c>
      <c r="D128" s="43" t="s">
        <v>201</v>
      </c>
      <c r="E128" s="156"/>
      <c r="F128" s="43" t="s">
        <v>758</v>
      </c>
      <c r="G128" s="139"/>
    </row>
    <row r="129" spans="1:7" ht="43.5" x14ac:dyDescent="0.35">
      <c r="A129" s="136"/>
      <c r="B129" s="136"/>
      <c r="C129" s="43" t="s">
        <v>202</v>
      </c>
      <c r="D129" s="43" t="s">
        <v>202</v>
      </c>
      <c r="E129" s="156"/>
      <c r="F129" s="43" t="s">
        <v>762</v>
      </c>
      <c r="G129" s="139"/>
    </row>
    <row r="130" spans="1:7" ht="29" x14ac:dyDescent="0.35">
      <c r="A130" s="136"/>
      <c r="B130" s="136"/>
      <c r="C130" s="43" t="s">
        <v>203</v>
      </c>
      <c r="D130" s="43" t="s">
        <v>203</v>
      </c>
      <c r="E130" s="156"/>
      <c r="F130" s="43" t="s">
        <v>763</v>
      </c>
      <c r="G130" s="139"/>
    </row>
    <row r="131" spans="1:7" ht="29" x14ac:dyDescent="0.35">
      <c r="A131" s="136"/>
      <c r="B131" s="136"/>
      <c r="C131" s="43" t="s">
        <v>204</v>
      </c>
      <c r="D131" s="43" t="s">
        <v>204</v>
      </c>
      <c r="E131" s="157"/>
      <c r="F131" s="43" t="s">
        <v>764</v>
      </c>
      <c r="G131" s="139"/>
    </row>
    <row r="132" spans="1:7" ht="29" x14ac:dyDescent="0.35">
      <c r="A132" s="137"/>
      <c r="B132" s="137"/>
      <c r="C132" s="43" t="s">
        <v>205</v>
      </c>
      <c r="D132" s="43" t="s">
        <v>205</v>
      </c>
      <c r="E132" s="23" t="s">
        <v>609</v>
      </c>
      <c r="F132" s="43" t="s">
        <v>759</v>
      </c>
      <c r="G132" s="140"/>
    </row>
    <row r="133" spans="1:7" x14ac:dyDescent="0.35">
      <c r="A133" s="135" t="s">
        <v>765</v>
      </c>
      <c r="B133" s="135" t="s">
        <v>766</v>
      </c>
      <c r="C133" s="43" t="s">
        <v>0</v>
      </c>
      <c r="D133" s="43" t="s">
        <v>0</v>
      </c>
      <c r="E133" s="155" t="s">
        <v>615</v>
      </c>
      <c r="F133" s="43" t="s">
        <v>767</v>
      </c>
      <c r="G133" s="138"/>
    </row>
    <row r="134" spans="1:7" ht="29" x14ac:dyDescent="0.35">
      <c r="A134" s="136"/>
      <c r="B134" s="136"/>
      <c r="C134" s="43" t="s">
        <v>199</v>
      </c>
      <c r="D134" s="43" t="s">
        <v>199</v>
      </c>
      <c r="E134" s="156"/>
      <c r="F134" s="43" t="s">
        <v>768</v>
      </c>
      <c r="G134" s="139"/>
    </row>
    <row r="135" spans="1:7" ht="58" x14ac:dyDescent="0.35">
      <c r="A135" s="136"/>
      <c r="B135" s="136"/>
      <c r="C135" s="43" t="s">
        <v>200</v>
      </c>
      <c r="D135" s="43" t="s">
        <v>200</v>
      </c>
      <c r="E135" s="156"/>
      <c r="F135" s="43" t="s">
        <v>790</v>
      </c>
      <c r="G135" s="139"/>
    </row>
    <row r="136" spans="1:7" x14ac:dyDescent="0.35">
      <c r="A136" s="136"/>
      <c r="B136" s="136"/>
      <c r="C136" s="43" t="s">
        <v>206</v>
      </c>
      <c r="D136" s="43" t="s">
        <v>206</v>
      </c>
      <c r="E136" s="156"/>
      <c r="F136" s="43" t="s">
        <v>769</v>
      </c>
      <c r="G136" s="139"/>
    </row>
    <row r="137" spans="1:7" ht="29" x14ac:dyDescent="0.35">
      <c r="A137" s="136"/>
      <c r="B137" s="136"/>
      <c r="C137" s="43" t="s">
        <v>207</v>
      </c>
      <c r="D137" s="43" t="s">
        <v>207</v>
      </c>
      <c r="E137" s="156"/>
      <c r="F137" s="43" t="s">
        <v>770</v>
      </c>
      <c r="G137" s="139"/>
    </row>
    <row r="138" spans="1:7" x14ac:dyDescent="0.35">
      <c r="A138" s="136"/>
      <c r="B138" s="136"/>
      <c r="C138" s="43" t="s">
        <v>208</v>
      </c>
      <c r="D138" s="43" t="s">
        <v>208</v>
      </c>
      <c r="E138" s="156"/>
      <c r="F138" s="43" t="s">
        <v>771</v>
      </c>
      <c r="G138" s="139"/>
    </row>
    <row r="139" spans="1:7" ht="29" x14ac:dyDescent="0.35">
      <c r="A139" s="136"/>
      <c r="B139" s="136"/>
      <c r="C139" s="43" t="s">
        <v>204</v>
      </c>
      <c r="D139" s="43" t="s">
        <v>204</v>
      </c>
      <c r="E139" s="156"/>
      <c r="F139" s="43" t="s">
        <v>772</v>
      </c>
      <c r="G139" s="139"/>
    </row>
    <row r="140" spans="1:7" ht="29" x14ac:dyDescent="0.35">
      <c r="A140" s="136"/>
      <c r="B140" s="136"/>
      <c r="C140" s="43" t="s">
        <v>203</v>
      </c>
      <c r="D140" s="43" t="s">
        <v>203</v>
      </c>
      <c r="E140" s="156"/>
      <c r="F140" s="43" t="s">
        <v>773</v>
      </c>
      <c r="G140" s="139"/>
    </row>
    <row r="141" spans="1:7" ht="29" x14ac:dyDescent="0.35">
      <c r="A141" s="136"/>
      <c r="B141" s="136"/>
      <c r="C141" s="43" t="s">
        <v>209</v>
      </c>
      <c r="D141" s="43" t="s">
        <v>209</v>
      </c>
      <c r="E141" s="156"/>
      <c r="F141" s="43" t="s">
        <v>774</v>
      </c>
      <c r="G141" s="139"/>
    </row>
    <row r="142" spans="1:7" x14ac:dyDescent="0.35">
      <c r="A142" s="136"/>
      <c r="B142" s="136"/>
      <c r="C142" s="43" t="s">
        <v>210</v>
      </c>
      <c r="D142" s="43" t="s">
        <v>210</v>
      </c>
      <c r="E142" s="156"/>
      <c r="F142" s="43" t="s">
        <v>775</v>
      </c>
      <c r="G142" s="139"/>
    </row>
    <row r="143" spans="1:7" x14ac:dyDescent="0.35">
      <c r="A143" s="136"/>
      <c r="B143" s="136"/>
      <c r="C143" s="43" t="s">
        <v>211</v>
      </c>
      <c r="D143" s="43" t="s">
        <v>211</v>
      </c>
      <c r="E143" s="156"/>
      <c r="F143" s="43" t="s">
        <v>776</v>
      </c>
      <c r="G143" s="139"/>
    </row>
    <row r="144" spans="1:7" x14ac:dyDescent="0.35">
      <c r="A144" s="136"/>
      <c r="B144" s="136"/>
      <c r="C144" s="43" t="s">
        <v>212</v>
      </c>
      <c r="D144" s="43" t="s">
        <v>212</v>
      </c>
      <c r="E144" s="156"/>
      <c r="F144" s="43" t="s">
        <v>777</v>
      </c>
      <c r="G144" s="139"/>
    </row>
    <row r="145" spans="1:7" ht="29" x14ac:dyDescent="0.35">
      <c r="A145" s="136"/>
      <c r="B145" s="136"/>
      <c r="C145" s="43" t="s">
        <v>213</v>
      </c>
      <c r="D145" s="43" t="s">
        <v>213</v>
      </c>
      <c r="E145" s="156"/>
      <c r="F145" s="43" t="s">
        <v>778</v>
      </c>
      <c r="G145" s="139"/>
    </row>
    <row r="146" spans="1:7" ht="29" x14ac:dyDescent="0.35">
      <c r="A146" s="136"/>
      <c r="B146" s="136"/>
      <c r="C146" s="43" t="s">
        <v>214</v>
      </c>
      <c r="D146" s="43" t="s">
        <v>214</v>
      </c>
      <c r="E146" s="156"/>
      <c r="F146" s="43" t="s">
        <v>779</v>
      </c>
      <c r="G146" s="139"/>
    </row>
    <row r="147" spans="1:7" ht="29" x14ac:dyDescent="0.35">
      <c r="A147" s="136"/>
      <c r="B147" s="136"/>
      <c r="C147" s="43" t="s">
        <v>215</v>
      </c>
      <c r="D147" s="43" t="s">
        <v>215</v>
      </c>
      <c r="E147" s="156"/>
      <c r="F147" s="43" t="s">
        <v>780</v>
      </c>
      <c r="G147" s="139"/>
    </row>
    <row r="148" spans="1:7" ht="29" x14ac:dyDescent="0.35">
      <c r="A148" s="136"/>
      <c r="B148" s="136"/>
      <c r="C148" s="43" t="s">
        <v>216</v>
      </c>
      <c r="D148" s="43" t="s">
        <v>216</v>
      </c>
      <c r="E148" s="156"/>
      <c r="F148" s="43" t="s">
        <v>781</v>
      </c>
      <c r="G148" s="139"/>
    </row>
    <row r="149" spans="1:7" ht="29" x14ac:dyDescent="0.35">
      <c r="A149" s="136"/>
      <c r="B149" s="136"/>
      <c r="C149" s="43" t="s">
        <v>217</v>
      </c>
      <c r="D149" s="43" t="s">
        <v>217</v>
      </c>
      <c r="E149" s="156"/>
      <c r="F149" s="43" t="s">
        <v>782</v>
      </c>
      <c r="G149" s="139"/>
    </row>
    <row r="150" spans="1:7" ht="29" x14ac:dyDescent="0.35">
      <c r="A150" s="136"/>
      <c r="B150" s="136"/>
      <c r="C150" s="43" t="s">
        <v>218</v>
      </c>
      <c r="D150" s="43" t="s">
        <v>218</v>
      </c>
      <c r="E150" s="156"/>
      <c r="F150" s="43" t="s">
        <v>783</v>
      </c>
      <c r="G150" s="139"/>
    </row>
    <row r="151" spans="1:7" ht="29" x14ac:dyDescent="0.35">
      <c r="A151" s="136"/>
      <c r="B151" s="136"/>
      <c r="C151" s="43" t="s">
        <v>219</v>
      </c>
      <c r="D151" s="43" t="s">
        <v>219</v>
      </c>
      <c r="E151" s="156"/>
      <c r="F151" s="43" t="s">
        <v>784</v>
      </c>
      <c r="G151" s="139"/>
    </row>
    <row r="152" spans="1:7" x14ac:dyDescent="0.35">
      <c r="A152" s="136"/>
      <c r="B152" s="136"/>
      <c r="C152" s="43" t="s">
        <v>220</v>
      </c>
      <c r="D152" s="43" t="s">
        <v>220</v>
      </c>
      <c r="E152" s="156"/>
      <c r="F152" s="43" t="s">
        <v>785</v>
      </c>
      <c r="G152" s="139"/>
    </row>
    <row r="153" spans="1:7" ht="29" x14ac:dyDescent="0.35">
      <c r="A153" s="136"/>
      <c r="B153" s="136"/>
      <c r="C153" s="43" t="s">
        <v>221</v>
      </c>
      <c r="D153" s="43" t="s">
        <v>221</v>
      </c>
      <c r="E153" s="156"/>
      <c r="F153" s="43" t="s">
        <v>786</v>
      </c>
      <c r="G153" s="139"/>
    </row>
    <row r="154" spans="1:7" x14ac:dyDescent="0.35">
      <c r="A154" s="136"/>
      <c r="B154" s="136"/>
      <c r="C154" s="43" t="s">
        <v>222</v>
      </c>
      <c r="D154" s="43" t="s">
        <v>222</v>
      </c>
      <c r="E154" s="156"/>
      <c r="F154" s="43" t="s">
        <v>787</v>
      </c>
      <c r="G154" s="139"/>
    </row>
    <row r="155" spans="1:7" ht="29" x14ac:dyDescent="0.35">
      <c r="A155" s="136"/>
      <c r="B155" s="136"/>
      <c r="C155" s="43" t="s">
        <v>223</v>
      </c>
      <c r="D155" s="43" t="s">
        <v>223</v>
      </c>
      <c r="E155" s="156"/>
      <c r="F155" s="43" t="s">
        <v>788</v>
      </c>
      <c r="G155" s="139"/>
    </row>
    <row r="156" spans="1:7" ht="29" x14ac:dyDescent="0.35">
      <c r="A156" s="137"/>
      <c r="B156" s="137"/>
      <c r="C156" s="43" t="s">
        <v>224</v>
      </c>
      <c r="D156" s="43" t="s">
        <v>224</v>
      </c>
      <c r="E156" s="157"/>
      <c r="F156" s="43" t="s">
        <v>789</v>
      </c>
      <c r="G156" s="140"/>
    </row>
    <row r="157" spans="1:7" x14ac:dyDescent="0.35">
      <c r="A157" s="135" t="s">
        <v>791</v>
      </c>
      <c r="B157" s="135" t="s">
        <v>792</v>
      </c>
      <c r="C157" s="43" t="s">
        <v>0</v>
      </c>
      <c r="D157" s="43" t="s">
        <v>0</v>
      </c>
      <c r="E157" s="144" t="s">
        <v>609</v>
      </c>
      <c r="F157" s="43" t="s">
        <v>793</v>
      </c>
      <c r="G157" s="138"/>
    </row>
    <row r="158" spans="1:7" x14ac:dyDescent="0.35">
      <c r="A158" s="136"/>
      <c r="B158" s="136"/>
      <c r="C158" s="43" t="s">
        <v>24</v>
      </c>
      <c r="D158" s="43" t="s">
        <v>24</v>
      </c>
      <c r="E158" s="145"/>
      <c r="F158" s="43" t="s">
        <v>794</v>
      </c>
      <c r="G158" s="139"/>
    </row>
    <row r="159" spans="1:7" x14ac:dyDescent="0.35">
      <c r="A159" s="136"/>
      <c r="B159" s="136"/>
      <c r="C159" s="43" t="s">
        <v>25</v>
      </c>
      <c r="D159" s="43" t="s">
        <v>25</v>
      </c>
      <c r="E159" s="145"/>
      <c r="F159" s="43" t="s">
        <v>795</v>
      </c>
      <c r="G159" s="139"/>
    </row>
    <row r="160" spans="1:7" x14ac:dyDescent="0.35">
      <c r="A160" s="136"/>
      <c r="B160" s="136"/>
      <c r="C160" s="43" t="s">
        <v>26</v>
      </c>
      <c r="D160" s="43" t="s">
        <v>26</v>
      </c>
      <c r="E160" s="145"/>
      <c r="F160" s="43" t="s">
        <v>796</v>
      </c>
      <c r="G160" s="139"/>
    </row>
    <row r="161" spans="1:7" x14ac:dyDescent="0.35">
      <c r="A161" s="136"/>
      <c r="B161" s="136"/>
      <c r="C161" s="43" t="s">
        <v>27</v>
      </c>
      <c r="D161" s="43" t="s">
        <v>27</v>
      </c>
      <c r="E161" s="145"/>
      <c r="F161" s="43" t="s">
        <v>797</v>
      </c>
      <c r="G161" s="139"/>
    </row>
    <row r="162" spans="1:7" x14ac:dyDescent="0.35">
      <c r="A162" s="136"/>
      <c r="B162" s="136"/>
      <c r="C162" s="43" t="s">
        <v>28</v>
      </c>
      <c r="D162" s="43" t="s">
        <v>28</v>
      </c>
      <c r="E162" s="145"/>
      <c r="F162" s="43" t="s">
        <v>798</v>
      </c>
      <c r="G162" s="139"/>
    </row>
    <row r="163" spans="1:7" x14ac:dyDescent="0.35">
      <c r="A163" s="136"/>
      <c r="B163" s="136"/>
      <c r="C163" s="43" t="s">
        <v>29</v>
      </c>
      <c r="D163" s="43" t="s">
        <v>29</v>
      </c>
      <c r="E163" s="145"/>
      <c r="F163" s="43" t="s">
        <v>799</v>
      </c>
      <c r="G163" s="139"/>
    </row>
    <row r="164" spans="1:7" x14ac:dyDescent="0.35">
      <c r="A164" s="136"/>
      <c r="B164" s="136"/>
      <c r="C164" s="43" t="s">
        <v>30</v>
      </c>
      <c r="D164" s="43" t="s">
        <v>30</v>
      </c>
      <c r="E164" s="145"/>
      <c r="F164" s="43" t="s">
        <v>800</v>
      </c>
      <c r="G164" s="139"/>
    </row>
    <row r="165" spans="1:7" x14ac:dyDescent="0.35">
      <c r="A165" s="137"/>
      <c r="B165" s="137"/>
      <c r="C165" s="43" t="s">
        <v>31</v>
      </c>
      <c r="D165" s="43" t="s">
        <v>31</v>
      </c>
      <c r="E165" s="146"/>
      <c r="F165" s="43" t="s">
        <v>801</v>
      </c>
      <c r="G165" s="140"/>
    </row>
    <row r="166" spans="1:7" x14ac:dyDescent="0.35">
      <c r="A166" s="135" t="s">
        <v>802</v>
      </c>
      <c r="B166" s="135" t="s">
        <v>803</v>
      </c>
      <c r="C166" s="61" t="s">
        <v>225</v>
      </c>
      <c r="D166" s="43" t="s">
        <v>225</v>
      </c>
      <c r="E166" s="144" t="s">
        <v>609</v>
      </c>
      <c r="F166" s="43" t="s">
        <v>820</v>
      </c>
      <c r="G166" s="138" t="s">
        <v>824</v>
      </c>
    </row>
    <row r="167" spans="1:7" x14ac:dyDescent="0.35">
      <c r="A167" s="136"/>
      <c r="B167" s="136"/>
      <c r="C167" s="61" t="s">
        <v>36</v>
      </c>
      <c r="E167" s="145"/>
      <c r="F167" s="43" t="s">
        <v>822</v>
      </c>
      <c r="G167" s="139"/>
    </row>
    <row r="168" spans="1:7" ht="43.5" x14ac:dyDescent="0.35">
      <c r="A168" s="136"/>
      <c r="B168" s="136"/>
      <c r="C168" s="65" t="s">
        <v>226</v>
      </c>
      <c r="E168" s="145"/>
      <c r="F168" s="43" t="s">
        <v>823</v>
      </c>
      <c r="G168" s="139"/>
    </row>
    <row r="169" spans="1:7" x14ac:dyDescent="0.35">
      <c r="A169" s="136"/>
      <c r="B169" s="136"/>
      <c r="C169" s="61" t="s">
        <v>571</v>
      </c>
      <c r="D169" s="43" t="s">
        <v>56</v>
      </c>
      <c r="E169" s="145"/>
      <c r="F169" s="43" t="s">
        <v>657</v>
      </c>
      <c r="G169" s="139"/>
    </row>
    <row r="170" spans="1:7" x14ac:dyDescent="0.35">
      <c r="A170" s="136"/>
      <c r="B170" s="136"/>
      <c r="C170" s="61" t="s">
        <v>572</v>
      </c>
      <c r="D170" s="43" t="s">
        <v>811</v>
      </c>
      <c r="E170" s="145"/>
      <c r="F170" s="43" t="s">
        <v>658</v>
      </c>
      <c r="G170" s="139"/>
    </row>
    <row r="171" spans="1:7" ht="29" x14ac:dyDescent="0.35">
      <c r="A171" s="136"/>
      <c r="B171" s="136"/>
      <c r="C171" s="61" t="s">
        <v>573</v>
      </c>
      <c r="D171" s="43" t="s">
        <v>812</v>
      </c>
      <c r="E171" s="145"/>
      <c r="F171" s="43" t="s">
        <v>821</v>
      </c>
      <c r="G171" s="139"/>
    </row>
    <row r="172" spans="1:7" ht="58" x14ac:dyDescent="0.35">
      <c r="A172" s="136"/>
      <c r="B172" s="136"/>
      <c r="C172" s="61" t="s">
        <v>819</v>
      </c>
      <c r="D172" s="43" t="s">
        <v>813</v>
      </c>
      <c r="E172" s="145"/>
      <c r="F172" s="43" t="s">
        <v>660</v>
      </c>
      <c r="G172" s="139"/>
    </row>
    <row r="173" spans="1:7" x14ac:dyDescent="0.35">
      <c r="A173" s="136"/>
      <c r="B173" s="136"/>
      <c r="C173" s="61" t="s">
        <v>59</v>
      </c>
      <c r="D173" s="43" t="s">
        <v>814</v>
      </c>
      <c r="E173" s="145"/>
      <c r="F173" s="43" t="s">
        <v>661</v>
      </c>
      <c r="G173" s="139"/>
    </row>
    <row r="174" spans="1:7" x14ac:dyDescent="0.35">
      <c r="A174" s="136"/>
      <c r="B174" s="136"/>
      <c r="C174" s="61" t="s">
        <v>575</v>
      </c>
      <c r="D174" s="43" t="s">
        <v>815</v>
      </c>
      <c r="E174" s="145"/>
      <c r="F174" s="43" t="s">
        <v>662</v>
      </c>
      <c r="G174" s="139"/>
    </row>
    <row r="175" spans="1:7" x14ac:dyDescent="0.35">
      <c r="A175" s="136"/>
      <c r="B175" s="136"/>
      <c r="C175" s="61" t="s">
        <v>576</v>
      </c>
      <c r="D175" s="43" t="s">
        <v>816</v>
      </c>
      <c r="E175" s="145"/>
      <c r="F175" s="43" t="s">
        <v>663</v>
      </c>
      <c r="G175" s="139"/>
    </row>
    <row r="176" spans="1:7" x14ac:dyDescent="0.35">
      <c r="A176" s="136"/>
      <c r="B176" s="136"/>
      <c r="C176" s="61" t="s">
        <v>577</v>
      </c>
      <c r="D176" s="43" t="s">
        <v>817</v>
      </c>
      <c r="E176" s="145"/>
      <c r="F176" s="43" t="s">
        <v>664</v>
      </c>
      <c r="G176" s="139"/>
    </row>
    <row r="177" spans="1:7" x14ac:dyDescent="0.35">
      <c r="A177" s="136"/>
      <c r="B177" s="136"/>
      <c r="C177" s="61" t="s">
        <v>578</v>
      </c>
      <c r="D177" s="43" t="s">
        <v>818</v>
      </c>
      <c r="E177" s="145"/>
      <c r="F177" s="43" t="s">
        <v>665</v>
      </c>
      <c r="G177" s="139"/>
    </row>
    <row r="178" spans="1:7" x14ac:dyDescent="0.35">
      <c r="A178" s="136"/>
      <c r="B178" s="136"/>
      <c r="C178" s="61" t="s">
        <v>579</v>
      </c>
      <c r="D178" s="138"/>
      <c r="E178" s="145"/>
      <c r="F178" s="43" t="s">
        <v>825</v>
      </c>
      <c r="G178" s="139"/>
    </row>
    <row r="179" spans="1:7" x14ac:dyDescent="0.35">
      <c r="A179" s="136"/>
      <c r="B179" s="136"/>
      <c r="C179" s="61" t="s">
        <v>83</v>
      </c>
      <c r="D179" s="139"/>
      <c r="E179" s="145"/>
      <c r="F179" s="43" t="s">
        <v>826</v>
      </c>
      <c r="G179" s="139"/>
    </row>
    <row r="180" spans="1:7" x14ac:dyDescent="0.35">
      <c r="A180" s="136"/>
      <c r="B180" s="136"/>
      <c r="C180" s="61" t="s">
        <v>8</v>
      </c>
      <c r="D180" s="139"/>
      <c r="E180" s="145"/>
      <c r="F180" s="43" t="s">
        <v>827</v>
      </c>
      <c r="G180" s="139"/>
    </row>
    <row r="181" spans="1:7" x14ac:dyDescent="0.35">
      <c r="A181" s="137"/>
      <c r="B181" s="137"/>
      <c r="C181" s="61" t="s">
        <v>9</v>
      </c>
      <c r="D181" s="140"/>
      <c r="E181" s="146"/>
      <c r="F181" s="43" t="s">
        <v>828</v>
      </c>
      <c r="G181" s="140"/>
    </row>
    <row r="182" spans="1:7" x14ac:dyDescent="0.35">
      <c r="A182" s="135" t="s">
        <v>831</v>
      </c>
      <c r="B182" s="147" t="s">
        <v>832</v>
      </c>
      <c r="C182" s="64" t="s">
        <v>83</v>
      </c>
      <c r="D182" s="138"/>
      <c r="E182" s="144" t="s">
        <v>609</v>
      </c>
      <c r="F182" s="43" t="s">
        <v>826</v>
      </c>
      <c r="G182" s="138"/>
    </row>
    <row r="183" spans="1:7" x14ac:dyDescent="0.35">
      <c r="A183" s="136"/>
      <c r="B183" s="148"/>
      <c r="C183" s="64" t="s">
        <v>85</v>
      </c>
      <c r="D183" s="139"/>
      <c r="E183" s="145"/>
      <c r="F183" s="43" t="s">
        <v>827</v>
      </c>
      <c r="G183" s="139"/>
    </row>
    <row r="184" spans="1:7" x14ac:dyDescent="0.35">
      <c r="A184" s="136"/>
      <c r="B184" s="148"/>
      <c r="C184" s="64" t="s">
        <v>86</v>
      </c>
      <c r="D184" s="139"/>
      <c r="E184" s="145"/>
      <c r="F184" s="43" t="s">
        <v>828</v>
      </c>
      <c r="G184" s="139"/>
    </row>
    <row r="185" spans="1:7" x14ac:dyDescent="0.35">
      <c r="A185" s="136"/>
      <c r="B185" s="148"/>
      <c r="C185" s="61" t="s">
        <v>225</v>
      </c>
      <c r="D185" s="139"/>
      <c r="E185" s="145"/>
      <c r="F185" s="43" t="s">
        <v>829</v>
      </c>
      <c r="G185" s="139"/>
    </row>
    <row r="186" spans="1:7" x14ac:dyDescent="0.35">
      <c r="A186" s="136"/>
      <c r="B186" s="148"/>
      <c r="C186" s="61" t="s">
        <v>36</v>
      </c>
      <c r="D186" s="139"/>
      <c r="E186" s="145"/>
      <c r="F186" s="43" t="s">
        <v>830</v>
      </c>
      <c r="G186" s="139"/>
    </row>
    <row r="187" spans="1:7" x14ac:dyDescent="0.35">
      <c r="A187" s="136"/>
      <c r="B187" s="148"/>
      <c r="C187" s="66" t="s">
        <v>571</v>
      </c>
      <c r="D187" s="139"/>
      <c r="E187" s="145"/>
      <c r="F187" s="43" t="s">
        <v>657</v>
      </c>
      <c r="G187" s="139"/>
    </row>
    <row r="188" spans="1:7" x14ac:dyDescent="0.35">
      <c r="A188" s="136"/>
      <c r="B188" s="148"/>
      <c r="C188" s="66" t="s">
        <v>572</v>
      </c>
      <c r="D188" s="139"/>
      <c r="E188" s="145"/>
      <c r="F188" s="43" t="s">
        <v>658</v>
      </c>
      <c r="G188" s="139"/>
    </row>
    <row r="189" spans="1:7" ht="29" x14ac:dyDescent="0.35">
      <c r="A189" s="136"/>
      <c r="B189" s="148"/>
      <c r="C189" s="67" t="s">
        <v>573</v>
      </c>
      <c r="D189" s="139"/>
      <c r="E189" s="145"/>
      <c r="F189" s="43" t="s">
        <v>821</v>
      </c>
      <c r="G189" s="139"/>
    </row>
    <row r="190" spans="1:7" ht="58" x14ac:dyDescent="0.35">
      <c r="A190" s="136"/>
      <c r="B190" s="148"/>
      <c r="C190" s="61" t="s">
        <v>574</v>
      </c>
      <c r="D190" s="139"/>
      <c r="E190" s="145"/>
      <c r="F190" s="43" t="s">
        <v>660</v>
      </c>
      <c r="G190" s="139"/>
    </row>
    <row r="191" spans="1:7" x14ac:dyDescent="0.35">
      <c r="A191" s="136"/>
      <c r="B191" s="148"/>
      <c r="C191" s="66" t="s">
        <v>59</v>
      </c>
      <c r="D191" s="139"/>
      <c r="E191" s="145"/>
      <c r="F191" s="43" t="s">
        <v>661</v>
      </c>
      <c r="G191" s="139"/>
    </row>
    <row r="192" spans="1:7" x14ac:dyDescent="0.35">
      <c r="A192" s="136"/>
      <c r="B192" s="148"/>
      <c r="C192" s="66" t="s">
        <v>575</v>
      </c>
      <c r="D192" s="139"/>
      <c r="E192" s="145"/>
      <c r="F192" s="43" t="s">
        <v>662</v>
      </c>
      <c r="G192" s="139"/>
    </row>
    <row r="193" spans="1:7" x14ac:dyDescent="0.35">
      <c r="A193" s="136"/>
      <c r="B193" s="148"/>
      <c r="C193" s="66" t="s">
        <v>576</v>
      </c>
      <c r="D193" s="139"/>
      <c r="E193" s="145"/>
      <c r="F193" s="43" t="s">
        <v>663</v>
      </c>
      <c r="G193" s="139"/>
    </row>
    <row r="194" spans="1:7" x14ac:dyDescent="0.35">
      <c r="A194" s="136"/>
      <c r="B194" s="148"/>
      <c r="C194" s="68" t="s">
        <v>577</v>
      </c>
      <c r="D194" s="139"/>
      <c r="E194" s="145"/>
      <c r="F194" s="43" t="s">
        <v>664</v>
      </c>
      <c r="G194" s="139"/>
    </row>
    <row r="195" spans="1:7" x14ac:dyDescent="0.35">
      <c r="A195" s="136"/>
      <c r="B195" s="148"/>
      <c r="C195" s="61" t="s">
        <v>578</v>
      </c>
      <c r="D195" s="139"/>
      <c r="E195" s="145"/>
      <c r="F195" s="43" t="s">
        <v>665</v>
      </c>
      <c r="G195" s="139"/>
    </row>
    <row r="196" spans="1:7" x14ac:dyDescent="0.35">
      <c r="A196" s="136"/>
      <c r="B196" s="148"/>
      <c r="C196" s="61" t="s">
        <v>867</v>
      </c>
      <c r="D196" s="139"/>
      <c r="E196" s="145"/>
      <c r="F196" s="43" t="s">
        <v>893</v>
      </c>
      <c r="G196" s="139"/>
    </row>
    <row r="197" spans="1:7" x14ac:dyDescent="0.35">
      <c r="A197" s="137"/>
      <c r="B197" s="149"/>
      <c r="C197" s="69" t="s">
        <v>579</v>
      </c>
      <c r="D197" s="140"/>
      <c r="E197" s="146"/>
      <c r="F197" s="43" t="s">
        <v>825</v>
      </c>
      <c r="G197" s="140"/>
    </row>
    <row r="198" spans="1:7" x14ac:dyDescent="0.35">
      <c r="A198" s="135" t="s">
        <v>888</v>
      </c>
      <c r="B198" s="138" t="s">
        <v>886</v>
      </c>
      <c r="C198" s="7" t="s">
        <v>872</v>
      </c>
      <c r="D198" s="138"/>
      <c r="E198" s="141" t="s">
        <v>887</v>
      </c>
      <c r="F198" s="43" t="s">
        <v>889</v>
      </c>
    </row>
    <row r="199" spans="1:7" x14ac:dyDescent="0.35">
      <c r="A199" s="136"/>
      <c r="B199" s="139"/>
      <c r="C199" s="7" t="s">
        <v>873</v>
      </c>
      <c r="D199" s="139"/>
      <c r="E199" s="142"/>
      <c r="F199" s="43" t="s">
        <v>890</v>
      </c>
    </row>
    <row r="200" spans="1:7" x14ac:dyDescent="0.35">
      <c r="A200" s="136"/>
      <c r="B200" s="139"/>
      <c r="C200" s="7" t="s">
        <v>874</v>
      </c>
      <c r="D200" s="139"/>
      <c r="E200" s="142"/>
      <c r="F200" s="43" t="s">
        <v>891</v>
      </c>
    </row>
    <row r="201" spans="1:7" x14ac:dyDescent="0.35">
      <c r="A201" s="137"/>
      <c r="B201" s="140"/>
      <c r="C201" s="7" t="s">
        <v>875</v>
      </c>
      <c r="D201" s="140"/>
      <c r="E201" s="143"/>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0"/>
  <sheetViews>
    <sheetView workbookViewId="0">
      <pane ySplit="1" topLeftCell="A294" activePane="bottomLeft" state="frozen"/>
      <selection pane="bottomLeft" activeCell="I9" sqref="I9"/>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0"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47</v>
      </c>
      <c r="C278">
        <f t="shared" si="12"/>
        <v>11129</v>
      </c>
      <c r="D278">
        <v>1</v>
      </c>
      <c r="E278">
        <f t="shared" si="13"/>
        <v>253</v>
      </c>
      <c r="F278" s="18">
        <f t="shared" si="14"/>
        <v>49.285714285714285</v>
      </c>
    </row>
    <row r="279" spans="1:6" x14ac:dyDescent="0.35">
      <c r="A279" s="1">
        <v>44177</v>
      </c>
      <c r="B279">
        <v>48</v>
      </c>
      <c r="C279">
        <f t="shared" si="12"/>
        <v>11177</v>
      </c>
      <c r="D279">
        <v>0</v>
      </c>
      <c r="E279">
        <f t="shared" si="13"/>
        <v>253</v>
      </c>
      <c r="F279" s="18">
        <f t="shared" si="14"/>
        <v>49.857142857142854</v>
      </c>
    </row>
    <row r="280" spans="1:6" x14ac:dyDescent="0.35">
      <c r="A280" s="1">
        <v>44178</v>
      </c>
      <c r="B280">
        <v>53</v>
      </c>
      <c r="C280">
        <f t="shared" si="12"/>
        <v>11230</v>
      </c>
      <c r="D280">
        <v>0</v>
      </c>
      <c r="E280">
        <f t="shared" si="13"/>
        <v>253</v>
      </c>
      <c r="F280" s="18">
        <f t="shared" si="14"/>
        <v>50.571428571428569</v>
      </c>
    </row>
    <row r="281" spans="1:6" x14ac:dyDescent="0.35">
      <c r="A281" s="1">
        <v>44179</v>
      </c>
      <c r="B281">
        <v>53</v>
      </c>
      <c r="C281">
        <f t="shared" si="12"/>
        <v>11283</v>
      </c>
      <c r="D281">
        <v>0</v>
      </c>
      <c r="E281">
        <f t="shared" si="13"/>
        <v>253</v>
      </c>
      <c r="F281" s="18">
        <f t="shared" si="14"/>
        <v>49.571428571428569</v>
      </c>
    </row>
    <row r="282" spans="1:6" x14ac:dyDescent="0.35">
      <c r="A282" s="1">
        <v>44180</v>
      </c>
      <c r="B282">
        <v>45</v>
      </c>
      <c r="C282">
        <f t="shared" si="12"/>
        <v>11328</v>
      </c>
      <c r="D282">
        <v>0</v>
      </c>
      <c r="E282">
        <f t="shared" si="13"/>
        <v>253</v>
      </c>
      <c r="F282" s="18">
        <f t="shared" si="14"/>
        <v>50</v>
      </c>
    </row>
    <row r="283" spans="1:6" x14ac:dyDescent="0.35">
      <c r="A283" s="1">
        <v>44181</v>
      </c>
      <c r="B283">
        <v>50</v>
      </c>
      <c r="C283">
        <f t="shared" si="12"/>
        <v>11378</v>
      </c>
      <c r="D283">
        <v>0</v>
      </c>
      <c r="E283">
        <f t="shared" si="13"/>
        <v>253</v>
      </c>
      <c r="F283" s="18">
        <f t="shared" si="14"/>
        <v>49.857142857142854</v>
      </c>
    </row>
    <row r="284" spans="1:6" x14ac:dyDescent="0.35">
      <c r="A284" s="1">
        <v>44182</v>
      </c>
      <c r="B284">
        <v>56</v>
      </c>
      <c r="C284">
        <f t="shared" si="12"/>
        <v>11434</v>
      </c>
      <c r="D284">
        <v>0</v>
      </c>
      <c r="E284">
        <f t="shared" si="13"/>
        <v>253</v>
      </c>
      <c r="F284" s="18">
        <f t="shared" si="14"/>
        <v>50.285714285714285</v>
      </c>
    </row>
    <row r="285" spans="1:6" x14ac:dyDescent="0.35">
      <c r="A285" s="1">
        <v>44183</v>
      </c>
      <c r="B285">
        <v>56</v>
      </c>
      <c r="C285">
        <f t="shared" si="12"/>
        <v>11490</v>
      </c>
      <c r="D285">
        <v>1</v>
      </c>
      <c r="E285">
        <f t="shared" si="13"/>
        <v>254</v>
      </c>
      <c r="F285" s="18">
        <f t="shared" si="14"/>
        <v>51.571428571428569</v>
      </c>
    </row>
    <row r="286" spans="1:6" x14ac:dyDescent="0.35">
      <c r="A286" s="1">
        <v>44184</v>
      </c>
      <c r="B286">
        <v>60</v>
      </c>
      <c r="C286">
        <f t="shared" si="12"/>
        <v>11550</v>
      </c>
      <c r="D286">
        <v>0</v>
      </c>
      <c r="E286">
        <f t="shared" si="13"/>
        <v>254</v>
      </c>
      <c r="F286" s="18">
        <f t="shared" si="14"/>
        <v>53.285714285714285</v>
      </c>
    </row>
    <row r="287" spans="1:6" x14ac:dyDescent="0.35">
      <c r="A287" s="1">
        <v>44185</v>
      </c>
      <c r="B287">
        <v>58</v>
      </c>
      <c r="C287">
        <f t="shared" si="12"/>
        <v>11608</v>
      </c>
      <c r="D287">
        <v>1</v>
      </c>
      <c r="E287">
        <f t="shared" si="13"/>
        <v>255</v>
      </c>
      <c r="F287" s="18">
        <f t="shared" si="14"/>
        <v>54</v>
      </c>
    </row>
    <row r="288" spans="1:6" x14ac:dyDescent="0.35">
      <c r="A288" s="1">
        <v>44186</v>
      </c>
      <c r="B288">
        <v>49</v>
      </c>
      <c r="C288">
        <f t="shared" si="12"/>
        <v>11657</v>
      </c>
      <c r="D288">
        <v>3</v>
      </c>
      <c r="E288">
        <f t="shared" si="13"/>
        <v>258</v>
      </c>
      <c r="F288" s="18">
        <f t="shared" si="14"/>
        <v>53.428571428571431</v>
      </c>
    </row>
    <row r="289" spans="1:6" x14ac:dyDescent="0.35">
      <c r="A289" s="1">
        <v>44187</v>
      </c>
      <c r="B289">
        <v>73</v>
      </c>
      <c r="C289">
        <f t="shared" si="12"/>
        <v>11730</v>
      </c>
      <c r="D289">
        <v>0</v>
      </c>
      <c r="E289">
        <f t="shared" si="13"/>
        <v>258</v>
      </c>
      <c r="F289" s="18">
        <f t="shared" si="14"/>
        <v>57.428571428571431</v>
      </c>
    </row>
    <row r="290" spans="1:6" x14ac:dyDescent="0.35">
      <c r="A290" s="1">
        <v>44188</v>
      </c>
      <c r="B290">
        <v>49</v>
      </c>
      <c r="C290">
        <f t="shared" si="12"/>
        <v>11779</v>
      </c>
      <c r="D290">
        <v>1</v>
      </c>
      <c r="E290">
        <f t="shared" si="13"/>
        <v>259</v>
      </c>
      <c r="F290" s="18">
        <f t="shared" si="14"/>
        <v>57.285714285714285</v>
      </c>
    </row>
    <row r="291" spans="1:6" x14ac:dyDescent="0.35">
      <c r="A291" s="1">
        <v>44189</v>
      </c>
      <c r="B291">
        <v>79</v>
      </c>
      <c r="C291">
        <f t="shared" si="12"/>
        <v>11858</v>
      </c>
      <c r="D291">
        <v>0</v>
      </c>
      <c r="E291">
        <f t="shared" si="13"/>
        <v>259</v>
      </c>
      <c r="F291" s="18">
        <f t="shared" si="14"/>
        <v>60.571428571428569</v>
      </c>
    </row>
    <row r="292" spans="1:6" x14ac:dyDescent="0.35">
      <c r="A292" s="1">
        <v>44190</v>
      </c>
      <c r="B292">
        <v>65</v>
      </c>
      <c r="C292">
        <f t="shared" si="12"/>
        <v>11923</v>
      </c>
      <c r="D292">
        <v>1</v>
      </c>
      <c r="E292">
        <f t="shared" si="13"/>
        <v>260</v>
      </c>
      <c r="F292" s="18">
        <f>AVERAGE(B286:B292)</f>
        <v>61.857142857142854</v>
      </c>
    </row>
    <row r="293" spans="1:6" x14ac:dyDescent="0.35">
      <c r="A293" s="1">
        <v>44191</v>
      </c>
      <c r="B293">
        <v>61</v>
      </c>
      <c r="C293">
        <f t="shared" si="12"/>
        <v>11984</v>
      </c>
      <c r="D293">
        <v>1</v>
      </c>
      <c r="E293">
        <f t="shared" si="13"/>
        <v>261</v>
      </c>
      <c r="F293" s="18">
        <f>AVERAGE(B287:B293)</f>
        <v>62</v>
      </c>
    </row>
    <row r="294" spans="1:6" x14ac:dyDescent="0.35">
      <c r="A294" s="1">
        <v>44192</v>
      </c>
      <c r="B294">
        <v>59</v>
      </c>
      <c r="C294">
        <f t="shared" si="12"/>
        <v>12043</v>
      </c>
      <c r="D294">
        <v>3</v>
      </c>
      <c r="E294">
        <f t="shared" si="13"/>
        <v>264</v>
      </c>
      <c r="F294" s="18">
        <f>AVERAGE(B288:B294)</f>
        <v>62.142857142857146</v>
      </c>
    </row>
    <row r="295" spans="1:6" x14ac:dyDescent="0.35">
      <c r="A295" s="1">
        <v>44193</v>
      </c>
      <c r="B295">
        <v>75</v>
      </c>
      <c r="C295">
        <f t="shared" si="12"/>
        <v>12118</v>
      </c>
      <c r="D295">
        <v>0</v>
      </c>
      <c r="E295">
        <f t="shared" si="13"/>
        <v>264</v>
      </c>
      <c r="F295" s="18">
        <f>AVERAGE(B289:B295)</f>
        <v>65.857142857142861</v>
      </c>
    </row>
    <row r="296" spans="1:6" x14ac:dyDescent="0.35">
      <c r="A296" s="1">
        <v>44194</v>
      </c>
      <c r="B296">
        <v>75</v>
      </c>
      <c r="C296">
        <f t="shared" si="12"/>
        <v>12193</v>
      </c>
      <c r="D296">
        <v>3</v>
      </c>
      <c r="E296">
        <f t="shared" si="13"/>
        <v>267</v>
      </c>
      <c r="F296" s="18">
        <f>AVERAGE(B290:B296)</f>
        <v>66.142857142857139</v>
      </c>
    </row>
    <row r="297" spans="1:6" x14ac:dyDescent="0.35">
      <c r="A297" s="1">
        <v>44195</v>
      </c>
      <c r="B297">
        <v>56</v>
      </c>
      <c r="C297" s="14">
        <f t="shared" si="12"/>
        <v>12249</v>
      </c>
      <c r="D297">
        <v>0</v>
      </c>
      <c r="E297">
        <f t="shared" si="13"/>
        <v>267</v>
      </c>
      <c r="F297" s="18">
        <f t="shared" ref="F297" si="15">AVERAGE(B291:B297)</f>
        <v>67.142857142857139</v>
      </c>
    </row>
    <row r="298" spans="1:6" x14ac:dyDescent="0.35">
      <c r="A298" s="1">
        <v>44196</v>
      </c>
      <c r="B298">
        <v>83</v>
      </c>
      <c r="C298" s="14">
        <f t="shared" si="12"/>
        <v>12332</v>
      </c>
      <c r="D298">
        <v>1</v>
      </c>
      <c r="E298">
        <f>D298+E297</f>
        <v>268</v>
      </c>
      <c r="F298" s="18">
        <f>AVERAGE(B292:B298)</f>
        <v>67.714285714285708</v>
      </c>
    </row>
    <row r="299" spans="1:6" x14ac:dyDescent="0.35">
      <c r="A299" s="1">
        <v>44197</v>
      </c>
      <c r="B299">
        <v>62</v>
      </c>
      <c r="C299" s="14">
        <f t="shared" si="12"/>
        <v>12394</v>
      </c>
      <c r="D299">
        <v>1</v>
      </c>
      <c r="E299" s="14">
        <f>D299+E298</f>
        <v>269</v>
      </c>
      <c r="F299" s="18">
        <f>AVERAGE(B293:B299)</f>
        <v>67.285714285714292</v>
      </c>
    </row>
    <row r="300" spans="1:6" x14ac:dyDescent="0.35">
      <c r="A300" s="1">
        <v>44198</v>
      </c>
      <c r="B300">
        <v>78</v>
      </c>
      <c r="C300" s="14">
        <f t="shared" si="12"/>
        <v>12472</v>
      </c>
      <c r="D300">
        <v>2</v>
      </c>
      <c r="E300" s="14">
        <f t="shared" ref="E300:E310" si="16">D300+E299</f>
        <v>271</v>
      </c>
      <c r="F300" s="18">
        <f t="shared" ref="F300:F310" si="17">AVERAGE(B294:B300)</f>
        <v>69.714285714285708</v>
      </c>
    </row>
    <row r="301" spans="1:6" x14ac:dyDescent="0.35">
      <c r="A301" s="1">
        <v>44199</v>
      </c>
      <c r="B301">
        <v>60</v>
      </c>
      <c r="C301" s="14">
        <f t="shared" si="12"/>
        <v>12532</v>
      </c>
      <c r="D301">
        <v>0</v>
      </c>
      <c r="E301" s="14">
        <f t="shared" si="16"/>
        <v>271</v>
      </c>
      <c r="F301" s="18">
        <f t="shared" si="17"/>
        <v>69.857142857142861</v>
      </c>
    </row>
    <row r="302" spans="1:6" x14ac:dyDescent="0.35">
      <c r="A302" s="1">
        <v>44200</v>
      </c>
      <c r="B302">
        <v>63</v>
      </c>
      <c r="C302" s="14">
        <f t="shared" si="12"/>
        <v>12595</v>
      </c>
      <c r="D302">
        <v>2</v>
      </c>
      <c r="E302" s="14">
        <f t="shared" si="16"/>
        <v>273</v>
      </c>
      <c r="F302" s="18">
        <f t="shared" si="17"/>
        <v>68.142857142857139</v>
      </c>
    </row>
    <row r="303" spans="1:6" x14ac:dyDescent="0.35">
      <c r="A303" s="1">
        <v>44201</v>
      </c>
      <c r="B303">
        <v>68</v>
      </c>
      <c r="C303" s="14">
        <f t="shared" si="12"/>
        <v>12663</v>
      </c>
      <c r="D303">
        <v>3</v>
      </c>
      <c r="E303" s="14">
        <f t="shared" si="16"/>
        <v>276</v>
      </c>
      <c r="F303" s="18">
        <f t="shared" si="17"/>
        <v>67.142857142857139</v>
      </c>
    </row>
    <row r="304" spans="1:6" x14ac:dyDescent="0.35">
      <c r="A304" s="1">
        <v>44202</v>
      </c>
      <c r="B304">
        <v>85</v>
      </c>
      <c r="C304" s="14">
        <f t="shared" si="12"/>
        <v>12748</v>
      </c>
      <c r="D304">
        <v>0</v>
      </c>
      <c r="E304" s="14">
        <f t="shared" si="16"/>
        <v>276</v>
      </c>
      <c r="F304" s="18">
        <f t="shared" si="17"/>
        <v>71.285714285714292</v>
      </c>
    </row>
    <row r="305" spans="1:6" x14ac:dyDescent="0.35">
      <c r="A305" s="1">
        <v>44203</v>
      </c>
      <c r="B305">
        <v>72</v>
      </c>
      <c r="C305" s="14">
        <f t="shared" si="12"/>
        <v>12820</v>
      </c>
      <c r="D305">
        <v>0</v>
      </c>
      <c r="E305" s="14">
        <f t="shared" si="16"/>
        <v>276</v>
      </c>
      <c r="F305" s="18">
        <f t="shared" si="17"/>
        <v>69.714285714285708</v>
      </c>
    </row>
    <row r="306" spans="1:6" x14ac:dyDescent="0.35">
      <c r="A306" s="1">
        <v>44204</v>
      </c>
      <c r="B306">
        <v>69</v>
      </c>
      <c r="C306" s="14">
        <f t="shared" si="12"/>
        <v>12889</v>
      </c>
      <c r="D306" s="14">
        <v>0</v>
      </c>
      <c r="E306" s="14">
        <f t="shared" si="16"/>
        <v>276</v>
      </c>
      <c r="F306" s="18">
        <f t="shared" si="17"/>
        <v>70.714285714285708</v>
      </c>
    </row>
    <row r="307" spans="1:6" x14ac:dyDescent="0.35">
      <c r="A307" s="1">
        <v>44205</v>
      </c>
      <c r="B307">
        <v>75</v>
      </c>
      <c r="C307" s="14">
        <f t="shared" si="12"/>
        <v>12964</v>
      </c>
      <c r="D307" s="14">
        <v>1</v>
      </c>
      <c r="E307" s="14">
        <f t="shared" si="16"/>
        <v>277</v>
      </c>
      <c r="F307" s="18">
        <f t="shared" si="17"/>
        <v>70.285714285714292</v>
      </c>
    </row>
    <row r="308" spans="1:6" x14ac:dyDescent="0.35">
      <c r="A308" s="1">
        <v>44206</v>
      </c>
      <c r="B308">
        <v>82</v>
      </c>
      <c r="C308" s="14">
        <f t="shared" si="12"/>
        <v>13046</v>
      </c>
      <c r="D308">
        <v>0</v>
      </c>
      <c r="E308" s="14">
        <f t="shared" si="16"/>
        <v>277</v>
      </c>
      <c r="F308" s="18">
        <f t="shared" si="17"/>
        <v>73.428571428571431</v>
      </c>
    </row>
    <row r="309" spans="1:6" x14ac:dyDescent="0.35">
      <c r="A309" s="1">
        <v>44207</v>
      </c>
      <c r="B309">
        <v>49</v>
      </c>
      <c r="C309" s="14">
        <f t="shared" si="12"/>
        <v>13095</v>
      </c>
      <c r="D309">
        <v>0</v>
      </c>
      <c r="E309" s="14">
        <f t="shared" si="16"/>
        <v>277</v>
      </c>
      <c r="F309" s="18">
        <f t="shared" si="17"/>
        <v>71.428571428571431</v>
      </c>
    </row>
    <row r="310" spans="1:6" x14ac:dyDescent="0.35">
      <c r="A310" s="1">
        <v>44208</v>
      </c>
      <c r="B310">
        <v>41</v>
      </c>
      <c r="C310" s="14">
        <f t="shared" si="12"/>
        <v>13136</v>
      </c>
      <c r="D310">
        <v>0</v>
      </c>
      <c r="E310" s="14">
        <f t="shared" si="16"/>
        <v>277</v>
      </c>
      <c r="F310" s="18">
        <f t="shared" si="17"/>
        <v>67.571428571428569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5"/>
  <sheetViews>
    <sheetView workbookViewId="0">
      <pane ySplit="1" topLeftCell="A215" activePane="bottomLeft" state="frozen"/>
      <selection pane="bottomLeft" activeCell="C230" sqref="C230"/>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8"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57"/>
  <sheetViews>
    <sheetView workbookViewId="0">
      <pane ySplit="1" topLeftCell="A1645" activePane="bottomLeft" state="frozen"/>
      <selection pane="bottomLeft" activeCell="E1659" sqref="E1659"/>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7" activePane="bottomLeft" state="frozen"/>
      <selection pane="bottomLeft" activeCell="D73" sqref="D73"/>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44209</v>
      </c>
      <c r="B2" s="54" t="s">
        <v>143</v>
      </c>
      <c r="C2" s="55" t="s">
        <v>45</v>
      </c>
      <c r="D2" s="55">
        <v>0</v>
      </c>
      <c r="E2" s="55">
        <v>0</v>
      </c>
    </row>
    <row r="3" spans="1:7" x14ac:dyDescent="0.35">
      <c r="A3" s="53">
        <v>44209</v>
      </c>
      <c r="B3" s="54" t="s">
        <v>144</v>
      </c>
      <c r="C3" s="55" t="s">
        <v>45</v>
      </c>
      <c r="D3" s="55">
        <v>25</v>
      </c>
      <c r="E3" s="55">
        <v>6</v>
      </c>
    </row>
    <row r="4" spans="1:7" x14ac:dyDescent="0.35">
      <c r="A4" s="53">
        <v>44209</v>
      </c>
      <c r="B4" s="54" t="s">
        <v>145</v>
      </c>
      <c r="C4" s="55" t="s">
        <v>54</v>
      </c>
      <c r="D4" s="55">
        <v>0</v>
      </c>
      <c r="E4" s="55">
        <v>0</v>
      </c>
    </row>
    <row r="5" spans="1:7" x14ac:dyDescent="0.35">
      <c r="A5" s="53">
        <v>44209</v>
      </c>
      <c r="B5" s="54" t="s">
        <v>146</v>
      </c>
      <c r="C5" s="55" t="s">
        <v>46</v>
      </c>
      <c r="D5" s="55">
        <v>5</v>
      </c>
      <c r="E5" s="55">
        <v>0</v>
      </c>
    </row>
    <row r="6" spans="1:7" x14ac:dyDescent="0.35">
      <c r="A6" s="53">
        <v>44209</v>
      </c>
      <c r="B6" s="54" t="s">
        <v>147</v>
      </c>
      <c r="C6" s="55" t="s">
        <v>47</v>
      </c>
      <c r="D6" s="55">
        <v>119</v>
      </c>
      <c r="E6" s="55">
        <v>13</v>
      </c>
    </row>
    <row r="7" spans="1:7" x14ac:dyDescent="0.35">
      <c r="A7" s="53">
        <v>44209</v>
      </c>
      <c r="B7" s="54" t="s">
        <v>148</v>
      </c>
      <c r="C7" s="55" t="s">
        <v>47</v>
      </c>
      <c r="D7" s="55">
        <v>6</v>
      </c>
      <c r="E7" s="55">
        <v>0</v>
      </c>
    </row>
    <row r="8" spans="1:7" x14ac:dyDescent="0.35">
      <c r="A8" s="53">
        <v>44209</v>
      </c>
      <c r="B8" s="54" t="s">
        <v>149</v>
      </c>
      <c r="C8" s="55" t="s">
        <v>42</v>
      </c>
      <c r="D8" s="55">
        <v>44</v>
      </c>
      <c r="E8" s="55">
        <v>6</v>
      </c>
    </row>
    <row r="9" spans="1:7" x14ac:dyDescent="0.35">
      <c r="A9" s="53">
        <v>44209</v>
      </c>
      <c r="B9" s="54" t="s">
        <v>150</v>
      </c>
      <c r="C9" s="55" t="s">
        <v>51</v>
      </c>
      <c r="D9" s="55">
        <v>26</v>
      </c>
      <c r="E9" s="55">
        <v>3</v>
      </c>
    </row>
    <row r="10" spans="1:7" x14ac:dyDescent="0.35">
      <c r="A10" s="53">
        <v>44209</v>
      </c>
      <c r="B10" s="54" t="s">
        <v>151</v>
      </c>
      <c r="C10" s="55" t="s">
        <v>51</v>
      </c>
      <c r="D10" s="55">
        <v>17</v>
      </c>
      <c r="E10" s="55">
        <v>5</v>
      </c>
    </row>
    <row r="11" spans="1:7" x14ac:dyDescent="0.35">
      <c r="A11" s="53">
        <v>44209</v>
      </c>
      <c r="B11" s="54" t="s">
        <v>152</v>
      </c>
      <c r="C11" s="55" t="s">
        <v>52</v>
      </c>
      <c r="D11" s="55">
        <v>39</v>
      </c>
      <c r="E11" s="55">
        <v>6</v>
      </c>
    </row>
    <row r="12" spans="1:7" x14ac:dyDescent="0.35">
      <c r="A12" s="53">
        <v>44209</v>
      </c>
      <c r="B12" s="54" t="s">
        <v>153</v>
      </c>
      <c r="C12" s="55" t="s">
        <v>53</v>
      </c>
      <c r="D12" s="55">
        <v>89</v>
      </c>
      <c r="E12" s="55">
        <v>22</v>
      </c>
    </row>
    <row r="13" spans="1:7" x14ac:dyDescent="0.35">
      <c r="A13" s="53">
        <v>44209</v>
      </c>
      <c r="B13" s="54" t="s">
        <v>154</v>
      </c>
      <c r="C13" s="55" t="s">
        <v>45</v>
      </c>
      <c r="D13" s="55">
        <v>54</v>
      </c>
      <c r="E13" s="55">
        <v>7</v>
      </c>
    </row>
    <row r="14" spans="1:7" x14ac:dyDescent="0.35">
      <c r="A14" s="53">
        <v>44209</v>
      </c>
      <c r="B14" s="54" t="s">
        <v>838</v>
      </c>
      <c r="C14" s="55" t="s">
        <v>53</v>
      </c>
      <c r="D14" s="55">
        <v>5</v>
      </c>
      <c r="E14" s="55">
        <v>3</v>
      </c>
    </row>
    <row r="15" spans="1:7" x14ac:dyDescent="0.35">
      <c r="A15" s="53">
        <v>44209</v>
      </c>
      <c r="B15" s="54" t="s">
        <v>155</v>
      </c>
      <c r="C15" s="55" t="s">
        <v>53</v>
      </c>
      <c r="D15" s="55">
        <v>82</v>
      </c>
      <c r="E15" s="55">
        <v>22</v>
      </c>
    </row>
    <row r="16" spans="1:7" x14ac:dyDescent="0.35">
      <c r="A16" s="53">
        <v>44209</v>
      </c>
      <c r="B16" s="54" t="s">
        <v>839</v>
      </c>
      <c r="C16" s="55" t="s">
        <v>53</v>
      </c>
      <c r="D16" s="55">
        <v>35</v>
      </c>
      <c r="E16" s="55">
        <v>5</v>
      </c>
    </row>
    <row r="17" spans="1:5" x14ac:dyDescent="0.35">
      <c r="A17" s="53">
        <v>44209</v>
      </c>
      <c r="B17" s="54" t="s">
        <v>840</v>
      </c>
      <c r="C17" s="55" t="s">
        <v>53</v>
      </c>
      <c r="D17" s="55">
        <v>83</v>
      </c>
      <c r="E17" s="55">
        <v>24</v>
      </c>
    </row>
    <row r="18" spans="1:5" x14ac:dyDescent="0.35">
      <c r="A18" s="53">
        <v>44209</v>
      </c>
      <c r="B18" s="54" t="s">
        <v>841</v>
      </c>
      <c r="C18" s="55" t="s">
        <v>52</v>
      </c>
      <c r="D18" s="55">
        <v>40</v>
      </c>
      <c r="E18" s="55">
        <v>5</v>
      </c>
    </row>
    <row r="19" spans="1:5" x14ac:dyDescent="0.35">
      <c r="A19" s="53">
        <v>44209</v>
      </c>
      <c r="B19" s="54" t="s">
        <v>842</v>
      </c>
      <c r="C19" s="55" t="s">
        <v>49</v>
      </c>
      <c r="D19" s="55">
        <v>49</v>
      </c>
      <c r="E19" s="55">
        <v>10</v>
      </c>
    </row>
    <row r="20" spans="1:5" x14ac:dyDescent="0.35">
      <c r="A20" s="53">
        <v>44209</v>
      </c>
      <c r="B20" s="54" t="s">
        <v>156</v>
      </c>
      <c r="C20" s="55" t="s">
        <v>41</v>
      </c>
      <c r="D20" s="55">
        <v>40</v>
      </c>
      <c r="E20" s="55">
        <v>11</v>
      </c>
    </row>
    <row r="21" spans="1:5" x14ac:dyDescent="0.35">
      <c r="A21" s="53">
        <v>44209</v>
      </c>
      <c r="B21" s="54" t="s">
        <v>157</v>
      </c>
      <c r="C21" s="55" t="s">
        <v>53</v>
      </c>
      <c r="D21" s="55">
        <v>28</v>
      </c>
      <c r="E21" s="55">
        <v>13</v>
      </c>
    </row>
    <row r="22" spans="1:5" x14ac:dyDescent="0.35">
      <c r="A22" s="53">
        <v>44209</v>
      </c>
      <c r="B22" s="54" t="s">
        <v>843</v>
      </c>
      <c r="C22" s="55" t="s">
        <v>54</v>
      </c>
      <c r="D22" s="55">
        <v>1</v>
      </c>
      <c r="E22" s="55">
        <v>0</v>
      </c>
    </row>
    <row r="23" spans="1:5" x14ac:dyDescent="0.35">
      <c r="A23" s="53">
        <v>44209</v>
      </c>
      <c r="B23" s="54" t="s">
        <v>158</v>
      </c>
      <c r="C23" s="55" t="s">
        <v>48</v>
      </c>
      <c r="D23" s="55">
        <v>13</v>
      </c>
      <c r="E23" s="55">
        <v>4</v>
      </c>
    </row>
    <row r="24" spans="1:5" x14ac:dyDescent="0.35">
      <c r="A24" s="53">
        <v>44209</v>
      </c>
      <c r="B24" s="54" t="s">
        <v>844</v>
      </c>
      <c r="C24" s="55" t="s">
        <v>53</v>
      </c>
      <c r="D24" s="55">
        <v>0</v>
      </c>
      <c r="E24" s="55">
        <v>0</v>
      </c>
    </row>
    <row r="25" spans="1:5" x14ac:dyDescent="0.35">
      <c r="A25" s="53">
        <v>44209</v>
      </c>
      <c r="B25" s="54" t="s">
        <v>159</v>
      </c>
      <c r="C25" s="55" t="s">
        <v>49</v>
      </c>
      <c r="D25" s="55">
        <v>17</v>
      </c>
      <c r="E25" s="55">
        <v>2</v>
      </c>
    </row>
    <row r="26" spans="1:5" x14ac:dyDescent="0.35">
      <c r="A26" s="53">
        <v>44209</v>
      </c>
      <c r="B26" s="54" t="s">
        <v>160</v>
      </c>
      <c r="C26" s="55" t="s">
        <v>42</v>
      </c>
      <c r="D26" s="55">
        <v>1</v>
      </c>
      <c r="E26" s="55">
        <v>0</v>
      </c>
    </row>
    <row r="27" spans="1:5" x14ac:dyDescent="0.35">
      <c r="A27" s="53">
        <v>44209</v>
      </c>
      <c r="B27" s="54" t="s">
        <v>161</v>
      </c>
      <c r="C27" s="55" t="s">
        <v>41</v>
      </c>
      <c r="D27" s="55">
        <v>21</v>
      </c>
      <c r="E27" s="55">
        <v>5</v>
      </c>
    </row>
    <row r="28" spans="1:5" x14ac:dyDescent="0.35">
      <c r="A28" s="53">
        <v>44209</v>
      </c>
      <c r="B28" s="54" t="s">
        <v>162</v>
      </c>
      <c r="C28" s="55" t="s">
        <v>52</v>
      </c>
      <c r="D28" s="55">
        <v>48</v>
      </c>
      <c r="E28" s="55">
        <v>6</v>
      </c>
    </row>
    <row r="29" spans="1:5" x14ac:dyDescent="0.35">
      <c r="A29" s="53">
        <v>44209</v>
      </c>
      <c r="B29" s="54" t="s">
        <v>163</v>
      </c>
      <c r="C29" s="55" t="s">
        <v>54</v>
      </c>
      <c r="D29" s="55">
        <v>20</v>
      </c>
      <c r="E29" s="55">
        <v>4</v>
      </c>
    </row>
    <row r="30" spans="1:5" x14ac:dyDescent="0.35">
      <c r="A30" s="53">
        <v>44209</v>
      </c>
      <c r="B30" s="54" t="s">
        <v>845</v>
      </c>
      <c r="C30" s="55" t="s">
        <v>54</v>
      </c>
      <c r="D30" s="55">
        <v>18</v>
      </c>
      <c r="E30" s="55">
        <v>6</v>
      </c>
    </row>
    <row r="31" spans="1:5" x14ac:dyDescent="0.35">
      <c r="A31" s="53">
        <v>44209</v>
      </c>
      <c r="B31" s="54" t="s">
        <v>164</v>
      </c>
      <c r="C31" s="55" t="s">
        <v>54</v>
      </c>
      <c r="D31" s="55">
        <v>22</v>
      </c>
      <c r="E31" s="55">
        <v>5</v>
      </c>
    </row>
    <row r="32" spans="1:5" x14ac:dyDescent="0.35">
      <c r="A32" s="53">
        <v>44209</v>
      </c>
      <c r="B32" s="54" t="s">
        <v>165</v>
      </c>
      <c r="C32" s="55" t="s">
        <v>45</v>
      </c>
      <c r="D32" s="55">
        <v>40</v>
      </c>
      <c r="E32" s="55">
        <v>6</v>
      </c>
    </row>
    <row r="33" spans="1:5" x14ac:dyDescent="0.35">
      <c r="A33" s="53">
        <v>44209</v>
      </c>
      <c r="B33" s="54" t="s">
        <v>166</v>
      </c>
      <c r="C33" s="55" t="s">
        <v>47</v>
      </c>
      <c r="D33" s="55">
        <v>22</v>
      </c>
      <c r="E33" s="55">
        <v>4</v>
      </c>
    </row>
    <row r="34" spans="1:5" x14ac:dyDescent="0.35">
      <c r="A34" s="53">
        <v>44209</v>
      </c>
      <c r="B34" s="54" t="s">
        <v>846</v>
      </c>
      <c r="C34" s="55" t="s">
        <v>49</v>
      </c>
      <c r="D34" s="55">
        <v>61</v>
      </c>
      <c r="E34" s="55">
        <v>13</v>
      </c>
    </row>
    <row r="35" spans="1:5" x14ac:dyDescent="0.35">
      <c r="A35" s="53">
        <v>44209</v>
      </c>
      <c r="B35" s="54" t="s">
        <v>847</v>
      </c>
      <c r="C35" s="55" t="s">
        <v>45</v>
      </c>
      <c r="D35" s="55">
        <v>0</v>
      </c>
      <c r="E35" s="55">
        <v>0</v>
      </c>
    </row>
    <row r="36" spans="1:5" x14ac:dyDescent="0.35">
      <c r="A36" s="53">
        <v>44209</v>
      </c>
      <c r="B36" s="54" t="s">
        <v>167</v>
      </c>
      <c r="C36" s="55" t="s">
        <v>45</v>
      </c>
      <c r="D36" s="55">
        <v>41</v>
      </c>
      <c r="E36" s="55">
        <v>4</v>
      </c>
    </row>
    <row r="37" spans="1:5" x14ac:dyDescent="0.35">
      <c r="A37" s="53">
        <v>44209</v>
      </c>
      <c r="B37" s="54" t="s">
        <v>848</v>
      </c>
      <c r="C37" s="55" t="s">
        <v>49</v>
      </c>
      <c r="D37" s="55">
        <v>42</v>
      </c>
      <c r="E37" s="55">
        <v>8</v>
      </c>
    </row>
    <row r="38" spans="1:5" x14ac:dyDescent="0.35">
      <c r="A38" s="53">
        <v>44209</v>
      </c>
      <c r="B38" s="54" t="s">
        <v>849</v>
      </c>
      <c r="C38" s="55" t="s">
        <v>49</v>
      </c>
      <c r="D38" s="55">
        <v>13</v>
      </c>
      <c r="E38" s="55">
        <v>4</v>
      </c>
    </row>
    <row r="39" spans="1:5" x14ac:dyDescent="0.35">
      <c r="A39" s="53">
        <v>44209</v>
      </c>
      <c r="B39" s="54" t="s">
        <v>850</v>
      </c>
      <c r="C39" s="55" t="s">
        <v>44</v>
      </c>
      <c r="D39" s="55">
        <v>2</v>
      </c>
      <c r="E39" s="55">
        <v>0</v>
      </c>
    </row>
    <row r="40" spans="1:5" x14ac:dyDescent="0.35">
      <c r="A40" s="53">
        <v>44209</v>
      </c>
      <c r="B40" s="54" t="s">
        <v>835</v>
      </c>
      <c r="C40" s="55" t="s">
        <v>53</v>
      </c>
      <c r="D40" s="55">
        <v>0</v>
      </c>
      <c r="E40" s="55">
        <v>0</v>
      </c>
    </row>
    <row r="41" spans="1:5" x14ac:dyDescent="0.35">
      <c r="A41" s="53">
        <v>44209</v>
      </c>
      <c r="B41" s="54" t="s">
        <v>168</v>
      </c>
      <c r="C41" s="55" t="s">
        <v>53</v>
      </c>
      <c r="D41" s="55">
        <v>128</v>
      </c>
      <c r="E41" s="55">
        <v>36</v>
      </c>
    </row>
    <row r="42" spans="1:5" x14ac:dyDescent="0.35">
      <c r="A42" s="53">
        <v>44209</v>
      </c>
      <c r="B42" s="54" t="s">
        <v>851</v>
      </c>
      <c r="C42" s="55" t="s">
        <v>49</v>
      </c>
      <c r="D42" s="55">
        <v>42</v>
      </c>
      <c r="E42" s="55">
        <v>5</v>
      </c>
    </row>
    <row r="43" spans="1:5" x14ac:dyDescent="0.35">
      <c r="A43" s="53">
        <v>44209</v>
      </c>
      <c r="B43" s="54" t="s">
        <v>169</v>
      </c>
      <c r="C43" s="55" t="s">
        <v>47</v>
      </c>
      <c r="D43" s="55">
        <v>32</v>
      </c>
      <c r="E43" s="55">
        <v>2</v>
      </c>
    </row>
    <row r="44" spans="1:5" x14ac:dyDescent="0.35">
      <c r="A44" s="53">
        <v>44209</v>
      </c>
      <c r="B44" s="54" t="s">
        <v>852</v>
      </c>
      <c r="C44" s="55" t="s">
        <v>45</v>
      </c>
      <c r="D44" s="55">
        <v>0</v>
      </c>
      <c r="E44" s="55">
        <v>0</v>
      </c>
    </row>
    <row r="45" spans="1:5" x14ac:dyDescent="0.35">
      <c r="A45" s="53">
        <v>44209</v>
      </c>
      <c r="B45" s="54" t="s">
        <v>853</v>
      </c>
      <c r="C45" s="55" t="s">
        <v>49</v>
      </c>
      <c r="D45" s="55">
        <v>23</v>
      </c>
      <c r="E45" s="55">
        <v>5</v>
      </c>
    </row>
    <row r="46" spans="1:5" x14ac:dyDescent="0.35">
      <c r="A46" s="53">
        <v>44209</v>
      </c>
      <c r="B46" s="54" t="s">
        <v>854</v>
      </c>
      <c r="C46" s="55" t="s">
        <v>49</v>
      </c>
      <c r="D46" s="55">
        <v>5</v>
      </c>
      <c r="E46" s="55">
        <v>0</v>
      </c>
    </row>
    <row r="47" spans="1:5" x14ac:dyDescent="0.35">
      <c r="A47" s="53">
        <v>44209</v>
      </c>
      <c r="B47" s="54" t="s">
        <v>170</v>
      </c>
      <c r="C47" s="55" t="s">
        <v>54</v>
      </c>
      <c r="D47" s="55">
        <v>37</v>
      </c>
      <c r="E47" s="55">
        <v>6</v>
      </c>
    </row>
    <row r="48" spans="1:5" x14ac:dyDescent="0.35">
      <c r="A48" s="53">
        <v>44209</v>
      </c>
      <c r="B48" s="54" t="s">
        <v>171</v>
      </c>
      <c r="C48" s="55" t="s">
        <v>43</v>
      </c>
      <c r="D48" s="55">
        <v>44</v>
      </c>
      <c r="E48" s="55">
        <v>8</v>
      </c>
    </row>
    <row r="49" spans="1:5" x14ac:dyDescent="0.35">
      <c r="A49" s="53">
        <v>44209</v>
      </c>
      <c r="B49" s="54" t="s">
        <v>172</v>
      </c>
      <c r="C49" s="55" t="s">
        <v>49</v>
      </c>
      <c r="D49" s="55">
        <v>32</v>
      </c>
      <c r="E49" s="55">
        <v>5</v>
      </c>
    </row>
    <row r="50" spans="1:5" x14ac:dyDescent="0.35">
      <c r="A50" s="53">
        <v>44209</v>
      </c>
      <c r="B50" s="54" t="s">
        <v>173</v>
      </c>
      <c r="C50" s="55" t="s">
        <v>50</v>
      </c>
      <c r="D50" s="55">
        <v>0</v>
      </c>
      <c r="E50" s="55">
        <v>0</v>
      </c>
    </row>
    <row r="51" spans="1:5" x14ac:dyDescent="0.35">
      <c r="A51" s="53">
        <v>44209</v>
      </c>
      <c r="B51" s="54" t="s">
        <v>174</v>
      </c>
      <c r="C51" s="55" t="s">
        <v>49</v>
      </c>
      <c r="D51" s="55">
        <v>5</v>
      </c>
      <c r="E51" s="55">
        <v>2</v>
      </c>
    </row>
    <row r="52" spans="1:5" x14ac:dyDescent="0.35">
      <c r="A52" s="53">
        <v>44209</v>
      </c>
      <c r="B52" s="54" t="s">
        <v>175</v>
      </c>
      <c r="C52" s="55" t="s">
        <v>53</v>
      </c>
      <c r="D52" s="55">
        <v>0</v>
      </c>
      <c r="E52" s="55">
        <v>0</v>
      </c>
    </row>
    <row r="53" spans="1:5" x14ac:dyDescent="0.35">
      <c r="A53" s="53">
        <v>44209</v>
      </c>
      <c r="B53" s="54" t="s">
        <v>176</v>
      </c>
      <c r="C53" s="55" t="s">
        <v>49</v>
      </c>
      <c r="D53" s="55">
        <v>39</v>
      </c>
      <c r="E53" s="55">
        <v>3</v>
      </c>
    </row>
    <row r="54" spans="1:5" x14ac:dyDescent="0.35">
      <c r="A54" s="53">
        <v>44209</v>
      </c>
      <c r="B54" s="54" t="s">
        <v>855</v>
      </c>
      <c r="C54" s="55" t="s">
        <v>45</v>
      </c>
      <c r="D54" s="55">
        <v>65</v>
      </c>
      <c r="E54" s="55">
        <v>10</v>
      </c>
    </row>
    <row r="55" spans="1:5" x14ac:dyDescent="0.35">
      <c r="A55" s="53">
        <v>44209</v>
      </c>
      <c r="B55" s="54" t="s">
        <v>177</v>
      </c>
      <c r="C55" s="55" t="s">
        <v>51</v>
      </c>
      <c r="D55" s="55">
        <v>0</v>
      </c>
      <c r="E55" s="55">
        <v>0</v>
      </c>
    </row>
    <row r="56" spans="1:5" x14ac:dyDescent="0.35">
      <c r="A56" s="53">
        <v>44209</v>
      </c>
      <c r="B56" s="54" t="s">
        <v>856</v>
      </c>
      <c r="C56" s="55" t="s">
        <v>54</v>
      </c>
      <c r="D56" s="55">
        <v>50</v>
      </c>
      <c r="E56" s="55">
        <v>10</v>
      </c>
    </row>
    <row r="57" spans="1:5" x14ac:dyDescent="0.35">
      <c r="A57" s="53">
        <v>44209</v>
      </c>
      <c r="B57" s="54" t="s">
        <v>857</v>
      </c>
      <c r="C57" s="55" t="s">
        <v>49</v>
      </c>
      <c r="D57" s="55">
        <v>4</v>
      </c>
      <c r="E57" s="55">
        <v>0</v>
      </c>
    </row>
    <row r="58" spans="1:5" x14ac:dyDescent="0.35">
      <c r="A58" s="53">
        <v>44209</v>
      </c>
      <c r="B58" s="54" t="s">
        <v>178</v>
      </c>
      <c r="C58" s="55" t="s">
        <v>51</v>
      </c>
      <c r="D58" s="55">
        <v>75</v>
      </c>
      <c r="E58" s="55">
        <v>14</v>
      </c>
    </row>
    <row r="59" spans="1:5" x14ac:dyDescent="0.35">
      <c r="A59" s="53">
        <v>44209</v>
      </c>
      <c r="B59" s="54" t="s">
        <v>858</v>
      </c>
      <c r="C59" s="55" t="s">
        <v>43</v>
      </c>
      <c r="D59" s="55">
        <v>55</v>
      </c>
      <c r="E59" s="55">
        <v>9</v>
      </c>
    </row>
    <row r="60" spans="1:5" x14ac:dyDescent="0.35">
      <c r="A60" s="53">
        <v>44209</v>
      </c>
      <c r="B60" s="54" t="s">
        <v>859</v>
      </c>
      <c r="C60" s="55" t="s">
        <v>43</v>
      </c>
      <c r="D60" s="55">
        <v>55</v>
      </c>
      <c r="E60" s="55">
        <v>7</v>
      </c>
    </row>
    <row r="61" spans="1:5" x14ac:dyDescent="0.35">
      <c r="A61" s="53">
        <v>44209</v>
      </c>
      <c r="B61" s="54" t="s">
        <v>860</v>
      </c>
      <c r="C61" s="55" t="s">
        <v>53</v>
      </c>
      <c r="D61" s="55">
        <v>45</v>
      </c>
      <c r="E61" s="55">
        <v>14</v>
      </c>
    </row>
    <row r="62" spans="1:5" x14ac:dyDescent="0.35">
      <c r="A62" s="53">
        <v>44209</v>
      </c>
      <c r="B62" s="54" t="s">
        <v>861</v>
      </c>
      <c r="C62" s="55" t="s">
        <v>43</v>
      </c>
      <c r="D62" s="55">
        <v>59</v>
      </c>
      <c r="E62" s="55">
        <v>14</v>
      </c>
    </row>
    <row r="63" spans="1:5" x14ac:dyDescent="0.35">
      <c r="A63" s="53">
        <v>44209</v>
      </c>
      <c r="B63" s="54" t="s">
        <v>179</v>
      </c>
      <c r="C63" s="55" t="s">
        <v>43</v>
      </c>
      <c r="D63" s="55">
        <v>16</v>
      </c>
      <c r="E63" s="55">
        <v>4</v>
      </c>
    </row>
    <row r="64" spans="1:5" x14ac:dyDescent="0.35">
      <c r="A64" s="53">
        <v>44209</v>
      </c>
      <c r="B64" s="54" t="s">
        <v>862</v>
      </c>
      <c r="C64" s="55" t="s">
        <v>52</v>
      </c>
      <c r="D64" s="55">
        <v>8</v>
      </c>
      <c r="E64" s="55">
        <v>2</v>
      </c>
    </row>
    <row r="65" spans="1:5" x14ac:dyDescent="0.35">
      <c r="A65" s="53">
        <v>44209</v>
      </c>
      <c r="B65" s="54" t="s">
        <v>180</v>
      </c>
      <c r="C65" s="55" t="s">
        <v>53</v>
      </c>
      <c r="D65" s="55">
        <v>51</v>
      </c>
      <c r="E65" s="55">
        <v>17</v>
      </c>
    </row>
    <row r="66" spans="1:5" x14ac:dyDescent="0.35">
      <c r="A66" s="53">
        <v>44209</v>
      </c>
      <c r="B66" s="54" t="s">
        <v>863</v>
      </c>
      <c r="C66" s="55" t="s">
        <v>54</v>
      </c>
      <c r="D66" s="55">
        <v>61</v>
      </c>
      <c r="E66" s="55">
        <v>16</v>
      </c>
    </row>
    <row r="67" spans="1:5" x14ac:dyDescent="0.35">
      <c r="A67" s="53">
        <v>44209</v>
      </c>
      <c r="B67" s="54" t="s">
        <v>864</v>
      </c>
      <c r="C67" s="55" t="s">
        <v>54</v>
      </c>
      <c r="D67" s="55">
        <v>43</v>
      </c>
      <c r="E67" s="55">
        <v>28</v>
      </c>
    </row>
    <row r="68" spans="1:5" x14ac:dyDescent="0.35">
      <c r="A68" s="53">
        <v>44209</v>
      </c>
      <c r="B68" s="54" t="s">
        <v>181</v>
      </c>
      <c r="C68" s="55" t="s">
        <v>49</v>
      </c>
      <c r="D68" s="55">
        <v>28</v>
      </c>
      <c r="E68" s="55">
        <v>5</v>
      </c>
    </row>
    <row r="69" spans="1:5" x14ac:dyDescent="0.35">
      <c r="A69" s="53">
        <v>44209</v>
      </c>
      <c r="B69" s="54" t="s">
        <v>865</v>
      </c>
      <c r="C69" s="55" t="s">
        <v>47</v>
      </c>
      <c r="D69" s="55">
        <v>5</v>
      </c>
      <c r="E69" s="55">
        <v>0</v>
      </c>
    </row>
    <row r="70" spans="1:5" x14ac:dyDescent="0.35">
      <c r="A70" s="53">
        <v>44209</v>
      </c>
      <c r="B70" s="54" t="s">
        <v>836</v>
      </c>
      <c r="C70" s="55" t="s">
        <v>54</v>
      </c>
      <c r="D70" s="55">
        <v>50</v>
      </c>
      <c r="E70" s="55">
        <v>0</v>
      </c>
    </row>
    <row r="71" spans="1:5" x14ac:dyDescent="0.35">
      <c r="A71" s="53">
        <v>44209</v>
      </c>
      <c r="B71" s="54" t="s">
        <v>866</v>
      </c>
      <c r="C71" s="55" t="s">
        <v>49</v>
      </c>
      <c r="D71" s="55">
        <v>1</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6"/>
  <sheetViews>
    <sheetView tabSelected="1" topLeftCell="E1" workbookViewId="0">
      <pane ySplit="1" topLeftCell="A279" activePane="bottomLeft" state="frozen"/>
      <selection pane="bottomLeft" activeCell="I286" sqref="I286"/>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86" si="1">B274-B273</f>
        <v>-43</v>
      </c>
      <c r="D274" s="18">
        <f t="shared" ref="D274:D286" si="2">AVERAGE(B267:B274)</f>
        <v>2231.625</v>
      </c>
      <c r="E274">
        <v>412</v>
      </c>
      <c r="F274" s="14">
        <f t="shared" ref="F274:F286"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G283-G282</f>
        <v>3</v>
      </c>
      <c r="I283" s="14">
        <v>213</v>
      </c>
    </row>
    <row r="284" spans="1:9" x14ac:dyDescent="0.35">
      <c r="A284" s="1">
        <v>44207</v>
      </c>
      <c r="B284">
        <v>2219</v>
      </c>
      <c r="C284" s="14">
        <f t="shared" si="1"/>
        <v>8</v>
      </c>
      <c r="D284" s="18">
        <f t="shared" si="2"/>
        <v>2310.875</v>
      </c>
      <c r="E284">
        <v>451</v>
      </c>
      <c r="F284" s="14">
        <f t="shared" si="3"/>
        <v>0</v>
      </c>
      <c r="G284" s="54">
        <v>271</v>
      </c>
      <c r="H284" s="14">
        <f>G284-G283</f>
        <v>-14</v>
      </c>
      <c r="I284" s="14">
        <v>189</v>
      </c>
    </row>
    <row r="285" spans="1:9" x14ac:dyDescent="0.35">
      <c r="A285" s="1">
        <v>44208</v>
      </c>
      <c r="B285">
        <v>2205</v>
      </c>
      <c r="C285" s="14">
        <f t="shared" si="1"/>
        <v>-14</v>
      </c>
      <c r="D285" s="18">
        <f t="shared" si="2"/>
        <v>2283</v>
      </c>
      <c r="E285">
        <v>461</v>
      </c>
      <c r="F285" s="14">
        <f t="shared" si="3"/>
        <v>10</v>
      </c>
      <c r="G285">
        <v>286</v>
      </c>
      <c r="H285" s="14">
        <f>G285-G284</f>
        <v>15</v>
      </c>
      <c r="I285" s="14">
        <v>270</v>
      </c>
    </row>
    <row r="286" spans="1:9" x14ac:dyDescent="0.35">
      <c r="A286" s="1">
        <v>44209</v>
      </c>
      <c r="B286">
        <v>2226</v>
      </c>
      <c r="C286" s="14">
        <f t="shared" si="1"/>
        <v>21</v>
      </c>
      <c r="D286" s="18">
        <f t="shared" si="2"/>
        <v>2259.25</v>
      </c>
      <c r="E286">
        <v>454</v>
      </c>
      <c r="F286" s="14">
        <f t="shared" si="3"/>
        <v>-7</v>
      </c>
      <c r="G286">
        <v>294</v>
      </c>
      <c r="H286" s="14">
        <f>G286-G285</f>
        <v>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5"/>
  <sheetViews>
    <sheetView workbookViewId="0">
      <pane ySplit="1" topLeftCell="A210" activePane="bottomLeft" state="frozen"/>
      <selection pane="bottomLeft" activeCell="G224" sqref="G224"/>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A984" sqref="A984:XFD991"/>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5"/>
  <sheetViews>
    <sheetView workbookViewId="0">
      <pane ySplit="1" topLeftCell="A212" activePane="bottomLeft" state="frozen"/>
      <selection pane="bottomLeft" activeCell="E225" sqref="E225"/>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5" si="0">(B214-B213)</f>
        <v>11652</v>
      </c>
      <c r="D214">
        <v>11090924</v>
      </c>
      <c r="E214">
        <f t="shared" ref="E214:E225" si="1">D214-D213</f>
        <v>44831</v>
      </c>
      <c r="F214">
        <v>370296</v>
      </c>
      <c r="G214">
        <f t="shared" ref="G214:G225"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0"/>
  <sheetViews>
    <sheetView topLeftCell="P1" workbookViewId="0">
      <pane ySplit="1" topLeftCell="A348" activePane="bottomLeft" state="frozen"/>
      <selection pane="bottomLeft" activeCell="Q359" sqref="Q359"/>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434</v>
      </c>
      <c r="C50" s="14">
        <v>101</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603</v>
      </c>
      <c r="C51" s="14">
        <v>169</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1006</v>
      </c>
      <c r="C52" s="14">
        <v>403</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1908</v>
      </c>
      <c r="C53" s="14">
        <v>902</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2777</v>
      </c>
      <c r="C54" s="14">
        <v>869</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3769</v>
      </c>
      <c r="C55" s="14">
        <v>992</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5841</v>
      </c>
      <c r="C56" s="14">
        <v>2072</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8425</v>
      </c>
      <c r="C57" s="14">
        <v>2584</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11283</v>
      </c>
      <c r="C58" s="14">
        <v>2858</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14063</v>
      </c>
      <c r="C59" s="14">
        <v>2780</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17577</v>
      </c>
      <c r="C60" s="14">
        <v>3514</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20032</v>
      </c>
      <c r="C61" s="14">
        <v>2455</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21852</v>
      </c>
      <c r="C62" s="14">
        <v>1820</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25471</v>
      </c>
      <c r="C63" s="14">
        <v>3619</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29320</v>
      </c>
      <c r="C64" s="14">
        <v>3849</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33226</v>
      </c>
      <c r="C65" s="14">
        <v>3906</v>
      </c>
      <c r="D65" s="14">
        <v>746</v>
      </c>
      <c r="E65" s="14"/>
      <c r="F65" s="15">
        <v>0</v>
      </c>
      <c r="G65" s="15">
        <v>0</v>
      </c>
      <c r="H65" s="15">
        <f t="shared" si="1"/>
        <v>0</v>
      </c>
      <c r="I65" s="14">
        <v>4211</v>
      </c>
      <c r="J65" s="14">
        <v>269</v>
      </c>
      <c r="K65" s="14">
        <v>4480</v>
      </c>
      <c r="L65" s="14">
        <v>792</v>
      </c>
      <c r="M65" s="14"/>
      <c r="N65" s="14"/>
      <c r="O65" s="14"/>
      <c r="P65" s="14"/>
      <c r="Q65" s="15">
        <f t="shared" si="4"/>
        <v>0.14048685963424973</v>
      </c>
      <c r="R65" s="14"/>
      <c r="S65" s="14"/>
      <c r="T65" s="15">
        <f t="shared" si="3"/>
        <v>3538.7142857142858</v>
      </c>
    </row>
    <row r="66" spans="1:20" x14ac:dyDescent="0.35">
      <c r="A66" s="16">
        <v>43916</v>
      </c>
      <c r="B66" s="15">
        <f t="shared" si="0"/>
        <v>37461</v>
      </c>
      <c r="C66" s="14">
        <v>4235</v>
      </c>
      <c r="D66" s="14">
        <v>935</v>
      </c>
      <c r="E66" s="14"/>
      <c r="F66" s="15">
        <v>0</v>
      </c>
      <c r="G66" s="15">
        <v>0</v>
      </c>
      <c r="H66" s="15">
        <f t="shared" si="1"/>
        <v>0</v>
      </c>
      <c r="I66" s="14">
        <v>4535</v>
      </c>
      <c r="J66" s="14">
        <v>299</v>
      </c>
      <c r="K66" s="14">
        <v>4834</v>
      </c>
      <c r="L66" s="14">
        <v>984</v>
      </c>
      <c r="M66" s="14"/>
      <c r="N66" s="14"/>
      <c r="O66" s="14"/>
      <c r="P66" s="14"/>
      <c r="Q66" s="15">
        <f t="shared" si="4"/>
        <v>0.1578271381081898</v>
      </c>
      <c r="R66" s="14"/>
      <c r="S66" s="14"/>
      <c r="T66" s="15">
        <f t="shared" si="3"/>
        <v>3781.7142857142858</v>
      </c>
    </row>
    <row r="67" spans="1:20" x14ac:dyDescent="0.35">
      <c r="A67" s="16">
        <v>43917</v>
      </c>
      <c r="B67" s="15">
        <f t="shared" si="0"/>
        <v>41638</v>
      </c>
      <c r="C67" s="14">
        <v>4177</v>
      </c>
      <c r="D67" s="14">
        <v>943</v>
      </c>
      <c r="E67" s="14"/>
      <c r="F67" s="15">
        <v>0</v>
      </c>
      <c r="G67" s="15">
        <v>0</v>
      </c>
      <c r="H67" s="15">
        <f t="shared" si="1"/>
        <v>0</v>
      </c>
      <c r="I67" s="14">
        <v>4468</v>
      </c>
      <c r="J67" s="14">
        <v>344</v>
      </c>
      <c r="K67" s="14">
        <v>4812</v>
      </c>
      <c r="L67" s="14">
        <v>1007</v>
      </c>
      <c r="M67" s="14"/>
      <c r="N67" s="14"/>
      <c r="O67" s="14"/>
      <c r="P67" s="14"/>
      <c r="Q67" s="15">
        <f t="shared" si="4"/>
        <v>0.17480935527420002</v>
      </c>
      <c r="R67" s="14"/>
      <c r="S67" s="14"/>
      <c r="T67" s="15">
        <f t="shared" si="3"/>
        <v>3915.2857142857142</v>
      </c>
    </row>
    <row r="68" spans="1:20" x14ac:dyDescent="0.35">
      <c r="A68" s="16">
        <v>43918</v>
      </c>
      <c r="B68" s="15">
        <f t="shared" ref="B68:B131" si="5">C68+B67</f>
        <v>44315</v>
      </c>
      <c r="C68" s="14">
        <v>2677</v>
      </c>
      <c r="D68" s="14">
        <v>654</v>
      </c>
      <c r="E68" s="14"/>
      <c r="F68" s="15">
        <v>0</v>
      </c>
      <c r="G68" s="15">
        <v>0</v>
      </c>
      <c r="H68" s="15">
        <f t="shared" ref="H68:H131" si="6">G68+H67</f>
        <v>0</v>
      </c>
      <c r="I68" s="14">
        <v>2868</v>
      </c>
      <c r="J68" s="14">
        <v>332</v>
      </c>
      <c r="K68" s="14">
        <v>3200</v>
      </c>
      <c r="L68" s="14">
        <v>704</v>
      </c>
      <c r="M68" s="14"/>
      <c r="N68" s="14"/>
      <c r="O68" s="14"/>
      <c r="P68" s="14"/>
      <c r="Q68" s="15">
        <f t="shared" si="4"/>
        <v>0.18517853294058481</v>
      </c>
      <c r="R68" s="14"/>
      <c r="S68" s="14"/>
      <c r="T68" s="15">
        <f t="shared" si="3"/>
        <v>3976.8571428571427</v>
      </c>
    </row>
    <row r="69" spans="1:20" x14ac:dyDescent="0.35">
      <c r="A69" s="16">
        <v>43919</v>
      </c>
      <c r="B69" s="15">
        <f t="shared" si="5"/>
        <v>46312</v>
      </c>
      <c r="C69" s="14">
        <v>1997</v>
      </c>
      <c r="D69" s="14">
        <v>523</v>
      </c>
      <c r="E69" s="14"/>
      <c r="F69" s="15">
        <v>0</v>
      </c>
      <c r="G69" s="15">
        <v>0</v>
      </c>
      <c r="H69" s="15">
        <f t="shared" si="6"/>
        <v>0</v>
      </c>
      <c r="I69" s="14">
        <v>2155</v>
      </c>
      <c r="J69" s="14">
        <v>318</v>
      </c>
      <c r="K69" s="14">
        <v>2473</v>
      </c>
      <c r="L69" s="14">
        <v>576</v>
      </c>
      <c r="M69" s="14"/>
      <c r="N69" s="14"/>
      <c r="O69" s="14"/>
      <c r="P69" s="14"/>
      <c r="Q69" s="15">
        <f t="shared" si="4"/>
        <v>0.19257762654189706</v>
      </c>
      <c r="R69" s="14"/>
      <c r="S69" s="14"/>
      <c r="T69" s="15">
        <f t="shared" si="3"/>
        <v>4030.2857142857142</v>
      </c>
    </row>
    <row r="70" spans="1:20" x14ac:dyDescent="0.35">
      <c r="A70" s="16">
        <v>43920</v>
      </c>
      <c r="B70" s="15">
        <f t="shared" si="5"/>
        <v>51145</v>
      </c>
      <c r="C70" s="14">
        <v>4833</v>
      </c>
      <c r="D70" s="14">
        <v>1238</v>
      </c>
      <c r="E70" s="14"/>
      <c r="F70" s="15">
        <v>0</v>
      </c>
      <c r="G70" s="15">
        <v>0</v>
      </c>
      <c r="H70" s="15">
        <f t="shared" si="6"/>
        <v>0</v>
      </c>
      <c r="I70" s="14">
        <v>5157</v>
      </c>
      <c r="J70" s="14">
        <v>417</v>
      </c>
      <c r="K70" s="14">
        <v>5574</v>
      </c>
      <c r="L70" s="14">
        <v>1317</v>
      </c>
      <c r="M70" s="14"/>
      <c r="N70" s="14"/>
      <c r="O70" s="14"/>
      <c r="P70" s="14"/>
      <c r="Q70" s="15">
        <f t="shared" si="4"/>
        <v>0.20605570711663468</v>
      </c>
      <c r="R70" s="14"/>
      <c r="S70" s="14"/>
      <c r="T70" s="15">
        <f t="shared" si="3"/>
        <v>4241.5714285714284</v>
      </c>
    </row>
    <row r="71" spans="1:20" x14ac:dyDescent="0.35">
      <c r="A71" s="16">
        <v>43921</v>
      </c>
      <c r="B71" s="15">
        <f t="shared" si="5"/>
        <v>56173</v>
      </c>
      <c r="C71" s="14">
        <v>5028</v>
      </c>
      <c r="D71" s="14">
        <v>1266</v>
      </c>
      <c r="E71" s="14"/>
      <c r="F71" s="15">
        <v>0</v>
      </c>
      <c r="G71" s="15">
        <v>0</v>
      </c>
      <c r="H71" s="15">
        <f t="shared" si="6"/>
        <v>0</v>
      </c>
      <c r="I71" s="14">
        <v>5458</v>
      </c>
      <c r="J71" s="14">
        <v>471</v>
      </c>
      <c r="K71" s="14">
        <v>5929</v>
      </c>
      <c r="L71" s="14">
        <v>1403</v>
      </c>
      <c r="M71" s="14"/>
      <c r="N71" s="14"/>
      <c r="O71" s="14"/>
      <c r="P71" s="14"/>
      <c r="Q71" s="15">
        <f t="shared" si="4"/>
        <v>0.21669541882307838</v>
      </c>
      <c r="R71" s="14"/>
      <c r="S71" s="14"/>
      <c r="T71" s="15">
        <f t="shared" si="3"/>
        <v>4471.7142857142853</v>
      </c>
    </row>
    <row r="72" spans="1:20" x14ac:dyDescent="0.35">
      <c r="A72" s="16">
        <v>43922</v>
      </c>
      <c r="B72" s="15">
        <f t="shared" si="5"/>
        <v>60907</v>
      </c>
      <c r="C72" s="14">
        <v>4734</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65928</v>
      </c>
      <c r="C73" s="14">
        <v>5021</v>
      </c>
      <c r="D73" s="14">
        <v>1275</v>
      </c>
      <c r="E73" s="14"/>
      <c r="F73" s="15">
        <v>0</v>
      </c>
      <c r="G73" s="15">
        <v>0</v>
      </c>
      <c r="H73" s="15">
        <f t="shared" si="6"/>
        <v>0</v>
      </c>
      <c r="I73" s="14">
        <v>5405</v>
      </c>
      <c r="J73" s="14">
        <v>596</v>
      </c>
      <c r="K73" s="14">
        <v>6001</v>
      </c>
      <c r="L73" s="14">
        <v>1401</v>
      </c>
      <c r="M73" s="14"/>
      <c r="N73" s="14"/>
      <c r="O73" s="14"/>
      <c r="P73" s="14"/>
      <c r="Q73" s="15">
        <f t="shared" si="4"/>
        <v>0.23336113924804863</v>
      </c>
      <c r="R73" s="14"/>
      <c r="S73" s="14"/>
      <c r="T73" s="15">
        <f t="shared" ref="T73:T136" si="7">AVERAGE(K67:K73)</f>
        <v>4795.1428571428569</v>
      </c>
    </row>
    <row r="74" spans="1:20" x14ac:dyDescent="0.35">
      <c r="A74" s="16">
        <v>43924</v>
      </c>
      <c r="B74" s="15">
        <f t="shared" si="5"/>
        <v>71438</v>
      </c>
      <c r="C74" s="14">
        <v>5510</v>
      </c>
      <c r="D74" s="14">
        <v>1480</v>
      </c>
      <c r="E74" s="14"/>
      <c r="F74" s="15">
        <v>0</v>
      </c>
      <c r="G74" s="15">
        <v>0</v>
      </c>
      <c r="H74" s="15">
        <f t="shared" si="6"/>
        <v>0</v>
      </c>
      <c r="I74" s="14">
        <v>5935</v>
      </c>
      <c r="J74" s="14">
        <v>630</v>
      </c>
      <c r="K74" s="14">
        <v>6565</v>
      </c>
      <c r="L74" s="14">
        <v>1625</v>
      </c>
      <c r="M74" s="14"/>
      <c r="N74" s="14"/>
      <c r="O74" s="14"/>
      <c r="P74" s="14"/>
      <c r="Q74" s="15">
        <f t="shared" si="4"/>
        <v>0.23927631020130807</v>
      </c>
      <c r="R74" s="14"/>
      <c r="S74" s="14"/>
      <c r="T74" s="15">
        <f t="shared" si="7"/>
        <v>5045.5714285714284</v>
      </c>
    </row>
    <row r="75" spans="1:20" x14ac:dyDescent="0.35">
      <c r="A75" s="16">
        <v>43925</v>
      </c>
      <c r="B75" s="15">
        <f t="shared" si="5"/>
        <v>75297</v>
      </c>
      <c r="C75" s="14">
        <v>3859</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0.2460190434853376</v>
      </c>
      <c r="R75" s="14"/>
      <c r="S75" s="14"/>
      <c r="T75" s="15">
        <f t="shared" si="7"/>
        <v>5266.1428571428569</v>
      </c>
    </row>
    <row r="76" spans="1:20" x14ac:dyDescent="0.35">
      <c r="A76" s="16">
        <v>43926</v>
      </c>
      <c r="B76" s="15">
        <f t="shared" si="5"/>
        <v>78576</v>
      </c>
      <c r="C76" s="14">
        <v>3279</v>
      </c>
      <c r="D76" s="14">
        <v>977</v>
      </c>
      <c r="E76" s="14"/>
      <c r="F76" s="15">
        <v>0</v>
      </c>
      <c r="G76" s="15">
        <v>0</v>
      </c>
      <c r="H76" s="15">
        <f t="shared" si="6"/>
        <v>0</v>
      </c>
      <c r="I76" s="14">
        <v>3565</v>
      </c>
      <c r="J76" s="14">
        <v>540</v>
      </c>
      <c r="K76" s="14">
        <v>4105</v>
      </c>
      <c r="L76" s="14">
        <v>1078</v>
      </c>
      <c r="M76" s="14"/>
      <c r="N76" s="14"/>
      <c r="O76" s="14"/>
      <c r="P76" s="14"/>
      <c r="Q76" s="15">
        <f t="shared" si="8"/>
        <v>0.248629692167814</v>
      </c>
      <c r="R76" s="14"/>
      <c r="S76" s="14"/>
      <c r="T76" s="15">
        <f t="shared" si="7"/>
        <v>5499.2857142857147</v>
      </c>
    </row>
    <row r="77" spans="1:20" x14ac:dyDescent="0.35">
      <c r="A77" s="16">
        <v>43927</v>
      </c>
      <c r="B77" s="15">
        <f t="shared" si="5"/>
        <v>84967</v>
      </c>
      <c r="C77" s="14">
        <v>6391</v>
      </c>
      <c r="D77" s="14">
        <v>1932</v>
      </c>
      <c r="E77" s="14"/>
      <c r="F77" s="15">
        <v>0</v>
      </c>
      <c r="G77" s="15">
        <v>0</v>
      </c>
      <c r="H77" s="15">
        <f t="shared" si="6"/>
        <v>0</v>
      </c>
      <c r="I77" s="14">
        <v>6796</v>
      </c>
      <c r="J77" s="14">
        <v>783</v>
      </c>
      <c r="K77" s="14">
        <v>7579</v>
      </c>
      <c r="L77" s="14">
        <v>2101</v>
      </c>
      <c r="M77" s="14"/>
      <c r="N77" s="14"/>
      <c r="O77" s="14"/>
      <c r="P77" s="14"/>
      <c r="Q77" s="15">
        <f t="shared" si="8"/>
        <v>0.25567901234567902</v>
      </c>
      <c r="R77" s="14"/>
      <c r="S77" s="14"/>
      <c r="T77" s="15">
        <f t="shared" si="7"/>
        <v>5785.7142857142853</v>
      </c>
    </row>
    <row r="78" spans="1:20" x14ac:dyDescent="0.35">
      <c r="A78" s="16">
        <v>43928</v>
      </c>
      <c r="B78" s="15">
        <f t="shared" si="5"/>
        <v>91292</v>
      </c>
      <c r="C78" s="14">
        <v>6325</v>
      </c>
      <c r="D78" s="14">
        <v>2021</v>
      </c>
      <c r="E78" s="14"/>
      <c r="F78" s="15">
        <v>0</v>
      </c>
      <c r="G78" s="15">
        <v>0</v>
      </c>
      <c r="H78" s="15">
        <f t="shared" si="6"/>
        <v>0</v>
      </c>
      <c r="I78" s="14">
        <v>6650</v>
      </c>
      <c r="J78" s="14">
        <v>967</v>
      </c>
      <c r="K78" s="14">
        <v>7617</v>
      </c>
      <c r="L78" s="14">
        <v>2241</v>
      </c>
      <c r="M78" s="14"/>
      <c r="N78" s="14"/>
      <c r="O78" s="14"/>
      <c r="P78" s="14"/>
      <c r="Q78" s="15">
        <f t="shared" si="8"/>
        <v>0.26531241111216458</v>
      </c>
      <c r="R78" s="14"/>
      <c r="S78" s="14"/>
      <c r="T78" s="15">
        <f t="shared" si="7"/>
        <v>6026.8571428571431</v>
      </c>
    </row>
    <row r="79" spans="1:20" x14ac:dyDescent="0.35">
      <c r="A79" s="16">
        <v>43929</v>
      </c>
      <c r="B79" s="15">
        <f t="shared" si="5"/>
        <v>97794</v>
      </c>
      <c r="C79" s="14">
        <v>6502</v>
      </c>
      <c r="D79" s="14">
        <v>1864</v>
      </c>
      <c r="E79" s="14"/>
      <c r="F79" s="15">
        <v>0</v>
      </c>
      <c r="G79" s="15">
        <v>0</v>
      </c>
      <c r="H79" s="15">
        <f t="shared" si="6"/>
        <v>0</v>
      </c>
      <c r="I79" s="14">
        <v>6966</v>
      </c>
      <c r="J79" s="14">
        <v>984</v>
      </c>
      <c r="K79" s="14">
        <v>7950</v>
      </c>
      <c r="L79" s="14">
        <v>2107</v>
      </c>
      <c r="M79" s="14"/>
      <c r="N79" s="14"/>
      <c r="O79" s="14"/>
      <c r="P79" s="14"/>
      <c r="Q79" s="15">
        <f t="shared" si="8"/>
        <v>0.26648863355849284</v>
      </c>
      <c r="R79" s="14"/>
      <c r="S79" s="14"/>
      <c r="T79" s="15">
        <f t="shared" si="7"/>
        <v>6365.8571428571431</v>
      </c>
    </row>
    <row r="80" spans="1:20" x14ac:dyDescent="0.35">
      <c r="A80" s="16">
        <v>43930</v>
      </c>
      <c r="B80" s="15">
        <f t="shared" si="5"/>
        <v>103942</v>
      </c>
      <c r="C80" s="14">
        <v>6148</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111233</v>
      </c>
      <c r="C81" s="14">
        <v>7291</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115524</v>
      </c>
      <c r="C82" s="14">
        <v>4291</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118394</v>
      </c>
      <c r="C83" s="14">
        <v>2870</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124286</v>
      </c>
      <c r="C84" s="14">
        <v>5892</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133809</v>
      </c>
      <c r="C85" s="14">
        <v>9523</v>
      </c>
      <c r="D85" s="14">
        <v>2927</v>
      </c>
      <c r="E85" s="14"/>
      <c r="F85" s="15">
        <v>0</v>
      </c>
      <c r="G85" s="15">
        <v>0</v>
      </c>
      <c r="H85" s="15">
        <f t="shared" si="6"/>
        <v>0</v>
      </c>
      <c r="I85" s="14">
        <v>10016</v>
      </c>
      <c r="J85" s="14">
        <v>1513</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143106</v>
      </c>
      <c r="C86" s="14">
        <v>9297</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151592</v>
      </c>
      <c r="C87" s="14">
        <v>8486</v>
      </c>
      <c r="D87" s="14">
        <v>2386</v>
      </c>
      <c r="E87" s="14"/>
      <c r="F87" s="15">
        <v>0</v>
      </c>
      <c r="G87" s="15">
        <v>0</v>
      </c>
      <c r="H87" s="15">
        <f t="shared" si="6"/>
        <v>0</v>
      </c>
      <c r="I87" s="14">
        <v>8938</v>
      </c>
      <c r="J87" s="14">
        <v>1762</v>
      </c>
      <c r="K87" s="14">
        <v>10700</v>
      </c>
      <c r="L87" s="14">
        <v>2797</v>
      </c>
      <c r="M87" s="14"/>
      <c r="N87" s="14"/>
      <c r="O87" s="14"/>
      <c r="P87" s="14"/>
      <c r="Q87" s="15">
        <f t="shared" si="8"/>
        <v>0.27167453908273653</v>
      </c>
      <c r="R87" s="14"/>
      <c r="S87" s="14"/>
      <c r="T87" s="15">
        <f t="shared" si="7"/>
        <v>8438.1428571428569</v>
      </c>
    </row>
    <row r="88" spans="1:20" x14ac:dyDescent="0.35">
      <c r="A88" s="16">
        <v>43938</v>
      </c>
      <c r="B88" s="15">
        <f t="shared" si="5"/>
        <v>162067</v>
      </c>
      <c r="C88" s="14">
        <v>10475</v>
      </c>
      <c r="D88" s="14">
        <v>2989</v>
      </c>
      <c r="E88" s="14"/>
      <c r="F88" s="15">
        <v>0</v>
      </c>
      <c r="G88" s="15">
        <v>0</v>
      </c>
      <c r="H88" s="15">
        <f t="shared" si="6"/>
        <v>0</v>
      </c>
      <c r="I88" s="14">
        <v>11261</v>
      </c>
      <c r="J88" s="14">
        <v>1857</v>
      </c>
      <c r="K88" s="14">
        <v>13118</v>
      </c>
      <c r="L88" s="14">
        <v>3322</v>
      </c>
      <c r="M88" s="14"/>
      <c r="N88" s="14"/>
      <c r="O88" s="14"/>
      <c r="P88" s="14"/>
      <c r="Q88" s="15">
        <f t="shared" si="8"/>
        <v>0.26925384445356659</v>
      </c>
      <c r="R88" s="14"/>
      <c r="S88" s="14"/>
      <c r="T88" s="15">
        <f t="shared" si="7"/>
        <v>9048.2857142857138</v>
      </c>
    </row>
    <row r="89" spans="1:20" x14ac:dyDescent="0.35">
      <c r="A89" s="16">
        <v>43939</v>
      </c>
      <c r="B89" s="15">
        <f t="shared" si="5"/>
        <v>167796</v>
      </c>
      <c r="C89" s="14">
        <v>5729</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172142</v>
      </c>
      <c r="C90" s="14">
        <v>4346</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182309</v>
      </c>
      <c r="C91" s="14">
        <v>10167</v>
      </c>
      <c r="D91" s="14">
        <v>2685</v>
      </c>
      <c r="E91" s="14"/>
      <c r="F91" s="15">
        <v>0</v>
      </c>
      <c r="G91" s="15">
        <v>0</v>
      </c>
      <c r="H91" s="15">
        <f t="shared" si="6"/>
        <v>1</v>
      </c>
      <c r="I91" s="14">
        <v>10968</v>
      </c>
      <c r="J91" s="14">
        <v>1994</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191279</v>
      </c>
      <c r="C92" s="14">
        <v>8970</v>
      </c>
      <c r="D92" s="14">
        <v>2186</v>
      </c>
      <c r="E92" s="14"/>
      <c r="F92" s="15">
        <v>0</v>
      </c>
      <c r="G92" s="15">
        <v>0</v>
      </c>
      <c r="H92" s="15">
        <f t="shared" si="6"/>
        <v>1</v>
      </c>
      <c r="I92" s="14">
        <v>9614</v>
      </c>
      <c r="J92" s="14">
        <v>2209</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203045</v>
      </c>
      <c r="C93" s="14">
        <v>11766</v>
      </c>
      <c r="D93" s="14">
        <v>2703</v>
      </c>
      <c r="E93" s="14"/>
      <c r="F93" s="15">
        <v>0</v>
      </c>
      <c r="G93" s="15">
        <v>0</v>
      </c>
      <c r="H93" s="15">
        <f t="shared" si="6"/>
        <v>1</v>
      </c>
      <c r="I93" s="14">
        <v>12586</v>
      </c>
      <c r="J93" s="14">
        <v>2803</v>
      </c>
      <c r="K93" s="14">
        <v>15389</v>
      </c>
      <c r="L93" s="14">
        <v>3229</v>
      </c>
      <c r="M93" s="14"/>
      <c r="N93" s="14"/>
      <c r="O93" s="14"/>
      <c r="P93" s="14"/>
      <c r="Q93" s="15">
        <f t="shared" si="8"/>
        <v>0.23539409665909827</v>
      </c>
      <c r="R93" s="14"/>
      <c r="S93" s="14"/>
      <c r="T93" s="15">
        <f t="shared" si="7"/>
        <v>11010.714285714286</v>
      </c>
    </row>
    <row r="94" spans="1:20" x14ac:dyDescent="0.35">
      <c r="A94" s="16">
        <v>43944</v>
      </c>
      <c r="B94" s="15">
        <f t="shared" si="5"/>
        <v>213258</v>
      </c>
      <c r="C94" s="14">
        <v>10213</v>
      </c>
      <c r="D94" s="14">
        <v>2405</v>
      </c>
      <c r="E94" s="14"/>
      <c r="F94" s="15">
        <v>0</v>
      </c>
      <c r="G94" s="15">
        <v>0</v>
      </c>
      <c r="H94" s="15">
        <f t="shared" si="6"/>
        <v>1</v>
      </c>
      <c r="I94" s="14">
        <v>10816</v>
      </c>
      <c r="J94" s="14">
        <v>2611</v>
      </c>
      <c r="K94" s="14">
        <v>13427</v>
      </c>
      <c r="L94" s="14">
        <v>2933</v>
      </c>
      <c r="M94" s="14"/>
      <c r="N94" s="14"/>
      <c r="O94" s="14"/>
      <c r="P94" s="14"/>
      <c r="Q94" s="15">
        <f t="shared" si="8"/>
        <v>0.22905440966391818</v>
      </c>
      <c r="R94" s="14"/>
      <c r="S94" s="14"/>
      <c r="T94" s="15">
        <f t="shared" si="7"/>
        <v>11400.285714285714</v>
      </c>
    </row>
    <row r="95" spans="1:20" x14ac:dyDescent="0.35">
      <c r="A95" s="16">
        <v>43945</v>
      </c>
      <c r="B95" s="15">
        <f t="shared" si="5"/>
        <v>225030</v>
      </c>
      <c r="C95" s="14">
        <v>11772</v>
      </c>
      <c r="D95" s="14">
        <v>2274</v>
      </c>
      <c r="E95" s="14"/>
      <c r="F95" s="15">
        <v>0</v>
      </c>
      <c r="G95" s="15">
        <v>0</v>
      </c>
      <c r="H95" s="15">
        <f t="shared" si="6"/>
        <v>1</v>
      </c>
      <c r="I95" s="14">
        <v>12324</v>
      </c>
      <c r="J95" s="14">
        <v>2573</v>
      </c>
      <c r="K95" s="14">
        <v>14897</v>
      </c>
      <c r="L95" s="14">
        <v>2815</v>
      </c>
      <c r="M95" s="14"/>
      <c r="N95" s="14"/>
      <c r="O95" s="14"/>
      <c r="P95" s="14"/>
      <c r="Q95" s="15">
        <f t="shared" si="8"/>
        <v>0.21784484132334736</v>
      </c>
      <c r="R95" s="14"/>
      <c r="S95" s="14"/>
      <c r="T95" s="15">
        <f t="shared" si="7"/>
        <v>11654.428571428571</v>
      </c>
    </row>
    <row r="96" spans="1:20" x14ac:dyDescent="0.35">
      <c r="A96" s="16">
        <v>43946</v>
      </c>
      <c r="B96" s="15">
        <f t="shared" si="5"/>
        <v>232801</v>
      </c>
      <c r="C96" s="14">
        <v>7771</v>
      </c>
      <c r="D96" s="14">
        <v>1492</v>
      </c>
      <c r="E96" s="14"/>
      <c r="F96" s="15">
        <v>0</v>
      </c>
      <c r="G96" s="15">
        <v>0</v>
      </c>
      <c r="H96" s="15">
        <f t="shared" si="6"/>
        <v>1</v>
      </c>
      <c r="I96" s="14">
        <v>8380</v>
      </c>
      <c r="J96" s="14">
        <v>1883</v>
      </c>
      <c r="K96" s="14">
        <v>10263</v>
      </c>
      <c r="L96" s="14">
        <v>1830</v>
      </c>
      <c r="M96" s="14"/>
      <c r="N96" s="14"/>
      <c r="O96" s="14"/>
      <c r="P96" s="14"/>
      <c r="Q96" s="15">
        <f t="shared" si="8"/>
        <v>0.2121072033948532</v>
      </c>
      <c r="R96" s="14"/>
      <c r="S96" s="14"/>
      <c r="T96" s="15">
        <f t="shared" si="7"/>
        <v>12051.857142857143</v>
      </c>
    </row>
    <row r="97" spans="1:20" x14ac:dyDescent="0.35">
      <c r="A97" s="16">
        <v>43947</v>
      </c>
      <c r="B97" s="15">
        <f t="shared" si="5"/>
        <v>237461</v>
      </c>
      <c r="C97" s="14">
        <v>4660</v>
      </c>
      <c r="D97" s="14">
        <v>844</v>
      </c>
      <c r="E97" s="14"/>
      <c r="F97" s="15">
        <v>0</v>
      </c>
      <c r="G97" s="15">
        <v>0</v>
      </c>
      <c r="H97" s="15">
        <f t="shared" si="6"/>
        <v>1</v>
      </c>
      <c r="I97" s="14">
        <v>4759</v>
      </c>
      <c r="J97" s="14">
        <v>1446</v>
      </c>
      <c r="K97" s="14">
        <v>6205</v>
      </c>
      <c r="L97" s="14">
        <v>1166</v>
      </c>
      <c r="M97" s="14"/>
      <c r="N97" s="14"/>
      <c r="O97" s="14"/>
      <c r="P97" s="14"/>
      <c r="Q97" s="15">
        <f t="shared" si="8"/>
        <v>0.20941317703552009</v>
      </c>
      <c r="R97" s="14"/>
      <c r="S97" s="14"/>
      <c r="T97" s="15">
        <f t="shared" si="7"/>
        <v>12138</v>
      </c>
    </row>
    <row r="98" spans="1:20" x14ac:dyDescent="0.35">
      <c r="A98" s="16">
        <v>43948</v>
      </c>
      <c r="B98" s="15">
        <f t="shared" si="5"/>
        <v>247856</v>
      </c>
      <c r="C98" s="14">
        <v>10395</v>
      </c>
      <c r="D98" s="14">
        <v>2128</v>
      </c>
      <c r="E98" s="14"/>
      <c r="F98" s="15">
        <v>0</v>
      </c>
      <c r="G98" s="15">
        <v>0</v>
      </c>
      <c r="H98" s="15">
        <f t="shared" si="6"/>
        <v>1</v>
      </c>
      <c r="I98" s="14">
        <v>10799</v>
      </c>
      <c r="J98" s="14">
        <v>2996</v>
      </c>
      <c r="K98" s="14">
        <v>13795</v>
      </c>
      <c r="L98" s="14">
        <v>2770</v>
      </c>
      <c r="M98" s="14"/>
      <c r="N98" s="14"/>
      <c r="O98" s="14"/>
      <c r="P98" s="14"/>
      <c r="Q98" s="15">
        <f t="shared" si="8"/>
        <v>0.20344059954078719</v>
      </c>
      <c r="R98" s="14"/>
      <c r="S98" s="14"/>
      <c r="T98" s="15">
        <f t="shared" si="7"/>
        <v>12257</v>
      </c>
    </row>
    <row r="99" spans="1:20" x14ac:dyDescent="0.35">
      <c r="A99" s="16">
        <v>43949</v>
      </c>
      <c r="B99" s="15">
        <f t="shared" si="5"/>
        <v>259434</v>
      </c>
      <c r="C99" s="14">
        <v>11578</v>
      </c>
      <c r="D99" s="14">
        <v>2103</v>
      </c>
      <c r="E99" s="14"/>
      <c r="F99" s="15">
        <v>0</v>
      </c>
      <c r="G99" s="15">
        <v>0</v>
      </c>
      <c r="H99" s="15">
        <f t="shared" si="6"/>
        <v>1</v>
      </c>
      <c r="I99" s="14">
        <v>12212</v>
      </c>
      <c r="J99" s="14">
        <v>3068</v>
      </c>
      <c r="K99" s="14">
        <v>15280</v>
      </c>
      <c r="L99" s="14">
        <v>2767</v>
      </c>
      <c r="M99" s="14"/>
      <c r="N99" s="14"/>
      <c r="O99" s="14"/>
      <c r="P99" s="14"/>
      <c r="Q99" s="15">
        <f t="shared" si="8"/>
        <v>0.1961772878013803</v>
      </c>
      <c r="R99" s="14"/>
      <c r="S99" s="14"/>
      <c r="T99" s="15">
        <f t="shared" si="7"/>
        <v>12750.857142857143</v>
      </c>
    </row>
    <row r="100" spans="1:20" x14ac:dyDescent="0.35">
      <c r="A100" s="16">
        <v>43950</v>
      </c>
      <c r="B100" s="15">
        <f t="shared" si="5"/>
        <v>271333</v>
      </c>
      <c r="C100" s="14">
        <v>11899</v>
      </c>
      <c r="D100" s="14">
        <v>2185</v>
      </c>
      <c r="E100" s="14"/>
      <c r="F100" s="15">
        <v>0</v>
      </c>
      <c r="G100" s="15">
        <v>0</v>
      </c>
      <c r="H100" s="15">
        <f t="shared" si="6"/>
        <v>1</v>
      </c>
      <c r="I100" s="14">
        <v>12528</v>
      </c>
      <c r="J100" s="14">
        <v>2985</v>
      </c>
      <c r="K100" s="14">
        <v>15513</v>
      </c>
      <c r="L100" s="14">
        <v>2825</v>
      </c>
      <c r="M100" s="14"/>
      <c r="N100" s="14"/>
      <c r="O100" s="14"/>
      <c r="P100" s="14"/>
      <c r="Q100" s="15">
        <f t="shared" si="8"/>
        <v>0.1913850973372119</v>
      </c>
      <c r="R100" s="14"/>
      <c r="S100" s="14"/>
      <c r="T100" s="15">
        <f t="shared" si="7"/>
        <v>12768.571428571429</v>
      </c>
    </row>
    <row r="101" spans="1:20" x14ac:dyDescent="0.35">
      <c r="A101" s="16">
        <v>43951</v>
      </c>
      <c r="B101" s="15">
        <f t="shared" si="5"/>
        <v>284224</v>
      </c>
      <c r="C101" s="14">
        <v>12891</v>
      </c>
      <c r="D101" s="14">
        <v>2047</v>
      </c>
      <c r="E101" s="14"/>
      <c r="F101" s="15">
        <v>0</v>
      </c>
      <c r="G101" s="15">
        <v>0</v>
      </c>
      <c r="H101" s="15">
        <f t="shared" si="6"/>
        <v>1</v>
      </c>
      <c r="I101" s="14">
        <v>13673</v>
      </c>
      <c r="J101" s="14">
        <v>3219</v>
      </c>
      <c r="K101" s="14">
        <v>16892</v>
      </c>
      <c r="L101" s="14">
        <v>2705</v>
      </c>
      <c r="M101" s="14"/>
      <c r="N101" s="14"/>
      <c r="O101" s="14"/>
      <c r="P101" s="14"/>
      <c r="Q101" s="15">
        <f t="shared" si="8"/>
        <v>0.18178684904949108</v>
      </c>
      <c r="R101" s="14"/>
      <c r="S101" s="14"/>
      <c r="T101" s="15">
        <f t="shared" si="7"/>
        <v>13263.571428571429</v>
      </c>
    </row>
    <row r="102" spans="1:20" x14ac:dyDescent="0.35">
      <c r="A102" s="16">
        <v>43952</v>
      </c>
      <c r="B102" s="15">
        <f t="shared" si="5"/>
        <v>297473</v>
      </c>
      <c r="C102" s="14">
        <v>13249</v>
      </c>
      <c r="D102" s="14">
        <v>2081</v>
      </c>
      <c r="E102" s="14"/>
      <c r="F102" s="15">
        <v>0</v>
      </c>
      <c r="G102" s="15">
        <v>0</v>
      </c>
      <c r="H102" s="15">
        <f t="shared" si="6"/>
        <v>1</v>
      </c>
      <c r="I102" s="14">
        <v>13918</v>
      </c>
      <c r="J102" s="14">
        <v>3376</v>
      </c>
      <c r="K102" s="14">
        <v>17294</v>
      </c>
      <c r="L102" s="14">
        <v>2731</v>
      </c>
      <c r="M102" s="14"/>
      <c r="N102" s="14"/>
      <c r="O102" s="14"/>
      <c r="P102" s="14"/>
      <c r="Q102" s="15">
        <f t="shared" si="8"/>
        <v>0.17632977047941034</v>
      </c>
      <c r="R102" s="14"/>
      <c r="S102" s="14"/>
      <c r="T102" s="15">
        <f t="shared" si="7"/>
        <v>13606</v>
      </c>
    </row>
    <row r="103" spans="1:20" x14ac:dyDescent="0.35">
      <c r="A103" s="16">
        <v>43953</v>
      </c>
      <c r="B103" s="15">
        <f t="shared" si="5"/>
        <v>304296</v>
      </c>
      <c r="C103" s="14">
        <v>6823</v>
      </c>
      <c r="D103" s="14">
        <v>1029</v>
      </c>
      <c r="E103" s="14"/>
      <c r="F103" s="15">
        <v>0</v>
      </c>
      <c r="G103" s="15">
        <v>0</v>
      </c>
      <c r="H103" s="15">
        <f t="shared" si="6"/>
        <v>1</v>
      </c>
      <c r="I103" s="14">
        <v>7282</v>
      </c>
      <c r="J103" s="14">
        <v>1935</v>
      </c>
      <c r="K103" s="14">
        <v>9217</v>
      </c>
      <c r="L103" s="14">
        <v>1412</v>
      </c>
      <c r="M103" s="14"/>
      <c r="N103" s="14"/>
      <c r="O103" s="14"/>
      <c r="P103" s="14"/>
      <c r="Q103" s="15">
        <f t="shared" si="8"/>
        <v>0.17385026965051595</v>
      </c>
      <c r="R103" s="14"/>
      <c r="S103" s="14"/>
      <c r="T103" s="15">
        <f t="shared" si="7"/>
        <v>13456.571428571429</v>
      </c>
    </row>
    <row r="104" spans="1:20" x14ac:dyDescent="0.35">
      <c r="A104" s="16">
        <v>43954</v>
      </c>
      <c r="B104" s="15">
        <f t="shared" si="5"/>
        <v>309137</v>
      </c>
      <c r="C104" s="14">
        <v>4841</v>
      </c>
      <c r="D104" s="14">
        <v>733</v>
      </c>
      <c r="E104" s="14"/>
      <c r="F104" s="15">
        <v>0</v>
      </c>
      <c r="G104" s="15">
        <v>1</v>
      </c>
      <c r="H104" s="15">
        <f t="shared" si="6"/>
        <v>2</v>
      </c>
      <c r="I104" s="14">
        <v>5022</v>
      </c>
      <c r="J104" s="14">
        <v>1454</v>
      </c>
      <c r="K104" s="14">
        <v>6476</v>
      </c>
      <c r="L104" s="14">
        <v>1001</v>
      </c>
      <c r="M104" s="14"/>
      <c r="N104" s="14"/>
      <c r="O104" s="14"/>
      <c r="P104" s="14"/>
      <c r="Q104" s="15">
        <f t="shared" si="8"/>
        <v>0.17160489906528206</v>
      </c>
      <c r="R104" s="14"/>
      <c r="S104" s="14"/>
      <c r="T104" s="15">
        <f t="shared" si="7"/>
        <v>13495.285714285714</v>
      </c>
    </row>
    <row r="105" spans="1:20" x14ac:dyDescent="0.35">
      <c r="A105" s="16">
        <v>43955</v>
      </c>
      <c r="B105" s="15">
        <f t="shared" si="5"/>
        <v>320488</v>
      </c>
      <c r="C105" s="14">
        <v>11351</v>
      </c>
      <c r="D105" s="14">
        <v>1878</v>
      </c>
      <c r="E105" s="14"/>
      <c r="F105" s="15">
        <v>0</v>
      </c>
      <c r="G105" s="15">
        <v>0</v>
      </c>
      <c r="H105" s="15">
        <f t="shared" si="6"/>
        <v>2</v>
      </c>
      <c r="I105" s="14">
        <v>11800</v>
      </c>
      <c r="J105" s="14">
        <v>3666</v>
      </c>
      <c r="K105" s="14">
        <v>15466</v>
      </c>
      <c r="L105" s="14">
        <v>2710</v>
      </c>
      <c r="M105" s="14"/>
      <c r="N105" s="14"/>
      <c r="O105" s="14"/>
      <c r="P105" s="14"/>
      <c r="Q105" s="15">
        <f t="shared" si="8"/>
        <v>0.16799808608458675</v>
      </c>
      <c r="R105" s="14"/>
      <c r="S105" s="14"/>
      <c r="T105" s="15">
        <f t="shared" si="7"/>
        <v>13734</v>
      </c>
    </row>
    <row r="106" spans="1:20" x14ac:dyDescent="0.35">
      <c r="A106" s="16">
        <v>43956</v>
      </c>
      <c r="B106" s="15">
        <f t="shared" si="5"/>
        <v>332397</v>
      </c>
      <c r="C106" s="14">
        <v>11909</v>
      </c>
      <c r="D106" s="14">
        <v>1733</v>
      </c>
      <c r="E106" s="14"/>
      <c r="F106" s="15">
        <v>0</v>
      </c>
      <c r="G106" s="15">
        <v>1</v>
      </c>
      <c r="H106" s="15">
        <f t="shared" si="6"/>
        <v>3</v>
      </c>
      <c r="I106" s="14">
        <v>12327</v>
      </c>
      <c r="J106" s="14">
        <v>3702</v>
      </c>
      <c r="K106" s="14">
        <v>16029</v>
      </c>
      <c r="L106" s="14">
        <v>2506</v>
      </c>
      <c r="M106" s="14"/>
      <c r="N106" s="14"/>
      <c r="O106" s="14"/>
      <c r="P106" s="14"/>
      <c r="Q106" s="15">
        <f t="shared" si="8"/>
        <v>0.16400549093273609</v>
      </c>
      <c r="R106" s="14"/>
      <c r="S106" s="14"/>
      <c r="T106" s="15">
        <f t="shared" si="7"/>
        <v>13841</v>
      </c>
    </row>
    <row r="107" spans="1:20" x14ac:dyDescent="0.35">
      <c r="A107" s="16">
        <v>43957</v>
      </c>
      <c r="B107" s="15">
        <f t="shared" si="5"/>
        <v>344934</v>
      </c>
      <c r="C107" s="14">
        <v>12537</v>
      </c>
      <c r="D107" s="14">
        <v>1698</v>
      </c>
      <c r="E107" s="14"/>
      <c r="F107" s="15">
        <v>0</v>
      </c>
      <c r="G107" s="15">
        <v>0</v>
      </c>
      <c r="H107" s="15">
        <f t="shared" si="6"/>
        <v>3</v>
      </c>
      <c r="I107" s="14">
        <v>13000</v>
      </c>
      <c r="J107" s="14">
        <v>3692</v>
      </c>
      <c r="K107" s="14">
        <v>16692</v>
      </c>
      <c r="L107" s="14">
        <v>2484</v>
      </c>
      <c r="M107" s="14"/>
      <c r="N107" s="14"/>
      <c r="O107" s="14"/>
      <c r="P107" s="14"/>
      <c r="Q107" s="15">
        <f t="shared" si="8"/>
        <v>0.15855648236901679</v>
      </c>
      <c r="R107" s="14"/>
      <c r="S107" s="14"/>
      <c r="T107" s="15">
        <f t="shared" si="7"/>
        <v>14009.428571428571</v>
      </c>
    </row>
    <row r="108" spans="1:20" x14ac:dyDescent="0.35">
      <c r="A108" s="16">
        <v>43958</v>
      </c>
      <c r="B108" s="15">
        <f t="shared" si="5"/>
        <v>357710</v>
      </c>
      <c r="C108" s="14">
        <v>12776</v>
      </c>
      <c r="D108" s="14">
        <v>1677</v>
      </c>
      <c r="E108" s="14"/>
      <c r="F108" s="15">
        <v>0</v>
      </c>
      <c r="G108" s="15">
        <v>0</v>
      </c>
      <c r="H108" s="15">
        <f t="shared" si="6"/>
        <v>3</v>
      </c>
      <c r="I108" s="14">
        <v>13341</v>
      </c>
      <c r="J108" s="14">
        <v>3777</v>
      </c>
      <c r="K108" s="14">
        <v>17118</v>
      </c>
      <c r="L108" s="14">
        <v>2469</v>
      </c>
      <c r="M108" s="14"/>
      <c r="N108" s="14"/>
      <c r="O108" s="14"/>
      <c r="P108" s="14"/>
      <c r="Q108" s="15">
        <f t="shared" si="8"/>
        <v>0.15579090872095389</v>
      </c>
      <c r="R108" s="14"/>
      <c r="S108" s="14"/>
      <c r="T108" s="15">
        <f t="shared" si="7"/>
        <v>14041.714285714286</v>
      </c>
    </row>
    <row r="109" spans="1:20" x14ac:dyDescent="0.35">
      <c r="A109" s="16">
        <v>43959</v>
      </c>
      <c r="B109" s="15">
        <f t="shared" si="5"/>
        <v>370277</v>
      </c>
      <c r="C109" s="14">
        <v>12567</v>
      </c>
      <c r="D109" s="14">
        <v>1453</v>
      </c>
      <c r="E109" s="14"/>
      <c r="F109" s="15">
        <v>0</v>
      </c>
      <c r="G109" s="15">
        <v>0</v>
      </c>
      <c r="H109" s="15">
        <f t="shared" si="6"/>
        <v>3</v>
      </c>
      <c r="I109" s="14">
        <v>13150</v>
      </c>
      <c r="J109" s="14">
        <v>3807</v>
      </c>
      <c r="K109" s="14">
        <v>16957</v>
      </c>
      <c r="L109" s="14">
        <v>2224</v>
      </c>
      <c r="M109" s="14"/>
      <c r="N109" s="14"/>
      <c r="O109" s="14"/>
      <c r="P109" s="14"/>
      <c r="Q109" s="15">
        <f t="shared" si="8"/>
        <v>0.15115103874227961</v>
      </c>
      <c r="R109" s="14"/>
      <c r="S109" s="14"/>
      <c r="T109" s="15">
        <f t="shared" si="7"/>
        <v>13993.571428571429</v>
      </c>
    </row>
    <row r="110" spans="1:20" x14ac:dyDescent="0.35">
      <c r="A110" s="16">
        <v>43960</v>
      </c>
      <c r="B110" s="15">
        <f t="shared" si="5"/>
        <v>375818</v>
      </c>
      <c r="C110" s="14">
        <v>5541</v>
      </c>
      <c r="D110" s="14">
        <v>682</v>
      </c>
      <c r="E110" s="14"/>
      <c r="F110" s="15">
        <v>0</v>
      </c>
      <c r="G110" s="15">
        <v>0</v>
      </c>
      <c r="H110" s="15">
        <f t="shared" si="6"/>
        <v>3</v>
      </c>
      <c r="I110" s="14">
        <v>5692</v>
      </c>
      <c r="J110" s="14">
        <v>2022</v>
      </c>
      <c r="K110" s="14">
        <v>7714</v>
      </c>
      <c r="L110" s="14">
        <v>1025</v>
      </c>
      <c r="M110" s="14"/>
      <c r="N110" s="14"/>
      <c r="O110" s="14"/>
      <c r="P110" s="14"/>
      <c r="Q110" s="15">
        <f t="shared" si="8"/>
        <v>0.14949404885331563</v>
      </c>
      <c r="R110" s="14"/>
      <c r="S110" s="14"/>
      <c r="T110" s="15">
        <f t="shared" si="7"/>
        <v>13778.857142857143</v>
      </c>
    </row>
    <row r="111" spans="1:20" x14ac:dyDescent="0.35">
      <c r="A111" s="16">
        <v>43961</v>
      </c>
      <c r="B111" s="15">
        <f t="shared" si="5"/>
        <v>378819</v>
      </c>
      <c r="C111" s="14">
        <v>3001</v>
      </c>
      <c r="D111" s="14">
        <v>385</v>
      </c>
      <c r="E111" s="14"/>
      <c r="F111" s="15">
        <v>0</v>
      </c>
      <c r="G111" s="15">
        <v>0</v>
      </c>
      <c r="H111" s="15">
        <f t="shared" si="6"/>
        <v>3</v>
      </c>
      <c r="I111" s="14">
        <v>3057</v>
      </c>
      <c r="J111" s="14">
        <v>1505</v>
      </c>
      <c r="K111" s="14">
        <v>4562</v>
      </c>
      <c r="L111" s="14">
        <v>674</v>
      </c>
      <c r="M111" s="14"/>
      <c r="N111" s="14"/>
      <c r="O111" s="14"/>
      <c r="P111" s="14"/>
      <c r="Q111" s="15">
        <f t="shared" si="8"/>
        <v>0.14906175294590535</v>
      </c>
      <c r="R111" s="14"/>
      <c r="S111" s="14"/>
      <c r="T111" s="15">
        <f t="shared" si="7"/>
        <v>13505.428571428571</v>
      </c>
    </row>
    <row r="112" spans="1:20" x14ac:dyDescent="0.35">
      <c r="A112" s="16">
        <v>43962</v>
      </c>
      <c r="B112" s="15">
        <f t="shared" si="5"/>
        <v>389911</v>
      </c>
      <c r="C112" s="14">
        <v>11092</v>
      </c>
      <c r="D112" s="14">
        <v>1305</v>
      </c>
      <c r="E112" s="14"/>
      <c r="F112" s="15">
        <v>0</v>
      </c>
      <c r="G112" s="15">
        <v>0</v>
      </c>
      <c r="H112" s="15">
        <f t="shared" si="6"/>
        <v>3</v>
      </c>
      <c r="I112" s="14">
        <v>11512</v>
      </c>
      <c r="J112" s="14">
        <v>4130</v>
      </c>
      <c r="K112" s="14">
        <v>15642</v>
      </c>
      <c r="L112" s="14">
        <v>2123</v>
      </c>
      <c r="M112" s="14"/>
      <c r="N112" s="14"/>
      <c r="O112" s="14"/>
      <c r="P112" s="14"/>
      <c r="Q112" s="15">
        <f t="shared" si="8"/>
        <v>0.14258715712566253</v>
      </c>
      <c r="R112" s="14"/>
      <c r="S112" s="14"/>
      <c r="T112" s="15">
        <f t="shared" si="7"/>
        <v>13530.571428571429</v>
      </c>
    </row>
    <row r="113" spans="1:20" x14ac:dyDescent="0.35">
      <c r="A113" s="16">
        <v>43963</v>
      </c>
      <c r="B113" s="15">
        <f t="shared" si="5"/>
        <v>402497</v>
      </c>
      <c r="C113" s="14">
        <v>12586</v>
      </c>
      <c r="D113" s="14">
        <v>1450</v>
      </c>
      <c r="E113" s="14"/>
      <c r="F113" s="15">
        <v>0</v>
      </c>
      <c r="G113" s="15">
        <v>0</v>
      </c>
      <c r="H113" s="15">
        <f t="shared" si="6"/>
        <v>3</v>
      </c>
      <c r="I113" s="14">
        <v>12998</v>
      </c>
      <c r="J113" s="14">
        <v>4378</v>
      </c>
      <c r="K113" s="14">
        <v>17376</v>
      </c>
      <c r="L113" s="14">
        <v>2271</v>
      </c>
      <c r="M113" s="14"/>
      <c r="N113" s="14"/>
      <c r="O113" s="14"/>
      <c r="P113" s="14"/>
      <c r="Q113" s="15">
        <f t="shared" si="8"/>
        <v>0.13814138932553274</v>
      </c>
      <c r="R113" s="14"/>
      <c r="S113" s="14"/>
      <c r="T113" s="15">
        <f t="shared" si="7"/>
        <v>13723</v>
      </c>
    </row>
    <row r="114" spans="1:20" x14ac:dyDescent="0.35">
      <c r="A114" s="16">
        <v>43964</v>
      </c>
      <c r="B114" s="15">
        <f t="shared" si="5"/>
        <v>415368</v>
      </c>
      <c r="C114" s="14">
        <v>12871</v>
      </c>
      <c r="D114" s="14">
        <v>1311</v>
      </c>
      <c r="E114" s="14"/>
      <c r="F114" s="15">
        <v>1</v>
      </c>
      <c r="G114" s="15">
        <v>1</v>
      </c>
      <c r="H114" s="15">
        <f t="shared" si="6"/>
        <v>4</v>
      </c>
      <c r="I114" s="14">
        <v>13682</v>
      </c>
      <c r="J114" s="14">
        <v>4250</v>
      </c>
      <c r="K114" s="14">
        <v>17932</v>
      </c>
      <c r="L114" s="14">
        <v>2113</v>
      </c>
      <c r="M114" s="14"/>
      <c r="N114" s="14"/>
      <c r="O114" s="14"/>
      <c r="P114" s="14"/>
      <c r="Q114" s="15">
        <f t="shared" si="8"/>
        <v>0.13256801060626303</v>
      </c>
      <c r="R114" s="14"/>
      <c r="S114" s="14"/>
      <c r="T114" s="15">
        <f t="shared" si="7"/>
        <v>13900.142857142857</v>
      </c>
    </row>
    <row r="115" spans="1:20" x14ac:dyDescent="0.35">
      <c r="A115" s="16">
        <v>43965</v>
      </c>
      <c r="B115" s="15">
        <f t="shared" si="5"/>
        <v>428062</v>
      </c>
      <c r="C115" s="14">
        <v>12694</v>
      </c>
      <c r="D115" s="14">
        <v>1315</v>
      </c>
      <c r="E115" s="14"/>
      <c r="F115" s="15">
        <v>0</v>
      </c>
      <c r="G115" s="15">
        <v>0</v>
      </c>
      <c r="H115" s="15">
        <f t="shared" si="6"/>
        <v>4</v>
      </c>
      <c r="I115" s="14">
        <v>13086</v>
      </c>
      <c r="J115" s="14">
        <v>4296</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441040</v>
      </c>
      <c r="C116" s="14">
        <v>12978</v>
      </c>
      <c r="D116" s="14">
        <v>1104</v>
      </c>
      <c r="E116" s="14"/>
      <c r="F116" s="15">
        <v>0</v>
      </c>
      <c r="G116" s="15">
        <v>0</v>
      </c>
      <c r="H116" s="15">
        <f t="shared" si="6"/>
        <v>4</v>
      </c>
      <c r="I116" s="14">
        <v>13531</v>
      </c>
      <c r="J116" s="14">
        <v>4299</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447756</v>
      </c>
      <c r="C117" s="14">
        <v>6716</v>
      </c>
      <c r="D117" s="14">
        <v>645</v>
      </c>
      <c r="E117" s="14"/>
      <c r="F117" s="15">
        <v>1</v>
      </c>
      <c r="G117" s="15">
        <v>1</v>
      </c>
      <c r="H117" s="15">
        <f t="shared" si="6"/>
        <v>5</v>
      </c>
      <c r="I117" s="14">
        <v>6913</v>
      </c>
      <c r="J117" s="14">
        <v>2435</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451685</v>
      </c>
      <c r="C118" s="14">
        <v>3929</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464409</v>
      </c>
      <c r="C119" s="14">
        <v>12724</v>
      </c>
      <c r="D119" s="14">
        <v>1311</v>
      </c>
      <c r="E119" s="15">
        <v>1</v>
      </c>
      <c r="F119" s="15">
        <v>1</v>
      </c>
      <c r="G119" s="15">
        <v>1</v>
      </c>
      <c r="H119" s="15">
        <f t="shared" si="6"/>
        <v>9</v>
      </c>
      <c r="I119" s="14">
        <v>13099</v>
      </c>
      <c r="J119" s="14">
        <v>4517</v>
      </c>
      <c r="K119" s="14">
        <v>17616</v>
      </c>
      <c r="L119" s="14">
        <v>2143</v>
      </c>
      <c r="M119" s="14"/>
      <c r="N119" s="14"/>
      <c r="O119" s="14"/>
      <c r="P119" s="14"/>
      <c r="Q119" s="15">
        <f t="shared" si="8"/>
        <v>0.11705226083001925</v>
      </c>
      <c r="R119" s="14"/>
      <c r="S119" s="14"/>
      <c r="T119" s="15">
        <f t="shared" si="7"/>
        <v>14763.857142857143</v>
      </c>
    </row>
    <row r="120" spans="1:20" x14ac:dyDescent="0.35">
      <c r="A120" s="16">
        <v>43970</v>
      </c>
      <c r="B120" s="15">
        <f t="shared" si="5"/>
        <v>476127</v>
      </c>
      <c r="C120" s="14">
        <v>11718</v>
      </c>
      <c r="D120" s="14">
        <v>1073</v>
      </c>
      <c r="E120" s="15">
        <v>0</v>
      </c>
      <c r="F120" s="15">
        <v>16</v>
      </c>
      <c r="G120" s="15">
        <v>82</v>
      </c>
      <c r="H120" s="15">
        <f t="shared" si="6"/>
        <v>91</v>
      </c>
      <c r="I120" s="14">
        <v>12118</v>
      </c>
      <c r="J120" s="14">
        <v>4578</v>
      </c>
      <c r="K120" s="14">
        <v>16696</v>
      </c>
      <c r="L120" s="14">
        <v>1860</v>
      </c>
      <c r="M120" s="14"/>
      <c r="N120" s="14"/>
      <c r="O120" s="14"/>
      <c r="P120" s="14"/>
      <c r="Q120" s="15">
        <f t="shared" si="8"/>
        <v>0.11382430576524102</v>
      </c>
      <c r="R120" s="14"/>
      <c r="S120" s="14"/>
      <c r="T120" s="15">
        <f t="shared" si="7"/>
        <v>14666.714285714286</v>
      </c>
    </row>
    <row r="121" spans="1:20" x14ac:dyDescent="0.35">
      <c r="A121" s="16">
        <v>43971</v>
      </c>
      <c r="B121" s="15">
        <f t="shared" si="5"/>
        <v>488400</v>
      </c>
      <c r="C121" s="14">
        <v>12273</v>
      </c>
      <c r="D121" s="14">
        <v>1011</v>
      </c>
      <c r="E121" s="15">
        <v>0</v>
      </c>
      <c r="F121" s="15">
        <v>12</v>
      </c>
      <c r="G121" s="15">
        <v>99</v>
      </c>
      <c r="H121" s="15">
        <f t="shared" si="6"/>
        <v>190</v>
      </c>
      <c r="I121" s="14">
        <v>12545</v>
      </c>
      <c r="J121" s="14">
        <v>4366</v>
      </c>
      <c r="K121" s="14">
        <v>16911</v>
      </c>
      <c r="L121" s="14">
        <v>1678</v>
      </c>
      <c r="M121" s="14"/>
      <c r="N121" s="14"/>
      <c r="O121" s="14"/>
      <c r="P121" s="14"/>
      <c r="Q121" s="15">
        <f t="shared" si="8"/>
        <v>0.11068807429707023</v>
      </c>
      <c r="R121" s="14"/>
      <c r="S121" s="14"/>
      <c r="T121" s="15">
        <f t="shared" si="7"/>
        <v>14520.857142857143</v>
      </c>
    </row>
    <row r="122" spans="1:20" x14ac:dyDescent="0.35">
      <c r="A122" s="16">
        <v>43972</v>
      </c>
      <c r="B122" s="15">
        <f t="shared" si="5"/>
        <v>499497</v>
      </c>
      <c r="C122" s="14">
        <v>11097</v>
      </c>
      <c r="D122" s="14">
        <v>963</v>
      </c>
      <c r="E122" s="15">
        <v>0</v>
      </c>
      <c r="F122" s="15">
        <v>19</v>
      </c>
      <c r="G122" s="15">
        <v>279</v>
      </c>
      <c r="H122" s="15">
        <f t="shared" si="6"/>
        <v>469</v>
      </c>
      <c r="I122" s="14">
        <v>11478</v>
      </c>
      <c r="J122" s="14">
        <v>4504</v>
      </c>
      <c r="K122" s="14">
        <v>15982</v>
      </c>
      <c r="L122" s="14">
        <v>1669</v>
      </c>
      <c r="M122" s="14"/>
      <c r="N122" s="14"/>
      <c r="O122" s="14"/>
      <c r="P122" s="14"/>
      <c r="Q122" s="15">
        <f t="shared" si="8"/>
        <v>0.10808411308181873</v>
      </c>
      <c r="R122" s="14"/>
      <c r="S122" s="14"/>
      <c r="T122" s="15">
        <f t="shared" si="7"/>
        <v>14320.857142857143</v>
      </c>
    </row>
    <row r="123" spans="1:20" x14ac:dyDescent="0.35">
      <c r="A123" s="16">
        <v>43973</v>
      </c>
      <c r="B123" s="15">
        <f t="shared" si="5"/>
        <v>510075</v>
      </c>
      <c r="C123" s="14">
        <v>10578</v>
      </c>
      <c r="D123" s="14">
        <v>862</v>
      </c>
      <c r="E123" s="15">
        <v>0</v>
      </c>
      <c r="F123" s="15">
        <v>10</v>
      </c>
      <c r="G123" s="15">
        <v>210</v>
      </c>
      <c r="H123" s="15">
        <f t="shared" si="6"/>
        <v>679</v>
      </c>
      <c r="I123" s="14">
        <v>10803</v>
      </c>
      <c r="J123" s="14">
        <v>4025</v>
      </c>
      <c r="K123" s="14">
        <v>14828</v>
      </c>
      <c r="L123" s="14">
        <v>1504</v>
      </c>
      <c r="M123" s="14"/>
      <c r="N123" s="14"/>
      <c r="O123" s="14"/>
      <c r="P123" s="14"/>
      <c r="Q123" s="15">
        <f t="shared" si="8"/>
        <v>0.107821562255769</v>
      </c>
      <c r="R123" s="14"/>
      <c r="S123" s="14"/>
      <c r="T123" s="15">
        <f t="shared" si="7"/>
        <v>13892</v>
      </c>
    </row>
    <row r="124" spans="1:20" x14ac:dyDescent="0.35">
      <c r="A124" s="16">
        <v>43974</v>
      </c>
      <c r="B124" s="15">
        <f t="shared" si="5"/>
        <v>514814</v>
      </c>
      <c r="C124" s="14">
        <v>4739</v>
      </c>
      <c r="D124" s="14">
        <v>387</v>
      </c>
      <c r="E124" s="15">
        <v>0</v>
      </c>
      <c r="F124" s="15">
        <v>16</v>
      </c>
      <c r="G124" s="15">
        <v>196</v>
      </c>
      <c r="H124" s="15">
        <f t="shared" si="6"/>
        <v>875</v>
      </c>
      <c r="I124" s="14">
        <v>4867</v>
      </c>
      <c r="J124" s="14">
        <v>1846</v>
      </c>
      <c r="K124" s="14">
        <v>6713</v>
      </c>
      <c r="L124" s="14">
        <v>628</v>
      </c>
      <c r="M124" s="14"/>
      <c r="N124" s="14"/>
      <c r="O124" s="14"/>
      <c r="P124" s="14"/>
      <c r="Q124" s="15">
        <f t="shared" si="8"/>
        <v>0.10654377490513588</v>
      </c>
      <c r="R124" s="14"/>
      <c r="S124" s="14"/>
      <c r="T124" s="15">
        <f t="shared" si="7"/>
        <v>13515.571428571429</v>
      </c>
    </row>
    <row r="125" spans="1:20" x14ac:dyDescent="0.35">
      <c r="A125" s="16">
        <v>43975</v>
      </c>
      <c r="B125" s="15">
        <f t="shared" si="5"/>
        <v>518771</v>
      </c>
      <c r="C125" s="14">
        <v>3957</v>
      </c>
      <c r="D125" s="14">
        <v>301</v>
      </c>
      <c r="E125" s="15">
        <v>0</v>
      </c>
      <c r="F125" s="15">
        <v>15</v>
      </c>
      <c r="G125" s="15">
        <v>199</v>
      </c>
      <c r="H125" s="15">
        <f t="shared" si="6"/>
        <v>1074</v>
      </c>
      <c r="I125" s="14">
        <v>4012</v>
      </c>
      <c r="J125" s="14">
        <v>1559</v>
      </c>
      <c r="K125" s="14">
        <v>5571</v>
      </c>
      <c r="L125" s="14">
        <v>509</v>
      </c>
      <c r="M125" s="14"/>
      <c r="N125" s="14"/>
      <c r="O125" s="14"/>
      <c r="P125" s="14"/>
      <c r="Q125" s="15">
        <f t="shared" si="8"/>
        <v>0.10593000201448308</v>
      </c>
      <c r="R125" s="14"/>
      <c r="S125" s="14"/>
      <c r="T125" s="15">
        <f t="shared" si="7"/>
        <v>13473.857142857143</v>
      </c>
    </row>
    <row r="126" spans="1:20" x14ac:dyDescent="0.35">
      <c r="A126" s="16">
        <v>43976</v>
      </c>
      <c r="B126" s="15">
        <f t="shared" si="5"/>
        <v>521751</v>
      </c>
      <c r="C126" s="14">
        <v>2980</v>
      </c>
      <c r="D126" s="14">
        <v>198</v>
      </c>
      <c r="E126" s="15">
        <v>0</v>
      </c>
      <c r="F126" s="15">
        <v>20</v>
      </c>
      <c r="G126" s="15">
        <v>232</v>
      </c>
      <c r="H126" s="15">
        <f t="shared" si="6"/>
        <v>1306</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532473</v>
      </c>
      <c r="C127" s="14">
        <v>10722</v>
      </c>
      <c r="D127" s="14">
        <v>864</v>
      </c>
      <c r="E127" s="15">
        <v>0</v>
      </c>
      <c r="F127" s="15">
        <v>20</v>
      </c>
      <c r="G127" s="15">
        <v>300</v>
      </c>
      <c r="H127" s="15">
        <f t="shared" si="6"/>
        <v>1606</v>
      </c>
      <c r="I127" s="14">
        <v>11001</v>
      </c>
      <c r="J127" s="14">
        <v>4436</v>
      </c>
      <c r="K127" s="14">
        <v>15437</v>
      </c>
      <c r="L127" s="14">
        <v>1542</v>
      </c>
      <c r="M127" s="14"/>
      <c r="N127" s="14"/>
      <c r="O127" s="14"/>
      <c r="P127" s="14"/>
      <c r="Q127" s="15">
        <f t="shared" si="8"/>
        <v>9.8881459726301316E-2</v>
      </c>
      <c r="R127" s="14"/>
      <c r="S127" s="14"/>
      <c r="T127" s="15">
        <f t="shared" si="7"/>
        <v>11430.714285714286</v>
      </c>
    </row>
    <row r="128" spans="1:20" x14ac:dyDescent="0.35">
      <c r="A128" s="16">
        <v>43978</v>
      </c>
      <c r="B128" s="15">
        <f t="shared" si="5"/>
        <v>542218</v>
      </c>
      <c r="C128" s="14">
        <v>9745</v>
      </c>
      <c r="D128" s="14">
        <v>687</v>
      </c>
      <c r="E128" s="15">
        <v>0</v>
      </c>
      <c r="F128" s="15">
        <v>12</v>
      </c>
      <c r="G128" s="15">
        <v>231</v>
      </c>
      <c r="H128" s="15">
        <f t="shared" si="6"/>
        <v>1837</v>
      </c>
      <c r="I128" s="14">
        <v>10014</v>
      </c>
      <c r="J128" s="14">
        <v>3949</v>
      </c>
      <c r="K128" s="14">
        <v>13963</v>
      </c>
      <c r="L128" s="14">
        <v>1224</v>
      </c>
      <c r="M128" s="14"/>
      <c r="N128" s="14"/>
      <c r="O128" s="14"/>
      <c r="P128" s="14"/>
      <c r="Q128" s="15">
        <f t="shared" si="8"/>
        <v>9.6772937833313866E-2</v>
      </c>
      <c r="R128" s="14"/>
      <c r="S128" s="14"/>
      <c r="T128" s="15">
        <f t="shared" si="7"/>
        <v>11009.571428571429</v>
      </c>
    </row>
    <row r="129" spans="1:20" x14ac:dyDescent="0.35">
      <c r="A129" s="16">
        <v>43979</v>
      </c>
      <c r="B129" s="15">
        <f t="shared" si="5"/>
        <v>551162</v>
      </c>
      <c r="C129" s="14">
        <v>8944</v>
      </c>
      <c r="D129" s="14">
        <v>639</v>
      </c>
      <c r="E129" s="15">
        <v>0</v>
      </c>
      <c r="F129" s="15">
        <v>8</v>
      </c>
      <c r="G129" s="15">
        <v>231</v>
      </c>
      <c r="H129" s="15">
        <f t="shared" si="6"/>
        <v>2068</v>
      </c>
      <c r="I129" s="14">
        <v>9202</v>
      </c>
      <c r="J129" s="14">
        <v>3655</v>
      </c>
      <c r="K129" s="14">
        <v>12857</v>
      </c>
      <c r="L129" s="14">
        <v>1164</v>
      </c>
      <c r="M129" s="14"/>
      <c r="N129" s="14"/>
      <c r="O129" s="14"/>
      <c r="P129" s="14"/>
      <c r="Q129" s="15">
        <f t="shared" si="8"/>
        <v>9.4033161126288178E-2</v>
      </c>
      <c r="R129" s="14"/>
      <c r="S129" s="14"/>
      <c r="T129" s="15">
        <f t="shared" si="7"/>
        <v>10563.142857142857</v>
      </c>
    </row>
    <row r="130" spans="1:20" x14ac:dyDescent="0.35">
      <c r="A130" s="16">
        <v>43980</v>
      </c>
      <c r="B130" s="15">
        <f t="shared" si="5"/>
        <v>560817</v>
      </c>
      <c r="C130" s="14">
        <v>9655</v>
      </c>
      <c r="D130" s="14">
        <v>530</v>
      </c>
      <c r="E130" s="15">
        <v>0</v>
      </c>
      <c r="F130" s="15">
        <v>15</v>
      </c>
      <c r="G130" s="15">
        <v>215</v>
      </c>
      <c r="H130" s="15">
        <f t="shared" si="6"/>
        <v>2283</v>
      </c>
      <c r="I130" s="14">
        <v>10128</v>
      </c>
      <c r="J130" s="14">
        <v>3623</v>
      </c>
      <c r="K130" s="14">
        <v>13751</v>
      </c>
      <c r="L130" s="14">
        <v>1022</v>
      </c>
      <c r="M130" s="14"/>
      <c r="N130" s="14"/>
      <c r="O130" s="14"/>
      <c r="P130" s="14"/>
      <c r="Q130" s="15">
        <f t="shared" si="8"/>
        <v>8.8808069717971588E-2</v>
      </c>
      <c r="R130" s="14"/>
      <c r="S130" s="14"/>
      <c r="T130" s="15">
        <f t="shared" si="7"/>
        <v>10409.285714285714</v>
      </c>
    </row>
    <row r="131" spans="1:20" x14ac:dyDescent="0.35">
      <c r="A131" s="16">
        <v>43981</v>
      </c>
      <c r="B131" s="15">
        <f t="shared" si="5"/>
        <v>566287</v>
      </c>
      <c r="C131" s="14">
        <v>5470</v>
      </c>
      <c r="D131" s="14">
        <v>271</v>
      </c>
      <c r="E131" s="15">
        <v>0</v>
      </c>
      <c r="F131" s="15">
        <v>10</v>
      </c>
      <c r="G131" s="15">
        <v>171</v>
      </c>
      <c r="H131" s="15">
        <f t="shared" si="6"/>
        <v>2454</v>
      </c>
      <c r="I131" s="14">
        <v>5733</v>
      </c>
      <c r="J131" s="14">
        <v>1856</v>
      </c>
      <c r="K131" s="14">
        <v>7589</v>
      </c>
      <c r="L131" s="14">
        <v>465</v>
      </c>
      <c r="M131" s="14"/>
      <c r="N131" s="14"/>
      <c r="O131" s="14"/>
      <c r="P131" s="14"/>
      <c r="Q131" s="15">
        <f t="shared" si="8"/>
        <v>8.5542642491965123E-2</v>
      </c>
      <c r="R131" s="14"/>
      <c r="S131" s="14"/>
      <c r="T131" s="15">
        <f t="shared" si="7"/>
        <v>10534.428571428571</v>
      </c>
    </row>
    <row r="132" spans="1:20" x14ac:dyDescent="0.35">
      <c r="A132" s="16">
        <v>43982</v>
      </c>
      <c r="B132" s="15">
        <f t="shared" ref="B132:B195" si="9">C132+B131</f>
        <v>569856</v>
      </c>
      <c r="C132" s="14">
        <v>3569</v>
      </c>
      <c r="D132" s="14">
        <v>161</v>
      </c>
      <c r="E132" s="15">
        <v>0</v>
      </c>
      <c r="F132" s="15">
        <v>6</v>
      </c>
      <c r="G132" s="15">
        <v>141</v>
      </c>
      <c r="H132" s="15">
        <f t="shared" ref="H132:H195" si="10">G132+H131</f>
        <v>2595</v>
      </c>
      <c r="I132" s="14">
        <v>3646</v>
      </c>
      <c r="J132" s="14">
        <v>1425</v>
      </c>
      <c r="K132" s="14">
        <v>5071</v>
      </c>
      <c r="L132" s="14">
        <v>298</v>
      </c>
      <c r="M132" s="14"/>
      <c r="N132" s="14"/>
      <c r="O132" s="14"/>
      <c r="P132" s="14"/>
      <c r="Q132" s="15">
        <f t="shared" si="8"/>
        <v>8.324572302398929E-2</v>
      </c>
      <c r="R132" s="14"/>
      <c r="S132" s="14"/>
      <c r="T132" s="15">
        <f t="shared" si="7"/>
        <v>10463</v>
      </c>
    </row>
    <row r="133" spans="1:20" x14ac:dyDescent="0.35">
      <c r="A133" s="16">
        <v>43983</v>
      </c>
      <c r="B133" s="15">
        <f t="shared" si="9"/>
        <v>578933</v>
      </c>
      <c r="C133" s="14">
        <v>9077</v>
      </c>
      <c r="D133" s="14">
        <v>508</v>
      </c>
      <c r="E133" s="15">
        <v>0</v>
      </c>
      <c r="F133" s="14">
        <v>6</v>
      </c>
      <c r="G133" s="14">
        <v>219</v>
      </c>
      <c r="H133" s="15">
        <f t="shared" si="10"/>
        <v>2814</v>
      </c>
      <c r="I133" s="14">
        <v>9338</v>
      </c>
      <c r="J133" s="14">
        <v>3600</v>
      </c>
      <c r="K133" s="14">
        <v>12938</v>
      </c>
      <c r="L133" s="14">
        <v>936</v>
      </c>
      <c r="M133" s="14"/>
      <c r="N133" s="14"/>
      <c r="O133" s="14"/>
      <c r="P133" s="14"/>
      <c r="Q133" s="15">
        <f t="shared" si="8"/>
        <v>8.1501360194103381E-2</v>
      </c>
      <c r="R133" s="14"/>
      <c r="S133" s="14"/>
      <c r="T133" s="15">
        <f t="shared" si="7"/>
        <v>11658</v>
      </c>
    </row>
    <row r="134" spans="1:20" x14ac:dyDescent="0.35">
      <c r="A134" s="16">
        <v>43984</v>
      </c>
      <c r="B134" s="15">
        <f t="shared" si="9"/>
        <v>587980</v>
      </c>
      <c r="C134" s="14">
        <v>9047</v>
      </c>
      <c r="D134" s="14">
        <v>447</v>
      </c>
      <c r="E134" s="15">
        <v>0</v>
      </c>
      <c r="F134" s="14">
        <v>9</v>
      </c>
      <c r="G134" s="14">
        <v>220</v>
      </c>
      <c r="H134" s="15">
        <f t="shared" si="10"/>
        <v>3034</v>
      </c>
      <c r="I134" s="14">
        <v>9331</v>
      </c>
      <c r="J134" s="14">
        <v>3861</v>
      </c>
      <c r="K134" s="14">
        <v>13192</v>
      </c>
      <c r="L134" s="14">
        <v>882</v>
      </c>
      <c r="M134" s="14"/>
      <c r="N134" s="14"/>
      <c r="O134" s="14"/>
      <c r="P134" s="14"/>
      <c r="Q134" s="15">
        <f t="shared" si="8"/>
        <v>7.5490480210682831E-2</v>
      </c>
      <c r="R134" s="14"/>
      <c r="S134" s="14"/>
      <c r="T134" s="15">
        <f t="shared" si="7"/>
        <v>11337.285714285714</v>
      </c>
    </row>
    <row r="135" spans="1:20" x14ac:dyDescent="0.35">
      <c r="A135" s="16">
        <v>43985</v>
      </c>
      <c r="B135" s="15">
        <f t="shared" si="9"/>
        <v>597170</v>
      </c>
      <c r="C135" s="14">
        <v>9190</v>
      </c>
      <c r="D135" s="14">
        <v>459</v>
      </c>
      <c r="E135" s="15">
        <v>0</v>
      </c>
      <c r="F135" s="14">
        <v>3</v>
      </c>
      <c r="G135" s="14">
        <v>189</v>
      </c>
      <c r="H135" s="15">
        <f t="shared" si="10"/>
        <v>3223</v>
      </c>
      <c r="I135" s="14">
        <v>9432</v>
      </c>
      <c r="J135" s="14">
        <v>3811</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605501</v>
      </c>
      <c r="C136" s="14">
        <v>8331</v>
      </c>
      <c r="D136" s="14">
        <v>378</v>
      </c>
      <c r="E136" s="15">
        <v>0</v>
      </c>
      <c r="F136" s="14">
        <v>2</v>
      </c>
      <c r="G136" s="14">
        <v>169</v>
      </c>
      <c r="H136" s="15">
        <f t="shared" si="10"/>
        <v>3392</v>
      </c>
      <c r="I136" s="14">
        <v>8548</v>
      </c>
      <c r="J136" s="14">
        <v>3664</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613762</v>
      </c>
      <c r="C137" s="14">
        <v>8261</v>
      </c>
      <c r="D137" s="14">
        <v>337</v>
      </c>
      <c r="E137" s="15">
        <v>0</v>
      </c>
      <c r="F137" s="14">
        <v>4</v>
      </c>
      <c r="G137" s="14">
        <v>181</v>
      </c>
      <c r="H137" s="15">
        <f t="shared" si="10"/>
        <v>3573</v>
      </c>
      <c r="I137" s="14">
        <v>8524</v>
      </c>
      <c r="J137" s="14">
        <v>3196</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618190</v>
      </c>
      <c r="C138" s="14">
        <v>4428</v>
      </c>
      <c r="D138" s="14">
        <v>148</v>
      </c>
      <c r="E138" s="15">
        <v>0</v>
      </c>
      <c r="F138" s="14">
        <v>3</v>
      </c>
      <c r="G138" s="14">
        <v>147</v>
      </c>
      <c r="H138" s="15">
        <f t="shared" si="10"/>
        <v>3720</v>
      </c>
      <c r="I138" s="14">
        <v>4603</v>
      </c>
      <c r="J138" s="14">
        <v>1770</v>
      </c>
      <c r="K138" s="14">
        <v>6373</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621647</v>
      </c>
      <c r="C139" s="14">
        <v>3457</v>
      </c>
      <c r="D139" s="14">
        <v>151</v>
      </c>
      <c r="E139" s="15">
        <v>0</v>
      </c>
      <c r="F139" s="14">
        <v>10</v>
      </c>
      <c r="G139" s="14">
        <v>140</v>
      </c>
      <c r="H139" s="15">
        <f t="shared" si="10"/>
        <v>3860</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632055</v>
      </c>
      <c r="C140" s="14">
        <v>10408</v>
      </c>
      <c r="D140" s="14">
        <v>352</v>
      </c>
      <c r="E140" s="15">
        <v>0</v>
      </c>
      <c r="F140" s="14">
        <v>6</v>
      </c>
      <c r="G140" s="14">
        <v>187</v>
      </c>
      <c r="H140" s="15">
        <f t="shared" si="10"/>
        <v>4047</v>
      </c>
      <c r="I140" s="14">
        <v>10724</v>
      </c>
      <c r="J140" s="14">
        <v>3540</v>
      </c>
      <c r="K140" s="14">
        <v>14264</v>
      </c>
      <c r="L140" s="14">
        <v>678</v>
      </c>
      <c r="M140" s="14"/>
      <c r="N140" s="14"/>
      <c r="O140" s="14"/>
      <c r="P140" s="14"/>
      <c r="Q140" s="15">
        <f t="shared" si="12"/>
        <v>5.7548000473105279E-2</v>
      </c>
      <c r="R140" s="14"/>
      <c r="S140" s="14"/>
      <c r="T140" s="15">
        <f t="shared" si="11"/>
        <v>10870.428571428571</v>
      </c>
    </row>
    <row r="141" spans="1:20" x14ac:dyDescent="0.35">
      <c r="A141" s="16">
        <v>43991</v>
      </c>
      <c r="B141" s="15">
        <f t="shared" si="9"/>
        <v>642813</v>
      </c>
      <c r="C141" s="14">
        <v>10758</v>
      </c>
      <c r="D141" s="14">
        <v>343</v>
      </c>
      <c r="E141" s="15">
        <v>0</v>
      </c>
      <c r="F141" s="14">
        <v>10</v>
      </c>
      <c r="G141" s="14">
        <v>186</v>
      </c>
      <c r="H141" s="15">
        <f t="shared" si="10"/>
        <v>4233</v>
      </c>
      <c r="I141" s="14">
        <v>10996</v>
      </c>
      <c r="J141" s="14">
        <v>3650</v>
      </c>
      <c r="K141" s="14">
        <v>14646</v>
      </c>
      <c r="L141" s="14">
        <v>644</v>
      </c>
      <c r="M141" s="14"/>
      <c r="N141" s="14"/>
      <c r="O141" s="14"/>
      <c r="P141" s="14"/>
      <c r="Q141" s="15">
        <f t="shared" si="12"/>
        <v>5.3399873625027405E-2</v>
      </c>
      <c r="R141" s="14"/>
      <c r="S141" s="14"/>
      <c r="T141" s="15">
        <f t="shared" si="11"/>
        <v>11078.142857142857</v>
      </c>
    </row>
    <row r="142" spans="1:20" x14ac:dyDescent="0.35">
      <c r="A142" s="16">
        <v>43992</v>
      </c>
      <c r="B142" s="15">
        <f t="shared" si="9"/>
        <v>652782</v>
      </c>
      <c r="C142" s="14">
        <v>9969</v>
      </c>
      <c r="D142" s="14">
        <v>259</v>
      </c>
      <c r="E142" s="15">
        <v>0</v>
      </c>
      <c r="F142" s="14">
        <v>12</v>
      </c>
      <c r="G142" s="14">
        <v>247</v>
      </c>
      <c r="H142" s="15">
        <f t="shared" si="10"/>
        <v>4480</v>
      </c>
      <c r="I142" s="14">
        <v>10291</v>
      </c>
      <c r="J142" s="14">
        <v>3392</v>
      </c>
      <c r="K142" s="14">
        <v>13683</v>
      </c>
      <c r="L142" s="14">
        <v>562</v>
      </c>
      <c r="M142" s="14"/>
      <c r="N142" s="14"/>
      <c r="O142" s="14"/>
      <c r="P142" s="14"/>
      <c r="Q142" s="15">
        <f t="shared" si="12"/>
        <v>4.9149217177221843E-2</v>
      </c>
      <c r="R142" s="14"/>
      <c r="S142" s="14"/>
      <c r="T142" s="15">
        <f t="shared" si="11"/>
        <v>11141</v>
      </c>
    </row>
    <row r="143" spans="1:20" x14ac:dyDescent="0.35">
      <c r="A143" s="16">
        <v>43993</v>
      </c>
      <c r="B143" s="15">
        <f t="shared" si="9"/>
        <v>662792</v>
      </c>
      <c r="C143" s="14">
        <v>10010</v>
      </c>
      <c r="D143" s="14">
        <v>226</v>
      </c>
      <c r="E143" s="15">
        <v>0</v>
      </c>
      <c r="F143" s="14">
        <v>11</v>
      </c>
      <c r="G143" s="14">
        <v>268</v>
      </c>
      <c r="H143" s="15">
        <f t="shared" si="10"/>
        <v>4748</v>
      </c>
      <c r="I143" s="14">
        <v>10353</v>
      </c>
      <c r="J143" s="14">
        <v>3044</v>
      </c>
      <c r="K143" s="14">
        <v>13397</v>
      </c>
      <c r="L143" s="14">
        <v>505</v>
      </c>
      <c r="M143" s="14"/>
      <c r="N143" s="14"/>
      <c r="O143" s="14"/>
      <c r="P143" s="14"/>
      <c r="Q143" s="15">
        <f t="shared" si="12"/>
        <v>4.5319052190168241E-2</v>
      </c>
      <c r="R143" s="14"/>
      <c r="S143" s="14"/>
      <c r="T143" s="15">
        <f t="shared" si="11"/>
        <v>11310.285714285714</v>
      </c>
    </row>
    <row r="144" spans="1:20" x14ac:dyDescent="0.35">
      <c r="A144" s="16">
        <v>43994</v>
      </c>
      <c r="B144" s="15">
        <f t="shared" si="9"/>
        <v>672738</v>
      </c>
      <c r="C144" s="14">
        <v>9946</v>
      </c>
      <c r="D144" s="14">
        <v>254</v>
      </c>
      <c r="E144" s="15">
        <v>0</v>
      </c>
      <c r="F144" s="14">
        <v>9</v>
      </c>
      <c r="G144" s="14">
        <v>269</v>
      </c>
      <c r="H144" s="15">
        <f t="shared" si="10"/>
        <v>5017</v>
      </c>
      <c r="I144" s="14">
        <v>10228</v>
      </c>
      <c r="J144" s="14">
        <v>3233</v>
      </c>
      <c r="K144" s="14">
        <v>13461</v>
      </c>
      <c r="L144" s="14">
        <v>484</v>
      </c>
      <c r="M144" s="14"/>
      <c r="N144" s="14"/>
      <c r="O144" s="14"/>
      <c r="P144" s="14"/>
      <c r="Q144" s="15">
        <f t="shared" si="12"/>
        <v>4.2181108103765776E-2</v>
      </c>
      <c r="R144" s="14"/>
      <c r="S144" s="14"/>
      <c r="T144" s="15">
        <f t="shared" si="11"/>
        <v>11559</v>
      </c>
    </row>
    <row r="145" spans="1:20" x14ac:dyDescent="0.35">
      <c r="A145" s="16">
        <v>43995</v>
      </c>
      <c r="B145" s="15">
        <f t="shared" si="9"/>
        <v>677483</v>
      </c>
      <c r="C145" s="14">
        <v>4745</v>
      </c>
      <c r="D145" s="14">
        <v>97</v>
      </c>
      <c r="E145" s="15">
        <v>0</v>
      </c>
      <c r="F145" s="14">
        <v>7</v>
      </c>
      <c r="G145" s="14">
        <v>204</v>
      </c>
      <c r="H145" s="15">
        <f t="shared" si="10"/>
        <v>5221</v>
      </c>
      <c r="I145" s="14">
        <v>4909</v>
      </c>
      <c r="J145" s="14">
        <v>1744</v>
      </c>
      <c r="K145" s="14">
        <v>6653</v>
      </c>
      <c r="L145" s="14">
        <v>193</v>
      </c>
      <c r="M145" s="14"/>
      <c r="N145" s="14"/>
      <c r="O145" s="14"/>
      <c r="P145" s="14"/>
      <c r="Q145" s="15">
        <f t="shared" si="12"/>
        <v>4.0865591861367359E-2</v>
      </c>
      <c r="R145" s="14"/>
      <c r="S145" s="14"/>
      <c r="T145" s="15">
        <f t="shared" si="11"/>
        <v>11599</v>
      </c>
    </row>
    <row r="146" spans="1:20" x14ac:dyDescent="0.35">
      <c r="A146" s="16">
        <v>43996</v>
      </c>
      <c r="B146" s="15">
        <f t="shared" si="9"/>
        <v>681157</v>
      </c>
      <c r="C146" s="14">
        <v>3674</v>
      </c>
      <c r="D146" s="14">
        <v>76</v>
      </c>
      <c r="E146" s="15">
        <v>0</v>
      </c>
      <c r="F146" s="14">
        <v>6</v>
      </c>
      <c r="G146" s="14">
        <v>208</v>
      </c>
      <c r="H146" s="15">
        <f t="shared" si="10"/>
        <v>5429</v>
      </c>
      <c r="I146" s="14">
        <v>3787</v>
      </c>
      <c r="J146" s="14">
        <v>1446</v>
      </c>
      <c r="K146" s="14">
        <v>5233</v>
      </c>
      <c r="L146" s="14">
        <v>146</v>
      </c>
      <c r="M146" s="14"/>
      <c r="N146" s="14"/>
      <c r="O146" s="14"/>
      <c r="P146" s="14"/>
      <c r="Q146" s="15">
        <f t="shared" si="12"/>
        <v>3.9490022990766808E-2</v>
      </c>
      <c r="R146" s="14"/>
      <c r="S146" s="14"/>
      <c r="T146" s="15">
        <f t="shared" si="11"/>
        <v>11619.571428571429</v>
      </c>
    </row>
    <row r="147" spans="1:20" x14ac:dyDescent="0.35">
      <c r="A147" s="16">
        <v>43997</v>
      </c>
      <c r="B147" s="15">
        <f t="shared" si="9"/>
        <v>691682</v>
      </c>
      <c r="C147" s="14">
        <v>10525</v>
      </c>
      <c r="D147" s="14">
        <v>235</v>
      </c>
      <c r="E147" s="15">
        <v>0</v>
      </c>
      <c r="F147" s="14">
        <v>9</v>
      </c>
      <c r="G147" s="14">
        <v>458</v>
      </c>
      <c r="H147" s="15">
        <f t="shared" si="10"/>
        <v>5887</v>
      </c>
      <c r="I147" s="14">
        <v>10857</v>
      </c>
      <c r="J147" s="14">
        <v>3681</v>
      </c>
      <c r="K147" s="14">
        <v>14538</v>
      </c>
      <c r="L147" s="14">
        <v>492</v>
      </c>
      <c r="M147" s="14"/>
      <c r="N147" s="14"/>
      <c r="O147" s="14"/>
      <c r="P147" s="14"/>
      <c r="Q147" s="15">
        <f t="shared" si="12"/>
        <v>3.7078335028366272E-2</v>
      </c>
      <c r="R147" s="14"/>
      <c r="S147" s="14"/>
      <c r="T147" s="15">
        <f t="shared" si="11"/>
        <v>11658.714285714286</v>
      </c>
    </row>
    <row r="148" spans="1:20" x14ac:dyDescent="0.35">
      <c r="A148" s="16">
        <v>43998</v>
      </c>
      <c r="B148" s="15">
        <f t="shared" si="9"/>
        <v>701896</v>
      </c>
      <c r="C148" s="14">
        <v>10214</v>
      </c>
      <c r="D148" s="14">
        <v>198</v>
      </c>
      <c r="E148" s="15">
        <v>0</v>
      </c>
      <c r="F148" s="14">
        <v>13</v>
      </c>
      <c r="G148" s="14">
        <v>429</v>
      </c>
      <c r="H148" s="15">
        <f t="shared" si="10"/>
        <v>6316</v>
      </c>
      <c r="I148" s="14">
        <v>10545</v>
      </c>
      <c r="J148" s="14">
        <v>3539</v>
      </c>
      <c r="K148" s="14">
        <v>14084</v>
      </c>
      <c r="L148" s="14">
        <v>391</v>
      </c>
      <c r="M148" s="14"/>
      <c r="N148" s="14"/>
      <c r="O148" s="14"/>
      <c r="P148" s="14"/>
      <c r="Q148" s="15">
        <f t="shared" si="12"/>
        <v>3.4213870621475899E-2</v>
      </c>
      <c r="R148" s="14"/>
      <c r="S148" s="14"/>
      <c r="T148" s="15">
        <f t="shared" si="11"/>
        <v>11578.428571428571</v>
      </c>
    </row>
    <row r="149" spans="1:20" x14ac:dyDescent="0.35">
      <c r="A149" s="16">
        <v>43999</v>
      </c>
      <c r="B149" s="15">
        <f t="shared" si="9"/>
        <v>716227</v>
      </c>
      <c r="C149" s="14">
        <v>14331</v>
      </c>
      <c r="D149" s="14">
        <v>248</v>
      </c>
      <c r="E149" s="15">
        <v>0</v>
      </c>
      <c r="F149" s="14">
        <v>23</v>
      </c>
      <c r="G149" s="14">
        <v>461</v>
      </c>
      <c r="H149" s="15">
        <f t="shared" si="10"/>
        <v>6777</v>
      </c>
      <c r="I149" s="14">
        <v>14751</v>
      </c>
      <c r="J149" s="14">
        <v>3585</v>
      </c>
      <c r="K149" s="14">
        <v>18336</v>
      </c>
      <c r="L149" s="14">
        <v>449</v>
      </c>
      <c r="M149" s="14"/>
      <c r="N149" s="14"/>
      <c r="O149" s="14"/>
      <c r="P149" s="14"/>
      <c r="Q149" s="15">
        <f t="shared" si="12"/>
        <v>3.1037782082098436E-2</v>
      </c>
      <c r="R149" s="14"/>
      <c r="S149" s="14"/>
      <c r="T149" s="15">
        <f t="shared" si="11"/>
        <v>12243.142857142857</v>
      </c>
    </row>
    <row r="150" spans="1:20" x14ac:dyDescent="0.35">
      <c r="A150" s="16">
        <v>44000</v>
      </c>
      <c r="B150" s="15">
        <f t="shared" si="9"/>
        <v>730733</v>
      </c>
      <c r="C150" s="14">
        <v>14506</v>
      </c>
      <c r="D150" s="14">
        <v>240</v>
      </c>
      <c r="E150" s="15">
        <v>0</v>
      </c>
      <c r="F150" s="14">
        <v>9</v>
      </c>
      <c r="G150" s="14">
        <v>397</v>
      </c>
      <c r="H150" s="15">
        <f t="shared" si="10"/>
        <v>7174</v>
      </c>
      <c r="I150" s="14">
        <v>14901</v>
      </c>
      <c r="J150" s="14">
        <v>3427</v>
      </c>
      <c r="K150" s="14">
        <v>18328</v>
      </c>
      <c r="L150" s="14">
        <v>407</v>
      </c>
      <c r="M150" s="14"/>
      <c r="N150" s="14"/>
      <c r="O150" s="14"/>
      <c r="P150" s="14"/>
      <c r="Q150" s="15">
        <f t="shared" si="12"/>
        <v>2.8267849458806393E-2</v>
      </c>
      <c r="R150" s="14"/>
      <c r="S150" s="14"/>
      <c r="T150" s="15">
        <f t="shared" si="11"/>
        <v>12947.571428571429</v>
      </c>
    </row>
    <row r="151" spans="1:20" x14ac:dyDescent="0.35">
      <c r="A151" s="16">
        <v>44001</v>
      </c>
      <c r="B151" s="15">
        <f t="shared" si="9"/>
        <v>739683</v>
      </c>
      <c r="C151" s="14">
        <v>8950</v>
      </c>
      <c r="D151" s="14">
        <v>175</v>
      </c>
      <c r="E151" s="15">
        <v>0</v>
      </c>
      <c r="F151" s="14">
        <v>9</v>
      </c>
      <c r="G151" s="14">
        <v>491</v>
      </c>
      <c r="H151" s="15">
        <f t="shared" si="10"/>
        <v>7665</v>
      </c>
      <c r="I151" s="14">
        <v>9207</v>
      </c>
      <c r="J151" s="14">
        <v>2990</v>
      </c>
      <c r="K151" s="14">
        <v>12197</v>
      </c>
      <c r="L151" s="14">
        <v>313</v>
      </c>
      <c r="M151" s="14"/>
      <c r="N151" s="14"/>
      <c r="O151" s="14"/>
      <c r="P151" s="14"/>
      <c r="Q151" s="15">
        <f t="shared" si="12"/>
        <v>2.6754243641531179E-2</v>
      </c>
      <c r="R151" s="14"/>
      <c r="S151" s="14"/>
      <c r="T151" s="15">
        <f t="shared" si="11"/>
        <v>12767</v>
      </c>
    </row>
    <row r="152" spans="1:20" x14ac:dyDescent="0.35">
      <c r="A152" s="16">
        <v>44002</v>
      </c>
      <c r="B152" s="15">
        <f t="shared" si="9"/>
        <v>744997</v>
      </c>
      <c r="C152" s="14">
        <v>5314</v>
      </c>
      <c r="D152" s="14">
        <v>93</v>
      </c>
      <c r="E152" s="15">
        <v>0</v>
      </c>
      <c r="F152" s="14">
        <v>5</v>
      </c>
      <c r="G152" s="14">
        <v>448</v>
      </c>
      <c r="H152" s="15">
        <f t="shared" si="10"/>
        <v>8113</v>
      </c>
      <c r="I152" s="14">
        <v>5486</v>
      </c>
      <c r="J152" s="14">
        <v>1952</v>
      </c>
      <c r="K152" s="14">
        <v>7438</v>
      </c>
      <c r="L152" s="14">
        <v>162</v>
      </c>
      <c r="M152" s="14"/>
      <c r="N152" s="14"/>
      <c r="O152" s="14"/>
      <c r="P152" s="14"/>
      <c r="Q152" s="15">
        <f t="shared" si="12"/>
        <v>2.6177429731348581E-2</v>
      </c>
      <c r="R152" s="14"/>
      <c r="S152" s="14"/>
      <c r="T152" s="15">
        <f t="shared" si="11"/>
        <v>12879.142857142857</v>
      </c>
    </row>
    <row r="153" spans="1:20" x14ac:dyDescent="0.35">
      <c r="A153" s="16">
        <v>44003</v>
      </c>
      <c r="B153" s="15">
        <f t="shared" si="9"/>
        <v>748847</v>
      </c>
      <c r="C153" s="14">
        <v>3850</v>
      </c>
      <c r="D153" s="14">
        <v>79</v>
      </c>
      <c r="E153" s="15">
        <v>0</v>
      </c>
      <c r="F153" s="14">
        <v>6</v>
      </c>
      <c r="G153" s="14">
        <v>317</v>
      </c>
      <c r="H153" s="15">
        <f t="shared" si="10"/>
        <v>8430</v>
      </c>
      <c r="I153" s="14">
        <v>3976</v>
      </c>
      <c r="J153" s="14">
        <v>1455</v>
      </c>
      <c r="K153" s="14">
        <v>5431</v>
      </c>
      <c r="L153" s="14">
        <v>120</v>
      </c>
      <c r="M153" s="14"/>
      <c r="N153" s="14"/>
      <c r="O153" s="14"/>
      <c r="P153" s="14"/>
      <c r="Q153" s="15">
        <f t="shared" si="12"/>
        <v>2.5832300336461837E-2</v>
      </c>
      <c r="R153" s="14"/>
      <c r="S153" s="14"/>
      <c r="T153" s="15">
        <f t="shared" si="11"/>
        <v>12907.428571428571</v>
      </c>
    </row>
    <row r="154" spans="1:20" x14ac:dyDescent="0.35">
      <c r="A154" s="16">
        <v>44004</v>
      </c>
      <c r="B154" s="15">
        <f t="shared" si="9"/>
        <v>758768</v>
      </c>
      <c r="C154" s="14">
        <v>9921</v>
      </c>
      <c r="D154" s="14">
        <v>224</v>
      </c>
      <c r="E154" s="15">
        <v>0</v>
      </c>
      <c r="F154" s="14">
        <v>8</v>
      </c>
      <c r="G154" s="14">
        <v>738</v>
      </c>
      <c r="H154" s="15">
        <f t="shared" si="10"/>
        <v>9168</v>
      </c>
      <c r="I154" s="14">
        <v>10261</v>
      </c>
      <c r="J154" s="14">
        <v>3800</v>
      </c>
      <c r="K154" s="14">
        <v>14061</v>
      </c>
      <c r="L154" s="14">
        <v>415</v>
      </c>
      <c r="M154" s="14"/>
      <c r="N154" s="14"/>
      <c r="O154" s="14"/>
      <c r="P154" s="14"/>
      <c r="Q154" s="15">
        <f t="shared" si="12"/>
        <v>2.5112656467315718E-2</v>
      </c>
      <c r="R154" s="14"/>
      <c r="S154" s="14"/>
      <c r="T154" s="15">
        <f t="shared" si="11"/>
        <v>12839.285714285714</v>
      </c>
    </row>
    <row r="155" spans="1:20" x14ac:dyDescent="0.35">
      <c r="A155" s="16">
        <v>44005</v>
      </c>
      <c r="B155" s="15">
        <f t="shared" si="9"/>
        <v>769168</v>
      </c>
      <c r="C155" s="14">
        <v>10400</v>
      </c>
      <c r="D155" s="14">
        <v>189</v>
      </c>
      <c r="E155" s="15">
        <v>0</v>
      </c>
      <c r="F155" s="14">
        <v>4</v>
      </c>
      <c r="G155" s="14">
        <v>642</v>
      </c>
      <c r="H155" s="15">
        <f t="shared" si="10"/>
        <v>9810</v>
      </c>
      <c r="I155" s="14">
        <v>10747</v>
      </c>
      <c r="J155" s="14">
        <v>3841</v>
      </c>
      <c r="K155" s="14">
        <v>14588</v>
      </c>
      <c r="L155" s="14">
        <v>332</v>
      </c>
      <c r="M155" s="14"/>
      <c r="N155" s="14"/>
      <c r="O155" s="14"/>
      <c r="P155" s="14"/>
      <c r="Q155" s="15">
        <f t="shared" si="12"/>
        <v>2.4319808805142788E-2</v>
      </c>
      <c r="R155" s="14"/>
      <c r="S155" s="14"/>
      <c r="T155" s="15">
        <f t="shared" si="11"/>
        <v>12911.285714285714</v>
      </c>
    </row>
    <row r="156" spans="1:20" x14ac:dyDescent="0.35">
      <c r="A156" s="16">
        <v>44006</v>
      </c>
      <c r="B156" s="15">
        <f t="shared" si="9"/>
        <v>779479</v>
      </c>
      <c r="C156" s="14">
        <v>10311</v>
      </c>
      <c r="D156" s="14">
        <v>210</v>
      </c>
      <c r="E156" s="15">
        <v>0</v>
      </c>
      <c r="F156" s="14">
        <v>13</v>
      </c>
      <c r="G156" s="14">
        <v>652</v>
      </c>
      <c r="H156" s="15">
        <f t="shared" si="10"/>
        <v>10462</v>
      </c>
      <c r="I156" s="14">
        <v>10658</v>
      </c>
      <c r="J156" s="14">
        <v>3563</v>
      </c>
      <c r="K156" s="14">
        <v>14221</v>
      </c>
      <c r="L156" s="14">
        <v>344</v>
      </c>
      <c r="M156" s="14"/>
      <c r="N156" s="14"/>
      <c r="O156" s="14"/>
      <c r="P156" s="14"/>
      <c r="Q156" s="15">
        <f t="shared" si="12"/>
        <v>2.4262728368728555E-2</v>
      </c>
      <c r="R156" s="14"/>
      <c r="S156" s="14"/>
      <c r="T156" s="15">
        <f t="shared" si="11"/>
        <v>12323.428571428571</v>
      </c>
    </row>
    <row r="157" spans="1:20" x14ac:dyDescent="0.35">
      <c r="A157" s="16">
        <v>44007</v>
      </c>
      <c r="B157" s="15">
        <f t="shared" si="9"/>
        <v>788827</v>
      </c>
      <c r="C157" s="14">
        <v>9348</v>
      </c>
      <c r="D157" s="14">
        <v>206</v>
      </c>
      <c r="E157" s="15">
        <v>0</v>
      </c>
      <c r="F157" s="14">
        <v>9</v>
      </c>
      <c r="G157" s="14">
        <v>537</v>
      </c>
      <c r="H157" s="15">
        <f t="shared" si="10"/>
        <v>10999</v>
      </c>
      <c r="I157" s="14">
        <v>9641</v>
      </c>
      <c r="J157" s="14">
        <v>3296</v>
      </c>
      <c r="K157" s="14">
        <v>12937</v>
      </c>
      <c r="L157" s="14">
        <v>335</v>
      </c>
      <c r="M157" s="14"/>
      <c r="N157" s="14"/>
      <c r="O157" s="14"/>
      <c r="P157" s="14"/>
      <c r="Q157" s="15">
        <f t="shared" si="12"/>
        <v>2.4989798820372684E-2</v>
      </c>
      <c r="R157" s="14"/>
      <c r="S157" s="14"/>
      <c r="T157" s="15">
        <f t="shared" si="11"/>
        <v>11553.285714285714</v>
      </c>
    </row>
    <row r="158" spans="1:20" x14ac:dyDescent="0.35">
      <c r="A158" s="16">
        <v>44008</v>
      </c>
      <c r="B158" s="15">
        <f t="shared" si="9"/>
        <v>798946</v>
      </c>
      <c r="C158" s="14">
        <v>10119</v>
      </c>
      <c r="D158" s="14">
        <v>198</v>
      </c>
      <c r="E158" s="15">
        <v>0</v>
      </c>
      <c r="F158" s="14">
        <v>8</v>
      </c>
      <c r="G158" s="14">
        <v>760</v>
      </c>
      <c r="H158" s="15">
        <f t="shared" si="10"/>
        <v>11759</v>
      </c>
      <c r="I158" s="14">
        <v>10525</v>
      </c>
      <c r="J158" s="14">
        <v>3287</v>
      </c>
      <c r="K158" s="14">
        <v>13812</v>
      </c>
      <c r="L158" s="14">
        <v>329</v>
      </c>
      <c r="M158" s="14"/>
      <c r="N158" s="14"/>
      <c r="O158" s="14"/>
      <c r="P158" s="14"/>
      <c r="Q158" s="15">
        <f t="shared" si="12"/>
        <v>2.4694501018329939E-2</v>
      </c>
      <c r="R158" s="14"/>
      <c r="S158" s="14"/>
      <c r="T158" s="15">
        <f t="shared" si="11"/>
        <v>11784</v>
      </c>
    </row>
    <row r="159" spans="1:20" x14ac:dyDescent="0.35">
      <c r="A159" s="16">
        <v>44009</v>
      </c>
      <c r="B159" s="15">
        <f t="shared" si="9"/>
        <v>804837</v>
      </c>
      <c r="C159" s="14">
        <v>5891</v>
      </c>
      <c r="D159" s="14">
        <v>134</v>
      </c>
      <c r="E159" s="15">
        <v>0</v>
      </c>
      <c r="F159" s="14">
        <v>4</v>
      </c>
      <c r="G159" s="14">
        <v>656</v>
      </c>
      <c r="H159" s="15">
        <f t="shared" si="10"/>
        <v>12415</v>
      </c>
      <c r="I159" s="14">
        <v>6054</v>
      </c>
      <c r="J159" s="14">
        <v>1867</v>
      </c>
      <c r="K159" s="14">
        <v>7921</v>
      </c>
      <c r="L159" s="14">
        <v>192</v>
      </c>
      <c r="M159" s="14"/>
      <c r="N159" s="14"/>
      <c r="O159" s="14"/>
      <c r="P159" s="14"/>
      <c r="Q159" s="15">
        <f t="shared" si="12"/>
        <v>2.4912318761977078E-2</v>
      </c>
      <c r="R159" s="14"/>
      <c r="S159" s="14"/>
      <c r="T159" s="15">
        <f t="shared" si="11"/>
        <v>11853</v>
      </c>
    </row>
    <row r="160" spans="1:20" x14ac:dyDescent="0.35">
      <c r="A160" s="16">
        <v>44010</v>
      </c>
      <c r="B160" s="15">
        <f t="shared" si="9"/>
        <v>809469</v>
      </c>
      <c r="C160" s="14">
        <v>4632</v>
      </c>
      <c r="D160" s="14">
        <v>71</v>
      </c>
      <c r="E160" s="15">
        <v>0</v>
      </c>
      <c r="F160" s="14">
        <v>4</v>
      </c>
      <c r="G160" s="14">
        <v>569</v>
      </c>
      <c r="H160" s="15">
        <f t="shared" si="10"/>
        <v>12984</v>
      </c>
      <c r="I160" s="14">
        <v>4782</v>
      </c>
      <c r="J160" s="14">
        <v>1665</v>
      </c>
      <c r="K160" s="14">
        <v>6447</v>
      </c>
      <c r="L160" s="14">
        <v>122</v>
      </c>
      <c r="M160" s="14"/>
      <c r="N160" s="14"/>
      <c r="O160" s="14"/>
      <c r="P160" s="14"/>
      <c r="Q160" s="15">
        <f t="shared" si="12"/>
        <v>2.4634764904092301E-2</v>
      </c>
      <c r="R160" s="14"/>
      <c r="S160" s="14"/>
      <c r="T160" s="15">
        <f t="shared" si="11"/>
        <v>11998.142857142857</v>
      </c>
    </row>
    <row r="161" spans="1:20" x14ac:dyDescent="0.35">
      <c r="A161" s="16">
        <v>44011</v>
      </c>
      <c r="B161" s="15">
        <f t="shared" si="9"/>
        <v>821377</v>
      </c>
      <c r="C161" s="14">
        <v>11908</v>
      </c>
      <c r="D161" s="14">
        <v>205</v>
      </c>
      <c r="E161" s="15">
        <v>0</v>
      </c>
      <c r="F161" s="14">
        <v>11</v>
      </c>
      <c r="G161" s="14">
        <v>917</v>
      </c>
      <c r="H161" s="15">
        <f t="shared" si="10"/>
        <v>13901</v>
      </c>
      <c r="I161" s="14">
        <v>12340</v>
      </c>
      <c r="J161" s="14">
        <v>4207</v>
      </c>
      <c r="K161" s="14">
        <v>16547</v>
      </c>
      <c r="L161" s="14">
        <v>319</v>
      </c>
      <c r="M161" s="14"/>
      <c r="N161" s="14"/>
      <c r="O161" s="14"/>
      <c r="P161" s="14"/>
      <c r="Q161" s="15">
        <f t="shared" si="12"/>
        <v>2.2816370427763581E-2</v>
      </c>
      <c r="R161" s="14"/>
      <c r="S161" s="14"/>
      <c r="T161" s="15">
        <f t="shared" si="11"/>
        <v>12353.285714285714</v>
      </c>
    </row>
    <row r="162" spans="1:20" x14ac:dyDescent="0.35">
      <c r="A162" s="16">
        <v>44012</v>
      </c>
      <c r="B162" s="15">
        <f t="shared" si="9"/>
        <v>833488</v>
      </c>
      <c r="C162" s="14">
        <v>12111</v>
      </c>
      <c r="D162" s="14">
        <v>220</v>
      </c>
      <c r="E162" s="15">
        <v>0</v>
      </c>
      <c r="F162" s="14">
        <v>9</v>
      </c>
      <c r="G162" s="14">
        <v>1058</v>
      </c>
      <c r="H162" s="15">
        <f t="shared" si="10"/>
        <v>14959</v>
      </c>
      <c r="I162" s="14">
        <v>12496</v>
      </c>
      <c r="J162" s="14">
        <v>4015</v>
      </c>
      <c r="K162" s="14">
        <v>16511</v>
      </c>
      <c r="L162" s="14">
        <v>345</v>
      </c>
      <c r="M162" s="14"/>
      <c r="N162" s="14"/>
      <c r="O162" s="14"/>
      <c r="P162" s="14"/>
      <c r="Q162" s="15">
        <f t="shared" si="12"/>
        <v>2.2467079958369156E-2</v>
      </c>
      <c r="R162" s="14"/>
      <c r="S162" s="14"/>
      <c r="T162" s="15">
        <f t="shared" si="11"/>
        <v>12628</v>
      </c>
    </row>
    <row r="163" spans="1:20" x14ac:dyDescent="0.35">
      <c r="A163" s="16">
        <v>44013</v>
      </c>
      <c r="B163" s="15">
        <f t="shared" si="9"/>
        <v>844255</v>
      </c>
      <c r="C163" s="14">
        <v>10767</v>
      </c>
      <c r="D163" s="14">
        <v>216</v>
      </c>
      <c r="E163" s="15">
        <v>0</v>
      </c>
      <c r="F163" s="14">
        <v>12</v>
      </c>
      <c r="G163" s="14">
        <v>1017</v>
      </c>
      <c r="H163" s="15">
        <f t="shared" si="10"/>
        <v>15976</v>
      </c>
      <c r="I163" s="14">
        <v>11116</v>
      </c>
      <c r="J163" s="14">
        <v>3862</v>
      </c>
      <c r="K163" s="14">
        <v>14978</v>
      </c>
      <c r="L163" s="14">
        <v>319</v>
      </c>
      <c r="M163" s="14"/>
      <c r="N163" s="14"/>
      <c r="O163" s="14"/>
      <c r="P163" s="14"/>
      <c r="Q163" s="15">
        <f t="shared" si="12"/>
        <v>2.1995894697878927E-2</v>
      </c>
      <c r="R163" s="14"/>
      <c r="S163" s="14"/>
      <c r="T163" s="15">
        <f t="shared" si="11"/>
        <v>12736.142857142857</v>
      </c>
    </row>
    <row r="164" spans="1:20" x14ac:dyDescent="0.35">
      <c r="A164" s="16">
        <v>44014</v>
      </c>
      <c r="B164" s="15">
        <f t="shared" si="9"/>
        <v>854423</v>
      </c>
      <c r="C164" s="14">
        <v>10168</v>
      </c>
      <c r="D164" s="14">
        <v>226</v>
      </c>
      <c r="E164" s="15">
        <v>0</v>
      </c>
      <c r="F164" s="14">
        <v>15</v>
      </c>
      <c r="G164" s="14">
        <v>1004</v>
      </c>
      <c r="H164" s="15">
        <f t="shared" si="10"/>
        <v>16980</v>
      </c>
      <c r="I164" s="14">
        <v>10524</v>
      </c>
      <c r="J164" s="14">
        <v>3891</v>
      </c>
      <c r="K164" s="14">
        <v>14415</v>
      </c>
      <c r="L164" s="14">
        <v>345</v>
      </c>
      <c r="M164" s="14"/>
      <c r="N164" s="14"/>
      <c r="O164" s="14"/>
      <c r="P164" s="14"/>
      <c r="Q164" s="15">
        <f t="shared" si="12"/>
        <v>2.1747525681058359E-2</v>
      </c>
      <c r="R164" s="14"/>
      <c r="S164" s="14"/>
      <c r="T164" s="15">
        <f t="shared" si="11"/>
        <v>12947.285714285714</v>
      </c>
    </row>
    <row r="165" spans="1:20" x14ac:dyDescent="0.35">
      <c r="A165" s="16">
        <v>44015</v>
      </c>
      <c r="B165" s="15">
        <f t="shared" si="9"/>
        <v>860518</v>
      </c>
      <c r="C165" s="14">
        <v>6095</v>
      </c>
      <c r="D165" s="14">
        <v>99</v>
      </c>
      <c r="E165" s="15">
        <v>0</v>
      </c>
      <c r="F165" s="14">
        <v>11</v>
      </c>
      <c r="G165" s="14">
        <v>1137</v>
      </c>
      <c r="H165" s="15">
        <f t="shared" si="10"/>
        <v>18117</v>
      </c>
      <c r="I165" s="14">
        <v>6308</v>
      </c>
      <c r="J165" s="14">
        <v>2471</v>
      </c>
      <c r="K165" s="14">
        <v>8779</v>
      </c>
      <c r="L165" s="14">
        <v>164</v>
      </c>
      <c r="M165" s="14"/>
      <c r="N165" s="14"/>
      <c r="O165" s="14"/>
      <c r="P165" s="14"/>
      <c r="Q165" s="15">
        <f t="shared" si="12"/>
        <v>2.1098623799621487E-2</v>
      </c>
      <c r="R165" s="14"/>
      <c r="S165" s="14"/>
      <c r="T165" s="15">
        <f t="shared" si="11"/>
        <v>12228.285714285714</v>
      </c>
    </row>
    <row r="166" spans="1:20" x14ac:dyDescent="0.35">
      <c r="A166" s="16">
        <v>44016</v>
      </c>
      <c r="B166" s="15">
        <f t="shared" si="9"/>
        <v>863549</v>
      </c>
      <c r="C166" s="14">
        <v>3031</v>
      </c>
      <c r="D166" s="14">
        <v>60</v>
      </c>
      <c r="E166" s="15">
        <v>0</v>
      </c>
      <c r="F166" s="14">
        <v>14</v>
      </c>
      <c r="G166" s="14">
        <v>514</v>
      </c>
      <c r="H166" s="15">
        <f t="shared" si="10"/>
        <v>18631</v>
      </c>
      <c r="I166" s="14">
        <v>3139</v>
      </c>
      <c r="J166" s="14">
        <v>1424</v>
      </c>
      <c r="K166" s="14">
        <v>4563</v>
      </c>
      <c r="L166" s="14">
        <v>107</v>
      </c>
      <c r="M166" s="14"/>
      <c r="N166" s="14"/>
      <c r="O166" s="14"/>
      <c r="P166" s="14"/>
      <c r="Q166" s="15">
        <f t="shared" si="12"/>
        <v>2.0926556420233462E-2</v>
      </c>
      <c r="R166" s="14"/>
      <c r="S166" s="14"/>
      <c r="T166" s="15">
        <f t="shared" si="11"/>
        <v>11748.571428571429</v>
      </c>
    </row>
    <row r="167" spans="1:20" x14ac:dyDescent="0.35">
      <c r="A167" s="16">
        <v>44017</v>
      </c>
      <c r="B167" s="15">
        <f t="shared" si="9"/>
        <v>868416</v>
      </c>
      <c r="C167" s="14">
        <v>4867</v>
      </c>
      <c r="D167" s="14">
        <v>101</v>
      </c>
      <c r="E167" s="15">
        <v>0</v>
      </c>
      <c r="F167" s="14">
        <v>20</v>
      </c>
      <c r="G167" s="14">
        <v>656</v>
      </c>
      <c r="H167" s="15">
        <f t="shared" si="10"/>
        <v>19287</v>
      </c>
      <c r="I167" s="14">
        <v>5010</v>
      </c>
      <c r="J167" s="14">
        <v>2002</v>
      </c>
      <c r="K167" s="14">
        <v>7012</v>
      </c>
      <c r="L167" s="14">
        <v>136</v>
      </c>
      <c r="M167" s="14"/>
      <c r="N167" s="14"/>
      <c r="O167" s="14"/>
      <c r="P167" s="14"/>
      <c r="Q167" s="15">
        <f t="shared" si="12"/>
        <v>2.0952841012016183E-2</v>
      </c>
      <c r="R167" s="14"/>
      <c r="S167" s="14"/>
      <c r="T167" s="15">
        <f t="shared" si="11"/>
        <v>11829.285714285714</v>
      </c>
    </row>
    <row r="168" spans="1:20" x14ac:dyDescent="0.35">
      <c r="A168" s="16">
        <v>44018</v>
      </c>
      <c r="B168" s="15">
        <f t="shared" si="9"/>
        <v>880815</v>
      </c>
      <c r="C168" s="14">
        <v>12399</v>
      </c>
      <c r="D168" s="14">
        <v>237</v>
      </c>
      <c r="E168" s="15">
        <v>0</v>
      </c>
      <c r="F168" s="14">
        <v>20</v>
      </c>
      <c r="G168" s="14">
        <v>1087</v>
      </c>
      <c r="H168" s="15">
        <f t="shared" si="10"/>
        <v>20374</v>
      </c>
      <c r="I168" s="14">
        <v>12846</v>
      </c>
      <c r="J168" s="14">
        <v>4857</v>
      </c>
      <c r="K168" s="14">
        <v>17703</v>
      </c>
      <c r="L168" s="14">
        <v>350</v>
      </c>
      <c r="M168" s="14"/>
      <c r="N168" s="14"/>
      <c r="O168" s="14"/>
      <c r="P168" s="14"/>
      <c r="Q168" s="15">
        <f t="shared" si="12"/>
        <v>2.10335751122545E-2</v>
      </c>
      <c r="R168" s="14"/>
      <c r="S168" s="14"/>
      <c r="T168" s="15">
        <f t="shared" si="11"/>
        <v>11994.428571428571</v>
      </c>
    </row>
    <row r="169" spans="1:20" x14ac:dyDescent="0.35">
      <c r="A169" s="16">
        <v>44019</v>
      </c>
      <c r="B169" s="15">
        <f t="shared" si="9"/>
        <v>895539</v>
      </c>
      <c r="C169" s="14">
        <v>14724</v>
      </c>
      <c r="D169" s="14">
        <v>241</v>
      </c>
      <c r="E169" s="15">
        <v>0</v>
      </c>
      <c r="F169" s="14">
        <v>21</v>
      </c>
      <c r="G169" s="14">
        <v>1108</v>
      </c>
      <c r="H169" s="15">
        <f t="shared" si="10"/>
        <v>21482</v>
      </c>
      <c r="I169" s="14">
        <v>15181</v>
      </c>
      <c r="J169" s="14">
        <v>5275</v>
      </c>
      <c r="K169" s="14">
        <v>20456</v>
      </c>
      <c r="L169" s="14">
        <v>327</v>
      </c>
      <c r="M169" s="14"/>
      <c r="N169" s="14"/>
      <c r="O169" s="14"/>
      <c r="P169" s="14"/>
      <c r="Q169" s="15">
        <f t="shared" si="12"/>
        <v>1.9884877027734171E-2</v>
      </c>
      <c r="R169" s="14"/>
      <c r="S169" s="14"/>
      <c r="T169" s="15">
        <f t="shared" si="11"/>
        <v>12558</v>
      </c>
    </row>
    <row r="170" spans="1:20" x14ac:dyDescent="0.35">
      <c r="A170" s="16">
        <v>44020</v>
      </c>
      <c r="B170" s="15">
        <f t="shared" si="9"/>
        <v>909579</v>
      </c>
      <c r="C170" s="14">
        <v>14040</v>
      </c>
      <c r="D170" s="14">
        <v>216</v>
      </c>
      <c r="E170" s="15">
        <v>0</v>
      </c>
      <c r="F170" s="14">
        <v>21</v>
      </c>
      <c r="G170" s="14">
        <v>1267</v>
      </c>
      <c r="H170" s="15">
        <f t="shared" si="10"/>
        <v>22749</v>
      </c>
      <c r="I170" s="14">
        <v>14523</v>
      </c>
      <c r="J170" s="14">
        <v>5581</v>
      </c>
      <c r="K170" s="14">
        <v>20104</v>
      </c>
      <c r="L170" s="14">
        <v>302</v>
      </c>
      <c r="M170" s="14"/>
      <c r="N170" s="14"/>
      <c r="O170" s="14"/>
      <c r="P170" s="14"/>
      <c r="Q170" s="15">
        <f t="shared" si="12"/>
        <v>1.8606500988907041E-2</v>
      </c>
      <c r="R170" s="14"/>
      <c r="S170" s="14"/>
      <c r="T170" s="15">
        <f t="shared" si="11"/>
        <v>13290.285714285714</v>
      </c>
    </row>
    <row r="171" spans="1:20" x14ac:dyDescent="0.35">
      <c r="A171" s="16">
        <v>44021</v>
      </c>
      <c r="B171" s="15">
        <f t="shared" si="9"/>
        <v>922191</v>
      </c>
      <c r="C171" s="14">
        <v>12612</v>
      </c>
      <c r="D171" s="14">
        <v>254</v>
      </c>
      <c r="E171" s="15">
        <v>0</v>
      </c>
      <c r="F171" s="14">
        <v>19</v>
      </c>
      <c r="G171" s="14">
        <v>1197</v>
      </c>
      <c r="H171" s="15">
        <f t="shared" si="10"/>
        <v>23946</v>
      </c>
      <c r="I171" s="14">
        <v>12980</v>
      </c>
      <c r="J171" s="14">
        <v>5311</v>
      </c>
      <c r="K171" s="14">
        <v>18291</v>
      </c>
      <c r="L171" s="14">
        <v>355</v>
      </c>
      <c r="M171" s="14"/>
      <c r="N171" s="14"/>
      <c r="O171" s="14"/>
      <c r="P171" s="14"/>
      <c r="Q171" s="15">
        <f t="shared" si="12"/>
        <v>1.7965493044949848E-2</v>
      </c>
      <c r="R171" s="14"/>
      <c r="S171" s="14"/>
      <c r="T171" s="15">
        <f t="shared" si="11"/>
        <v>13844</v>
      </c>
    </row>
    <row r="172" spans="1:20" x14ac:dyDescent="0.35">
      <c r="A172" s="16">
        <v>44022</v>
      </c>
      <c r="B172" s="15">
        <f t="shared" si="9"/>
        <v>935336</v>
      </c>
      <c r="C172" s="14">
        <v>13145</v>
      </c>
      <c r="D172" s="14">
        <v>228</v>
      </c>
      <c r="E172" s="15">
        <v>0</v>
      </c>
      <c r="F172" s="14">
        <v>9</v>
      </c>
      <c r="G172" s="14">
        <v>1253</v>
      </c>
      <c r="H172" s="15">
        <f t="shared" si="10"/>
        <v>25199</v>
      </c>
      <c r="I172" s="14">
        <v>13597</v>
      </c>
      <c r="J172" s="14">
        <v>5408</v>
      </c>
      <c r="K172" s="14">
        <v>19005</v>
      </c>
      <c r="L172" s="14">
        <v>330</v>
      </c>
      <c r="M172" s="14"/>
      <c r="N172" s="14"/>
      <c r="O172" s="14"/>
      <c r="P172" s="14"/>
      <c r="Q172" s="15">
        <f t="shared" si="12"/>
        <v>1.78001381447533E-2</v>
      </c>
      <c r="R172" s="14"/>
      <c r="S172" s="14"/>
      <c r="T172" s="15">
        <f t="shared" si="11"/>
        <v>15304.857142857143</v>
      </c>
    </row>
    <row r="173" spans="1:20" x14ac:dyDescent="0.35">
      <c r="A173" s="16">
        <v>44023</v>
      </c>
      <c r="B173" s="15">
        <f t="shared" si="9"/>
        <v>942853</v>
      </c>
      <c r="C173" s="14">
        <v>7517</v>
      </c>
      <c r="D173" s="14">
        <v>117</v>
      </c>
      <c r="E173" s="15">
        <v>0</v>
      </c>
      <c r="F173" s="14">
        <v>20</v>
      </c>
      <c r="G173" s="14">
        <v>1152</v>
      </c>
      <c r="H173" s="15">
        <f t="shared" si="10"/>
        <v>26351</v>
      </c>
      <c r="I173" s="14">
        <v>7801</v>
      </c>
      <c r="J173" s="14">
        <v>2860</v>
      </c>
      <c r="K173" s="14">
        <v>10661</v>
      </c>
      <c r="L173" s="14">
        <v>153</v>
      </c>
      <c r="M173" s="14"/>
      <c r="N173" s="14"/>
      <c r="O173" s="14"/>
      <c r="P173" s="14"/>
      <c r="Q173" s="15">
        <f t="shared" si="12"/>
        <v>1.7247774480712165E-2</v>
      </c>
      <c r="R173" s="14"/>
      <c r="S173" s="14"/>
      <c r="T173" s="15">
        <f t="shared" si="11"/>
        <v>16176</v>
      </c>
    </row>
    <row r="174" spans="1:20" x14ac:dyDescent="0.35">
      <c r="A174" s="16">
        <v>44024</v>
      </c>
      <c r="B174" s="15">
        <f t="shared" si="9"/>
        <v>948013</v>
      </c>
      <c r="C174" s="14">
        <v>5160</v>
      </c>
      <c r="D174" s="14">
        <v>87</v>
      </c>
      <c r="E174" s="15">
        <v>0</v>
      </c>
      <c r="F174" s="14">
        <v>36</v>
      </c>
      <c r="G174" s="14">
        <v>935</v>
      </c>
      <c r="H174" s="15">
        <f t="shared" si="10"/>
        <v>27286</v>
      </c>
      <c r="I174" s="14">
        <v>5346</v>
      </c>
      <c r="J174" s="14">
        <v>2064</v>
      </c>
      <c r="K174" s="14">
        <v>7410</v>
      </c>
      <c r="L174" s="14">
        <v>107</v>
      </c>
      <c r="M174" s="14"/>
      <c r="N174" s="14"/>
      <c r="O174" s="14"/>
      <c r="P174" s="14"/>
      <c r="Q174" s="15">
        <f t="shared" si="12"/>
        <v>1.6932148200299216E-2</v>
      </c>
      <c r="R174" s="14"/>
      <c r="S174" s="14"/>
      <c r="T174" s="15">
        <f t="shared" si="11"/>
        <v>16232.857142857143</v>
      </c>
    </row>
    <row r="175" spans="1:20" x14ac:dyDescent="0.35">
      <c r="A175" s="16">
        <v>44025</v>
      </c>
      <c r="B175" s="15">
        <f t="shared" si="9"/>
        <v>962713</v>
      </c>
      <c r="C175" s="14">
        <v>14700</v>
      </c>
      <c r="D175" s="14">
        <v>266</v>
      </c>
      <c r="E175" s="15">
        <v>0</v>
      </c>
      <c r="F175" s="14">
        <v>4</v>
      </c>
      <c r="G175" s="14">
        <v>467</v>
      </c>
      <c r="H175" s="15">
        <f t="shared" si="10"/>
        <v>27753</v>
      </c>
      <c r="I175" s="14">
        <v>15180</v>
      </c>
      <c r="J175" s="14">
        <v>5838</v>
      </c>
      <c r="K175" s="14">
        <v>21018</v>
      </c>
      <c r="L175" s="14">
        <v>377</v>
      </c>
      <c r="M175" s="14"/>
      <c r="N175" s="14"/>
      <c r="O175" s="14"/>
      <c r="P175" s="14"/>
      <c r="Q175" s="15">
        <f t="shared" si="12"/>
        <v>1.6683056137500533E-2</v>
      </c>
      <c r="R175" s="14"/>
      <c r="S175" s="14"/>
      <c r="T175" s="15">
        <f t="shared" si="11"/>
        <v>16706.428571428572</v>
      </c>
    </row>
    <row r="176" spans="1:20" x14ac:dyDescent="0.35">
      <c r="A176" s="16">
        <v>44026</v>
      </c>
      <c r="B176" s="15">
        <f t="shared" si="9"/>
        <v>977890</v>
      </c>
      <c r="C176" s="14">
        <v>15177</v>
      </c>
      <c r="D176" s="14">
        <v>232</v>
      </c>
      <c r="E176" s="15">
        <v>0</v>
      </c>
      <c r="F176" s="14">
        <v>25</v>
      </c>
      <c r="G176" s="14">
        <v>1371</v>
      </c>
      <c r="H176" s="15">
        <f t="shared" si="10"/>
        <v>29124</v>
      </c>
      <c r="I176" s="14">
        <v>15729</v>
      </c>
      <c r="J176" s="14">
        <v>6294</v>
      </c>
      <c r="K176" s="14">
        <v>22023</v>
      </c>
      <c r="L176" s="14">
        <v>314</v>
      </c>
      <c r="M176" s="14"/>
      <c r="N176" s="14"/>
      <c r="O176" s="14"/>
      <c r="P176" s="14"/>
      <c r="Q176" s="15">
        <f t="shared" si="12"/>
        <v>1.6352774402592144E-2</v>
      </c>
      <c r="R176" s="14"/>
      <c r="S176" s="14"/>
      <c r="T176" s="15">
        <f t="shared" si="11"/>
        <v>16930.285714285714</v>
      </c>
    </row>
    <row r="177" spans="1:20" x14ac:dyDescent="0.35">
      <c r="A177" s="16">
        <v>44027</v>
      </c>
      <c r="B177" s="15">
        <f t="shared" si="9"/>
        <v>993334</v>
      </c>
      <c r="C177" s="14">
        <v>15444</v>
      </c>
      <c r="D177" s="14">
        <v>298</v>
      </c>
      <c r="E177" s="15">
        <v>0</v>
      </c>
      <c r="F177" s="14">
        <v>5</v>
      </c>
      <c r="G177" s="14">
        <v>469</v>
      </c>
      <c r="H177" s="15">
        <f t="shared" si="10"/>
        <v>29593</v>
      </c>
      <c r="I177" s="14">
        <v>16091</v>
      </c>
      <c r="J177" s="14">
        <v>6282</v>
      </c>
      <c r="K177" s="14">
        <v>22373</v>
      </c>
      <c r="L177" s="14">
        <v>381</v>
      </c>
      <c r="M177" s="14"/>
      <c r="N177" s="14"/>
      <c r="O177" s="14"/>
      <c r="P177" s="14"/>
      <c r="Q177" s="15">
        <f t="shared" si="12"/>
        <v>1.6699646467573541E-2</v>
      </c>
      <c r="R177" s="14"/>
      <c r="S177" s="14"/>
      <c r="T177" s="15">
        <f t="shared" si="11"/>
        <v>17254.428571428572</v>
      </c>
    </row>
    <row r="178" spans="1:20" x14ac:dyDescent="0.35">
      <c r="A178" s="16">
        <v>44028</v>
      </c>
      <c r="B178" s="15">
        <f t="shared" si="9"/>
        <v>1006650</v>
      </c>
      <c r="C178" s="14">
        <v>13316</v>
      </c>
      <c r="D178" s="14">
        <v>245</v>
      </c>
      <c r="E178" s="15">
        <v>0</v>
      </c>
      <c r="F178" s="14">
        <v>33</v>
      </c>
      <c r="G178" s="14">
        <v>1468</v>
      </c>
      <c r="H178" s="15">
        <f t="shared" si="10"/>
        <v>31061</v>
      </c>
      <c r="I178" s="14">
        <v>13754</v>
      </c>
      <c r="J178" s="14">
        <v>5561</v>
      </c>
      <c r="K178" s="14">
        <v>19315</v>
      </c>
      <c r="L178" s="14">
        <v>324</v>
      </c>
      <c r="M178" s="14"/>
      <c r="N178" s="14"/>
      <c r="O178" s="14"/>
      <c r="P178" s="14"/>
      <c r="Q178" s="15">
        <f t="shared" si="12"/>
        <v>1.6304749394524035E-2</v>
      </c>
      <c r="R178" s="14"/>
      <c r="S178" s="14"/>
      <c r="T178" s="15">
        <f t="shared" si="11"/>
        <v>17400.714285714286</v>
      </c>
    </row>
    <row r="179" spans="1:20" x14ac:dyDescent="0.35">
      <c r="A179" s="16">
        <v>44029</v>
      </c>
      <c r="B179" s="15">
        <f t="shared" si="9"/>
        <v>1019771</v>
      </c>
      <c r="C179" s="14">
        <v>13121</v>
      </c>
      <c r="D179" s="14">
        <v>227</v>
      </c>
      <c r="E179" s="15">
        <v>0</v>
      </c>
      <c r="F179" s="14">
        <v>5</v>
      </c>
      <c r="G179" s="14">
        <v>430</v>
      </c>
      <c r="H179" s="15">
        <f t="shared" si="10"/>
        <v>31491</v>
      </c>
      <c r="I179" s="14">
        <v>13596</v>
      </c>
      <c r="J179" s="14">
        <v>5551</v>
      </c>
      <c r="K179" s="14">
        <v>19147</v>
      </c>
      <c r="L179" s="14">
        <v>302</v>
      </c>
      <c r="M179" s="14"/>
      <c r="N179" s="14"/>
      <c r="O179" s="14"/>
      <c r="P179" s="14"/>
      <c r="Q179" s="15">
        <f t="shared" si="12"/>
        <v>1.6056155542981787E-2</v>
      </c>
      <c r="R179" s="14"/>
      <c r="S179" s="14"/>
      <c r="T179" s="15">
        <f t="shared" si="11"/>
        <v>17421</v>
      </c>
    </row>
    <row r="180" spans="1:20" x14ac:dyDescent="0.35">
      <c r="A180" s="16">
        <v>44030</v>
      </c>
      <c r="B180" s="15">
        <f t="shared" si="9"/>
        <v>1027861</v>
      </c>
      <c r="C180" s="14">
        <v>8090</v>
      </c>
      <c r="D180" s="14">
        <v>128</v>
      </c>
      <c r="E180" s="15">
        <v>0</v>
      </c>
      <c r="F180" s="14">
        <v>24</v>
      </c>
      <c r="G180" s="14">
        <v>1129</v>
      </c>
      <c r="H180" s="15">
        <f t="shared" si="10"/>
        <v>32620</v>
      </c>
      <c r="I180" s="14">
        <v>8361</v>
      </c>
      <c r="J180" s="14">
        <v>3010</v>
      </c>
      <c r="K180" s="14">
        <v>11371</v>
      </c>
      <c r="L180" s="14">
        <v>169</v>
      </c>
      <c r="M180" s="14"/>
      <c r="N180" s="14"/>
      <c r="O180" s="14"/>
      <c r="P180" s="14"/>
      <c r="Q180" s="15">
        <f t="shared" si="12"/>
        <v>1.609365955469317E-2</v>
      </c>
      <c r="R180" s="14"/>
      <c r="S180" s="14"/>
      <c r="T180" s="15">
        <f t="shared" si="11"/>
        <v>17522.428571428572</v>
      </c>
    </row>
    <row r="181" spans="1:20" x14ac:dyDescent="0.35">
      <c r="A181" s="16">
        <v>44031</v>
      </c>
      <c r="B181" s="15">
        <f t="shared" si="9"/>
        <v>1033482</v>
      </c>
      <c r="C181" s="14">
        <v>5621</v>
      </c>
      <c r="D181" s="14">
        <v>74</v>
      </c>
      <c r="E181" s="15">
        <v>0</v>
      </c>
      <c r="F181" s="14">
        <v>18</v>
      </c>
      <c r="G181" s="14">
        <v>895</v>
      </c>
      <c r="H181" s="15">
        <f t="shared" si="10"/>
        <v>33515</v>
      </c>
      <c r="I181" s="14">
        <v>5804</v>
      </c>
      <c r="J181" s="14">
        <v>2158</v>
      </c>
      <c r="K181" s="14">
        <v>7962</v>
      </c>
      <c r="L181" s="14">
        <v>111</v>
      </c>
      <c r="M181" s="14"/>
      <c r="N181" s="14"/>
      <c r="O181" s="14"/>
      <c r="P181" s="14"/>
      <c r="Q181" s="15">
        <f t="shared" si="12"/>
        <v>1.6054022027611619E-2</v>
      </c>
      <c r="R181" s="14"/>
      <c r="S181" s="14"/>
      <c r="T181" s="15">
        <f t="shared" si="11"/>
        <v>17601.285714285714</v>
      </c>
    </row>
    <row r="182" spans="1:20" x14ac:dyDescent="0.35">
      <c r="A182" s="16">
        <v>44032</v>
      </c>
      <c r="B182" s="15">
        <f t="shared" si="9"/>
        <v>1046578</v>
      </c>
      <c r="C182" s="14">
        <v>13096</v>
      </c>
      <c r="D182" s="14">
        <v>279</v>
      </c>
      <c r="E182" s="15">
        <v>0</v>
      </c>
      <c r="F182" s="14">
        <v>34</v>
      </c>
      <c r="G182" s="14">
        <v>1356</v>
      </c>
      <c r="H182" s="15">
        <f t="shared" si="10"/>
        <v>34871</v>
      </c>
      <c r="I182" s="14">
        <v>13507</v>
      </c>
      <c r="J182" s="14">
        <v>5095</v>
      </c>
      <c r="K182" s="14">
        <v>18602</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1060446</v>
      </c>
      <c r="C183" s="14">
        <v>13868</v>
      </c>
      <c r="D183" s="14">
        <v>255</v>
      </c>
      <c r="E183" s="15">
        <v>0</v>
      </c>
      <c r="F183" s="14">
        <v>36</v>
      </c>
      <c r="G183" s="14">
        <v>1453</v>
      </c>
      <c r="H183" s="15">
        <f t="shared" si="10"/>
        <v>36324</v>
      </c>
      <c r="I183" s="14">
        <v>14425</v>
      </c>
      <c r="J183" s="14">
        <v>5585</v>
      </c>
      <c r="K183" s="14">
        <v>20010</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1073419</v>
      </c>
      <c r="C184" s="14">
        <v>12973</v>
      </c>
      <c r="D184" s="14">
        <v>258</v>
      </c>
      <c r="E184" s="15">
        <v>0</v>
      </c>
      <c r="F184" s="14">
        <v>51</v>
      </c>
      <c r="G184" s="14">
        <v>1664</v>
      </c>
      <c r="H184" s="15">
        <f t="shared" si="10"/>
        <v>37988</v>
      </c>
      <c r="I184" s="14">
        <v>13419</v>
      </c>
      <c r="J184" s="14">
        <v>5385</v>
      </c>
      <c r="K184" s="14">
        <v>18804</v>
      </c>
      <c r="L184" s="14">
        <v>328</v>
      </c>
      <c r="M184" s="14"/>
      <c r="N184" s="14"/>
      <c r="O184" s="14"/>
      <c r="P184" s="14"/>
      <c r="Q184" s="15">
        <f t="shared" si="12"/>
        <v>1.6743192924286745E-2</v>
      </c>
      <c r="R184" s="14"/>
      <c r="S184" s="14"/>
      <c r="T184" s="15">
        <f t="shared" si="11"/>
        <v>16458.714285714286</v>
      </c>
    </row>
    <row r="185" spans="1:20" x14ac:dyDescent="0.35">
      <c r="A185" s="16">
        <v>44035</v>
      </c>
      <c r="B185" s="15">
        <f t="shared" si="9"/>
        <v>1087230</v>
      </c>
      <c r="C185" s="14">
        <v>13811</v>
      </c>
      <c r="D185" s="14">
        <v>258</v>
      </c>
      <c r="E185" s="15">
        <v>0</v>
      </c>
      <c r="F185" s="14">
        <v>28</v>
      </c>
      <c r="G185" s="14">
        <v>1600</v>
      </c>
      <c r="H185" s="15">
        <f t="shared" si="10"/>
        <v>39588</v>
      </c>
      <c r="I185" s="14">
        <v>14240</v>
      </c>
      <c r="J185" s="14">
        <v>6692</v>
      </c>
      <c r="K185" s="14">
        <v>20932</v>
      </c>
      <c r="L185" s="14">
        <v>348</v>
      </c>
      <c r="M185" s="14"/>
      <c r="N185" s="14"/>
      <c r="O185" s="14"/>
      <c r="P185" s="14"/>
      <c r="Q185" s="15">
        <f t="shared" si="12"/>
        <v>1.6716882939021467E-2</v>
      </c>
      <c r="R185" s="14"/>
      <c r="S185" s="14"/>
      <c r="T185" s="15">
        <f t="shared" si="11"/>
        <v>16689.714285714286</v>
      </c>
    </row>
    <row r="186" spans="1:20" x14ac:dyDescent="0.35">
      <c r="A186" s="16">
        <v>44036</v>
      </c>
      <c r="B186" s="15">
        <f t="shared" si="9"/>
        <v>1099866</v>
      </c>
      <c r="C186" s="14">
        <v>12636</v>
      </c>
      <c r="D186" s="14">
        <v>257</v>
      </c>
      <c r="E186" s="15">
        <v>0</v>
      </c>
      <c r="F186" s="14">
        <v>32</v>
      </c>
      <c r="G186" s="14">
        <v>1533</v>
      </c>
      <c r="H186" s="15">
        <f t="shared" si="10"/>
        <v>41121</v>
      </c>
      <c r="I186" s="14">
        <v>13072</v>
      </c>
      <c r="J186" s="14">
        <v>5348</v>
      </c>
      <c r="K186" s="14">
        <v>18420</v>
      </c>
      <c r="L186" s="14">
        <v>332</v>
      </c>
      <c r="M186" s="14"/>
      <c r="N186" s="14"/>
      <c r="O186" s="14"/>
      <c r="P186" s="14"/>
      <c r="Q186" s="15">
        <f t="shared" si="12"/>
        <v>1.7079956244993585E-2</v>
      </c>
      <c r="R186" s="14"/>
      <c r="S186" s="14"/>
      <c r="T186" s="15">
        <f t="shared" si="11"/>
        <v>16585.857142857141</v>
      </c>
    </row>
    <row r="187" spans="1:20" x14ac:dyDescent="0.35">
      <c r="A187" s="16">
        <v>44037</v>
      </c>
      <c r="B187" s="15">
        <f t="shared" si="9"/>
        <v>1108032</v>
      </c>
      <c r="C187" s="14">
        <v>8166</v>
      </c>
      <c r="D187" s="14">
        <v>159</v>
      </c>
      <c r="E187" s="15">
        <v>0</v>
      </c>
      <c r="F187" s="14">
        <v>49</v>
      </c>
      <c r="G187" s="14">
        <v>1321</v>
      </c>
      <c r="H187" s="15">
        <f t="shared" si="10"/>
        <v>42442</v>
      </c>
      <c r="I187" s="14">
        <v>8454</v>
      </c>
      <c r="J187" s="14">
        <v>3462</v>
      </c>
      <c r="K187" s="14">
        <v>11916</v>
      </c>
      <c r="L187" s="14">
        <v>199</v>
      </c>
      <c r="M187" s="14"/>
      <c r="N187" s="14"/>
      <c r="O187" s="14"/>
      <c r="P187" s="14"/>
      <c r="Q187" s="15">
        <f t="shared" si="12"/>
        <v>1.7257342729283472E-2</v>
      </c>
      <c r="R187" s="14"/>
      <c r="S187" s="14"/>
      <c r="T187" s="15">
        <f t="shared" si="11"/>
        <v>16663.714285714286</v>
      </c>
    </row>
    <row r="188" spans="1:20" x14ac:dyDescent="0.35">
      <c r="A188" s="16">
        <v>44038</v>
      </c>
      <c r="B188" s="15">
        <f t="shared" si="9"/>
        <v>1113231</v>
      </c>
      <c r="C188" s="14">
        <v>5199</v>
      </c>
      <c r="D188" s="14">
        <v>101</v>
      </c>
      <c r="E188" s="15">
        <v>0</v>
      </c>
      <c r="F188" s="14">
        <v>29</v>
      </c>
      <c r="G188" s="14">
        <v>1083</v>
      </c>
      <c r="H188" s="15">
        <f t="shared" si="10"/>
        <v>43525</v>
      </c>
      <c r="I188" s="14">
        <v>5367</v>
      </c>
      <c r="J188" s="14">
        <v>2300</v>
      </c>
      <c r="K188" s="14">
        <v>7667</v>
      </c>
      <c r="L188" s="14">
        <v>126</v>
      </c>
      <c r="M188" s="14"/>
      <c r="N188" s="14"/>
      <c r="O188" s="14"/>
      <c r="P188" s="14"/>
      <c r="Q188" s="15">
        <f t="shared" si="12"/>
        <v>1.7430017790994491E-2</v>
      </c>
      <c r="R188" s="14"/>
      <c r="S188" s="14"/>
      <c r="T188" s="15">
        <f t="shared" si="11"/>
        <v>16621.571428571428</v>
      </c>
    </row>
    <row r="189" spans="1:20" x14ac:dyDescent="0.35">
      <c r="A189" s="16">
        <v>44039</v>
      </c>
      <c r="B189" s="15">
        <f t="shared" si="9"/>
        <v>1128763</v>
      </c>
      <c r="C189" s="14">
        <v>15532</v>
      </c>
      <c r="D189" s="14">
        <v>361</v>
      </c>
      <c r="E189" s="15">
        <v>0</v>
      </c>
      <c r="F189" s="14">
        <v>38</v>
      </c>
      <c r="G189" s="14">
        <v>1460</v>
      </c>
      <c r="H189" s="15">
        <f t="shared" si="10"/>
        <v>44985</v>
      </c>
      <c r="I189" s="14">
        <v>16114</v>
      </c>
      <c r="J189" s="14">
        <v>6598</v>
      </c>
      <c r="K189" s="14">
        <v>22712</v>
      </c>
      <c r="L189" s="14">
        <v>434</v>
      </c>
      <c r="M189" s="14"/>
      <c r="N189" s="14"/>
      <c r="O189" s="14"/>
      <c r="P189" s="14"/>
      <c r="Q189" s="15">
        <f t="shared" si="12"/>
        <v>1.7474535326786264E-2</v>
      </c>
      <c r="R189" s="14"/>
      <c r="S189" s="14"/>
      <c r="T189" s="15">
        <f t="shared" si="11"/>
        <v>17208.714285714286</v>
      </c>
    </row>
    <row r="190" spans="1:20" x14ac:dyDescent="0.35">
      <c r="A190" s="16">
        <v>44040</v>
      </c>
      <c r="B190" s="15">
        <f t="shared" si="9"/>
        <v>1146450</v>
      </c>
      <c r="C190" s="14">
        <v>17687</v>
      </c>
      <c r="D190" s="14">
        <v>320</v>
      </c>
      <c r="E190" s="15">
        <v>0</v>
      </c>
      <c r="F190" s="14">
        <v>41</v>
      </c>
      <c r="G190" s="14">
        <v>1545</v>
      </c>
      <c r="H190" s="15">
        <f t="shared" si="10"/>
        <v>46530</v>
      </c>
      <c r="I190" s="14">
        <v>18363</v>
      </c>
      <c r="J190" s="14">
        <v>8362</v>
      </c>
      <c r="K190" s="14">
        <v>26725</v>
      </c>
      <c r="L190" s="14">
        <v>398</v>
      </c>
      <c r="M190" s="14"/>
      <c r="N190" s="14"/>
      <c r="O190" s="14"/>
      <c r="P190" s="14"/>
      <c r="Q190" s="15">
        <f t="shared" si="12"/>
        <v>1.7023652261432976E-2</v>
      </c>
      <c r="R190" s="14"/>
      <c r="S190" s="14"/>
      <c r="T190" s="15">
        <f t="shared" si="11"/>
        <v>18168</v>
      </c>
    </row>
    <row r="191" spans="1:20" x14ac:dyDescent="0.35">
      <c r="A191" s="16">
        <v>44041</v>
      </c>
      <c r="B191" s="15">
        <f t="shared" si="9"/>
        <v>1162128</v>
      </c>
      <c r="C191" s="14">
        <v>15678</v>
      </c>
      <c r="D191" s="14">
        <v>319</v>
      </c>
      <c r="E191" s="15">
        <v>0</v>
      </c>
      <c r="F191" s="14">
        <v>22</v>
      </c>
      <c r="G191" s="14">
        <v>1660</v>
      </c>
      <c r="H191" s="15">
        <f t="shared" si="10"/>
        <v>48190</v>
      </c>
      <c r="I191" s="14">
        <v>16231</v>
      </c>
      <c r="J191" s="14">
        <v>7228</v>
      </c>
      <c r="K191" s="14">
        <v>23459</v>
      </c>
      <c r="L191" s="14">
        <v>388</v>
      </c>
      <c r="M191" s="14"/>
      <c r="N191" s="14"/>
      <c r="O191" s="14"/>
      <c r="P191" s="14"/>
      <c r="Q191" s="15">
        <f t="shared" si="12"/>
        <v>1.6877669137001162E-2</v>
      </c>
      <c r="R191" s="14"/>
      <c r="S191" s="14"/>
      <c r="T191" s="15">
        <f t="shared" si="11"/>
        <v>18833</v>
      </c>
    </row>
    <row r="192" spans="1:20" x14ac:dyDescent="0.35">
      <c r="A192" s="16">
        <v>44042</v>
      </c>
      <c r="B192" s="15">
        <f t="shared" si="9"/>
        <v>1177972</v>
      </c>
      <c r="C192" s="14">
        <v>15844</v>
      </c>
      <c r="D192" s="14">
        <v>336</v>
      </c>
      <c r="E192" s="15">
        <v>0</v>
      </c>
      <c r="F192" s="14">
        <v>41</v>
      </c>
      <c r="G192" s="14">
        <v>1547</v>
      </c>
      <c r="H192" s="15">
        <f t="shared" si="10"/>
        <v>49737</v>
      </c>
      <c r="I192" s="14">
        <v>16317</v>
      </c>
      <c r="J192" s="14">
        <v>7549</v>
      </c>
      <c r="K192" s="14">
        <v>23866</v>
      </c>
      <c r="L192" s="14">
        <v>421</v>
      </c>
      <c r="M192" s="14"/>
      <c r="N192" s="14"/>
      <c r="O192" s="14"/>
      <c r="P192" s="14"/>
      <c r="Q192" s="15">
        <f t="shared" si="12"/>
        <v>1.7051905168255853E-2</v>
      </c>
      <c r="R192" s="14"/>
      <c r="S192" s="14"/>
      <c r="T192" s="15">
        <f t="shared" si="11"/>
        <v>19252.142857142859</v>
      </c>
    </row>
    <row r="193" spans="1:20" x14ac:dyDescent="0.35">
      <c r="A193" s="16">
        <v>44043</v>
      </c>
      <c r="B193" s="15">
        <f t="shared" si="9"/>
        <v>1192762</v>
      </c>
      <c r="C193" s="14">
        <v>14790</v>
      </c>
      <c r="D193" s="14">
        <v>319</v>
      </c>
      <c r="E193" s="15">
        <v>0</v>
      </c>
      <c r="F193" s="14">
        <v>6</v>
      </c>
      <c r="G193" s="14">
        <v>476</v>
      </c>
      <c r="H193" s="15">
        <f t="shared" si="10"/>
        <v>50213</v>
      </c>
      <c r="I193" s="14">
        <v>15331</v>
      </c>
      <c r="J193" s="14">
        <v>6895</v>
      </c>
      <c r="K193" s="14">
        <v>22226</v>
      </c>
      <c r="L193" s="14">
        <v>394</v>
      </c>
      <c r="M193" s="14"/>
      <c r="N193" s="14"/>
      <c r="O193" s="14"/>
      <c r="P193" s="14"/>
      <c r="Q193" s="15">
        <f t="shared" si="12"/>
        <v>1.7030980508187139E-2</v>
      </c>
      <c r="R193" s="14"/>
      <c r="S193" s="14"/>
      <c r="T193" s="15">
        <f t="shared" si="11"/>
        <v>19795.857142857141</v>
      </c>
    </row>
    <row r="194" spans="1:20" x14ac:dyDescent="0.35">
      <c r="A194" s="16">
        <v>44044</v>
      </c>
      <c r="B194" s="15">
        <f t="shared" si="9"/>
        <v>1200612</v>
      </c>
      <c r="C194" s="14">
        <v>7850</v>
      </c>
      <c r="D194" s="14">
        <v>147</v>
      </c>
      <c r="E194" s="15">
        <v>0</v>
      </c>
      <c r="F194" s="14">
        <v>11</v>
      </c>
      <c r="G194" s="14">
        <v>419</v>
      </c>
      <c r="H194" s="15">
        <f t="shared" si="10"/>
        <v>50632</v>
      </c>
      <c r="I194" s="14">
        <v>8146</v>
      </c>
      <c r="J194" s="14">
        <v>3285</v>
      </c>
      <c r="K194" s="14">
        <v>11431</v>
      </c>
      <c r="L194" s="14">
        <v>189</v>
      </c>
      <c r="M194" s="14"/>
      <c r="N194" s="14"/>
      <c r="O194" s="14"/>
      <c r="P194" s="14"/>
      <c r="Q194" s="15">
        <f t="shared" si="12"/>
        <v>1.7018379850238258E-2</v>
      </c>
      <c r="R194" s="14"/>
      <c r="S194" s="14"/>
      <c r="T194" s="15">
        <f t="shared" si="11"/>
        <v>19726.571428571428</v>
      </c>
    </row>
    <row r="195" spans="1:20" x14ac:dyDescent="0.35">
      <c r="A195" s="16">
        <v>44045</v>
      </c>
      <c r="B195" s="15">
        <f t="shared" si="9"/>
        <v>1206349</v>
      </c>
      <c r="C195" s="14">
        <v>5737</v>
      </c>
      <c r="D195" s="14">
        <v>109</v>
      </c>
      <c r="E195" s="15">
        <v>0</v>
      </c>
      <c r="F195" s="14">
        <v>27</v>
      </c>
      <c r="G195" s="14">
        <v>1340</v>
      </c>
      <c r="H195" s="15">
        <f t="shared" si="10"/>
        <v>51972</v>
      </c>
      <c r="I195" s="14">
        <v>5913</v>
      </c>
      <c r="J195" s="14">
        <v>2520</v>
      </c>
      <c r="K195" s="14">
        <v>8433</v>
      </c>
      <c r="L195" s="14">
        <v>135</v>
      </c>
      <c r="M195" s="14"/>
      <c r="N195" s="14"/>
      <c r="O195" s="14"/>
      <c r="P195" s="14"/>
      <c r="Q195" s="15">
        <f t="shared" si="12"/>
        <v>1.6989312361363178E-2</v>
      </c>
      <c r="R195" s="14"/>
      <c r="S195" s="14"/>
      <c r="T195" s="15">
        <f t="shared" si="11"/>
        <v>19836</v>
      </c>
    </row>
    <row r="196" spans="1:20" x14ac:dyDescent="0.35">
      <c r="A196" s="16">
        <v>44046</v>
      </c>
      <c r="B196" s="15">
        <f t="shared" ref="B196:B259" si="13">C196+B195</f>
        <v>1224906</v>
      </c>
      <c r="C196" s="14">
        <v>18557</v>
      </c>
      <c r="D196" s="14">
        <v>358</v>
      </c>
      <c r="E196" s="15">
        <v>0</v>
      </c>
      <c r="F196" s="14">
        <v>18</v>
      </c>
      <c r="G196" s="14">
        <v>1813</v>
      </c>
      <c r="H196" s="15">
        <f t="shared" ref="H196:H259" si="14">G196+H195</f>
        <v>53785</v>
      </c>
      <c r="I196" s="14">
        <v>19248</v>
      </c>
      <c r="J196" s="14">
        <v>8404</v>
      </c>
      <c r="K196" s="14">
        <v>27652</v>
      </c>
      <c r="L196" s="14">
        <v>424</v>
      </c>
      <c r="M196" s="14"/>
      <c r="N196" s="14"/>
      <c r="O196" s="14"/>
      <c r="P196" s="14"/>
      <c r="Q196" s="15">
        <f t="shared" si="12"/>
        <v>1.6336096583954601E-2</v>
      </c>
      <c r="R196" s="14"/>
      <c r="S196" s="14"/>
      <c r="T196" s="15">
        <f t="shared" si="11"/>
        <v>20541.714285714286</v>
      </c>
    </row>
    <row r="197" spans="1:20" x14ac:dyDescent="0.35">
      <c r="A197" s="16">
        <v>44047</v>
      </c>
      <c r="B197" s="15">
        <f t="shared" si="13"/>
        <v>1241480</v>
      </c>
      <c r="C197" s="14">
        <v>16574</v>
      </c>
      <c r="D197" s="14">
        <v>308</v>
      </c>
      <c r="E197" s="15">
        <v>0</v>
      </c>
      <c r="F197" s="14">
        <v>20</v>
      </c>
      <c r="G197" s="14">
        <v>1717</v>
      </c>
      <c r="H197" s="15">
        <f t="shared" si="14"/>
        <v>55502</v>
      </c>
      <c r="I197" s="14">
        <v>17185</v>
      </c>
      <c r="J197" s="14">
        <v>8429</v>
      </c>
      <c r="K197" s="14">
        <v>25614</v>
      </c>
      <c r="L197" s="14">
        <v>395</v>
      </c>
      <c r="M197" s="14"/>
      <c r="N197" s="14"/>
      <c r="O197" s="14"/>
      <c r="P197" s="14"/>
      <c r="Q197" s="15">
        <f t="shared" si="12"/>
        <v>1.6442273323007267E-2</v>
      </c>
      <c r="R197" s="14"/>
      <c r="S197" s="14"/>
      <c r="T197" s="15">
        <f t="shared" si="11"/>
        <v>20383</v>
      </c>
    </row>
    <row r="198" spans="1:20" x14ac:dyDescent="0.35">
      <c r="A198" s="16">
        <v>44048</v>
      </c>
      <c r="B198" s="15">
        <f t="shared" si="13"/>
        <v>1258927</v>
      </c>
      <c r="C198" s="14">
        <v>17447</v>
      </c>
      <c r="D198" s="14">
        <v>333</v>
      </c>
      <c r="E198" s="15">
        <v>0</v>
      </c>
      <c r="F198" s="14">
        <v>37</v>
      </c>
      <c r="G198" s="14">
        <v>1931</v>
      </c>
      <c r="H198" s="15">
        <f t="shared" si="14"/>
        <v>57433</v>
      </c>
      <c r="I198" s="14">
        <v>18089</v>
      </c>
      <c r="J198" s="14">
        <v>8262</v>
      </c>
      <c r="K198" s="14">
        <v>26351</v>
      </c>
      <c r="L198" s="14">
        <v>413</v>
      </c>
      <c r="M198" s="14"/>
      <c r="N198" s="14"/>
      <c r="O198" s="14"/>
      <c r="P198" s="14"/>
      <c r="Q198" s="15">
        <f t="shared" si="12"/>
        <v>1.6287360980401587E-2</v>
      </c>
      <c r="R198" s="14"/>
      <c r="S198" s="14"/>
      <c r="T198" s="15">
        <f t="shared" si="11"/>
        <v>20796.142857142859</v>
      </c>
    </row>
    <row r="199" spans="1:20" x14ac:dyDescent="0.35">
      <c r="A199" s="16">
        <v>44049</v>
      </c>
      <c r="B199" s="15">
        <f t="shared" si="13"/>
        <v>1274966</v>
      </c>
      <c r="C199" s="14">
        <v>16039</v>
      </c>
      <c r="D199" s="14">
        <v>354</v>
      </c>
      <c r="E199" s="15">
        <v>0</v>
      </c>
      <c r="F199" s="14">
        <v>26</v>
      </c>
      <c r="G199" s="14">
        <v>1803</v>
      </c>
      <c r="H199" s="15">
        <f t="shared" si="14"/>
        <v>59236</v>
      </c>
      <c r="I199" s="14">
        <v>16595</v>
      </c>
      <c r="J199" s="14">
        <v>7746</v>
      </c>
      <c r="K199" s="14">
        <v>24341</v>
      </c>
      <c r="L199" s="14">
        <v>445</v>
      </c>
      <c r="M199" s="14"/>
      <c r="N199" s="14"/>
      <c r="O199" s="14"/>
      <c r="P199" s="14"/>
      <c r="Q199" s="15">
        <f t="shared" si="12"/>
        <v>1.6398718229623136E-2</v>
      </c>
      <c r="R199" s="14"/>
      <c r="S199" s="14"/>
      <c r="T199" s="15">
        <f t="shared" si="11"/>
        <v>20864</v>
      </c>
    </row>
    <row r="200" spans="1:20" x14ac:dyDescent="0.35">
      <c r="A200" s="16">
        <v>44050</v>
      </c>
      <c r="B200" s="15">
        <f t="shared" si="13"/>
        <v>1290972</v>
      </c>
      <c r="C200" s="14">
        <v>16006</v>
      </c>
      <c r="D200" s="14">
        <v>299</v>
      </c>
      <c r="E200" s="15">
        <v>0</v>
      </c>
      <c r="F200" s="14">
        <v>17</v>
      </c>
      <c r="G200" s="14">
        <v>1894</v>
      </c>
      <c r="H200" s="15">
        <f t="shared" si="14"/>
        <v>61130</v>
      </c>
      <c r="I200" s="14">
        <v>16601</v>
      </c>
      <c r="J200" s="14">
        <v>7015</v>
      </c>
      <c r="K200" s="14">
        <v>23616</v>
      </c>
      <c r="L200" s="14">
        <v>362</v>
      </c>
      <c r="M200" s="14"/>
      <c r="N200" s="14"/>
      <c r="O200" s="14"/>
      <c r="P200" s="14"/>
      <c r="Q200" s="15">
        <f t="shared" si="12"/>
        <v>1.6027075787788767E-2</v>
      </c>
      <c r="R200" s="14"/>
      <c r="S200" s="14"/>
      <c r="T200" s="15">
        <f t="shared" si="11"/>
        <v>21062.571428571428</v>
      </c>
    </row>
    <row r="201" spans="1:20" x14ac:dyDescent="0.35">
      <c r="A201" s="16">
        <v>44051</v>
      </c>
      <c r="B201" s="15">
        <f t="shared" si="13"/>
        <v>1300378</v>
      </c>
      <c r="C201" s="14">
        <v>9406</v>
      </c>
      <c r="D201" s="14">
        <v>169</v>
      </c>
      <c r="E201" s="15">
        <v>0</v>
      </c>
      <c r="F201" s="14">
        <v>19</v>
      </c>
      <c r="G201" s="14">
        <v>1516</v>
      </c>
      <c r="H201" s="15">
        <f t="shared" si="14"/>
        <v>62646</v>
      </c>
      <c r="I201" s="14">
        <v>9748</v>
      </c>
      <c r="J201" s="14">
        <v>3782</v>
      </c>
      <c r="K201" s="14">
        <v>13530</v>
      </c>
      <c r="L201" s="14">
        <v>220</v>
      </c>
      <c r="M201" s="14"/>
      <c r="N201" s="14"/>
      <c r="O201" s="14"/>
      <c r="P201" s="14"/>
      <c r="Q201" s="15">
        <f t="shared" si="12"/>
        <v>1.6009415729886248E-2</v>
      </c>
      <c r="R201" s="14"/>
      <c r="S201" s="14"/>
      <c r="T201" s="15">
        <f t="shared" ref="T201:T264" si="15">AVERAGE(K195:K201)</f>
        <v>21362.428571428572</v>
      </c>
    </row>
    <row r="202" spans="1:20" x14ac:dyDescent="0.35">
      <c r="A202" s="16">
        <v>44052</v>
      </c>
      <c r="B202" s="15">
        <f t="shared" si="13"/>
        <v>1306691</v>
      </c>
      <c r="C202" s="14">
        <v>6313</v>
      </c>
      <c r="D202" s="14">
        <v>85</v>
      </c>
      <c r="E202" s="15">
        <v>0</v>
      </c>
      <c r="F202" s="14">
        <v>14</v>
      </c>
      <c r="G202" s="14">
        <v>1258</v>
      </c>
      <c r="H202" s="15">
        <f t="shared" si="14"/>
        <v>63904</v>
      </c>
      <c r="I202" s="14">
        <v>6506</v>
      </c>
      <c r="J202" s="14">
        <v>2982</v>
      </c>
      <c r="K202" s="14">
        <v>9488</v>
      </c>
      <c r="L202" s="14">
        <v>106</v>
      </c>
      <c r="M202" s="14"/>
      <c r="N202" s="14"/>
      <c r="O202" s="14"/>
      <c r="P202" s="14"/>
      <c r="Q202" s="15">
        <f t="shared" si="12"/>
        <v>1.5704685507862304E-2</v>
      </c>
      <c r="R202" s="14"/>
      <c r="S202" s="14"/>
      <c r="T202" s="15">
        <f t="shared" si="15"/>
        <v>21513.142857142859</v>
      </c>
    </row>
    <row r="203" spans="1:20" x14ac:dyDescent="0.35">
      <c r="A203" s="16">
        <v>44053</v>
      </c>
      <c r="B203" s="15">
        <f t="shared" si="13"/>
        <v>1326897</v>
      </c>
      <c r="C203" s="14">
        <v>20206</v>
      </c>
      <c r="D203" s="14">
        <v>374</v>
      </c>
      <c r="E203" s="15">
        <v>0</v>
      </c>
      <c r="F203" s="14">
        <v>32</v>
      </c>
      <c r="G203" s="14">
        <v>1890</v>
      </c>
      <c r="H203" s="15">
        <f t="shared" si="14"/>
        <v>65794</v>
      </c>
      <c r="I203" s="14">
        <v>20954</v>
      </c>
      <c r="J203" s="14">
        <v>9884</v>
      </c>
      <c r="K203" s="14">
        <v>30838</v>
      </c>
      <c r="L203" s="14">
        <v>468</v>
      </c>
      <c r="M203" s="14"/>
      <c r="N203" s="14"/>
      <c r="O203" s="14"/>
      <c r="P203" s="14"/>
      <c r="Q203" s="15">
        <f t="shared" ref="Q203:Q213" si="16">((SUM(L197:L203))/(SUM(K197:K203)))</f>
        <v>1.5665439789826895E-2</v>
      </c>
      <c r="R203" s="14"/>
      <c r="S203" s="14"/>
      <c r="T203" s="15">
        <f t="shared" si="15"/>
        <v>21968.285714285714</v>
      </c>
    </row>
    <row r="204" spans="1:20" x14ac:dyDescent="0.35">
      <c r="A204" s="16">
        <v>44054</v>
      </c>
      <c r="B204" s="15">
        <f t="shared" si="13"/>
        <v>1345380</v>
      </c>
      <c r="C204" s="14">
        <v>18483</v>
      </c>
      <c r="D204" s="14">
        <v>284</v>
      </c>
      <c r="E204" s="15">
        <v>0</v>
      </c>
      <c r="F204" s="14">
        <v>10</v>
      </c>
      <c r="G204" s="14">
        <v>733</v>
      </c>
      <c r="H204" s="15">
        <f t="shared" si="14"/>
        <v>66527</v>
      </c>
      <c r="I204" s="14">
        <v>19170</v>
      </c>
      <c r="J204" s="14">
        <v>9971</v>
      </c>
      <c r="K204" s="14">
        <v>29141</v>
      </c>
      <c r="L204" s="14">
        <v>356</v>
      </c>
      <c r="M204" s="14"/>
      <c r="N204" s="14"/>
      <c r="O204" s="14"/>
      <c r="P204" s="14"/>
      <c r="Q204" s="15">
        <f t="shared" si="16"/>
        <v>1.5066272527891675E-2</v>
      </c>
      <c r="R204" s="14"/>
      <c r="S204" s="14"/>
      <c r="T204" s="15">
        <f t="shared" si="15"/>
        <v>22472.142857142859</v>
      </c>
    </row>
    <row r="205" spans="1:20" x14ac:dyDescent="0.35">
      <c r="A205" s="16">
        <v>44055</v>
      </c>
      <c r="B205" s="15">
        <f t="shared" si="13"/>
        <v>1364303</v>
      </c>
      <c r="C205" s="14">
        <v>18923</v>
      </c>
      <c r="D205" s="14">
        <v>304</v>
      </c>
      <c r="E205" s="15">
        <v>0</v>
      </c>
      <c r="F205" s="14">
        <v>23</v>
      </c>
      <c r="G205" s="14">
        <v>1849</v>
      </c>
      <c r="H205" s="15">
        <f t="shared" si="14"/>
        <v>68376</v>
      </c>
      <c r="I205" s="14">
        <v>19619</v>
      </c>
      <c r="J205" s="14">
        <v>9592</v>
      </c>
      <c r="K205" s="14">
        <v>29211</v>
      </c>
      <c r="L205" s="14">
        <v>391</v>
      </c>
      <c r="M205" s="14"/>
      <c r="N205" s="14"/>
      <c r="O205" s="14"/>
      <c r="P205" s="14"/>
      <c r="Q205" s="15">
        <f t="shared" si="16"/>
        <v>1.4659881996690912E-2</v>
      </c>
      <c r="R205" s="14"/>
      <c r="S205" s="14"/>
      <c r="T205" s="15">
        <f t="shared" si="15"/>
        <v>22880.714285714286</v>
      </c>
    </row>
    <row r="206" spans="1:20" x14ac:dyDescent="0.35">
      <c r="A206" s="16">
        <v>44056</v>
      </c>
      <c r="B206" s="15">
        <f t="shared" si="13"/>
        <v>1382651</v>
      </c>
      <c r="C206" s="14">
        <v>18348</v>
      </c>
      <c r="D206" s="14">
        <v>349</v>
      </c>
      <c r="E206" s="15">
        <v>0</v>
      </c>
      <c r="F206" s="14">
        <v>23</v>
      </c>
      <c r="G206" s="14">
        <v>1788</v>
      </c>
      <c r="H206" s="15">
        <f t="shared" si="14"/>
        <v>70164</v>
      </c>
      <c r="I206" s="14">
        <v>19068</v>
      </c>
      <c r="J206" s="14">
        <v>9064</v>
      </c>
      <c r="K206" s="14">
        <v>28132</v>
      </c>
      <c r="L206" s="14">
        <v>444</v>
      </c>
      <c r="M206" s="14"/>
      <c r="N206" s="14"/>
      <c r="O206" s="14"/>
      <c r="P206" s="14"/>
      <c r="Q206" s="15">
        <f t="shared" si="16"/>
        <v>1.4314816170192002E-2</v>
      </c>
      <c r="R206" s="14"/>
      <c r="S206" s="14"/>
      <c r="T206" s="15">
        <f t="shared" si="15"/>
        <v>23422.285714285714</v>
      </c>
    </row>
    <row r="207" spans="1:20" x14ac:dyDescent="0.35">
      <c r="A207" s="16">
        <v>44057</v>
      </c>
      <c r="B207" s="15">
        <f t="shared" si="13"/>
        <v>1401338</v>
      </c>
      <c r="C207" s="14">
        <v>18687</v>
      </c>
      <c r="D207" s="14">
        <v>342</v>
      </c>
      <c r="E207" s="15">
        <v>0</v>
      </c>
      <c r="F207" s="14">
        <v>27</v>
      </c>
      <c r="G207" s="14">
        <v>1782</v>
      </c>
      <c r="H207" s="15">
        <f t="shared" si="14"/>
        <v>71946</v>
      </c>
      <c r="I207" s="14">
        <v>19448</v>
      </c>
      <c r="J207" s="14">
        <v>8513</v>
      </c>
      <c r="K207" s="14">
        <v>27961</v>
      </c>
      <c r="L207" s="14">
        <v>415</v>
      </c>
      <c r="M207" s="14"/>
      <c r="N207" s="14"/>
      <c r="O207" s="14"/>
      <c r="P207" s="14"/>
      <c r="Q207" s="15">
        <f t="shared" si="16"/>
        <v>1.4260164823738422E-2</v>
      </c>
      <c r="R207" s="14"/>
      <c r="S207" s="14"/>
      <c r="T207" s="15">
        <f t="shared" si="15"/>
        <v>24043</v>
      </c>
    </row>
    <row r="208" spans="1:20" x14ac:dyDescent="0.35">
      <c r="A208" s="16">
        <v>44058</v>
      </c>
      <c r="B208" s="15">
        <f t="shared" si="13"/>
        <v>1411483</v>
      </c>
      <c r="C208" s="14">
        <v>10145</v>
      </c>
      <c r="D208" s="14">
        <v>151</v>
      </c>
      <c r="E208" s="15">
        <v>0</v>
      </c>
      <c r="F208" s="14">
        <v>5</v>
      </c>
      <c r="G208" s="14">
        <v>458</v>
      </c>
      <c r="H208" s="15">
        <f t="shared" si="14"/>
        <v>72404</v>
      </c>
      <c r="I208" s="14">
        <v>10503</v>
      </c>
      <c r="J208" s="14">
        <v>3992</v>
      </c>
      <c r="K208" s="14">
        <v>14495</v>
      </c>
      <c r="L208" s="14">
        <v>186</v>
      </c>
      <c r="M208" s="14">
        <v>1616</v>
      </c>
      <c r="N208" s="14">
        <v>3</v>
      </c>
      <c r="O208" s="15">
        <f>K208-M208</f>
        <v>12879</v>
      </c>
      <c r="P208" s="15">
        <f>L208-N208</f>
        <v>183</v>
      </c>
      <c r="Q208" s="15">
        <f t="shared" si="16"/>
        <v>1.3977999125636572E-2</v>
      </c>
      <c r="R208" s="14"/>
      <c r="S208" s="14"/>
      <c r="T208" s="15">
        <f t="shared" si="15"/>
        <v>24180.857142857141</v>
      </c>
    </row>
    <row r="209" spans="1:24" x14ac:dyDescent="0.35">
      <c r="A209" s="16">
        <v>44059</v>
      </c>
      <c r="B209" s="15">
        <f t="shared" si="13"/>
        <v>1419462</v>
      </c>
      <c r="C209" s="14">
        <v>7979</v>
      </c>
      <c r="D209" s="14">
        <v>120</v>
      </c>
      <c r="E209" s="15">
        <v>0</v>
      </c>
      <c r="F209" s="14">
        <v>20</v>
      </c>
      <c r="G209" s="14">
        <v>1513</v>
      </c>
      <c r="H209" s="15">
        <f t="shared" si="14"/>
        <v>73917</v>
      </c>
      <c r="I209" s="14">
        <v>8247</v>
      </c>
      <c r="J209" s="14">
        <v>3363</v>
      </c>
      <c r="K209" s="14">
        <v>11610</v>
      </c>
      <c r="L209" s="14">
        <v>143</v>
      </c>
      <c r="M209" s="14">
        <v>1925</v>
      </c>
      <c r="N209" s="14">
        <v>7</v>
      </c>
      <c r="O209" s="15">
        <f t="shared" ref="O209:P272" si="17">K209-M209</f>
        <v>9685</v>
      </c>
      <c r="P209" s="15">
        <f t="shared" si="17"/>
        <v>136</v>
      </c>
      <c r="Q209" s="15">
        <f t="shared" si="16"/>
        <v>1.4020818260321609E-2</v>
      </c>
      <c r="R209" s="14"/>
      <c r="S209" s="14"/>
      <c r="T209" s="15">
        <f t="shared" si="15"/>
        <v>24484</v>
      </c>
      <c r="U209" s="14"/>
      <c r="V209" s="14"/>
      <c r="W209" s="14"/>
      <c r="X209" s="14"/>
    </row>
    <row r="210" spans="1:24" x14ac:dyDescent="0.35">
      <c r="A210" s="16">
        <v>44060</v>
      </c>
      <c r="B210" s="15">
        <f t="shared" si="13"/>
        <v>1445811</v>
      </c>
      <c r="C210" s="14">
        <v>26349</v>
      </c>
      <c r="D210" s="14">
        <v>369</v>
      </c>
      <c r="E210" s="15">
        <v>0</v>
      </c>
      <c r="F210" s="14">
        <v>25</v>
      </c>
      <c r="G210" s="14">
        <v>1984</v>
      </c>
      <c r="H210" s="15">
        <f t="shared" si="14"/>
        <v>75901</v>
      </c>
      <c r="I210" s="14">
        <v>27344</v>
      </c>
      <c r="J210" s="14">
        <v>13363</v>
      </c>
      <c r="K210" s="14">
        <v>40707</v>
      </c>
      <c r="L210" s="14">
        <v>475</v>
      </c>
      <c r="M210" s="14">
        <v>11713</v>
      </c>
      <c r="N210" s="14">
        <v>11</v>
      </c>
      <c r="O210" s="15">
        <f t="shared" si="17"/>
        <v>28994</v>
      </c>
      <c r="P210" s="15">
        <f t="shared" si="17"/>
        <v>464</v>
      </c>
      <c r="Q210" s="15">
        <f t="shared" si="16"/>
        <v>1.3296038221972117E-2</v>
      </c>
      <c r="R210" s="14"/>
      <c r="S210" s="14"/>
      <c r="T210" s="15">
        <f t="shared" si="15"/>
        <v>25893.857142857141</v>
      </c>
      <c r="U210" s="14"/>
      <c r="V210" s="14"/>
      <c r="W210" s="14"/>
      <c r="X210" s="14"/>
    </row>
    <row r="211" spans="1:24" x14ac:dyDescent="0.35">
      <c r="A211" s="16">
        <v>44061</v>
      </c>
      <c r="B211" s="15">
        <f t="shared" si="13"/>
        <v>1470327</v>
      </c>
      <c r="C211" s="14">
        <v>24516</v>
      </c>
      <c r="D211" s="14">
        <v>381</v>
      </c>
      <c r="E211" s="15">
        <v>0</v>
      </c>
      <c r="F211" s="14">
        <v>5</v>
      </c>
      <c r="G211" s="14">
        <v>670</v>
      </c>
      <c r="H211" s="15">
        <f t="shared" si="14"/>
        <v>76571</v>
      </c>
      <c r="I211" s="14">
        <v>25487</v>
      </c>
      <c r="J211" s="14">
        <v>14036</v>
      </c>
      <c r="K211" s="14">
        <v>39523</v>
      </c>
      <c r="L211" s="14">
        <v>455</v>
      </c>
      <c r="M211" s="14">
        <v>12296</v>
      </c>
      <c r="N211" s="14">
        <v>4</v>
      </c>
      <c r="O211" s="15">
        <f t="shared" si="17"/>
        <v>27227</v>
      </c>
      <c r="P211" s="15">
        <f t="shared" si="17"/>
        <v>451</v>
      </c>
      <c r="Q211" s="15">
        <f t="shared" si="16"/>
        <v>1.3092324631207635E-2</v>
      </c>
      <c r="R211" s="14"/>
      <c r="S211" s="14"/>
      <c r="T211" s="15">
        <f t="shared" si="15"/>
        <v>27377</v>
      </c>
      <c r="U211" s="14"/>
      <c r="V211" s="14"/>
      <c r="W211" s="14"/>
      <c r="X211" s="14"/>
    </row>
    <row r="212" spans="1:24" x14ac:dyDescent="0.35">
      <c r="A212" s="16">
        <v>44062</v>
      </c>
      <c r="B212" s="15">
        <f t="shared" si="13"/>
        <v>1493987</v>
      </c>
      <c r="C212" s="14">
        <v>23660</v>
      </c>
      <c r="D212" s="14">
        <v>337</v>
      </c>
      <c r="E212" s="15">
        <v>0</v>
      </c>
      <c r="F212" s="14">
        <v>29</v>
      </c>
      <c r="G212" s="14">
        <v>1937</v>
      </c>
      <c r="H212" s="15">
        <f t="shared" si="14"/>
        <v>78508</v>
      </c>
      <c r="I212" s="14">
        <v>24420</v>
      </c>
      <c r="J212" s="14">
        <v>14205</v>
      </c>
      <c r="K212" s="14">
        <v>38625</v>
      </c>
      <c r="L212" s="14">
        <v>407</v>
      </c>
      <c r="M212" s="14">
        <v>12404</v>
      </c>
      <c r="N212" s="14">
        <v>11</v>
      </c>
      <c r="O212" s="15">
        <f t="shared" si="17"/>
        <v>26221</v>
      </c>
      <c r="P212" s="15">
        <f t="shared" si="17"/>
        <v>396</v>
      </c>
      <c r="Q212" s="15">
        <f t="shared" si="16"/>
        <v>1.2558877509910322E-2</v>
      </c>
      <c r="R212" s="14"/>
      <c r="S212" s="14"/>
      <c r="T212" s="15">
        <f t="shared" si="15"/>
        <v>28721.857142857141</v>
      </c>
      <c r="U212" s="14"/>
      <c r="V212" s="14"/>
      <c r="W212" s="14"/>
      <c r="X212" s="14"/>
    </row>
    <row r="213" spans="1:24" x14ac:dyDescent="0.35">
      <c r="A213" s="16">
        <v>44063</v>
      </c>
      <c r="B213" s="15">
        <f t="shared" si="13"/>
        <v>1516653</v>
      </c>
      <c r="C213" s="14">
        <v>22666</v>
      </c>
      <c r="D213" s="14">
        <v>356</v>
      </c>
      <c r="E213" s="15">
        <v>0</v>
      </c>
      <c r="F213" s="14">
        <v>26</v>
      </c>
      <c r="G213" s="14">
        <v>1807</v>
      </c>
      <c r="H213" s="15">
        <f t="shared" si="14"/>
        <v>80315</v>
      </c>
      <c r="I213" s="14">
        <v>23473</v>
      </c>
      <c r="J213" s="14">
        <v>15331</v>
      </c>
      <c r="K213" s="14">
        <v>38804</v>
      </c>
      <c r="L213" s="14">
        <v>430</v>
      </c>
      <c r="M213" s="14">
        <v>13933</v>
      </c>
      <c r="N213" s="14">
        <v>12</v>
      </c>
      <c r="O213" s="15">
        <f t="shared" si="17"/>
        <v>24871</v>
      </c>
      <c r="P213" s="15">
        <f t="shared" si="17"/>
        <v>418</v>
      </c>
      <c r="Q213" s="15">
        <f t="shared" si="16"/>
        <v>1.1859723698193412E-2</v>
      </c>
      <c r="R213" s="14"/>
      <c r="S213" s="14"/>
      <c r="T213" s="15">
        <f t="shared" si="15"/>
        <v>30246.428571428572</v>
      </c>
      <c r="U213" s="14"/>
      <c r="V213" s="14"/>
      <c r="W213" s="14"/>
      <c r="X213" s="14"/>
    </row>
    <row r="214" spans="1:24" x14ac:dyDescent="0.35">
      <c r="A214" s="16">
        <v>44064</v>
      </c>
      <c r="B214" s="15">
        <f t="shared" si="13"/>
        <v>1536909</v>
      </c>
      <c r="C214" s="14">
        <v>20256</v>
      </c>
      <c r="D214" s="14">
        <v>283</v>
      </c>
      <c r="E214" s="15">
        <v>0</v>
      </c>
      <c r="F214" s="14">
        <v>23</v>
      </c>
      <c r="G214" s="14">
        <v>1700</v>
      </c>
      <c r="H214" s="15">
        <f t="shared" si="14"/>
        <v>82015</v>
      </c>
      <c r="I214" s="14">
        <v>21049</v>
      </c>
      <c r="J214" s="14">
        <v>14237</v>
      </c>
      <c r="K214" s="14">
        <v>35286</v>
      </c>
      <c r="L214" s="14">
        <v>370</v>
      </c>
      <c r="M214" s="14">
        <v>13476</v>
      </c>
      <c r="N214" s="14">
        <v>11</v>
      </c>
      <c r="O214" s="15">
        <f t="shared" si="17"/>
        <v>21810</v>
      </c>
      <c r="P214" s="15">
        <f t="shared" si="17"/>
        <v>359</v>
      </c>
      <c r="Q214" s="15">
        <f>((SUM(L208:L214))/(SUM(K208:K214)))</f>
        <v>1.1257703720611733E-2</v>
      </c>
      <c r="R214" s="15">
        <f>((SUM(N208:N214))/(SUM(M208:M214)))</f>
        <v>8.7585172869379332E-4</v>
      </c>
      <c r="S214" s="15">
        <f>((SUM(P208:P214))/(SUM(O208:O214)))</f>
        <v>1.5868202284968391E-2</v>
      </c>
      <c r="T214" s="15">
        <f t="shared" si="15"/>
        <v>31292.857142857141</v>
      </c>
      <c r="U214" s="15">
        <f>AVERAGE(O208:O214)</f>
        <v>21669.571428571428</v>
      </c>
      <c r="V214" s="15">
        <f>AVERAGE(M208:M214)</f>
        <v>9623.2857142857138</v>
      </c>
      <c r="W214" s="15">
        <f>AVERAGE(P208:P214)</f>
        <v>343.85714285714283</v>
      </c>
      <c r="X214" s="15">
        <f>AVERAGE(N208:N214)</f>
        <v>8.4285714285714288</v>
      </c>
    </row>
    <row r="215" spans="1:24" x14ac:dyDescent="0.35">
      <c r="A215" s="16">
        <v>44065</v>
      </c>
      <c r="B215" s="15">
        <f t="shared" si="13"/>
        <v>1549565</v>
      </c>
      <c r="C215" s="14">
        <v>12656</v>
      </c>
      <c r="D215" s="14">
        <v>148</v>
      </c>
      <c r="E215" s="15">
        <v>0</v>
      </c>
      <c r="F215" s="14">
        <v>24</v>
      </c>
      <c r="G215" s="14">
        <v>1235</v>
      </c>
      <c r="H215" s="15">
        <f t="shared" si="14"/>
        <v>83250</v>
      </c>
      <c r="I215" s="14">
        <v>13058</v>
      </c>
      <c r="J215" s="14">
        <v>7514</v>
      </c>
      <c r="K215" s="14">
        <v>20572</v>
      </c>
      <c r="L215" s="14">
        <v>193</v>
      </c>
      <c r="M215" s="14">
        <v>8151</v>
      </c>
      <c r="N215" s="14">
        <v>11</v>
      </c>
      <c r="O215" s="15">
        <f t="shared" si="17"/>
        <v>12421</v>
      </c>
      <c r="P215" s="15">
        <f t="shared" si="17"/>
        <v>182</v>
      </c>
      <c r="Q215" s="15">
        <f t="shared" ref="Q215:Q278" si="18">((SUM(L209:L215))/(SUM(K209:K215)))</f>
        <v>1.0984910739271611E-2</v>
      </c>
      <c r="R215" s="15">
        <f t="shared" ref="R215:R278" si="19">((SUM(N209:N215))/(SUM(M209:M215)))</f>
        <v>9.0665511921838205E-4</v>
      </c>
      <c r="S215" s="15">
        <f t="shared" ref="S215:S278" si="20">((SUM(P209:P215))/(SUM(O209:O215)))</f>
        <v>1.5909646959247233E-2</v>
      </c>
      <c r="T215" s="15">
        <f t="shared" si="15"/>
        <v>32161</v>
      </c>
      <c r="U215" s="15">
        <f t="shared" ref="U215:U278" si="21">AVERAGE(O209:O215)</f>
        <v>21604.142857142859</v>
      </c>
      <c r="V215" s="15">
        <f t="shared" ref="V215:V278" si="22">AVERAGE(M209:M215)</f>
        <v>10556.857142857143</v>
      </c>
      <c r="W215" s="15">
        <f t="shared" ref="W215:W278" si="23">AVERAGE(P209:P215)</f>
        <v>343.71428571428572</v>
      </c>
      <c r="X215" s="15">
        <f t="shared" ref="X215:X278" si="24">AVERAGE(N209:N215)</f>
        <v>9.5714285714285712</v>
      </c>
    </row>
    <row r="216" spans="1:24" x14ac:dyDescent="0.35">
      <c r="A216" s="16">
        <v>44066</v>
      </c>
      <c r="B216" s="15">
        <f t="shared" si="13"/>
        <v>1559473</v>
      </c>
      <c r="C216" s="14">
        <v>9908</v>
      </c>
      <c r="D216" s="14">
        <v>92</v>
      </c>
      <c r="E216" s="15">
        <v>0</v>
      </c>
      <c r="F216" s="14">
        <v>21</v>
      </c>
      <c r="G216" s="14">
        <v>1085</v>
      </c>
      <c r="H216" s="15">
        <f t="shared" si="14"/>
        <v>84335</v>
      </c>
      <c r="I216" s="14">
        <v>10253</v>
      </c>
      <c r="J216" s="14">
        <v>7406</v>
      </c>
      <c r="K216" s="14">
        <v>17659</v>
      </c>
      <c r="L216" s="14">
        <v>116</v>
      </c>
      <c r="M216" s="14">
        <v>8536</v>
      </c>
      <c r="N216" s="14">
        <v>5</v>
      </c>
      <c r="O216" s="15">
        <f t="shared" si="17"/>
        <v>9123</v>
      </c>
      <c r="P216" s="15">
        <f t="shared" si="17"/>
        <v>111</v>
      </c>
      <c r="Q216" s="15">
        <f t="shared" si="18"/>
        <v>1.0580683115894383E-2</v>
      </c>
      <c r="R216" s="15">
        <f t="shared" si="19"/>
        <v>8.0736315194574523E-4</v>
      </c>
      <c r="S216" s="15">
        <f t="shared" si="20"/>
        <v>1.580306238260535E-2</v>
      </c>
      <c r="T216" s="15">
        <f t="shared" si="15"/>
        <v>33025.142857142855</v>
      </c>
      <c r="U216" s="15">
        <f t="shared" si="21"/>
        <v>21523.857142857141</v>
      </c>
      <c r="V216" s="15">
        <f t="shared" si="22"/>
        <v>11501.285714285714</v>
      </c>
      <c r="W216" s="15">
        <f t="shared" si="23"/>
        <v>340.14285714285717</v>
      </c>
      <c r="X216" s="15">
        <f t="shared" si="24"/>
        <v>9.2857142857142865</v>
      </c>
    </row>
    <row r="217" spans="1:24" x14ac:dyDescent="0.35">
      <c r="A217" s="16">
        <v>44067</v>
      </c>
      <c r="B217" s="15">
        <f t="shared" si="13"/>
        <v>1585273</v>
      </c>
      <c r="C217" s="14">
        <v>25800</v>
      </c>
      <c r="D217" s="14">
        <v>396</v>
      </c>
      <c r="E217" s="15">
        <v>0</v>
      </c>
      <c r="F217" s="14">
        <v>23</v>
      </c>
      <c r="G217" s="14">
        <v>1718</v>
      </c>
      <c r="H217" s="15">
        <f t="shared" si="14"/>
        <v>86053</v>
      </c>
      <c r="I217" s="14">
        <v>26767</v>
      </c>
      <c r="J217" s="14">
        <v>26479</v>
      </c>
      <c r="K217" s="14">
        <v>53246</v>
      </c>
      <c r="L217" s="14">
        <v>492</v>
      </c>
      <c r="M217" s="14">
        <v>22563</v>
      </c>
      <c r="N217" s="14">
        <v>20</v>
      </c>
      <c r="O217" s="15">
        <f t="shared" si="17"/>
        <v>30683</v>
      </c>
      <c r="P217" s="15">
        <f t="shared" si="17"/>
        <v>472</v>
      </c>
      <c r="Q217" s="15">
        <f t="shared" si="18"/>
        <v>1.0106066512114559E-2</v>
      </c>
      <c r="R217" s="15">
        <f t="shared" si="19"/>
        <v>8.0999135279501741E-4</v>
      </c>
      <c r="S217" s="15">
        <f t="shared" si="20"/>
        <v>1.5680380162251567E-2</v>
      </c>
      <c r="T217" s="15">
        <f t="shared" si="15"/>
        <v>34816.428571428572</v>
      </c>
      <c r="U217" s="15">
        <f t="shared" si="21"/>
        <v>21765.142857142859</v>
      </c>
      <c r="V217" s="15">
        <f t="shared" si="22"/>
        <v>13051.285714285714</v>
      </c>
      <c r="W217" s="15">
        <f t="shared" si="23"/>
        <v>341.28571428571428</v>
      </c>
      <c r="X217" s="15">
        <f t="shared" si="24"/>
        <v>10.571428571428571</v>
      </c>
    </row>
    <row r="218" spans="1:24" x14ac:dyDescent="0.35">
      <c r="A218" s="16">
        <v>44068</v>
      </c>
      <c r="B218" s="15">
        <f t="shared" si="13"/>
        <v>1609604</v>
      </c>
      <c r="C218" s="14">
        <v>24331</v>
      </c>
      <c r="D218" s="14">
        <v>379</v>
      </c>
      <c r="E218" s="15">
        <v>0</v>
      </c>
      <c r="F218" s="14">
        <v>33</v>
      </c>
      <c r="G218" s="14">
        <v>1442</v>
      </c>
      <c r="H218" s="15">
        <f t="shared" si="14"/>
        <v>87495</v>
      </c>
      <c r="I218" s="14">
        <v>25232</v>
      </c>
      <c r="J218" s="14">
        <v>27115</v>
      </c>
      <c r="K218" s="14">
        <v>52347</v>
      </c>
      <c r="L218" s="14">
        <v>473</v>
      </c>
      <c r="M218" s="14">
        <v>22523</v>
      </c>
      <c r="N218" s="14">
        <v>16</v>
      </c>
      <c r="O218" s="15">
        <f t="shared" si="17"/>
        <v>29824</v>
      </c>
      <c r="P218" s="15">
        <f t="shared" si="17"/>
        <v>457</v>
      </c>
      <c r="Q218" s="15">
        <f t="shared" si="18"/>
        <v>9.6710441687228848E-3</v>
      </c>
      <c r="R218" s="15">
        <f t="shared" si="19"/>
        <v>8.4657334672100487E-4</v>
      </c>
      <c r="S218" s="15">
        <f t="shared" si="20"/>
        <v>1.5456299652152589E-2</v>
      </c>
      <c r="T218" s="15">
        <f t="shared" si="15"/>
        <v>36648.428571428572</v>
      </c>
      <c r="U218" s="15">
        <f t="shared" si="21"/>
        <v>22136.142857142859</v>
      </c>
      <c r="V218" s="15">
        <f t="shared" si="22"/>
        <v>14512.285714285714</v>
      </c>
      <c r="W218" s="15">
        <f t="shared" si="23"/>
        <v>342.14285714285717</v>
      </c>
      <c r="X218" s="15">
        <f t="shared" si="24"/>
        <v>12.285714285714286</v>
      </c>
    </row>
    <row r="219" spans="1:24" x14ac:dyDescent="0.35">
      <c r="A219" s="16">
        <v>44069</v>
      </c>
      <c r="B219" s="15">
        <f t="shared" si="13"/>
        <v>1634067</v>
      </c>
      <c r="C219" s="14">
        <v>24463</v>
      </c>
      <c r="D219" s="14">
        <v>379</v>
      </c>
      <c r="E219" s="15">
        <v>0</v>
      </c>
      <c r="F219" s="14">
        <v>36</v>
      </c>
      <c r="G219" s="14">
        <v>1455</v>
      </c>
      <c r="H219" s="15">
        <f t="shared" si="14"/>
        <v>88950</v>
      </c>
      <c r="I219" s="14">
        <v>25444</v>
      </c>
      <c r="J219" s="14">
        <v>24072</v>
      </c>
      <c r="K219" s="14">
        <v>49516</v>
      </c>
      <c r="L219" s="14">
        <v>471</v>
      </c>
      <c r="M219" s="14">
        <v>21823</v>
      </c>
      <c r="N219" s="14">
        <v>12</v>
      </c>
      <c r="O219" s="15">
        <f t="shared" si="17"/>
        <v>27693</v>
      </c>
      <c r="P219" s="15">
        <f t="shared" si="17"/>
        <v>459</v>
      </c>
      <c r="Q219" s="15">
        <f t="shared" si="18"/>
        <v>9.5165089930075164E-3</v>
      </c>
      <c r="R219" s="15">
        <f t="shared" si="19"/>
        <v>7.8374847979820726E-4</v>
      </c>
      <c r="S219" s="15">
        <f t="shared" si="20"/>
        <v>1.5713600767140803E-2</v>
      </c>
      <c r="T219" s="15">
        <f t="shared" si="15"/>
        <v>38204.285714285717</v>
      </c>
      <c r="U219" s="15">
        <f t="shared" si="21"/>
        <v>22346.428571428572</v>
      </c>
      <c r="V219" s="15">
        <f t="shared" si="22"/>
        <v>15857.857142857143</v>
      </c>
      <c r="W219" s="15">
        <f t="shared" si="23"/>
        <v>351.14285714285717</v>
      </c>
      <c r="X219" s="15">
        <f t="shared" si="24"/>
        <v>12.428571428571429</v>
      </c>
    </row>
    <row r="220" spans="1:24" x14ac:dyDescent="0.35">
      <c r="A220" s="16">
        <v>44070</v>
      </c>
      <c r="B220" s="15">
        <f t="shared" si="13"/>
        <v>1654000</v>
      </c>
      <c r="C220" s="14">
        <v>19933</v>
      </c>
      <c r="D220" s="14">
        <v>344</v>
      </c>
      <c r="E220" s="15">
        <v>0</v>
      </c>
      <c r="F220" s="14">
        <v>6</v>
      </c>
      <c r="G220" s="14">
        <v>435</v>
      </c>
      <c r="H220" s="15">
        <f t="shared" si="14"/>
        <v>89385</v>
      </c>
      <c r="I220" s="14">
        <v>20648</v>
      </c>
      <c r="J220" s="14">
        <v>26926</v>
      </c>
      <c r="K220" s="14">
        <v>47574</v>
      </c>
      <c r="L220" s="14">
        <v>420</v>
      </c>
      <c r="M220" s="14">
        <v>25205</v>
      </c>
      <c r="N220" s="14">
        <v>15</v>
      </c>
      <c r="O220" s="15">
        <f t="shared" si="17"/>
        <v>22369</v>
      </c>
      <c r="P220" s="15">
        <f t="shared" si="17"/>
        <v>405</v>
      </c>
      <c r="Q220" s="15">
        <f t="shared" si="18"/>
        <v>9.1781317885590158E-3</v>
      </c>
      <c r="R220" s="15">
        <f t="shared" si="19"/>
        <v>7.3603375941509849E-4</v>
      </c>
      <c r="S220" s="15">
        <f t="shared" si="20"/>
        <v>1.5884565659453103E-2</v>
      </c>
      <c r="T220" s="15">
        <f t="shared" si="15"/>
        <v>39457.142857142855</v>
      </c>
      <c r="U220" s="15">
        <f t="shared" si="21"/>
        <v>21989</v>
      </c>
      <c r="V220" s="15">
        <f t="shared" si="22"/>
        <v>17468.142857142859</v>
      </c>
      <c r="W220" s="15">
        <f t="shared" si="23"/>
        <v>349.28571428571428</v>
      </c>
      <c r="X220" s="15">
        <f t="shared" si="24"/>
        <v>12.857142857142858</v>
      </c>
    </row>
    <row r="221" spans="1:24" x14ac:dyDescent="0.35">
      <c r="A221" s="16">
        <v>44071</v>
      </c>
      <c r="B221" s="15">
        <f t="shared" si="13"/>
        <v>1676875</v>
      </c>
      <c r="C221" s="14">
        <v>22875</v>
      </c>
      <c r="D221" s="14">
        <v>363</v>
      </c>
      <c r="E221" s="15">
        <v>0</v>
      </c>
      <c r="F221" s="14">
        <v>33</v>
      </c>
      <c r="G221" s="14">
        <v>1337</v>
      </c>
      <c r="H221" s="15">
        <f t="shared" si="14"/>
        <v>90722</v>
      </c>
      <c r="I221" s="14">
        <v>23621</v>
      </c>
      <c r="J221" s="14">
        <v>24588</v>
      </c>
      <c r="K221" s="14">
        <v>48209</v>
      </c>
      <c r="L221" s="14">
        <v>460</v>
      </c>
      <c r="M221" s="14">
        <v>22997</v>
      </c>
      <c r="N221" s="14">
        <v>14</v>
      </c>
      <c r="O221" s="15">
        <f t="shared" si="17"/>
        <v>25212</v>
      </c>
      <c r="P221" s="15">
        <f t="shared" si="17"/>
        <v>446</v>
      </c>
      <c r="Q221" s="15">
        <f t="shared" si="18"/>
        <v>9.0791808330710454E-3</v>
      </c>
      <c r="R221" s="15">
        <f t="shared" si="19"/>
        <v>7.0562527504210994E-4</v>
      </c>
      <c r="S221" s="15">
        <f t="shared" si="20"/>
        <v>1.6094072779278563E-2</v>
      </c>
      <c r="T221" s="15">
        <f t="shared" si="15"/>
        <v>41303.285714285717</v>
      </c>
      <c r="U221" s="15">
        <f t="shared" si="21"/>
        <v>22475</v>
      </c>
      <c r="V221" s="15">
        <f t="shared" si="22"/>
        <v>18828.285714285714</v>
      </c>
      <c r="W221" s="15">
        <f t="shared" si="23"/>
        <v>361.71428571428572</v>
      </c>
      <c r="X221" s="15">
        <f t="shared" si="24"/>
        <v>13.285714285714286</v>
      </c>
    </row>
    <row r="222" spans="1:24" x14ac:dyDescent="0.35">
      <c r="A222" s="16">
        <v>44072</v>
      </c>
      <c r="B222" s="15">
        <f t="shared" si="13"/>
        <v>1693392</v>
      </c>
      <c r="C222" s="14">
        <v>16517</v>
      </c>
      <c r="D222" s="14">
        <v>172</v>
      </c>
      <c r="E222" s="15">
        <v>0</v>
      </c>
      <c r="F222" s="14">
        <v>27</v>
      </c>
      <c r="G222" s="14">
        <v>1109</v>
      </c>
      <c r="H222" s="15">
        <f t="shared" si="14"/>
        <v>91831</v>
      </c>
      <c r="I222" s="14">
        <v>17060</v>
      </c>
      <c r="J222" s="14">
        <v>10851</v>
      </c>
      <c r="K222" s="14">
        <v>27911</v>
      </c>
      <c r="L222" s="14">
        <v>225</v>
      </c>
      <c r="M222" s="14">
        <v>14677</v>
      </c>
      <c r="N222" s="14">
        <v>16</v>
      </c>
      <c r="O222" s="15">
        <f t="shared" si="17"/>
        <v>13234</v>
      </c>
      <c r="P222" s="15">
        <f t="shared" si="17"/>
        <v>209</v>
      </c>
      <c r="Q222" s="15">
        <f t="shared" si="18"/>
        <v>8.9623627986048799E-3</v>
      </c>
      <c r="R222" s="15">
        <f t="shared" si="19"/>
        <v>7.0848153610364071E-4</v>
      </c>
      <c r="S222" s="15">
        <f t="shared" si="20"/>
        <v>1.6182068825962133E-2</v>
      </c>
      <c r="T222" s="15">
        <f t="shared" si="15"/>
        <v>42351.714285714283</v>
      </c>
      <c r="U222" s="15">
        <f t="shared" si="21"/>
        <v>22591.142857142859</v>
      </c>
      <c r="V222" s="15">
        <f t="shared" si="22"/>
        <v>19760.571428571428</v>
      </c>
      <c r="W222" s="15">
        <f t="shared" si="23"/>
        <v>365.57142857142856</v>
      </c>
      <c r="X222" s="15">
        <f t="shared" si="24"/>
        <v>14</v>
      </c>
    </row>
    <row r="223" spans="1:24" x14ac:dyDescent="0.35">
      <c r="A223" s="16">
        <v>44073</v>
      </c>
      <c r="B223" s="15">
        <f t="shared" si="13"/>
        <v>1705838</v>
      </c>
      <c r="C223" s="14">
        <v>12446</v>
      </c>
      <c r="D223" s="14">
        <v>139</v>
      </c>
      <c r="E223" s="15">
        <v>0</v>
      </c>
      <c r="F223" s="14">
        <v>21</v>
      </c>
      <c r="G223" s="14">
        <v>1004</v>
      </c>
      <c r="H223" s="15">
        <f t="shared" si="14"/>
        <v>92835</v>
      </c>
      <c r="I223" s="14">
        <v>12783</v>
      </c>
      <c r="J223" s="14">
        <v>11963</v>
      </c>
      <c r="K223" s="14">
        <v>24746</v>
      </c>
      <c r="L223" s="14">
        <v>168</v>
      </c>
      <c r="M223" s="14">
        <v>14969</v>
      </c>
      <c r="N223" s="14">
        <v>20</v>
      </c>
      <c r="O223" s="15">
        <f t="shared" si="17"/>
        <v>9777</v>
      </c>
      <c r="P223" s="15">
        <f t="shared" si="17"/>
        <v>148</v>
      </c>
      <c r="Q223" s="15">
        <f t="shared" si="18"/>
        <v>8.9244240633307974E-3</v>
      </c>
      <c r="R223" s="15">
        <f t="shared" si="19"/>
        <v>7.8061855385231802E-4</v>
      </c>
      <c r="S223" s="15">
        <f t="shared" si="20"/>
        <v>1.6348430651418208E-2</v>
      </c>
      <c r="T223" s="15">
        <f t="shared" si="15"/>
        <v>43364.142857142855</v>
      </c>
      <c r="U223" s="15">
        <f t="shared" si="21"/>
        <v>22684.571428571428</v>
      </c>
      <c r="V223" s="15">
        <f t="shared" si="22"/>
        <v>20679.571428571428</v>
      </c>
      <c r="W223" s="15">
        <f t="shared" si="23"/>
        <v>370.85714285714283</v>
      </c>
      <c r="X223" s="15">
        <f t="shared" si="24"/>
        <v>16.142857142857142</v>
      </c>
    </row>
    <row r="224" spans="1:24" x14ac:dyDescent="0.35">
      <c r="A224" s="16">
        <v>44074</v>
      </c>
      <c r="B224" s="15">
        <f t="shared" si="13"/>
        <v>1730993</v>
      </c>
      <c r="C224" s="14">
        <v>25155</v>
      </c>
      <c r="D224" s="14">
        <v>438</v>
      </c>
      <c r="E224" s="15">
        <v>0</v>
      </c>
      <c r="F224" s="14">
        <v>5</v>
      </c>
      <c r="G224" s="14">
        <v>489</v>
      </c>
      <c r="H224" s="15">
        <f t="shared" si="14"/>
        <v>93324</v>
      </c>
      <c r="I224" s="14">
        <v>26002</v>
      </c>
      <c r="J224" s="14">
        <v>38366</v>
      </c>
      <c r="K224" s="14">
        <v>64368</v>
      </c>
      <c r="L224" s="14">
        <v>552</v>
      </c>
      <c r="M224" s="14">
        <v>33731</v>
      </c>
      <c r="N224" s="14">
        <v>37</v>
      </c>
      <c r="O224" s="15">
        <f t="shared" si="17"/>
        <v>30637</v>
      </c>
      <c r="P224" s="15">
        <f t="shared" si="17"/>
        <v>515</v>
      </c>
      <c r="Q224" s="15">
        <f t="shared" si="18"/>
        <v>8.7996669537389847E-3</v>
      </c>
      <c r="R224" s="15">
        <f t="shared" si="19"/>
        <v>8.3373416706750039E-4</v>
      </c>
      <c r="S224" s="15">
        <f t="shared" si="20"/>
        <v>1.6624040920716114E-2</v>
      </c>
      <c r="T224" s="15">
        <f t="shared" si="15"/>
        <v>44953</v>
      </c>
      <c r="U224" s="15">
        <f t="shared" si="21"/>
        <v>22678</v>
      </c>
      <c r="V224" s="15">
        <f t="shared" si="22"/>
        <v>22275</v>
      </c>
      <c r="W224" s="15">
        <f t="shared" si="23"/>
        <v>377</v>
      </c>
      <c r="X224" s="15">
        <f t="shared" si="24"/>
        <v>18.571428571428573</v>
      </c>
    </row>
    <row r="225" spans="1:24" x14ac:dyDescent="0.35">
      <c r="A225" s="16">
        <v>44075</v>
      </c>
      <c r="B225" s="15">
        <f t="shared" si="13"/>
        <v>1754869</v>
      </c>
      <c r="C225" s="14">
        <v>23876</v>
      </c>
      <c r="D225" s="14">
        <v>395</v>
      </c>
      <c r="E225" s="15">
        <v>0</v>
      </c>
      <c r="F225" s="14">
        <v>24</v>
      </c>
      <c r="G225" s="14">
        <v>1293</v>
      </c>
      <c r="H225" s="15">
        <f t="shared" si="14"/>
        <v>94617</v>
      </c>
      <c r="I225" s="14">
        <v>24718</v>
      </c>
      <c r="J225" s="14">
        <v>37742</v>
      </c>
      <c r="K225" s="14">
        <v>62460</v>
      </c>
      <c r="L225" s="14">
        <v>473</v>
      </c>
      <c r="M225" s="14">
        <v>31351</v>
      </c>
      <c r="N225" s="14">
        <v>23</v>
      </c>
      <c r="O225" s="15">
        <f t="shared" si="17"/>
        <v>31109</v>
      </c>
      <c r="P225" s="15">
        <f t="shared" si="17"/>
        <v>450</v>
      </c>
      <c r="Q225" s="15">
        <f t="shared" si="18"/>
        <v>8.5256662889797528E-3</v>
      </c>
      <c r="R225" s="15">
        <f t="shared" si="19"/>
        <v>8.3154783220942862E-4</v>
      </c>
      <c r="S225" s="15">
        <f t="shared" si="20"/>
        <v>1.6446813429897959E-2</v>
      </c>
      <c r="T225" s="15">
        <f t="shared" si="15"/>
        <v>46397.714285714283</v>
      </c>
      <c r="U225" s="15">
        <f t="shared" si="21"/>
        <v>22861.571428571428</v>
      </c>
      <c r="V225" s="15">
        <f t="shared" si="22"/>
        <v>23536.142857142859</v>
      </c>
      <c r="W225" s="15">
        <f t="shared" si="23"/>
        <v>376</v>
      </c>
      <c r="X225" s="15">
        <f t="shared" si="24"/>
        <v>19.571428571428573</v>
      </c>
    </row>
    <row r="226" spans="1:24" x14ac:dyDescent="0.35">
      <c r="A226" s="16">
        <v>44076</v>
      </c>
      <c r="B226" s="15">
        <f t="shared" si="13"/>
        <v>1775394</v>
      </c>
      <c r="C226" s="14">
        <v>20525</v>
      </c>
      <c r="D226" s="14">
        <v>384</v>
      </c>
      <c r="E226" s="15">
        <v>0</v>
      </c>
      <c r="F226" s="14">
        <v>23</v>
      </c>
      <c r="G226" s="14">
        <v>1524</v>
      </c>
      <c r="H226" s="15">
        <f t="shared" si="14"/>
        <v>96141</v>
      </c>
      <c r="I226" s="14">
        <v>21227</v>
      </c>
      <c r="J226" s="14">
        <v>35537</v>
      </c>
      <c r="K226" s="14">
        <v>56764</v>
      </c>
      <c r="L226" s="14">
        <v>470</v>
      </c>
      <c r="M226" s="14">
        <v>29198</v>
      </c>
      <c r="N226" s="14">
        <v>36</v>
      </c>
      <c r="O226" s="15">
        <f t="shared" si="17"/>
        <v>27566</v>
      </c>
      <c r="P226" s="15">
        <f t="shared" si="17"/>
        <v>434</v>
      </c>
      <c r="Q226" s="15">
        <f t="shared" si="18"/>
        <v>8.3365458750963763E-3</v>
      </c>
      <c r="R226" s="15">
        <f t="shared" si="19"/>
        <v>9.3535043688417916E-4</v>
      </c>
      <c r="S226" s="15">
        <f t="shared" si="20"/>
        <v>1.6303532119271564E-2</v>
      </c>
      <c r="T226" s="15">
        <f t="shared" si="15"/>
        <v>47433.142857142855</v>
      </c>
      <c r="U226" s="15">
        <f t="shared" si="21"/>
        <v>22843.428571428572</v>
      </c>
      <c r="V226" s="15">
        <f t="shared" si="22"/>
        <v>24589.714285714286</v>
      </c>
      <c r="W226" s="15">
        <f t="shared" si="23"/>
        <v>372.42857142857144</v>
      </c>
      <c r="X226" s="15">
        <f t="shared" si="24"/>
        <v>23</v>
      </c>
    </row>
    <row r="227" spans="1:24" x14ac:dyDescent="0.35">
      <c r="A227" s="16">
        <v>44077</v>
      </c>
      <c r="B227" s="15">
        <f t="shared" si="13"/>
        <v>1796070</v>
      </c>
      <c r="C227" s="14">
        <v>20676</v>
      </c>
      <c r="D227" s="14">
        <v>464</v>
      </c>
      <c r="E227" s="15">
        <v>0</v>
      </c>
      <c r="F227" s="14">
        <v>35</v>
      </c>
      <c r="G227" s="14">
        <v>1497</v>
      </c>
      <c r="H227" s="15">
        <f t="shared" si="14"/>
        <v>97638</v>
      </c>
      <c r="I227" s="14">
        <v>21386</v>
      </c>
      <c r="J227" s="14">
        <v>41223</v>
      </c>
      <c r="K227" s="14">
        <v>62609</v>
      </c>
      <c r="L227" s="14">
        <v>554</v>
      </c>
      <c r="M227" s="14">
        <v>34043</v>
      </c>
      <c r="N227" s="14">
        <v>24</v>
      </c>
      <c r="O227" s="15">
        <f t="shared" si="17"/>
        <v>28566</v>
      </c>
      <c r="P227" s="15">
        <f t="shared" si="17"/>
        <v>530</v>
      </c>
      <c r="Q227" s="15">
        <f t="shared" si="18"/>
        <v>8.3614979240319593E-3</v>
      </c>
      <c r="R227" s="15">
        <f t="shared" si="19"/>
        <v>9.3940298177558215E-4</v>
      </c>
      <c r="S227" s="15">
        <f t="shared" si="20"/>
        <v>1.6447823914365355E-2</v>
      </c>
      <c r="T227" s="15">
        <f t="shared" si="15"/>
        <v>49581</v>
      </c>
      <c r="U227" s="15">
        <f t="shared" si="21"/>
        <v>23728.714285714286</v>
      </c>
      <c r="V227" s="15">
        <f t="shared" si="22"/>
        <v>25852.285714285714</v>
      </c>
      <c r="W227" s="15">
        <f t="shared" si="23"/>
        <v>390.28571428571428</v>
      </c>
      <c r="X227" s="15">
        <f t="shared" si="24"/>
        <v>24.285714285714285</v>
      </c>
    </row>
    <row r="228" spans="1:24" x14ac:dyDescent="0.35">
      <c r="A228" s="16">
        <v>44078</v>
      </c>
      <c r="B228" s="15">
        <f t="shared" si="13"/>
        <v>1813566</v>
      </c>
      <c r="C228" s="14">
        <v>17496</v>
      </c>
      <c r="D228" s="14">
        <v>347</v>
      </c>
      <c r="E228" s="15">
        <v>0</v>
      </c>
      <c r="F228" s="14">
        <v>25</v>
      </c>
      <c r="G228" s="14">
        <v>1555</v>
      </c>
      <c r="H228" s="15">
        <f t="shared" si="14"/>
        <v>99193</v>
      </c>
      <c r="I228" s="14">
        <v>18048</v>
      </c>
      <c r="J228" s="14">
        <v>33502</v>
      </c>
      <c r="K228" s="14">
        <v>51550</v>
      </c>
      <c r="L228" s="14">
        <v>456</v>
      </c>
      <c r="M228" s="14">
        <v>28156</v>
      </c>
      <c r="N228" s="14">
        <v>18</v>
      </c>
      <c r="O228" s="15">
        <f t="shared" si="17"/>
        <v>23394</v>
      </c>
      <c r="P228" s="15">
        <f t="shared" si="17"/>
        <v>438</v>
      </c>
      <c r="Q228" s="15">
        <f t="shared" si="18"/>
        <v>8.2703591242209076E-3</v>
      </c>
      <c r="R228" s="15">
        <f t="shared" si="19"/>
        <v>9.3485560779046342E-4</v>
      </c>
      <c r="S228" s="15">
        <f t="shared" si="20"/>
        <v>1.6581143514545024E-2</v>
      </c>
      <c r="T228" s="15">
        <f t="shared" si="15"/>
        <v>50058.285714285717</v>
      </c>
      <c r="U228" s="15">
        <f t="shared" si="21"/>
        <v>23469</v>
      </c>
      <c r="V228" s="15">
        <f t="shared" si="22"/>
        <v>26589.285714285714</v>
      </c>
      <c r="W228" s="15">
        <f t="shared" si="23"/>
        <v>389.14285714285717</v>
      </c>
      <c r="X228" s="15">
        <f t="shared" si="24"/>
        <v>24.857142857142858</v>
      </c>
    </row>
    <row r="229" spans="1:24" x14ac:dyDescent="0.35">
      <c r="A229" s="16">
        <v>44079</v>
      </c>
      <c r="B229" s="15">
        <f t="shared" si="13"/>
        <v>1822863</v>
      </c>
      <c r="C229" s="14">
        <v>9297</v>
      </c>
      <c r="D229" s="14">
        <v>198</v>
      </c>
      <c r="E229" s="15">
        <v>0</v>
      </c>
      <c r="F229" s="14">
        <v>24</v>
      </c>
      <c r="G229" s="14">
        <v>1210</v>
      </c>
      <c r="H229" s="15">
        <f t="shared" si="14"/>
        <v>100403</v>
      </c>
      <c r="I229" s="14">
        <v>9572</v>
      </c>
      <c r="J229" s="14">
        <v>14589</v>
      </c>
      <c r="K229" s="14">
        <v>24161</v>
      </c>
      <c r="L229" s="14">
        <v>253</v>
      </c>
      <c r="M229" s="14">
        <v>12046</v>
      </c>
      <c r="N229" s="14">
        <v>11</v>
      </c>
      <c r="O229" s="15">
        <f t="shared" si="17"/>
        <v>12115</v>
      </c>
      <c r="P229" s="15">
        <f t="shared" si="17"/>
        <v>242</v>
      </c>
      <c r="Q229" s="15">
        <f t="shared" si="18"/>
        <v>8.4405956302753722E-3</v>
      </c>
      <c r="R229" s="15">
        <f t="shared" si="19"/>
        <v>9.2101104123295586E-4</v>
      </c>
      <c r="S229" s="15">
        <f t="shared" si="20"/>
        <v>1.6897109656541884E-2</v>
      </c>
      <c r="T229" s="15">
        <f t="shared" si="15"/>
        <v>49522.571428571428</v>
      </c>
      <c r="U229" s="15">
        <f t="shared" si="21"/>
        <v>23309.142857142859</v>
      </c>
      <c r="V229" s="15">
        <f t="shared" si="22"/>
        <v>26213.428571428572</v>
      </c>
      <c r="W229" s="15">
        <f t="shared" si="23"/>
        <v>393.85714285714283</v>
      </c>
      <c r="X229" s="15">
        <f t="shared" si="24"/>
        <v>24.142857142857142</v>
      </c>
    </row>
    <row r="230" spans="1:24" x14ac:dyDescent="0.35">
      <c r="A230" s="16">
        <v>44080</v>
      </c>
      <c r="B230" s="15">
        <f t="shared" si="13"/>
        <v>1829878</v>
      </c>
      <c r="C230" s="14">
        <v>7015</v>
      </c>
      <c r="D230" s="14">
        <v>112</v>
      </c>
      <c r="E230" s="15">
        <v>0</v>
      </c>
      <c r="F230" s="14">
        <v>28</v>
      </c>
      <c r="G230" s="14">
        <v>1057</v>
      </c>
      <c r="H230" s="15">
        <f t="shared" si="14"/>
        <v>101460</v>
      </c>
      <c r="I230" s="14">
        <v>7218</v>
      </c>
      <c r="J230" s="14">
        <v>15650</v>
      </c>
      <c r="K230" s="14">
        <v>22868</v>
      </c>
      <c r="L230" s="14">
        <v>138</v>
      </c>
      <c r="M230" s="14">
        <v>13563</v>
      </c>
      <c r="N230" s="14">
        <v>8</v>
      </c>
      <c r="O230" s="15">
        <f t="shared" si="17"/>
        <v>9305</v>
      </c>
      <c r="P230" s="15">
        <f t="shared" si="17"/>
        <v>130</v>
      </c>
      <c r="Q230" s="15">
        <f t="shared" si="18"/>
        <v>8.3995591391612043E-3</v>
      </c>
      <c r="R230" s="15">
        <f t="shared" si="19"/>
        <v>8.6222046483019205E-4</v>
      </c>
      <c r="S230" s="15">
        <f t="shared" si="20"/>
        <v>1.6835492833083374E-2</v>
      </c>
      <c r="T230" s="15">
        <f t="shared" si="15"/>
        <v>49254.285714285717</v>
      </c>
      <c r="U230" s="15">
        <f t="shared" si="21"/>
        <v>23241.714285714286</v>
      </c>
      <c r="V230" s="15">
        <f t="shared" si="22"/>
        <v>26012.571428571428</v>
      </c>
      <c r="W230" s="15">
        <f t="shared" si="23"/>
        <v>391.28571428571428</v>
      </c>
      <c r="X230" s="15">
        <f t="shared" si="24"/>
        <v>22.428571428571427</v>
      </c>
    </row>
    <row r="231" spans="1:24" x14ac:dyDescent="0.35">
      <c r="A231" s="16">
        <v>44081</v>
      </c>
      <c r="B231" s="15">
        <f t="shared" si="13"/>
        <v>1837998</v>
      </c>
      <c r="C231" s="14">
        <v>8120</v>
      </c>
      <c r="D231" s="14">
        <v>161</v>
      </c>
      <c r="E231" s="15">
        <v>0</v>
      </c>
      <c r="F231" s="14">
        <v>33</v>
      </c>
      <c r="G231" s="14">
        <v>1117</v>
      </c>
      <c r="H231" s="15">
        <f t="shared" si="14"/>
        <v>102577</v>
      </c>
      <c r="I231" s="14">
        <v>8346</v>
      </c>
      <c r="J231" s="14">
        <v>28403</v>
      </c>
      <c r="K231" s="14">
        <v>36749</v>
      </c>
      <c r="L231" s="14">
        <v>200</v>
      </c>
      <c r="M231" s="14">
        <v>25387</v>
      </c>
      <c r="N231" s="14">
        <v>26</v>
      </c>
      <c r="O231" s="15">
        <f t="shared" si="17"/>
        <v>11362</v>
      </c>
      <c r="P231" s="15">
        <f t="shared" si="17"/>
        <v>174</v>
      </c>
      <c r="Q231" s="15">
        <f t="shared" si="18"/>
        <v>8.0211627533019504E-3</v>
      </c>
      <c r="R231" s="15">
        <f t="shared" si="19"/>
        <v>8.403167879178562E-4</v>
      </c>
      <c r="S231" s="15">
        <f t="shared" si="20"/>
        <v>1.6720472468396353E-2</v>
      </c>
      <c r="T231" s="15">
        <f t="shared" si="15"/>
        <v>45308.714285714283</v>
      </c>
      <c r="U231" s="15">
        <f t="shared" si="21"/>
        <v>20488.142857142859</v>
      </c>
      <c r="V231" s="15">
        <f t="shared" si="22"/>
        <v>24820.571428571428</v>
      </c>
      <c r="W231" s="15">
        <f t="shared" si="23"/>
        <v>342.57142857142856</v>
      </c>
      <c r="X231" s="15">
        <f t="shared" si="24"/>
        <v>20.857142857142858</v>
      </c>
    </row>
    <row r="232" spans="1:24" x14ac:dyDescent="0.35">
      <c r="A232" s="16">
        <v>44082</v>
      </c>
      <c r="B232" s="15">
        <f t="shared" si="13"/>
        <v>1859637</v>
      </c>
      <c r="C232" s="14">
        <v>21639</v>
      </c>
      <c r="D232" s="14">
        <v>547</v>
      </c>
      <c r="E232" s="15">
        <v>0</v>
      </c>
      <c r="F232" s="14">
        <v>15</v>
      </c>
      <c r="G232" s="14">
        <v>634</v>
      </c>
      <c r="H232" s="15">
        <f t="shared" si="14"/>
        <v>103211</v>
      </c>
      <c r="I232" s="14">
        <v>22372</v>
      </c>
      <c r="J232" s="14">
        <v>54520</v>
      </c>
      <c r="K232" s="14">
        <v>76892</v>
      </c>
      <c r="L232" s="14">
        <v>660</v>
      </c>
      <c r="M232" s="14">
        <v>41298</v>
      </c>
      <c r="N232" s="14">
        <v>61</v>
      </c>
      <c r="O232" s="15">
        <f t="shared" si="17"/>
        <v>35594</v>
      </c>
      <c r="P232" s="15">
        <f t="shared" si="17"/>
        <v>599</v>
      </c>
      <c r="Q232" s="15">
        <f t="shared" si="18"/>
        <v>8.236000156818751E-3</v>
      </c>
      <c r="R232" s="15">
        <f t="shared" si="19"/>
        <v>1.001682172779287E-3</v>
      </c>
      <c r="S232" s="15">
        <f t="shared" si="20"/>
        <v>1.7220862462982246E-2</v>
      </c>
      <c r="T232" s="15">
        <f t="shared" si="15"/>
        <v>47370.428571428572</v>
      </c>
      <c r="U232" s="15">
        <f t="shared" si="21"/>
        <v>21128.857142857141</v>
      </c>
      <c r="V232" s="15">
        <f t="shared" si="22"/>
        <v>26241.571428571428</v>
      </c>
      <c r="W232" s="15">
        <f t="shared" si="23"/>
        <v>363.85714285714283</v>
      </c>
      <c r="X232" s="15">
        <f t="shared" si="24"/>
        <v>26.285714285714285</v>
      </c>
    </row>
    <row r="233" spans="1:24" x14ac:dyDescent="0.35">
      <c r="A233" s="16">
        <v>44083</v>
      </c>
      <c r="B233" s="15">
        <f t="shared" si="13"/>
        <v>1878866</v>
      </c>
      <c r="C233" s="14">
        <v>19229</v>
      </c>
      <c r="D233" s="14">
        <v>474</v>
      </c>
      <c r="E233" s="15">
        <v>0</v>
      </c>
      <c r="F233" s="14">
        <v>36</v>
      </c>
      <c r="G233" s="14">
        <v>1488</v>
      </c>
      <c r="H233" s="15">
        <f t="shared" si="14"/>
        <v>104699</v>
      </c>
      <c r="I233" s="14">
        <v>19949</v>
      </c>
      <c r="J233" s="14">
        <v>47962</v>
      </c>
      <c r="K233" s="14">
        <v>67911</v>
      </c>
      <c r="L233" s="14">
        <v>592</v>
      </c>
      <c r="M233" s="14">
        <v>34078</v>
      </c>
      <c r="N233" s="14">
        <v>45</v>
      </c>
      <c r="O233" s="15">
        <f t="shared" si="17"/>
        <v>33833</v>
      </c>
      <c r="P233" s="15">
        <f t="shared" si="17"/>
        <v>547</v>
      </c>
      <c r="Q233" s="15">
        <f t="shared" si="18"/>
        <v>8.3240940654723695E-3</v>
      </c>
      <c r="R233" s="15">
        <f t="shared" si="19"/>
        <v>1.0234871745920635E-3</v>
      </c>
      <c r="S233" s="15">
        <f t="shared" si="20"/>
        <v>1.7253792915566682E-2</v>
      </c>
      <c r="T233" s="15">
        <f t="shared" si="15"/>
        <v>48962.857142857145</v>
      </c>
      <c r="U233" s="15">
        <f t="shared" si="21"/>
        <v>22024.142857142859</v>
      </c>
      <c r="V233" s="15">
        <f t="shared" si="22"/>
        <v>26938.714285714286</v>
      </c>
      <c r="W233" s="15">
        <f t="shared" si="23"/>
        <v>380</v>
      </c>
      <c r="X233" s="15">
        <f t="shared" si="24"/>
        <v>27.571428571428573</v>
      </c>
    </row>
    <row r="234" spans="1:24" x14ac:dyDescent="0.35">
      <c r="A234" s="16">
        <v>44084</v>
      </c>
      <c r="B234" s="15">
        <f t="shared" si="13"/>
        <v>1895131</v>
      </c>
      <c r="C234" s="14">
        <v>16265</v>
      </c>
      <c r="D234" s="14">
        <v>409</v>
      </c>
      <c r="E234" s="15">
        <v>0</v>
      </c>
      <c r="F234" s="14">
        <v>29</v>
      </c>
      <c r="G234" s="14">
        <v>1401</v>
      </c>
      <c r="H234" s="15">
        <f t="shared" si="14"/>
        <v>106100</v>
      </c>
      <c r="I234" s="14">
        <v>16774</v>
      </c>
      <c r="J234" s="14">
        <v>47875</v>
      </c>
      <c r="K234" s="14">
        <v>64649</v>
      </c>
      <c r="L234" s="14">
        <v>513</v>
      </c>
      <c r="M234" s="14">
        <v>36030</v>
      </c>
      <c r="N234" s="14">
        <v>26</v>
      </c>
      <c r="O234" s="15">
        <f t="shared" si="17"/>
        <v>28619</v>
      </c>
      <c r="P234" s="15">
        <f t="shared" si="17"/>
        <v>487</v>
      </c>
      <c r="Q234" s="15">
        <f t="shared" si="18"/>
        <v>8.1559255177214452E-3</v>
      </c>
      <c r="R234" s="15">
        <f t="shared" si="19"/>
        <v>1.0233104881453416E-3</v>
      </c>
      <c r="S234" s="15">
        <f t="shared" si="20"/>
        <v>1.6969044623983607E-2</v>
      </c>
      <c r="T234" s="15">
        <f t="shared" si="15"/>
        <v>49254.285714285717</v>
      </c>
      <c r="U234" s="15">
        <f t="shared" si="21"/>
        <v>22031.714285714286</v>
      </c>
      <c r="V234" s="15">
        <f t="shared" si="22"/>
        <v>27222.571428571428</v>
      </c>
      <c r="W234" s="15">
        <f t="shared" si="23"/>
        <v>373.85714285714283</v>
      </c>
      <c r="X234" s="15">
        <f t="shared" si="24"/>
        <v>27.857142857142858</v>
      </c>
    </row>
    <row r="235" spans="1:24" x14ac:dyDescent="0.35">
      <c r="A235" s="16">
        <v>44085</v>
      </c>
      <c r="B235" s="15">
        <f t="shared" si="13"/>
        <v>1911166</v>
      </c>
      <c r="C235" s="14">
        <v>16035</v>
      </c>
      <c r="D235" s="14">
        <v>409</v>
      </c>
      <c r="E235" s="15">
        <v>0</v>
      </c>
      <c r="F235" s="14">
        <v>31</v>
      </c>
      <c r="G235" s="14">
        <v>1388</v>
      </c>
      <c r="H235" s="15">
        <f t="shared" si="14"/>
        <v>107488</v>
      </c>
      <c r="I235" s="14">
        <v>16591</v>
      </c>
      <c r="J235" s="14">
        <v>41861</v>
      </c>
      <c r="K235" s="14">
        <v>58452</v>
      </c>
      <c r="L235" s="14">
        <v>506</v>
      </c>
      <c r="M235" s="14">
        <v>31244</v>
      </c>
      <c r="N235" s="14">
        <v>29</v>
      </c>
      <c r="O235" s="15">
        <f t="shared" si="17"/>
        <v>27208</v>
      </c>
      <c r="P235" s="15">
        <f t="shared" si="17"/>
        <v>477</v>
      </c>
      <c r="Q235" s="15">
        <f t="shared" si="18"/>
        <v>8.1380337918915378E-3</v>
      </c>
      <c r="R235" s="15">
        <f t="shared" si="19"/>
        <v>1.0637968251345237E-3</v>
      </c>
      <c r="S235" s="15">
        <f t="shared" si="20"/>
        <v>1.6806297299349515E-2</v>
      </c>
      <c r="T235" s="15">
        <f t="shared" si="15"/>
        <v>50240.285714285717</v>
      </c>
      <c r="U235" s="15">
        <f t="shared" si="21"/>
        <v>22576.571428571428</v>
      </c>
      <c r="V235" s="15">
        <f t="shared" si="22"/>
        <v>27663.714285714286</v>
      </c>
      <c r="W235" s="15">
        <f t="shared" si="23"/>
        <v>379.42857142857144</v>
      </c>
      <c r="X235" s="15">
        <f t="shared" si="24"/>
        <v>29.428571428571427</v>
      </c>
    </row>
    <row r="236" spans="1:24" x14ac:dyDescent="0.35">
      <c r="A236" s="16">
        <v>44086</v>
      </c>
      <c r="B236" s="15">
        <f t="shared" si="13"/>
        <v>1921272</v>
      </c>
      <c r="C236" s="14">
        <v>10106</v>
      </c>
      <c r="D236" s="14">
        <v>189</v>
      </c>
      <c r="E236" s="15">
        <v>0</v>
      </c>
      <c r="F236" s="14">
        <v>21</v>
      </c>
      <c r="G236" s="14">
        <v>1124</v>
      </c>
      <c r="H236" s="15">
        <f t="shared" si="14"/>
        <v>108612</v>
      </c>
      <c r="I236" s="14">
        <v>10408</v>
      </c>
      <c r="J236" s="14">
        <v>12926</v>
      </c>
      <c r="K236" s="14">
        <v>23334</v>
      </c>
      <c r="L236" s="14">
        <v>238</v>
      </c>
      <c r="M236" s="14">
        <v>9288</v>
      </c>
      <c r="N236" s="14">
        <v>6</v>
      </c>
      <c r="O236" s="15">
        <f t="shared" si="17"/>
        <v>14046</v>
      </c>
      <c r="P236" s="15">
        <f t="shared" si="17"/>
        <v>232</v>
      </c>
      <c r="Q236" s="15">
        <f t="shared" si="18"/>
        <v>8.1144632397999166E-3</v>
      </c>
      <c r="R236" s="15">
        <f t="shared" si="19"/>
        <v>1.0529734713549306E-3</v>
      </c>
      <c r="S236" s="15">
        <f t="shared" si="20"/>
        <v>1.654091156300987E-2</v>
      </c>
      <c r="T236" s="15">
        <f t="shared" si="15"/>
        <v>50122.142857142855</v>
      </c>
      <c r="U236" s="15">
        <f t="shared" si="21"/>
        <v>22852.428571428572</v>
      </c>
      <c r="V236" s="15">
        <f t="shared" si="22"/>
        <v>27269.714285714286</v>
      </c>
      <c r="W236" s="15">
        <f t="shared" si="23"/>
        <v>378</v>
      </c>
      <c r="X236" s="15">
        <f t="shared" si="24"/>
        <v>28.714285714285715</v>
      </c>
    </row>
    <row r="237" spans="1:24" x14ac:dyDescent="0.35">
      <c r="A237" s="16">
        <v>44087</v>
      </c>
      <c r="B237" s="15">
        <f t="shared" si="13"/>
        <v>1930085</v>
      </c>
      <c r="C237" s="14">
        <v>8813</v>
      </c>
      <c r="D237" s="14">
        <v>161</v>
      </c>
      <c r="E237" s="15">
        <v>0</v>
      </c>
      <c r="F237" s="14">
        <v>31</v>
      </c>
      <c r="G237" s="14">
        <v>1056</v>
      </c>
      <c r="H237" s="15">
        <f t="shared" si="14"/>
        <v>109668</v>
      </c>
      <c r="I237" s="14">
        <v>9042</v>
      </c>
      <c r="J237" s="14">
        <v>14999</v>
      </c>
      <c r="K237" s="14">
        <v>24041</v>
      </c>
      <c r="L237" s="14">
        <v>198</v>
      </c>
      <c r="M237" s="14">
        <v>13058</v>
      </c>
      <c r="N237" s="14">
        <v>8</v>
      </c>
      <c r="O237" s="15">
        <f t="shared" si="17"/>
        <v>10983</v>
      </c>
      <c r="P237" s="15">
        <f t="shared" si="17"/>
        <v>190</v>
      </c>
      <c r="Q237" s="15">
        <f t="shared" si="18"/>
        <v>8.2578658515799885E-3</v>
      </c>
      <c r="R237" s="15">
        <f t="shared" si="19"/>
        <v>1.0557665337766501E-3</v>
      </c>
      <c r="S237" s="15">
        <f t="shared" si="20"/>
        <v>1.6740387887036409E-2</v>
      </c>
      <c r="T237" s="15">
        <f t="shared" si="15"/>
        <v>50289.714285714283</v>
      </c>
      <c r="U237" s="15">
        <f t="shared" si="21"/>
        <v>23092.142857142859</v>
      </c>
      <c r="V237" s="15">
        <f t="shared" si="22"/>
        <v>27197.571428571428</v>
      </c>
      <c r="W237" s="15">
        <f t="shared" si="23"/>
        <v>386.57142857142856</v>
      </c>
      <c r="X237" s="15">
        <f t="shared" si="24"/>
        <v>28.714285714285715</v>
      </c>
    </row>
    <row r="238" spans="1:24" x14ac:dyDescent="0.35">
      <c r="A238" s="16">
        <v>44088</v>
      </c>
      <c r="B238" s="15">
        <f t="shared" si="13"/>
        <v>1950379</v>
      </c>
      <c r="C238" s="14">
        <v>20294</v>
      </c>
      <c r="D238" s="14">
        <v>503</v>
      </c>
      <c r="E238" s="15">
        <v>0</v>
      </c>
      <c r="F238" s="14">
        <v>24</v>
      </c>
      <c r="G238" s="14">
        <v>1492</v>
      </c>
      <c r="H238" s="15">
        <f t="shared" si="14"/>
        <v>111160</v>
      </c>
      <c r="I238" s="14">
        <v>20944</v>
      </c>
      <c r="J238" s="14">
        <v>55998</v>
      </c>
      <c r="K238" s="14">
        <v>76942</v>
      </c>
      <c r="L238" s="14">
        <v>624</v>
      </c>
      <c r="M238" s="14">
        <v>42848</v>
      </c>
      <c r="N238" s="14">
        <v>29</v>
      </c>
      <c r="O238" s="15">
        <f t="shared" si="17"/>
        <v>34094</v>
      </c>
      <c r="P238" s="15">
        <f t="shared" si="17"/>
        <v>595</v>
      </c>
      <c r="Q238" s="15">
        <f t="shared" si="18"/>
        <v>8.4926610252893144E-3</v>
      </c>
      <c r="R238" s="15">
        <f t="shared" si="19"/>
        <v>9.8150535978907259E-4</v>
      </c>
      <c r="S238" s="15">
        <f t="shared" si="20"/>
        <v>1.6959816029114262E-2</v>
      </c>
      <c r="T238" s="15">
        <f t="shared" si="15"/>
        <v>56031.571428571428</v>
      </c>
      <c r="U238" s="15">
        <f t="shared" si="21"/>
        <v>26339.571428571428</v>
      </c>
      <c r="V238" s="15">
        <f t="shared" si="22"/>
        <v>29692</v>
      </c>
      <c r="W238" s="15">
        <f t="shared" si="23"/>
        <v>446.71428571428572</v>
      </c>
      <c r="X238" s="15">
        <f t="shared" si="24"/>
        <v>29.142857142857142</v>
      </c>
    </row>
    <row r="239" spans="1:24" x14ac:dyDescent="0.35">
      <c r="A239" s="16">
        <v>44089</v>
      </c>
      <c r="B239" s="15">
        <f t="shared" si="13"/>
        <v>1969310</v>
      </c>
      <c r="C239" s="14">
        <v>18931</v>
      </c>
      <c r="D239" s="14">
        <v>424</v>
      </c>
      <c r="E239" s="15">
        <v>0</v>
      </c>
      <c r="F239" s="14">
        <v>26</v>
      </c>
      <c r="G239" s="14">
        <v>1523</v>
      </c>
      <c r="H239" s="15">
        <f t="shared" si="14"/>
        <v>112683</v>
      </c>
      <c r="I239" s="14">
        <v>19545</v>
      </c>
      <c r="J239" s="14">
        <v>51301</v>
      </c>
      <c r="K239" s="14">
        <v>70846</v>
      </c>
      <c r="L239" s="14">
        <v>523</v>
      </c>
      <c r="M239" s="14">
        <v>37537</v>
      </c>
      <c r="N239" s="14">
        <v>15</v>
      </c>
      <c r="O239" s="15">
        <f t="shared" si="17"/>
        <v>33309</v>
      </c>
      <c r="P239" s="15">
        <f t="shared" si="17"/>
        <v>508</v>
      </c>
      <c r="Q239" s="15">
        <f t="shared" si="18"/>
        <v>8.2708616559849808E-3</v>
      </c>
      <c r="R239" s="15">
        <f t="shared" si="19"/>
        <v>7.7419481289475365E-4</v>
      </c>
      <c r="S239" s="15">
        <f t="shared" si="20"/>
        <v>1.6672890626716164E-2</v>
      </c>
      <c r="T239" s="15">
        <f t="shared" si="15"/>
        <v>55167.857142857145</v>
      </c>
      <c r="U239" s="15">
        <f t="shared" si="21"/>
        <v>26013.142857142859</v>
      </c>
      <c r="V239" s="15">
        <f t="shared" si="22"/>
        <v>29154.714285714286</v>
      </c>
      <c r="W239" s="15">
        <f t="shared" si="23"/>
        <v>433.71428571428572</v>
      </c>
      <c r="X239" s="15">
        <f t="shared" si="24"/>
        <v>22.571428571428573</v>
      </c>
    </row>
    <row r="240" spans="1:24" x14ac:dyDescent="0.35">
      <c r="A240" s="16">
        <v>44090</v>
      </c>
      <c r="B240" s="15">
        <f t="shared" si="13"/>
        <v>1986353</v>
      </c>
      <c r="C240" s="14">
        <v>17043</v>
      </c>
      <c r="D240" s="14">
        <v>413</v>
      </c>
      <c r="E240" s="15">
        <v>0</v>
      </c>
      <c r="F240" s="14">
        <v>32</v>
      </c>
      <c r="G240" s="14">
        <v>1477</v>
      </c>
      <c r="H240" s="15">
        <f t="shared" si="14"/>
        <v>114160</v>
      </c>
      <c r="I240" s="14">
        <v>17655</v>
      </c>
      <c r="J240" s="14">
        <v>47435</v>
      </c>
      <c r="K240" s="14">
        <v>65090</v>
      </c>
      <c r="L240" s="14">
        <v>522</v>
      </c>
      <c r="M240" s="14">
        <v>32687</v>
      </c>
      <c r="N240" s="14">
        <v>26</v>
      </c>
      <c r="O240" s="15">
        <f t="shared" si="17"/>
        <v>32403</v>
      </c>
      <c r="P240" s="15">
        <f t="shared" si="17"/>
        <v>496</v>
      </c>
      <c r="Q240" s="15">
        <f t="shared" si="18"/>
        <v>8.1491258732137913E-3</v>
      </c>
      <c r="R240" s="15">
        <f t="shared" si="19"/>
        <v>6.8576954196514911E-4</v>
      </c>
      <c r="S240" s="15">
        <f t="shared" si="20"/>
        <v>1.6522567003575739E-2</v>
      </c>
      <c r="T240" s="15">
        <f t="shared" si="15"/>
        <v>54764.857142857145</v>
      </c>
      <c r="U240" s="15">
        <f t="shared" si="21"/>
        <v>25808.857142857141</v>
      </c>
      <c r="V240" s="15">
        <f t="shared" si="22"/>
        <v>28956</v>
      </c>
      <c r="W240" s="15">
        <f t="shared" si="23"/>
        <v>426.42857142857144</v>
      </c>
      <c r="X240" s="15">
        <f t="shared" si="24"/>
        <v>19.857142857142858</v>
      </c>
    </row>
    <row r="241" spans="1:24" x14ac:dyDescent="0.35">
      <c r="A241" s="16">
        <v>44091</v>
      </c>
      <c r="B241" s="15">
        <f t="shared" si="13"/>
        <v>2001527</v>
      </c>
      <c r="C241" s="14">
        <v>15174</v>
      </c>
      <c r="D241" s="14">
        <v>355</v>
      </c>
      <c r="E241" s="15">
        <v>0</v>
      </c>
      <c r="F241" s="14">
        <v>47</v>
      </c>
      <c r="G241" s="14">
        <v>1530</v>
      </c>
      <c r="H241" s="15">
        <f t="shared" si="14"/>
        <v>115690</v>
      </c>
      <c r="I241" s="14">
        <v>15657</v>
      </c>
      <c r="J241" s="14">
        <v>51933</v>
      </c>
      <c r="K241" s="14">
        <v>67590</v>
      </c>
      <c r="L241" s="14">
        <v>459</v>
      </c>
      <c r="M241" s="14">
        <v>38641</v>
      </c>
      <c r="N241" s="14">
        <v>13</v>
      </c>
      <c r="O241" s="15">
        <f t="shared" si="17"/>
        <v>28949</v>
      </c>
      <c r="P241" s="15">
        <f t="shared" si="17"/>
        <v>446</v>
      </c>
      <c r="Q241" s="15">
        <f t="shared" si="18"/>
        <v>7.9472941663754383E-3</v>
      </c>
      <c r="R241" s="15">
        <f t="shared" si="19"/>
        <v>6.1372702785638788E-4</v>
      </c>
      <c r="S241" s="15">
        <f t="shared" si="20"/>
        <v>1.6265912305516265E-2</v>
      </c>
      <c r="T241" s="15">
        <f t="shared" si="15"/>
        <v>55185</v>
      </c>
      <c r="U241" s="15">
        <f t="shared" si="21"/>
        <v>25856</v>
      </c>
      <c r="V241" s="15">
        <f t="shared" si="22"/>
        <v>29329</v>
      </c>
      <c r="W241" s="15">
        <f t="shared" si="23"/>
        <v>420.57142857142856</v>
      </c>
      <c r="X241" s="15">
        <f t="shared" si="24"/>
        <v>18</v>
      </c>
    </row>
    <row r="242" spans="1:24" x14ac:dyDescent="0.35">
      <c r="A242" s="16">
        <v>44092</v>
      </c>
      <c r="B242" s="15">
        <f t="shared" si="13"/>
        <v>2016653</v>
      </c>
      <c r="C242" s="14">
        <v>15126</v>
      </c>
      <c r="D242" s="14">
        <v>436</v>
      </c>
      <c r="E242" s="15">
        <v>0</v>
      </c>
      <c r="F242" s="14">
        <v>38</v>
      </c>
      <c r="G242" s="14">
        <v>1507</v>
      </c>
      <c r="H242" s="15">
        <f t="shared" si="14"/>
        <v>117197</v>
      </c>
      <c r="I242" s="14">
        <v>15598</v>
      </c>
      <c r="J242" s="14">
        <v>43409</v>
      </c>
      <c r="K242" s="14">
        <v>59007</v>
      </c>
      <c r="L242" s="14">
        <v>544</v>
      </c>
      <c r="M242" s="14">
        <v>30768</v>
      </c>
      <c r="N242" s="14">
        <v>18</v>
      </c>
      <c r="O242" s="15">
        <f t="shared" si="17"/>
        <v>28239</v>
      </c>
      <c r="P242" s="15">
        <f t="shared" si="17"/>
        <v>526</v>
      </c>
      <c r="Q242" s="15">
        <f t="shared" si="18"/>
        <v>8.0341217526172931E-3</v>
      </c>
      <c r="R242" s="15">
        <f t="shared" si="19"/>
        <v>5.6144941828958092E-4</v>
      </c>
      <c r="S242" s="15">
        <f t="shared" si="20"/>
        <v>1.6442976986424794E-2</v>
      </c>
      <c r="T242" s="15">
        <f t="shared" si="15"/>
        <v>55264.285714285717</v>
      </c>
      <c r="U242" s="15">
        <f t="shared" si="21"/>
        <v>26003.285714285714</v>
      </c>
      <c r="V242" s="15">
        <f t="shared" si="22"/>
        <v>29261</v>
      </c>
      <c r="W242" s="15">
        <f t="shared" si="23"/>
        <v>427.57142857142856</v>
      </c>
      <c r="X242" s="15">
        <f t="shared" si="24"/>
        <v>16.428571428571427</v>
      </c>
    </row>
    <row r="243" spans="1:24" x14ac:dyDescent="0.35">
      <c r="A243" s="16">
        <v>44093</v>
      </c>
      <c r="B243" s="15">
        <f t="shared" si="13"/>
        <v>2024796</v>
      </c>
      <c r="C243" s="14">
        <v>8143</v>
      </c>
      <c r="D243" s="14">
        <v>202</v>
      </c>
      <c r="E243" s="15">
        <v>0</v>
      </c>
      <c r="F243" s="14">
        <v>33</v>
      </c>
      <c r="G243" s="14">
        <v>1198</v>
      </c>
      <c r="H243" s="15">
        <f t="shared" si="14"/>
        <v>118395</v>
      </c>
      <c r="I243" s="14">
        <v>8392</v>
      </c>
      <c r="J243" s="14">
        <v>14665</v>
      </c>
      <c r="K243" s="14">
        <v>23057</v>
      </c>
      <c r="L243" s="14">
        <v>254</v>
      </c>
      <c r="M243" s="14">
        <v>8753</v>
      </c>
      <c r="N243" s="14">
        <v>1</v>
      </c>
      <c r="O243" s="15">
        <f t="shared" si="17"/>
        <v>14304</v>
      </c>
      <c r="P243" s="15">
        <f t="shared" si="17"/>
        <v>253</v>
      </c>
      <c r="Q243" s="15">
        <f t="shared" si="18"/>
        <v>8.0812679623253562E-3</v>
      </c>
      <c r="R243" s="15">
        <f t="shared" si="19"/>
        <v>5.3844497092397155E-4</v>
      </c>
      <c r="S243" s="15">
        <f t="shared" si="20"/>
        <v>1.653491038561342E-2</v>
      </c>
      <c r="T243" s="15">
        <f t="shared" si="15"/>
        <v>55224.714285714283</v>
      </c>
      <c r="U243" s="15">
        <f t="shared" si="21"/>
        <v>26040.142857142859</v>
      </c>
      <c r="V243" s="15">
        <f t="shared" si="22"/>
        <v>29184.571428571428</v>
      </c>
      <c r="W243" s="15">
        <f t="shared" si="23"/>
        <v>430.57142857142856</v>
      </c>
      <c r="X243" s="15">
        <f t="shared" si="24"/>
        <v>15.714285714285714</v>
      </c>
    </row>
    <row r="244" spans="1:24" x14ac:dyDescent="0.35">
      <c r="A244" s="16">
        <v>44094</v>
      </c>
      <c r="B244" s="15">
        <f t="shared" si="13"/>
        <v>2031083</v>
      </c>
      <c r="C244" s="14">
        <v>6287</v>
      </c>
      <c r="D244" s="14">
        <v>141</v>
      </c>
      <c r="E244" s="15">
        <v>0</v>
      </c>
      <c r="F244" s="14">
        <v>30</v>
      </c>
      <c r="G244" s="14">
        <v>1157</v>
      </c>
      <c r="H244" s="15">
        <f t="shared" si="14"/>
        <v>119552</v>
      </c>
      <c r="I244" s="14">
        <v>6454</v>
      </c>
      <c r="J244" s="14">
        <v>16820</v>
      </c>
      <c r="K244" s="14">
        <v>23274</v>
      </c>
      <c r="L244" s="14">
        <v>176</v>
      </c>
      <c r="M244" s="14">
        <v>12658</v>
      </c>
      <c r="N244" s="14">
        <v>7</v>
      </c>
      <c r="O244" s="15">
        <f t="shared" si="17"/>
        <v>10616</v>
      </c>
      <c r="P244" s="15">
        <f t="shared" si="17"/>
        <v>169</v>
      </c>
      <c r="Q244" s="15">
        <f t="shared" si="18"/>
        <v>8.0403104150790806E-3</v>
      </c>
      <c r="R244" s="15">
        <f t="shared" si="19"/>
        <v>5.3459674729758897E-4</v>
      </c>
      <c r="S244" s="15">
        <f t="shared" si="20"/>
        <v>1.6452829358927844E-2</v>
      </c>
      <c r="T244" s="15">
        <f t="shared" si="15"/>
        <v>55115.142857142855</v>
      </c>
      <c r="U244" s="15">
        <f t="shared" si="21"/>
        <v>25987.714285714286</v>
      </c>
      <c r="V244" s="15">
        <f t="shared" si="22"/>
        <v>29127.428571428572</v>
      </c>
      <c r="W244" s="15">
        <f t="shared" si="23"/>
        <v>427.57142857142856</v>
      </c>
      <c r="X244" s="15">
        <f t="shared" si="24"/>
        <v>15.571428571428571</v>
      </c>
    </row>
    <row r="245" spans="1:24" x14ac:dyDescent="0.35">
      <c r="A245" s="16">
        <v>44095</v>
      </c>
      <c r="B245" s="15">
        <f t="shared" si="13"/>
        <v>2049143</v>
      </c>
      <c r="C245" s="14">
        <v>18060</v>
      </c>
      <c r="D245" s="14">
        <v>427</v>
      </c>
      <c r="E245" s="15">
        <v>0</v>
      </c>
      <c r="F245" s="14">
        <v>39</v>
      </c>
      <c r="G245" s="14">
        <v>1732</v>
      </c>
      <c r="H245" s="15">
        <f t="shared" si="14"/>
        <v>121284</v>
      </c>
      <c r="I245" s="14">
        <v>18576</v>
      </c>
      <c r="J245" s="14">
        <v>60267</v>
      </c>
      <c r="K245" s="14">
        <v>78843</v>
      </c>
      <c r="L245" s="14">
        <v>511</v>
      </c>
      <c r="M245" s="14">
        <v>44281</v>
      </c>
      <c r="N245" s="14">
        <v>40</v>
      </c>
      <c r="O245" s="15">
        <f t="shared" si="17"/>
        <v>34562</v>
      </c>
      <c r="P245" s="15">
        <f t="shared" si="17"/>
        <v>471</v>
      </c>
      <c r="Q245" s="15">
        <f t="shared" si="18"/>
        <v>7.7094300592973558E-3</v>
      </c>
      <c r="R245" s="15">
        <f t="shared" si="19"/>
        <v>5.8443930354316323E-4</v>
      </c>
      <c r="S245" s="15">
        <f t="shared" si="20"/>
        <v>1.5730719040256167E-2</v>
      </c>
      <c r="T245" s="15">
        <f t="shared" si="15"/>
        <v>55386.714285714283</v>
      </c>
      <c r="U245" s="15">
        <f t="shared" si="21"/>
        <v>26054.571428571428</v>
      </c>
      <c r="V245" s="15">
        <f t="shared" si="22"/>
        <v>29332.142857142859</v>
      </c>
      <c r="W245" s="15">
        <f t="shared" si="23"/>
        <v>409.85714285714283</v>
      </c>
      <c r="X245" s="15">
        <f t="shared" si="24"/>
        <v>17.142857142857142</v>
      </c>
    </row>
    <row r="246" spans="1:24" x14ac:dyDescent="0.35">
      <c r="A246" s="16">
        <v>44096</v>
      </c>
      <c r="B246" s="15">
        <f t="shared" si="13"/>
        <v>2067168</v>
      </c>
      <c r="C246" s="14">
        <v>18025</v>
      </c>
      <c r="D246" s="14">
        <v>508</v>
      </c>
      <c r="E246" s="15">
        <v>0</v>
      </c>
      <c r="F246" s="14">
        <v>16</v>
      </c>
      <c r="G246" s="14">
        <v>651</v>
      </c>
      <c r="H246" s="15">
        <f t="shared" si="14"/>
        <v>121935</v>
      </c>
      <c r="I246" s="14">
        <v>18614</v>
      </c>
      <c r="J246" s="14">
        <v>56227</v>
      </c>
      <c r="K246" s="14">
        <v>74841</v>
      </c>
      <c r="L246" s="14">
        <v>613</v>
      </c>
      <c r="M246" s="14">
        <v>39702</v>
      </c>
      <c r="N246" s="14">
        <v>78</v>
      </c>
      <c r="O246" s="15">
        <f t="shared" si="17"/>
        <v>35139</v>
      </c>
      <c r="P246" s="15">
        <f t="shared" si="17"/>
        <v>535</v>
      </c>
      <c r="Q246" s="15">
        <f t="shared" si="18"/>
        <v>7.8605674722110174E-3</v>
      </c>
      <c r="R246" s="15">
        <f t="shared" si="19"/>
        <v>8.8197021543206904E-4</v>
      </c>
      <c r="S246" s="15">
        <f t="shared" si="20"/>
        <v>1.5721017089006147E-2</v>
      </c>
      <c r="T246" s="15">
        <f t="shared" si="15"/>
        <v>55957.428571428572</v>
      </c>
      <c r="U246" s="15">
        <f t="shared" si="21"/>
        <v>26316</v>
      </c>
      <c r="V246" s="15">
        <f t="shared" si="22"/>
        <v>29641.428571428572</v>
      </c>
      <c r="W246" s="15">
        <f t="shared" si="23"/>
        <v>413.71428571428572</v>
      </c>
      <c r="X246" s="15">
        <f t="shared" si="24"/>
        <v>26.142857142857142</v>
      </c>
    </row>
    <row r="247" spans="1:24" x14ac:dyDescent="0.35">
      <c r="A247" s="16">
        <v>44097</v>
      </c>
      <c r="B247" s="15">
        <f t="shared" si="13"/>
        <v>2083643</v>
      </c>
      <c r="C247" s="14">
        <v>16475</v>
      </c>
      <c r="D247" s="14">
        <v>560</v>
      </c>
      <c r="E247" s="15">
        <v>0</v>
      </c>
      <c r="F247" s="14">
        <v>69</v>
      </c>
      <c r="G247" s="14">
        <v>1731</v>
      </c>
      <c r="H247" s="15">
        <f t="shared" si="14"/>
        <v>123666</v>
      </c>
      <c r="I247" s="14">
        <v>16951</v>
      </c>
      <c r="J247" s="14">
        <v>49510</v>
      </c>
      <c r="K247" s="14">
        <v>66461</v>
      </c>
      <c r="L247" s="14">
        <v>690</v>
      </c>
      <c r="M247" s="14">
        <v>34061</v>
      </c>
      <c r="N247" s="14">
        <v>43</v>
      </c>
      <c r="O247" s="15">
        <f t="shared" si="17"/>
        <v>32400</v>
      </c>
      <c r="P247" s="15">
        <f t="shared" si="17"/>
        <v>647</v>
      </c>
      <c r="Q247" s="15">
        <f t="shared" si="18"/>
        <v>8.2605521111854541E-3</v>
      </c>
      <c r="R247" s="15">
        <f t="shared" si="19"/>
        <v>9.5756090087329554E-4</v>
      </c>
      <c r="S247" s="15">
        <f t="shared" si="20"/>
        <v>1.6540994196809058E-2</v>
      </c>
      <c r="T247" s="15">
        <f t="shared" si="15"/>
        <v>56153.285714285717</v>
      </c>
      <c r="U247" s="15">
        <f t="shared" si="21"/>
        <v>26315.571428571428</v>
      </c>
      <c r="V247" s="15">
        <f t="shared" si="22"/>
        <v>29837.714285714286</v>
      </c>
      <c r="W247" s="15">
        <f t="shared" si="23"/>
        <v>435.28571428571428</v>
      </c>
      <c r="X247" s="15">
        <f t="shared" si="24"/>
        <v>28.571428571428573</v>
      </c>
    </row>
    <row r="248" spans="1:24" x14ac:dyDescent="0.35">
      <c r="A248" s="16">
        <v>44098</v>
      </c>
      <c r="B248" s="15">
        <f t="shared" si="13"/>
        <v>2100292</v>
      </c>
      <c r="C248" s="14">
        <v>16649</v>
      </c>
      <c r="D248" s="14">
        <v>597</v>
      </c>
      <c r="E248" s="15">
        <v>0</v>
      </c>
      <c r="F248" s="14">
        <v>68</v>
      </c>
      <c r="G248" s="14">
        <v>1723</v>
      </c>
      <c r="H248" s="15">
        <f t="shared" si="14"/>
        <v>125389</v>
      </c>
      <c r="I248" s="14">
        <v>17151</v>
      </c>
      <c r="J248" s="14">
        <v>57207</v>
      </c>
      <c r="K248" s="14">
        <v>74358</v>
      </c>
      <c r="L248" s="14">
        <v>697</v>
      </c>
      <c r="M248" s="14">
        <v>42331</v>
      </c>
      <c r="N248" s="14">
        <v>32</v>
      </c>
      <c r="O248" s="15">
        <f t="shared" si="17"/>
        <v>32027</v>
      </c>
      <c r="P248" s="15">
        <f t="shared" si="17"/>
        <v>665</v>
      </c>
      <c r="Q248" s="15">
        <f t="shared" si="18"/>
        <v>8.7159645959268804E-3</v>
      </c>
      <c r="R248" s="15">
        <f t="shared" si="19"/>
        <v>1.0303264111708084E-3</v>
      </c>
      <c r="S248" s="15">
        <f t="shared" si="20"/>
        <v>1.7438476776284528E-2</v>
      </c>
      <c r="T248" s="15">
        <f t="shared" si="15"/>
        <v>57120.142857142855</v>
      </c>
      <c r="U248" s="15">
        <f t="shared" si="21"/>
        <v>26755.285714285714</v>
      </c>
      <c r="V248" s="15">
        <f t="shared" si="22"/>
        <v>30364.857142857141</v>
      </c>
      <c r="W248" s="15">
        <f t="shared" si="23"/>
        <v>466.57142857142856</v>
      </c>
      <c r="X248" s="15">
        <f t="shared" si="24"/>
        <v>31.285714285714285</v>
      </c>
    </row>
    <row r="249" spans="1:24" x14ac:dyDescent="0.35">
      <c r="A249" s="16">
        <v>44099</v>
      </c>
      <c r="B249" s="15">
        <f t="shared" si="13"/>
        <v>2116185</v>
      </c>
      <c r="C249" s="14">
        <v>15893</v>
      </c>
      <c r="D249" s="14">
        <v>553</v>
      </c>
      <c r="E249" s="15">
        <v>0</v>
      </c>
      <c r="F249" s="14">
        <v>64</v>
      </c>
      <c r="G249" s="14">
        <v>1829</v>
      </c>
      <c r="H249" s="15">
        <f t="shared" si="14"/>
        <v>127218</v>
      </c>
      <c r="I249" s="14">
        <v>16326</v>
      </c>
      <c r="J249" s="14">
        <v>44701</v>
      </c>
      <c r="K249" s="14">
        <v>61027</v>
      </c>
      <c r="L249" s="14">
        <v>678</v>
      </c>
      <c r="M249" s="14">
        <v>31486</v>
      </c>
      <c r="N249" s="14">
        <v>34</v>
      </c>
      <c r="O249" s="15">
        <f t="shared" si="17"/>
        <v>29541</v>
      </c>
      <c r="P249" s="15">
        <f t="shared" si="17"/>
        <v>644</v>
      </c>
      <c r="Q249" s="15">
        <f t="shared" si="18"/>
        <v>9.0056014393036406E-3</v>
      </c>
      <c r="R249" s="15">
        <f t="shared" si="19"/>
        <v>1.1018792902959601E-3</v>
      </c>
      <c r="S249" s="15">
        <f t="shared" si="20"/>
        <v>1.7943782511175094E-2</v>
      </c>
      <c r="T249" s="15">
        <f t="shared" si="15"/>
        <v>57408.714285714283</v>
      </c>
      <c r="U249" s="15">
        <f t="shared" si="21"/>
        <v>26941.285714285714</v>
      </c>
      <c r="V249" s="15">
        <f t="shared" si="22"/>
        <v>30467.428571428572</v>
      </c>
      <c r="W249" s="15">
        <f t="shared" si="23"/>
        <v>483.42857142857144</v>
      </c>
      <c r="X249" s="15">
        <f t="shared" si="24"/>
        <v>33.571428571428569</v>
      </c>
    </row>
    <row r="250" spans="1:24" x14ac:dyDescent="0.35">
      <c r="A250" s="16">
        <v>44100</v>
      </c>
      <c r="B250" s="15">
        <f t="shared" si="13"/>
        <v>2127114</v>
      </c>
      <c r="C250" s="14">
        <v>10929</v>
      </c>
      <c r="D250" s="14">
        <v>364</v>
      </c>
      <c r="E250" s="15">
        <v>0</v>
      </c>
      <c r="F250" s="14">
        <v>46</v>
      </c>
      <c r="G250" s="14">
        <v>1369</v>
      </c>
      <c r="H250" s="15">
        <f t="shared" si="14"/>
        <v>128587</v>
      </c>
      <c r="I250" s="14">
        <v>11239</v>
      </c>
      <c r="J250" s="14">
        <v>15250</v>
      </c>
      <c r="K250" s="14">
        <v>26489</v>
      </c>
      <c r="L250" s="14">
        <v>419</v>
      </c>
      <c r="M250" s="14">
        <v>8444</v>
      </c>
      <c r="N250" s="14">
        <v>8</v>
      </c>
      <c r="O250" s="15">
        <f t="shared" si="17"/>
        <v>18045</v>
      </c>
      <c r="P250" s="15">
        <f t="shared" si="17"/>
        <v>411</v>
      </c>
      <c r="Q250" s="15">
        <f t="shared" si="18"/>
        <v>9.3364553545212964E-3</v>
      </c>
      <c r="R250" s="15">
        <f t="shared" si="19"/>
        <v>1.1363476284612819E-3</v>
      </c>
      <c r="S250" s="15">
        <f t="shared" si="20"/>
        <v>1.8416263713409244E-2</v>
      </c>
      <c r="T250" s="15">
        <f t="shared" si="15"/>
        <v>57899</v>
      </c>
      <c r="U250" s="15">
        <f t="shared" si="21"/>
        <v>27475.714285714286</v>
      </c>
      <c r="V250" s="15">
        <f t="shared" si="22"/>
        <v>30423.285714285714</v>
      </c>
      <c r="W250" s="15">
        <f t="shared" si="23"/>
        <v>506</v>
      </c>
      <c r="X250" s="15">
        <f t="shared" si="24"/>
        <v>34.571428571428569</v>
      </c>
    </row>
    <row r="251" spans="1:24" x14ac:dyDescent="0.35">
      <c r="A251" s="16">
        <v>44101</v>
      </c>
      <c r="B251" s="15">
        <f t="shared" si="13"/>
        <v>2135647</v>
      </c>
      <c r="C251" s="14">
        <v>8533</v>
      </c>
      <c r="D251" s="14">
        <v>225</v>
      </c>
      <c r="E251" s="15">
        <v>0</v>
      </c>
      <c r="F251" s="14">
        <v>47</v>
      </c>
      <c r="G251" s="14">
        <v>1250</v>
      </c>
      <c r="H251" s="15">
        <f t="shared" si="14"/>
        <v>129837</v>
      </c>
      <c r="I251" s="14">
        <v>8771</v>
      </c>
      <c r="J251" s="14">
        <v>14748</v>
      </c>
      <c r="K251" s="14">
        <v>23519</v>
      </c>
      <c r="L251" s="14">
        <v>272</v>
      </c>
      <c r="M251" s="14">
        <v>9886</v>
      </c>
      <c r="N251" s="14">
        <v>13</v>
      </c>
      <c r="O251" s="15">
        <f t="shared" si="17"/>
        <v>13633</v>
      </c>
      <c r="P251" s="15">
        <f t="shared" si="17"/>
        <v>259</v>
      </c>
      <c r="Q251" s="15">
        <f t="shared" si="18"/>
        <v>9.5675374440866209E-3</v>
      </c>
      <c r="R251" s="15">
        <f t="shared" si="19"/>
        <v>1.1798792526797055E-3</v>
      </c>
      <c r="S251" s="15">
        <f t="shared" si="20"/>
        <v>1.8592555810941554E-2</v>
      </c>
      <c r="T251" s="15">
        <f t="shared" si="15"/>
        <v>57934</v>
      </c>
      <c r="U251" s="15">
        <f t="shared" si="21"/>
        <v>27906.714285714286</v>
      </c>
      <c r="V251" s="15">
        <f t="shared" si="22"/>
        <v>30027.285714285714</v>
      </c>
      <c r="W251" s="15">
        <f t="shared" si="23"/>
        <v>518.85714285714289</v>
      </c>
      <c r="X251" s="15">
        <f t="shared" si="24"/>
        <v>35.428571428571431</v>
      </c>
    </row>
    <row r="252" spans="1:24" x14ac:dyDescent="0.35">
      <c r="A252" s="16">
        <v>44102</v>
      </c>
      <c r="B252" s="15">
        <f t="shared" si="13"/>
        <v>2156294</v>
      </c>
      <c r="C252" s="14">
        <v>20647</v>
      </c>
      <c r="D252" s="14">
        <v>867</v>
      </c>
      <c r="E252" s="15">
        <v>0</v>
      </c>
      <c r="F252" s="14">
        <v>63</v>
      </c>
      <c r="G252" s="14">
        <v>1723</v>
      </c>
      <c r="H252" s="15">
        <f t="shared" si="14"/>
        <v>131560</v>
      </c>
      <c r="I252" s="14">
        <v>21176</v>
      </c>
      <c r="J252" s="14">
        <v>61827</v>
      </c>
      <c r="K252" s="14">
        <v>83003</v>
      </c>
      <c r="L252" s="14">
        <v>998</v>
      </c>
      <c r="M252" s="14">
        <v>41647</v>
      </c>
      <c r="N252" s="14">
        <v>61</v>
      </c>
      <c r="O252" s="15">
        <f t="shared" si="17"/>
        <v>41356</v>
      </c>
      <c r="P252" s="15">
        <f t="shared" si="17"/>
        <v>937</v>
      </c>
      <c r="Q252" s="15">
        <f t="shared" si="18"/>
        <v>1.0659070827780462E-2</v>
      </c>
      <c r="R252" s="15">
        <f t="shared" si="19"/>
        <v>1.2960295244197979E-3</v>
      </c>
      <c r="S252" s="15">
        <f t="shared" si="20"/>
        <v>2.0272977772940671E-2</v>
      </c>
      <c r="T252" s="15">
        <f t="shared" si="15"/>
        <v>58528.285714285717</v>
      </c>
      <c r="U252" s="15">
        <f t="shared" si="21"/>
        <v>28877.285714285714</v>
      </c>
      <c r="V252" s="15">
        <f t="shared" si="22"/>
        <v>29651</v>
      </c>
      <c r="W252" s="15">
        <f t="shared" si="23"/>
        <v>585.42857142857144</v>
      </c>
      <c r="X252" s="15">
        <f t="shared" si="24"/>
        <v>38.428571428571431</v>
      </c>
    </row>
    <row r="253" spans="1:24" x14ac:dyDescent="0.35">
      <c r="A253" s="16">
        <v>44103</v>
      </c>
      <c r="B253" s="15">
        <f t="shared" si="13"/>
        <v>2175578</v>
      </c>
      <c r="C253" s="14">
        <v>19284</v>
      </c>
      <c r="D253" s="14">
        <v>720</v>
      </c>
      <c r="E253" s="15">
        <v>0</v>
      </c>
      <c r="F253" s="14">
        <v>73</v>
      </c>
      <c r="G253" s="14">
        <v>1777</v>
      </c>
      <c r="H253" s="15">
        <f t="shared" si="14"/>
        <v>133337</v>
      </c>
      <c r="I253" s="14">
        <v>19897</v>
      </c>
      <c r="J253" s="14">
        <v>58788</v>
      </c>
      <c r="K253" s="14">
        <v>78685</v>
      </c>
      <c r="L253" s="14">
        <v>836</v>
      </c>
      <c r="M253" s="14">
        <v>39321</v>
      </c>
      <c r="N253" s="14">
        <v>33</v>
      </c>
      <c r="O253" s="15">
        <f t="shared" si="17"/>
        <v>39364</v>
      </c>
      <c r="P253" s="15">
        <f t="shared" si="17"/>
        <v>803</v>
      </c>
      <c r="Q253" s="15">
        <f t="shared" si="18"/>
        <v>1.1099235386006741E-2</v>
      </c>
      <c r="R253" s="15">
        <f t="shared" si="19"/>
        <v>1.0812063173340541E-3</v>
      </c>
      <c r="S253" s="15">
        <f t="shared" si="20"/>
        <v>2.1156585871703673E-2</v>
      </c>
      <c r="T253" s="15">
        <f t="shared" si="15"/>
        <v>59077.428571428572</v>
      </c>
      <c r="U253" s="15">
        <f t="shared" si="21"/>
        <v>29480.857142857141</v>
      </c>
      <c r="V253" s="15">
        <f t="shared" si="22"/>
        <v>29596.571428571428</v>
      </c>
      <c r="W253" s="15">
        <f t="shared" si="23"/>
        <v>623.71428571428567</v>
      </c>
      <c r="X253" s="15">
        <f t="shared" si="24"/>
        <v>32</v>
      </c>
    </row>
    <row r="254" spans="1:24" x14ac:dyDescent="0.35">
      <c r="A254" s="16">
        <v>44104</v>
      </c>
      <c r="B254" s="15">
        <f t="shared" si="13"/>
        <v>2192433</v>
      </c>
      <c r="C254" s="14">
        <v>16855</v>
      </c>
      <c r="D254" s="14">
        <v>613</v>
      </c>
      <c r="E254" s="15">
        <v>0</v>
      </c>
      <c r="F254" s="14">
        <v>67</v>
      </c>
      <c r="G254" s="14">
        <v>1717</v>
      </c>
      <c r="H254" s="15">
        <f t="shared" si="14"/>
        <v>135054</v>
      </c>
      <c r="I254" s="14">
        <v>17330</v>
      </c>
      <c r="J254" s="14">
        <v>49214</v>
      </c>
      <c r="K254" s="14">
        <v>66544</v>
      </c>
      <c r="L254" s="14">
        <v>735</v>
      </c>
      <c r="M254" s="14">
        <v>30280</v>
      </c>
      <c r="N254" s="14">
        <v>40</v>
      </c>
      <c r="O254" s="15">
        <f t="shared" si="17"/>
        <v>36264</v>
      </c>
      <c r="P254" s="15">
        <f t="shared" si="17"/>
        <v>695</v>
      </c>
      <c r="Q254" s="15">
        <f t="shared" si="18"/>
        <v>1.1205802357207615E-2</v>
      </c>
      <c r="R254" s="15">
        <f t="shared" si="19"/>
        <v>1.0865557167088671E-3</v>
      </c>
      <c r="S254" s="15">
        <f t="shared" si="20"/>
        <v>2.0996051943109929E-2</v>
      </c>
      <c r="T254" s="15">
        <f t="shared" si="15"/>
        <v>59089.285714285717</v>
      </c>
      <c r="U254" s="15">
        <f t="shared" si="21"/>
        <v>30032.857142857141</v>
      </c>
      <c r="V254" s="15">
        <f t="shared" si="22"/>
        <v>29056.428571428572</v>
      </c>
      <c r="W254" s="15">
        <f t="shared" si="23"/>
        <v>630.57142857142856</v>
      </c>
      <c r="X254" s="15">
        <f t="shared" si="24"/>
        <v>31.571428571428573</v>
      </c>
    </row>
    <row r="255" spans="1:24" x14ac:dyDescent="0.35">
      <c r="A255" s="16">
        <v>44105</v>
      </c>
      <c r="B255" s="15">
        <f t="shared" si="13"/>
        <v>2208256</v>
      </c>
      <c r="C255" s="14">
        <v>15823</v>
      </c>
      <c r="D255" s="14">
        <v>684</v>
      </c>
      <c r="E255" s="15">
        <v>0</v>
      </c>
      <c r="F255" s="14">
        <v>62</v>
      </c>
      <c r="G255" s="14">
        <v>1669</v>
      </c>
      <c r="H255" s="15">
        <f t="shared" si="14"/>
        <v>136723</v>
      </c>
      <c r="I255" s="14">
        <v>16268</v>
      </c>
      <c r="J255" s="14">
        <v>60120</v>
      </c>
      <c r="K255" s="14">
        <v>76388</v>
      </c>
      <c r="L255" s="14">
        <v>816</v>
      </c>
      <c r="M255" s="14">
        <v>42041</v>
      </c>
      <c r="N255" s="14">
        <v>44</v>
      </c>
      <c r="O255" s="15">
        <f t="shared" si="17"/>
        <v>34347</v>
      </c>
      <c r="P255" s="15">
        <f t="shared" si="17"/>
        <v>772</v>
      </c>
      <c r="Q255" s="15">
        <f t="shared" si="18"/>
        <v>1.1437369934200237E-2</v>
      </c>
      <c r="R255" s="15">
        <f t="shared" si="19"/>
        <v>1.1471898771571354E-3</v>
      </c>
      <c r="S255" s="15">
        <f t="shared" si="20"/>
        <v>2.127028934368384E-2</v>
      </c>
      <c r="T255" s="15">
        <f t="shared" si="15"/>
        <v>59379.285714285717</v>
      </c>
      <c r="U255" s="15">
        <f t="shared" si="21"/>
        <v>30364.285714285714</v>
      </c>
      <c r="V255" s="15">
        <f t="shared" si="22"/>
        <v>29015</v>
      </c>
      <c r="W255" s="15">
        <f t="shared" si="23"/>
        <v>645.85714285714289</v>
      </c>
      <c r="X255" s="15">
        <f t="shared" si="24"/>
        <v>33.285714285714285</v>
      </c>
    </row>
    <row r="256" spans="1:24" x14ac:dyDescent="0.35">
      <c r="A256" s="16">
        <v>44106</v>
      </c>
      <c r="B256" s="15">
        <f t="shared" si="13"/>
        <v>2224696</v>
      </c>
      <c r="C256" s="14">
        <v>16440</v>
      </c>
      <c r="D256" s="14">
        <v>565</v>
      </c>
      <c r="E256" s="15">
        <v>0</v>
      </c>
      <c r="F256" s="14">
        <v>43</v>
      </c>
      <c r="G256" s="14">
        <v>1938</v>
      </c>
      <c r="H256" s="15">
        <f t="shared" si="14"/>
        <v>138661</v>
      </c>
      <c r="I256" s="14">
        <v>16950</v>
      </c>
      <c r="J256" s="14">
        <v>47724</v>
      </c>
      <c r="K256" s="14">
        <v>64674</v>
      </c>
      <c r="L256" s="14">
        <v>673</v>
      </c>
      <c r="M256" s="14">
        <v>31614</v>
      </c>
      <c r="N256" s="14">
        <v>34</v>
      </c>
      <c r="O256" s="15">
        <f t="shared" si="17"/>
        <v>33060</v>
      </c>
      <c r="P256" s="15">
        <f t="shared" si="17"/>
        <v>639</v>
      </c>
      <c r="Q256" s="15">
        <f t="shared" si="18"/>
        <v>1.1325965533195644E-2</v>
      </c>
      <c r="R256" s="15">
        <f t="shared" si="19"/>
        <v>1.1464673552031412E-3</v>
      </c>
      <c r="S256" s="15">
        <f t="shared" si="20"/>
        <v>2.0900730785073287E-2</v>
      </c>
      <c r="T256" s="15">
        <f t="shared" si="15"/>
        <v>59900.285714285717</v>
      </c>
      <c r="U256" s="15">
        <f t="shared" si="21"/>
        <v>30867</v>
      </c>
      <c r="V256" s="15">
        <f t="shared" si="22"/>
        <v>29033.285714285714</v>
      </c>
      <c r="W256" s="15">
        <f t="shared" si="23"/>
        <v>645.14285714285711</v>
      </c>
      <c r="X256" s="15">
        <f t="shared" si="24"/>
        <v>33.285714285714285</v>
      </c>
    </row>
    <row r="257" spans="1:24" x14ac:dyDescent="0.35">
      <c r="A257" s="16">
        <v>44107</v>
      </c>
      <c r="B257" s="15">
        <f t="shared" si="13"/>
        <v>2235884</v>
      </c>
      <c r="C257" s="14">
        <v>11188</v>
      </c>
      <c r="D257" s="14">
        <v>408</v>
      </c>
      <c r="E257" s="15">
        <v>0</v>
      </c>
      <c r="F257" s="14">
        <v>61</v>
      </c>
      <c r="G257" s="14">
        <v>1576</v>
      </c>
      <c r="H257" s="15">
        <f t="shared" si="14"/>
        <v>140237</v>
      </c>
      <c r="I257" s="14">
        <v>11647</v>
      </c>
      <c r="J257" s="14">
        <v>17042</v>
      </c>
      <c r="K257" s="14">
        <v>28689</v>
      </c>
      <c r="L257" s="14">
        <v>484</v>
      </c>
      <c r="M257" s="14">
        <v>9147</v>
      </c>
      <c r="N257" s="14">
        <v>6</v>
      </c>
      <c r="O257" s="15">
        <f t="shared" si="17"/>
        <v>19542</v>
      </c>
      <c r="P257" s="15">
        <f t="shared" si="17"/>
        <v>478</v>
      </c>
      <c r="Q257" s="15">
        <f t="shared" si="18"/>
        <v>1.1421060872783521E-2</v>
      </c>
      <c r="R257" s="15">
        <f t="shared" si="19"/>
        <v>1.1327083006433391E-3</v>
      </c>
      <c r="S257" s="15">
        <f t="shared" si="20"/>
        <v>2.1064872268644917E-2</v>
      </c>
      <c r="T257" s="15">
        <f t="shared" si="15"/>
        <v>60214.571428571428</v>
      </c>
      <c r="U257" s="15">
        <f t="shared" si="21"/>
        <v>31080.857142857141</v>
      </c>
      <c r="V257" s="15">
        <f t="shared" si="22"/>
        <v>29133.714285714286</v>
      </c>
      <c r="W257" s="15">
        <f t="shared" si="23"/>
        <v>654.71428571428567</v>
      </c>
      <c r="X257" s="15">
        <f t="shared" si="24"/>
        <v>33</v>
      </c>
    </row>
    <row r="258" spans="1:24" x14ac:dyDescent="0.35">
      <c r="A258" s="16">
        <v>44108</v>
      </c>
      <c r="B258" s="15">
        <f t="shared" si="13"/>
        <v>2243349</v>
      </c>
      <c r="C258" s="14">
        <v>7465</v>
      </c>
      <c r="D258" s="14">
        <v>292</v>
      </c>
      <c r="E258" s="15">
        <v>0</v>
      </c>
      <c r="F258" s="14">
        <v>64</v>
      </c>
      <c r="G258" s="14">
        <v>1684</v>
      </c>
      <c r="H258" s="15">
        <f t="shared" si="14"/>
        <v>141921</v>
      </c>
      <c r="I258" s="14">
        <v>7655</v>
      </c>
      <c r="J258" s="14">
        <v>19039</v>
      </c>
      <c r="K258" s="14">
        <v>26694</v>
      </c>
      <c r="L258" s="14">
        <v>359</v>
      </c>
      <c r="M258" s="14">
        <v>12622</v>
      </c>
      <c r="N258" s="14">
        <v>6</v>
      </c>
      <c r="O258" s="15">
        <f t="shared" si="17"/>
        <v>14072</v>
      </c>
      <c r="P258" s="15">
        <f t="shared" si="17"/>
        <v>353</v>
      </c>
      <c r="Q258" s="15">
        <f t="shared" si="18"/>
        <v>1.1540535512872136E-2</v>
      </c>
      <c r="R258" s="15">
        <f t="shared" si="19"/>
        <v>1.083842997600062E-3</v>
      </c>
      <c r="S258" s="15">
        <f t="shared" si="20"/>
        <v>2.1453636384486593E-2</v>
      </c>
      <c r="T258" s="15">
        <f t="shared" si="15"/>
        <v>60668.142857142855</v>
      </c>
      <c r="U258" s="15">
        <f t="shared" si="21"/>
        <v>31143.571428571428</v>
      </c>
      <c r="V258" s="15">
        <f t="shared" si="22"/>
        <v>29524.571428571428</v>
      </c>
      <c r="W258" s="15">
        <f t="shared" si="23"/>
        <v>668.14285714285711</v>
      </c>
      <c r="X258" s="15">
        <f t="shared" si="24"/>
        <v>32</v>
      </c>
    </row>
    <row r="259" spans="1:24" x14ac:dyDescent="0.35">
      <c r="A259" s="16">
        <v>44109</v>
      </c>
      <c r="B259" s="15">
        <f t="shared" si="13"/>
        <v>2264601</v>
      </c>
      <c r="C259" s="14">
        <v>21252</v>
      </c>
      <c r="D259" s="14">
        <v>750</v>
      </c>
      <c r="E259" s="15">
        <v>0</v>
      </c>
      <c r="F259" s="14">
        <v>29</v>
      </c>
      <c r="G259" s="14">
        <v>879</v>
      </c>
      <c r="H259" s="15">
        <f t="shared" si="14"/>
        <v>142800</v>
      </c>
      <c r="I259" s="14">
        <v>21843</v>
      </c>
      <c r="J259" s="14">
        <v>69748</v>
      </c>
      <c r="K259" s="14">
        <v>91591</v>
      </c>
      <c r="L259" s="14">
        <v>921</v>
      </c>
      <c r="M259" s="14">
        <v>45812</v>
      </c>
      <c r="N259" s="14">
        <v>42</v>
      </c>
      <c r="O259" s="15">
        <f t="shared" si="17"/>
        <v>45779</v>
      </c>
      <c r="P259" s="15">
        <f t="shared" si="17"/>
        <v>879</v>
      </c>
      <c r="Q259" s="15">
        <f t="shared" si="18"/>
        <v>1.1134063448466874E-2</v>
      </c>
      <c r="R259" s="15">
        <f t="shared" si="19"/>
        <v>9.7231510598234656E-4</v>
      </c>
      <c r="S259" s="15">
        <f t="shared" si="20"/>
        <v>2.0766270433578506E-2</v>
      </c>
      <c r="T259" s="15">
        <f t="shared" si="15"/>
        <v>61895</v>
      </c>
      <c r="U259" s="15">
        <f t="shared" si="21"/>
        <v>31775.428571428572</v>
      </c>
      <c r="V259" s="15">
        <f t="shared" si="22"/>
        <v>30119.571428571428</v>
      </c>
      <c r="W259" s="15">
        <f t="shared" si="23"/>
        <v>659.85714285714289</v>
      </c>
      <c r="X259" s="15">
        <f t="shared" si="24"/>
        <v>29.285714285714285</v>
      </c>
    </row>
    <row r="260" spans="1:24" x14ac:dyDescent="0.35">
      <c r="A260" s="16">
        <v>44110</v>
      </c>
      <c r="B260" s="15">
        <f t="shared" ref="B260:B323" si="25">C260+B259</f>
        <v>2286019</v>
      </c>
      <c r="C260" s="14">
        <v>21418</v>
      </c>
      <c r="D260" s="14">
        <v>735</v>
      </c>
      <c r="E260" s="15">
        <v>0</v>
      </c>
      <c r="F260" s="14">
        <v>59</v>
      </c>
      <c r="G260" s="14">
        <v>2130</v>
      </c>
      <c r="H260" s="15">
        <f t="shared" ref="H260:H279" si="26">G260+H259</f>
        <v>144930</v>
      </c>
      <c r="I260" s="14">
        <v>22054</v>
      </c>
      <c r="J260" s="14">
        <v>66236</v>
      </c>
      <c r="K260" s="14">
        <v>88290</v>
      </c>
      <c r="L260" s="14">
        <v>882</v>
      </c>
      <c r="M260" s="14">
        <v>41719</v>
      </c>
      <c r="N260" s="14">
        <v>22</v>
      </c>
      <c r="O260" s="15">
        <f t="shared" si="17"/>
        <v>46571</v>
      </c>
      <c r="P260" s="15">
        <f t="shared" si="17"/>
        <v>860</v>
      </c>
      <c r="Q260" s="15">
        <f t="shared" si="18"/>
        <v>1.0996454941630728E-2</v>
      </c>
      <c r="R260" s="15">
        <f t="shared" si="19"/>
        <v>9.0979435833704603E-4</v>
      </c>
      <c r="S260" s="15">
        <f t="shared" si="20"/>
        <v>2.0362749580856578E-2</v>
      </c>
      <c r="T260" s="15">
        <f t="shared" si="15"/>
        <v>63267.142857142855</v>
      </c>
      <c r="U260" s="15">
        <f t="shared" si="21"/>
        <v>32805</v>
      </c>
      <c r="V260" s="15">
        <f t="shared" si="22"/>
        <v>30462.142857142859</v>
      </c>
      <c r="W260" s="15">
        <f t="shared" si="23"/>
        <v>668</v>
      </c>
      <c r="X260" s="15">
        <f t="shared" si="24"/>
        <v>27.714285714285715</v>
      </c>
    </row>
    <row r="261" spans="1:24" x14ac:dyDescent="0.35">
      <c r="A261" s="16">
        <v>44111</v>
      </c>
      <c r="B261" s="15">
        <f t="shared" si="25"/>
        <v>2306614</v>
      </c>
      <c r="C261" s="14">
        <v>20595</v>
      </c>
      <c r="D261" s="14">
        <v>722</v>
      </c>
      <c r="E261" s="15">
        <v>0</v>
      </c>
      <c r="F261" s="14">
        <v>58</v>
      </c>
      <c r="G261" s="14">
        <v>2037</v>
      </c>
      <c r="H261" s="15">
        <f t="shared" si="26"/>
        <v>146967</v>
      </c>
      <c r="I261" s="14">
        <v>21193</v>
      </c>
      <c r="J261" s="14">
        <v>57037</v>
      </c>
      <c r="K261" s="14">
        <v>78230</v>
      </c>
      <c r="L261" s="14">
        <v>878</v>
      </c>
      <c r="M261" s="14">
        <v>33845</v>
      </c>
      <c r="N261" s="14">
        <v>18</v>
      </c>
      <c r="O261" s="15">
        <f t="shared" si="17"/>
        <v>44385</v>
      </c>
      <c r="P261" s="15">
        <f t="shared" si="17"/>
        <v>860</v>
      </c>
      <c r="Q261" s="15">
        <f t="shared" si="18"/>
        <v>1.1028344142415896E-2</v>
      </c>
      <c r="R261" s="15">
        <f t="shared" si="19"/>
        <v>7.9335793357933576E-4</v>
      </c>
      <c r="S261" s="15">
        <f t="shared" si="20"/>
        <v>2.0361210652938305E-2</v>
      </c>
      <c r="T261" s="15">
        <f t="shared" si="15"/>
        <v>64936.571428571428</v>
      </c>
      <c r="U261" s="15">
        <f t="shared" si="21"/>
        <v>33965.142857142855</v>
      </c>
      <c r="V261" s="15">
        <f t="shared" si="22"/>
        <v>30971.428571428572</v>
      </c>
      <c r="W261" s="15">
        <f t="shared" si="23"/>
        <v>691.57142857142856</v>
      </c>
      <c r="X261" s="15">
        <f t="shared" si="24"/>
        <v>24.571428571428573</v>
      </c>
    </row>
    <row r="262" spans="1:24" x14ac:dyDescent="0.35">
      <c r="A262" s="16">
        <v>44112</v>
      </c>
      <c r="B262" s="15">
        <f t="shared" si="25"/>
        <v>2325356</v>
      </c>
      <c r="C262" s="14">
        <v>18742</v>
      </c>
      <c r="D262" s="14">
        <v>835</v>
      </c>
      <c r="E262" s="15">
        <v>0</v>
      </c>
      <c r="F262" s="14">
        <v>106</v>
      </c>
      <c r="G262" s="14">
        <v>2044</v>
      </c>
      <c r="H262" s="15">
        <f t="shared" si="26"/>
        <v>149011</v>
      </c>
      <c r="I262" s="14">
        <v>19185</v>
      </c>
      <c r="J262" s="14">
        <v>68228</v>
      </c>
      <c r="K262" s="14">
        <v>87413</v>
      </c>
      <c r="L262" s="14">
        <v>996</v>
      </c>
      <c r="M262" s="14">
        <v>43662</v>
      </c>
      <c r="N262" s="14">
        <v>26</v>
      </c>
      <c r="O262" s="15">
        <f t="shared" si="17"/>
        <v>43751</v>
      </c>
      <c r="P262" s="15">
        <f t="shared" si="17"/>
        <v>970</v>
      </c>
      <c r="Q262" s="15">
        <f t="shared" si="18"/>
        <v>1.1153805675059764E-2</v>
      </c>
      <c r="R262" s="15">
        <f t="shared" si="19"/>
        <v>7.0506041085793033E-4</v>
      </c>
      <c r="S262" s="15">
        <f t="shared" si="20"/>
        <v>2.0387603172034311E-2</v>
      </c>
      <c r="T262" s="15">
        <f t="shared" si="15"/>
        <v>66511.571428571435</v>
      </c>
      <c r="U262" s="15">
        <f t="shared" si="21"/>
        <v>35308.571428571428</v>
      </c>
      <c r="V262" s="15">
        <f t="shared" si="22"/>
        <v>31203</v>
      </c>
      <c r="W262" s="15">
        <f t="shared" si="23"/>
        <v>719.85714285714289</v>
      </c>
      <c r="X262" s="15">
        <f t="shared" si="24"/>
        <v>22</v>
      </c>
    </row>
    <row r="263" spans="1:24" x14ac:dyDescent="0.35">
      <c r="A263" s="16">
        <v>44113</v>
      </c>
      <c r="B263" s="15">
        <f t="shared" si="25"/>
        <v>2340880</v>
      </c>
      <c r="C263" s="14">
        <v>15524</v>
      </c>
      <c r="D263" s="14">
        <v>689</v>
      </c>
      <c r="E263" s="15">
        <v>0</v>
      </c>
      <c r="F263" s="14">
        <v>57</v>
      </c>
      <c r="G263" s="14">
        <v>1991</v>
      </c>
      <c r="H263" s="15">
        <f t="shared" si="26"/>
        <v>151002</v>
      </c>
      <c r="I263" s="14">
        <v>15881</v>
      </c>
      <c r="J263" s="14">
        <v>44051</v>
      </c>
      <c r="K263" s="14">
        <v>59932</v>
      </c>
      <c r="L263" s="14">
        <v>881</v>
      </c>
      <c r="M263" s="14">
        <v>24769</v>
      </c>
      <c r="N263" s="14">
        <v>16</v>
      </c>
      <c r="O263" s="15">
        <f t="shared" si="17"/>
        <v>35163</v>
      </c>
      <c r="P263" s="15">
        <f t="shared" si="17"/>
        <v>865</v>
      </c>
      <c r="Q263" s="15">
        <f t="shared" si="18"/>
        <v>1.1719928217880865E-2</v>
      </c>
      <c r="R263" s="15">
        <f t="shared" si="19"/>
        <v>6.4279502401028469E-4</v>
      </c>
      <c r="S263" s="15">
        <f t="shared" si="20"/>
        <v>2.1122268447382884E-2</v>
      </c>
      <c r="T263" s="15">
        <f t="shared" si="15"/>
        <v>65834.142857142855</v>
      </c>
      <c r="U263" s="15">
        <f t="shared" si="21"/>
        <v>35609</v>
      </c>
      <c r="V263" s="15">
        <f t="shared" si="22"/>
        <v>30225.142857142859</v>
      </c>
      <c r="W263" s="15">
        <f t="shared" si="23"/>
        <v>752.14285714285711</v>
      </c>
      <c r="X263" s="15">
        <f t="shared" si="24"/>
        <v>19.428571428571427</v>
      </c>
    </row>
    <row r="264" spans="1:24" x14ac:dyDescent="0.35">
      <c r="A264" s="16">
        <v>44114</v>
      </c>
      <c r="B264" s="15">
        <f t="shared" si="25"/>
        <v>2351037</v>
      </c>
      <c r="C264" s="14">
        <v>10157</v>
      </c>
      <c r="D264" s="14">
        <v>413</v>
      </c>
      <c r="E264" s="15">
        <v>0</v>
      </c>
      <c r="F264" s="14">
        <v>58</v>
      </c>
      <c r="G264" s="14">
        <v>1612</v>
      </c>
      <c r="H264" s="15">
        <f t="shared" si="26"/>
        <v>152614</v>
      </c>
      <c r="I264" s="14">
        <v>10378</v>
      </c>
      <c r="J264" s="14">
        <v>12745</v>
      </c>
      <c r="K264" s="14">
        <v>23123</v>
      </c>
      <c r="L264" s="14">
        <v>515</v>
      </c>
      <c r="M264" s="14">
        <v>3600</v>
      </c>
      <c r="N264" s="14">
        <v>5</v>
      </c>
      <c r="O264" s="15">
        <f t="shared" si="17"/>
        <v>19523</v>
      </c>
      <c r="P264" s="15">
        <f t="shared" si="17"/>
        <v>510</v>
      </c>
      <c r="Q264" s="15">
        <f t="shared" si="18"/>
        <v>1.1931302756807455E-2</v>
      </c>
      <c r="R264" s="15">
        <f t="shared" si="19"/>
        <v>6.5524756223638415E-4</v>
      </c>
      <c r="S264" s="15">
        <f t="shared" si="20"/>
        <v>2.1252266854969427E-2</v>
      </c>
      <c r="T264" s="15">
        <f t="shared" si="15"/>
        <v>65039</v>
      </c>
      <c r="U264" s="15">
        <f t="shared" si="21"/>
        <v>35606.285714285717</v>
      </c>
      <c r="V264" s="15">
        <f t="shared" si="22"/>
        <v>29432.714285714286</v>
      </c>
      <c r="W264" s="15">
        <f t="shared" si="23"/>
        <v>756.71428571428567</v>
      </c>
      <c r="X264" s="15">
        <f t="shared" si="24"/>
        <v>19.285714285714285</v>
      </c>
    </row>
    <row r="265" spans="1:24" x14ac:dyDescent="0.35">
      <c r="A265" s="16">
        <v>44115</v>
      </c>
      <c r="B265" s="15">
        <f t="shared" si="25"/>
        <v>2358132</v>
      </c>
      <c r="C265" s="14">
        <v>7095</v>
      </c>
      <c r="D265" s="14">
        <v>264</v>
      </c>
      <c r="E265" s="15">
        <v>0</v>
      </c>
      <c r="F265" s="14">
        <v>75</v>
      </c>
      <c r="G265" s="14">
        <v>1351</v>
      </c>
      <c r="H265" s="15">
        <f t="shared" si="26"/>
        <v>153965</v>
      </c>
      <c r="I265" s="14">
        <v>7254</v>
      </c>
      <c r="J265" s="14">
        <v>16005</v>
      </c>
      <c r="K265" s="14">
        <v>23259</v>
      </c>
      <c r="L265" s="14">
        <v>328</v>
      </c>
      <c r="M265" s="14">
        <v>9654</v>
      </c>
      <c r="N265" s="14">
        <v>1</v>
      </c>
      <c r="O265" s="15">
        <f t="shared" si="17"/>
        <v>13605</v>
      </c>
      <c r="P265" s="15">
        <f t="shared" si="17"/>
        <v>327</v>
      </c>
      <c r="Q265" s="15">
        <f t="shared" si="18"/>
        <v>1.1953399227156635E-2</v>
      </c>
      <c r="R265" s="15">
        <f t="shared" si="19"/>
        <v>6.4020171278581308E-4</v>
      </c>
      <c r="S265" s="15">
        <f t="shared" si="20"/>
        <v>2.1187649983720361E-2</v>
      </c>
      <c r="T265" s="15">
        <f t="shared" ref="T265:T328" si="27">AVERAGE(K259:K265)</f>
        <v>64548.285714285717</v>
      </c>
      <c r="U265" s="15">
        <f t="shared" si="21"/>
        <v>35539.571428571428</v>
      </c>
      <c r="V265" s="15">
        <f t="shared" si="22"/>
        <v>29008.714285714286</v>
      </c>
      <c r="W265" s="15">
        <f t="shared" si="23"/>
        <v>753</v>
      </c>
      <c r="X265" s="15">
        <f t="shared" si="24"/>
        <v>18.571428571428573</v>
      </c>
    </row>
    <row r="266" spans="1:24" x14ac:dyDescent="0.35">
      <c r="A266" s="16">
        <v>44116</v>
      </c>
      <c r="B266" s="15">
        <f t="shared" si="25"/>
        <v>2371686</v>
      </c>
      <c r="C266" s="14">
        <v>13554</v>
      </c>
      <c r="D266" s="14">
        <v>594</v>
      </c>
      <c r="E266" s="15">
        <v>0</v>
      </c>
      <c r="F266" s="14">
        <v>82</v>
      </c>
      <c r="G266" s="14">
        <v>2054</v>
      </c>
      <c r="H266" s="15">
        <f t="shared" si="26"/>
        <v>156019</v>
      </c>
      <c r="I266" s="14">
        <v>13855</v>
      </c>
      <c r="J266" s="14">
        <v>46046</v>
      </c>
      <c r="K266" s="14">
        <v>59901</v>
      </c>
      <c r="L266" s="14">
        <v>750</v>
      </c>
      <c r="M266" s="14">
        <v>28637</v>
      </c>
      <c r="N266" s="14">
        <v>20</v>
      </c>
      <c r="O266" s="15">
        <f t="shared" si="17"/>
        <v>31264</v>
      </c>
      <c r="P266" s="15">
        <f t="shared" si="17"/>
        <v>730</v>
      </c>
      <c r="Q266" s="15">
        <f t="shared" si="18"/>
        <v>1.2447994516218095E-2</v>
      </c>
      <c r="R266" s="15">
        <f t="shared" si="19"/>
        <v>5.8100125883606081E-4</v>
      </c>
      <c r="S266" s="15">
        <f t="shared" si="20"/>
        <v>2.1864408226686359E-2</v>
      </c>
      <c r="T266" s="15">
        <f t="shared" si="27"/>
        <v>60021.142857142855</v>
      </c>
      <c r="U266" s="15">
        <f t="shared" si="21"/>
        <v>33466</v>
      </c>
      <c r="V266" s="15">
        <f t="shared" si="22"/>
        <v>26555.142857142859</v>
      </c>
      <c r="W266" s="15">
        <f t="shared" si="23"/>
        <v>731.71428571428567</v>
      </c>
      <c r="X266" s="15">
        <f t="shared" si="24"/>
        <v>15.428571428571429</v>
      </c>
    </row>
    <row r="267" spans="1:24" x14ac:dyDescent="0.35">
      <c r="A267" s="16">
        <v>44117</v>
      </c>
      <c r="B267" s="15">
        <f t="shared" si="25"/>
        <v>2389552</v>
      </c>
      <c r="C267" s="14">
        <v>17866</v>
      </c>
      <c r="D267" s="14">
        <v>786</v>
      </c>
      <c r="E267" s="15">
        <v>0</v>
      </c>
      <c r="F267" s="14">
        <v>53</v>
      </c>
      <c r="G267" s="14">
        <v>1865</v>
      </c>
      <c r="H267" s="15">
        <f t="shared" si="26"/>
        <v>157884</v>
      </c>
      <c r="I267" s="14">
        <v>18214</v>
      </c>
      <c r="J267" s="14">
        <v>69653</v>
      </c>
      <c r="K267" s="14">
        <v>87867</v>
      </c>
      <c r="L267" s="14">
        <v>943</v>
      </c>
      <c r="M267" s="14">
        <v>44556</v>
      </c>
      <c r="N267" s="14">
        <v>63</v>
      </c>
      <c r="O267" s="15">
        <f t="shared" si="17"/>
        <v>43311</v>
      </c>
      <c r="P267" s="15">
        <f t="shared" si="17"/>
        <v>880</v>
      </c>
      <c r="Q267" s="15">
        <f t="shared" si="18"/>
        <v>1.2605872892965633E-2</v>
      </c>
      <c r="R267" s="15">
        <f t="shared" si="19"/>
        <v>7.8951691102833251E-4</v>
      </c>
      <c r="S267" s="15">
        <f t="shared" si="20"/>
        <v>2.2259547536384965E-2</v>
      </c>
      <c r="T267" s="15">
        <f t="shared" si="27"/>
        <v>59960.714285714283</v>
      </c>
      <c r="U267" s="15">
        <f t="shared" si="21"/>
        <v>33000.285714285717</v>
      </c>
      <c r="V267" s="15">
        <f t="shared" si="22"/>
        <v>26960.428571428572</v>
      </c>
      <c r="W267" s="15">
        <f t="shared" si="23"/>
        <v>734.57142857142856</v>
      </c>
      <c r="X267" s="15">
        <f t="shared" si="24"/>
        <v>21.285714285714285</v>
      </c>
    </row>
    <row r="268" spans="1:24" x14ac:dyDescent="0.35">
      <c r="A268" s="16">
        <v>44118</v>
      </c>
      <c r="B268" s="15">
        <f t="shared" si="25"/>
        <v>2409449</v>
      </c>
      <c r="C268" s="14">
        <v>19897</v>
      </c>
      <c r="D268" s="14">
        <v>899</v>
      </c>
      <c r="E268" s="15">
        <v>0</v>
      </c>
      <c r="F268" s="14">
        <v>71</v>
      </c>
      <c r="G268" s="14">
        <v>2022</v>
      </c>
      <c r="H268" s="15">
        <f t="shared" si="26"/>
        <v>159906</v>
      </c>
      <c r="I268" s="14">
        <v>20369</v>
      </c>
      <c r="J268" s="14">
        <v>64607</v>
      </c>
      <c r="K268" s="14">
        <v>84976</v>
      </c>
      <c r="L268" s="14">
        <v>1134</v>
      </c>
      <c r="M268" s="14">
        <v>39080</v>
      </c>
      <c r="N268" s="14">
        <v>51</v>
      </c>
      <c r="O268" s="15">
        <f t="shared" si="17"/>
        <v>45896</v>
      </c>
      <c r="P268" s="15">
        <f t="shared" si="17"/>
        <v>1083</v>
      </c>
      <c r="Q268" s="15">
        <f t="shared" si="18"/>
        <v>1.3006746062452078E-2</v>
      </c>
      <c r="R268" s="15">
        <f t="shared" si="19"/>
        <v>9.3834747728889761E-4</v>
      </c>
      <c r="S268" s="15">
        <f t="shared" si="20"/>
        <v>2.3073978659257761E-2</v>
      </c>
      <c r="T268" s="15">
        <f t="shared" si="27"/>
        <v>60924.428571428572</v>
      </c>
      <c r="U268" s="15">
        <f t="shared" si="21"/>
        <v>33216.142857142855</v>
      </c>
      <c r="V268" s="15">
        <f t="shared" si="22"/>
        <v>27708.285714285714</v>
      </c>
      <c r="W268" s="15">
        <f t="shared" si="23"/>
        <v>766.42857142857144</v>
      </c>
      <c r="X268" s="15">
        <f t="shared" si="24"/>
        <v>26</v>
      </c>
    </row>
    <row r="269" spans="1:24" x14ac:dyDescent="0.35">
      <c r="A269" s="16">
        <v>44119</v>
      </c>
      <c r="B269" s="15">
        <f t="shared" si="25"/>
        <v>2427669</v>
      </c>
      <c r="C269" s="14">
        <v>18220</v>
      </c>
      <c r="D269" s="14">
        <v>950</v>
      </c>
      <c r="E269" s="15">
        <v>0</v>
      </c>
      <c r="F269" s="14">
        <v>57</v>
      </c>
      <c r="G269" s="14">
        <v>1817</v>
      </c>
      <c r="H269" s="15">
        <f t="shared" si="26"/>
        <v>161723</v>
      </c>
      <c r="I269" s="14">
        <v>18617</v>
      </c>
      <c r="J269" s="14">
        <v>69098</v>
      </c>
      <c r="K269" s="14">
        <v>87715</v>
      </c>
      <c r="L269" s="14">
        <v>1171</v>
      </c>
      <c r="M269" s="14">
        <v>44122</v>
      </c>
      <c r="N269" s="14">
        <v>38</v>
      </c>
      <c r="O269" s="15">
        <f t="shared" si="17"/>
        <v>43593</v>
      </c>
      <c r="P269" s="15">
        <f t="shared" si="17"/>
        <v>1133</v>
      </c>
      <c r="Q269" s="15">
        <f t="shared" si="18"/>
        <v>1.3407596075665518E-2</v>
      </c>
      <c r="R269" s="15">
        <f t="shared" si="19"/>
        <v>9.978499933133763E-4</v>
      </c>
      <c r="S269" s="15">
        <f t="shared" si="20"/>
        <v>2.379118159712509E-2</v>
      </c>
      <c r="T269" s="15">
        <f t="shared" si="27"/>
        <v>60967.571428571428</v>
      </c>
      <c r="U269" s="15">
        <f t="shared" si="21"/>
        <v>33193.571428571428</v>
      </c>
      <c r="V269" s="15">
        <f t="shared" si="22"/>
        <v>27774</v>
      </c>
      <c r="W269" s="15">
        <f t="shared" si="23"/>
        <v>789.71428571428567</v>
      </c>
      <c r="X269" s="15">
        <f t="shared" si="24"/>
        <v>27.714285714285715</v>
      </c>
    </row>
    <row r="270" spans="1:24" x14ac:dyDescent="0.35">
      <c r="A270" s="16">
        <v>44120</v>
      </c>
      <c r="B270" s="15">
        <f t="shared" si="25"/>
        <v>2444344</v>
      </c>
      <c r="C270" s="14">
        <v>16675</v>
      </c>
      <c r="D270" s="14">
        <v>866</v>
      </c>
      <c r="E270" s="15">
        <v>0</v>
      </c>
      <c r="F270" s="14">
        <v>84</v>
      </c>
      <c r="G270" s="14">
        <v>1898</v>
      </c>
      <c r="H270" s="15">
        <f t="shared" si="26"/>
        <v>163621</v>
      </c>
      <c r="I270" s="14">
        <v>16970</v>
      </c>
      <c r="J270" s="14">
        <v>57689</v>
      </c>
      <c r="K270" s="14">
        <v>74659</v>
      </c>
      <c r="L270" s="14">
        <v>1087</v>
      </c>
      <c r="M270" s="14">
        <v>36715</v>
      </c>
      <c r="N270" s="14">
        <v>27</v>
      </c>
      <c r="O270" s="15">
        <f t="shared" si="17"/>
        <v>37944</v>
      </c>
      <c r="P270" s="15">
        <f t="shared" si="17"/>
        <v>1060</v>
      </c>
      <c r="Q270" s="15">
        <f t="shared" si="18"/>
        <v>1.3426953567383918E-2</v>
      </c>
      <c r="R270" s="15">
        <f t="shared" si="19"/>
        <v>9.9339032001705715E-4</v>
      </c>
      <c r="S270" s="15">
        <f t="shared" si="20"/>
        <v>2.433910587915079E-2</v>
      </c>
      <c r="T270" s="15">
        <f t="shared" si="27"/>
        <v>63071.428571428572</v>
      </c>
      <c r="U270" s="15">
        <f t="shared" si="21"/>
        <v>33590.857142857145</v>
      </c>
      <c r="V270" s="15">
        <f t="shared" si="22"/>
        <v>29480.571428571428</v>
      </c>
      <c r="W270" s="15">
        <f t="shared" si="23"/>
        <v>817.57142857142856</v>
      </c>
      <c r="X270" s="15">
        <f t="shared" si="24"/>
        <v>29.285714285714285</v>
      </c>
    </row>
    <row r="271" spans="1:24" x14ac:dyDescent="0.35">
      <c r="A271" s="16">
        <v>44121</v>
      </c>
      <c r="B271" s="15">
        <f t="shared" si="25"/>
        <v>2454471</v>
      </c>
      <c r="C271" s="14">
        <v>10127</v>
      </c>
      <c r="D271" s="14">
        <v>544</v>
      </c>
      <c r="E271" s="15">
        <v>0</v>
      </c>
      <c r="F271" s="14">
        <v>86</v>
      </c>
      <c r="G271" s="14">
        <v>1376</v>
      </c>
      <c r="H271" s="15">
        <f t="shared" si="26"/>
        <v>164997</v>
      </c>
      <c r="I271" s="14">
        <v>10341</v>
      </c>
      <c r="J271" s="14">
        <v>18615</v>
      </c>
      <c r="K271" s="14">
        <v>28956</v>
      </c>
      <c r="L271" s="14">
        <v>662</v>
      </c>
      <c r="M271" s="14">
        <v>8821</v>
      </c>
      <c r="N271" s="14">
        <v>13</v>
      </c>
      <c r="O271" s="15">
        <f t="shared" si="17"/>
        <v>20135</v>
      </c>
      <c r="P271" s="15">
        <f t="shared" si="17"/>
        <v>649</v>
      </c>
      <c r="Q271" s="15">
        <f t="shared" si="18"/>
        <v>1.3580487019736975E-2</v>
      </c>
      <c r="R271" s="15">
        <f t="shared" si="19"/>
        <v>1.0066876196327718E-3</v>
      </c>
      <c r="S271" s="15">
        <f t="shared" si="20"/>
        <v>2.4865534384172931E-2</v>
      </c>
      <c r="T271" s="15">
        <f t="shared" si="27"/>
        <v>63904.714285714283</v>
      </c>
      <c r="U271" s="15">
        <f t="shared" si="21"/>
        <v>33678.285714285717</v>
      </c>
      <c r="V271" s="15">
        <f t="shared" si="22"/>
        <v>30226.428571428572</v>
      </c>
      <c r="W271" s="15">
        <f t="shared" si="23"/>
        <v>837.42857142857144</v>
      </c>
      <c r="X271" s="15">
        <f t="shared" si="24"/>
        <v>30.428571428571427</v>
      </c>
    </row>
    <row r="272" spans="1:24" x14ac:dyDescent="0.35">
      <c r="A272" s="16">
        <v>44122</v>
      </c>
      <c r="B272" s="15">
        <f t="shared" si="25"/>
        <v>2461626</v>
      </c>
      <c r="C272" s="14">
        <v>7155</v>
      </c>
      <c r="D272" s="14">
        <v>331</v>
      </c>
      <c r="E272" s="15">
        <v>0</v>
      </c>
      <c r="F272" s="14">
        <v>70</v>
      </c>
      <c r="G272" s="14">
        <v>1400</v>
      </c>
      <c r="H272" s="15">
        <f t="shared" si="26"/>
        <v>166397</v>
      </c>
      <c r="I272" s="14">
        <v>7327</v>
      </c>
      <c r="J272" s="14">
        <v>18585</v>
      </c>
      <c r="K272" s="14">
        <v>25912</v>
      </c>
      <c r="L272" s="14">
        <v>397</v>
      </c>
      <c r="M272" s="14">
        <v>11439</v>
      </c>
      <c r="N272" s="14">
        <v>8</v>
      </c>
      <c r="O272" s="15">
        <f t="shared" si="17"/>
        <v>14473</v>
      </c>
      <c r="P272" s="15">
        <f t="shared" si="17"/>
        <v>389</v>
      </c>
      <c r="Q272" s="15">
        <f t="shared" si="18"/>
        <v>1.3653758116919193E-2</v>
      </c>
      <c r="R272" s="15">
        <f>((SUM(N266:N272))/(SUM(M266:M272)))</f>
        <v>1.0310727843651872E-3</v>
      </c>
      <c r="S272" s="15">
        <f t="shared" si="20"/>
        <v>2.503634580924367E-2</v>
      </c>
      <c r="T272" s="15">
        <f t="shared" si="27"/>
        <v>64283.714285714283</v>
      </c>
      <c r="U272" s="15">
        <f t="shared" si="21"/>
        <v>33802.285714285717</v>
      </c>
      <c r="V272" s="15">
        <f t="shared" si="22"/>
        <v>30481.428571428572</v>
      </c>
      <c r="W272" s="15">
        <f t="shared" si="23"/>
        <v>846.28571428571433</v>
      </c>
      <c r="X272" s="15">
        <f t="shared" si="24"/>
        <v>31.428571428571427</v>
      </c>
    </row>
    <row r="273" spans="1:24" x14ac:dyDescent="0.35">
      <c r="A273" s="16">
        <v>44123</v>
      </c>
      <c r="B273" s="15">
        <f t="shared" si="25"/>
        <v>2481576</v>
      </c>
      <c r="C273" s="14">
        <v>19950</v>
      </c>
      <c r="D273" s="14">
        <v>1079</v>
      </c>
      <c r="E273" s="15">
        <v>0</v>
      </c>
      <c r="F273" s="14">
        <v>99</v>
      </c>
      <c r="G273" s="14">
        <v>2137</v>
      </c>
      <c r="H273" s="15">
        <f t="shared" si="26"/>
        <v>168534</v>
      </c>
      <c r="I273" s="14">
        <v>20293</v>
      </c>
      <c r="J273" s="14">
        <v>67421</v>
      </c>
      <c r="K273" s="14">
        <v>87714</v>
      </c>
      <c r="L273" s="14">
        <v>1327</v>
      </c>
      <c r="M273" s="14">
        <v>40493</v>
      </c>
      <c r="N273" s="14">
        <v>42</v>
      </c>
      <c r="O273" s="15">
        <f t="shared" ref="O273:P288" si="28">K273-M273</f>
        <v>47221</v>
      </c>
      <c r="P273" s="15">
        <f t="shared" si="28"/>
        <v>1285</v>
      </c>
      <c r="Q273" s="15">
        <f t="shared" si="18"/>
        <v>1.4066584484270582E-2</v>
      </c>
      <c r="R273" s="15">
        <f t="shared" si="19"/>
        <v>1.074476303801515E-3</v>
      </c>
      <c r="S273" s="15">
        <f t="shared" si="20"/>
        <v>2.5651989721783404E-2</v>
      </c>
      <c r="T273" s="15">
        <f t="shared" si="27"/>
        <v>68257</v>
      </c>
      <c r="U273" s="15">
        <f t="shared" si="21"/>
        <v>36081.857142857145</v>
      </c>
      <c r="V273" s="15">
        <f t="shared" si="22"/>
        <v>32175.142857142859</v>
      </c>
      <c r="W273" s="15">
        <f t="shared" si="23"/>
        <v>925.57142857142856</v>
      </c>
      <c r="X273" s="15">
        <f t="shared" si="24"/>
        <v>34.571428571428569</v>
      </c>
    </row>
    <row r="274" spans="1:24" x14ac:dyDescent="0.35">
      <c r="A274" s="16">
        <v>44124</v>
      </c>
      <c r="B274" s="15">
        <f t="shared" si="25"/>
        <v>2501446</v>
      </c>
      <c r="C274" s="14">
        <v>19870</v>
      </c>
      <c r="D274" s="14">
        <v>1120</v>
      </c>
      <c r="E274" s="15">
        <v>0</v>
      </c>
      <c r="F274" s="14">
        <v>94</v>
      </c>
      <c r="G274" s="14">
        <v>1929</v>
      </c>
      <c r="H274" s="15">
        <f t="shared" si="26"/>
        <v>170463</v>
      </c>
      <c r="I274" s="14">
        <v>20244</v>
      </c>
      <c r="J274" s="14">
        <v>70630</v>
      </c>
      <c r="K274" s="14">
        <v>90874</v>
      </c>
      <c r="L274" s="14">
        <v>1324</v>
      </c>
      <c r="M274" s="14">
        <v>42245</v>
      </c>
      <c r="N274" s="14">
        <v>53</v>
      </c>
      <c r="O274" s="15">
        <f t="shared" si="28"/>
        <v>48629</v>
      </c>
      <c r="P274" s="15">
        <f t="shared" si="28"/>
        <v>1271</v>
      </c>
      <c r="Q274" s="15">
        <f t="shared" si="18"/>
        <v>1.4771030311601768E-2</v>
      </c>
      <c r="R274" s="15">
        <f t="shared" si="19"/>
        <v>1.0407554449005227E-3</v>
      </c>
      <c r="S274" s="15">
        <f t="shared" si="20"/>
        <v>2.6639161506217743E-2</v>
      </c>
      <c r="T274" s="15">
        <f t="shared" si="27"/>
        <v>68686.571428571435</v>
      </c>
      <c r="U274" s="15">
        <f t="shared" si="21"/>
        <v>36841.571428571428</v>
      </c>
      <c r="V274" s="15">
        <f t="shared" si="22"/>
        <v>31845</v>
      </c>
      <c r="W274" s="15">
        <f t="shared" si="23"/>
        <v>981.42857142857144</v>
      </c>
      <c r="X274" s="15">
        <f t="shared" si="24"/>
        <v>33.142857142857146</v>
      </c>
    </row>
    <row r="275" spans="1:24" x14ac:dyDescent="0.35">
      <c r="A275" s="16">
        <v>44125</v>
      </c>
      <c r="B275" s="15">
        <f t="shared" si="25"/>
        <v>2520652</v>
      </c>
      <c r="C275" s="14">
        <v>19206</v>
      </c>
      <c r="D275" s="14">
        <v>1201</v>
      </c>
      <c r="E275" s="15">
        <v>0</v>
      </c>
      <c r="F275" s="14">
        <v>119</v>
      </c>
      <c r="G275" s="14">
        <v>1962</v>
      </c>
      <c r="H275" s="15">
        <f t="shared" si="26"/>
        <v>172425</v>
      </c>
      <c r="I275" s="14">
        <v>19533</v>
      </c>
      <c r="J275" s="14">
        <v>62614</v>
      </c>
      <c r="K275" s="14">
        <v>82147</v>
      </c>
      <c r="L275" s="14">
        <v>1428</v>
      </c>
      <c r="M275" s="14">
        <v>34476</v>
      </c>
      <c r="N275" s="14">
        <v>41</v>
      </c>
      <c r="O275" s="15">
        <f t="shared" si="28"/>
        <v>47671</v>
      </c>
      <c r="P275" s="15">
        <f t="shared" si="28"/>
        <v>1387</v>
      </c>
      <c r="Q275" s="15">
        <f t="shared" si="18"/>
        <v>1.5473547890379663E-2</v>
      </c>
      <c r="R275" s="15">
        <f t="shared" si="19"/>
        <v>1.016897911694784E-3</v>
      </c>
      <c r="S275" s="15">
        <f t="shared" si="20"/>
        <v>2.7627798787673397E-2</v>
      </c>
      <c r="T275" s="15">
        <f t="shared" si="27"/>
        <v>68282.428571428565</v>
      </c>
      <c r="U275" s="15">
        <f t="shared" si="21"/>
        <v>37095.142857142855</v>
      </c>
      <c r="V275" s="15">
        <f t="shared" si="22"/>
        <v>31187.285714285714</v>
      </c>
      <c r="W275" s="15">
        <f t="shared" si="23"/>
        <v>1024.8571428571429</v>
      </c>
      <c r="X275" s="15">
        <f t="shared" si="24"/>
        <v>31.714285714285715</v>
      </c>
    </row>
    <row r="276" spans="1:24" x14ac:dyDescent="0.35">
      <c r="A276" s="16">
        <v>44126</v>
      </c>
      <c r="B276" s="15">
        <f t="shared" si="25"/>
        <v>2539980</v>
      </c>
      <c r="C276" s="14">
        <v>19328</v>
      </c>
      <c r="D276" s="14">
        <v>1376</v>
      </c>
      <c r="E276" s="15">
        <v>0</v>
      </c>
      <c r="F276" s="14">
        <v>131</v>
      </c>
      <c r="G276" s="14">
        <v>1899</v>
      </c>
      <c r="H276" s="15">
        <f t="shared" si="26"/>
        <v>174324</v>
      </c>
      <c r="I276" s="14">
        <v>19654</v>
      </c>
      <c r="J276" s="14">
        <v>69543</v>
      </c>
      <c r="K276" s="14">
        <v>89197</v>
      </c>
      <c r="L276" s="14">
        <v>1599</v>
      </c>
      <c r="M276" s="14">
        <v>42851</v>
      </c>
      <c r="N276" s="14">
        <v>39</v>
      </c>
      <c r="O276" s="15">
        <f t="shared" si="28"/>
        <v>46346</v>
      </c>
      <c r="P276" s="15">
        <f t="shared" si="28"/>
        <v>1560</v>
      </c>
      <c r="Q276" s="15">
        <f t="shared" si="18"/>
        <v>1.6318392187861734E-2</v>
      </c>
      <c r="R276" s="15">
        <f t="shared" si="19"/>
        <v>1.0274603759675635E-3</v>
      </c>
      <c r="S276" s="15">
        <f t="shared" si="20"/>
        <v>2.8965128287204815E-2</v>
      </c>
      <c r="T276" s="15">
        <f t="shared" si="27"/>
        <v>68494.142857142855</v>
      </c>
      <c r="U276" s="15">
        <f t="shared" si="21"/>
        <v>37488.428571428572</v>
      </c>
      <c r="V276" s="15">
        <f t="shared" si="22"/>
        <v>31005.714285714286</v>
      </c>
      <c r="W276" s="15">
        <f t="shared" si="23"/>
        <v>1085.8571428571429</v>
      </c>
      <c r="X276" s="15">
        <f t="shared" si="24"/>
        <v>31.857142857142858</v>
      </c>
    </row>
    <row r="277" spans="1:24" x14ac:dyDescent="0.35">
      <c r="A277" s="16">
        <v>44127</v>
      </c>
      <c r="B277" s="15">
        <f t="shared" si="25"/>
        <v>2557834</v>
      </c>
      <c r="C277" s="14">
        <v>17854</v>
      </c>
      <c r="D277" s="14">
        <v>1224</v>
      </c>
      <c r="E277" s="15">
        <v>0</v>
      </c>
      <c r="F277" s="14">
        <v>95</v>
      </c>
      <c r="G277" s="14">
        <v>1851</v>
      </c>
      <c r="H277" s="15">
        <f t="shared" si="26"/>
        <v>176175</v>
      </c>
      <c r="I277" s="14">
        <v>18123</v>
      </c>
      <c r="J277" s="14">
        <v>56336</v>
      </c>
      <c r="K277" s="14">
        <v>74459</v>
      </c>
      <c r="L277" s="14">
        <v>1465</v>
      </c>
      <c r="M277" s="14">
        <v>33392</v>
      </c>
      <c r="N277" s="14">
        <v>27</v>
      </c>
      <c r="O277" s="15">
        <f t="shared" si="28"/>
        <v>41067</v>
      </c>
      <c r="P277" s="15">
        <f t="shared" si="28"/>
        <v>1438</v>
      </c>
      <c r="Q277" s="15">
        <f t="shared" si="18"/>
        <v>1.7113919613403191E-2</v>
      </c>
      <c r="R277" s="15">
        <f t="shared" si="19"/>
        <v>1.0434359456664654E-3</v>
      </c>
      <c r="S277" s="15">
        <f t="shared" si="20"/>
        <v>3.0047977344450218E-2</v>
      </c>
      <c r="T277" s="15">
        <f t="shared" si="27"/>
        <v>68465.571428571435</v>
      </c>
      <c r="U277" s="15">
        <f t="shared" si="21"/>
        <v>37934.571428571428</v>
      </c>
      <c r="V277" s="15">
        <f t="shared" si="22"/>
        <v>30531</v>
      </c>
      <c r="W277" s="15">
        <f t="shared" si="23"/>
        <v>1139.8571428571429</v>
      </c>
      <c r="X277" s="15">
        <f t="shared" si="24"/>
        <v>31.857142857142858</v>
      </c>
    </row>
    <row r="278" spans="1:24" x14ac:dyDescent="0.35">
      <c r="A278" s="16">
        <v>44128</v>
      </c>
      <c r="B278" s="15">
        <f t="shared" si="25"/>
        <v>2569697</v>
      </c>
      <c r="C278" s="14">
        <v>11863</v>
      </c>
      <c r="D278" s="14">
        <v>789</v>
      </c>
      <c r="E278" s="15">
        <v>0</v>
      </c>
      <c r="F278" s="14">
        <v>107</v>
      </c>
      <c r="G278" s="14">
        <v>1459</v>
      </c>
      <c r="H278" s="15">
        <f t="shared" si="26"/>
        <v>177634</v>
      </c>
      <c r="I278" s="14">
        <v>12054</v>
      </c>
      <c r="J278" s="14">
        <v>19151</v>
      </c>
      <c r="K278" s="14">
        <v>31205</v>
      </c>
      <c r="L278" s="14">
        <v>987</v>
      </c>
      <c r="M278" s="14">
        <v>8692</v>
      </c>
      <c r="N278" s="14">
        <v>10</v>
      </c>
      <c r="O278" s="15">
        <f t="shared" si="28"/>
        <v>22513</v>
      </c>
      <c r="P278" s="15">
        <f t="shared" si="28"/>
        <v>977</v>
      </c>
      <c r="Q278" s="15">
        <f t="shared" si="18"/>
        <v>1.7708947722571589E-2</v>
      </c>
      <c r="R278" s="15">
        <f t="shared" si="19"/>
        <v>1.0300204131318239E-3</v>
      </c>
      <c r="S278" s="15">
        <f t="shared" si="20"/>
        <v>3.1005524037025979E-2</v>
      </c>
      <c r="T278" s="15">
        <f t="shared" si="27"/>
        <v>68786.857142857145</v>
      </c>
      <c r="U278" s="15">
        <f t="shared" si="21"/>
        <v>38274.285714285717</v>
      </c>
      <c r="V278" s="15">
        <f t="shared" si="22"/>
        <v>30512.571428571428</v>
      </c>
      <c r="W278" s="15">
        <f t="shared" si="23"/>
        <v>1186.7142857142858</v>
      </c>
      <c r="X278" s="15">
        <f t="shared" si="24"/>
        <v>31.428571428571427</v>
      </c>
    </row>
    <row r="279" spans="1:24" x14ac:dyDescent="0.35">
      <c r="A279" s="16">
        <v>44129</v>
      </c>
      <c r="B279" s="15">
        <f t="shared" si="25"/>
        <v>2577291</v>
      </c>
      <c r="C279" s="14">
        <v>7594</v>
      </c>
      <c r="D279" s="14">
        <v>484</v>
      </c>
      <c r="E279" s="15">
        <v>0</v>
      </c>
      <c r="F279" s="14">
        <v>119</v>
      </c>
      <c r="G279" s="14">
        <v>1558</v>
      </c>
      <c r="H279" s="15">
        <f t="shared" si="26"/>
        <v>179192</v>
      </c>
      <c r="I279" s="14">
        <v>7672</v>
      </c>
      <c r="J279" s="14">
        <v>20238</v>
      </c>
      <c r="K279" s="14">
        <v>27910</v>
      </c>
      <c r="L279" s="14">
        <v>563</v>
      </c>
      <c r="M279" s="14">
        <v>12056</v>
      </c>
      <c r="N279" s="14">
        <v>11</v>
      </c>
      <c r="O279" s="15">
        <f t="shared" si="28"/>
        <v>15854</v>
      </c>
      <c r="P279" s="15">
        <f>L279-N279</f>
        <v>552</v>
      </c>
      <c r="Q279" s="15">
        <f t="shared" ref="Q279:Q287" si="29">((SUM(L273:L279))/(SUM(K273:K279)))</f>
        <v>1.7979094364909638E-2</v>
      </c>
      <c r="R279" s="15">
        <f>((SUM(N273:N279))/(SUM(M273:M279)))</f>
        <v>1.0410587988142199E-3</v>
      </c>
      <c r="S279" s="15">
        <f t="shared" ref="S279" si="30">((SUM(P273:P279))/(SUM(O273:O279)))</f>
        <v>3.145179557446872E-2</v>
      </c>
      <c r="T279" s="15">
        <f t="shared" si="27"/>
        <v>69072.28571428571</v>
      </c>
      <c r="U279" s="15">
        <f t="shared" ref="U279:U340" si="31">AVERAGE(O273:O279)</f>
        <v>38471.571428571428</v>
      </c>
      <c r="V279" s="15">
        <f t="shared" ref="V279:V340" si="32">AVERAGE(M273:M279)</f>
        <v>30600.714285714286</v>
      </c>
      <c r="W279" s="15">
        <f t="shared" ref="W279:W340" si="33">AVERAGE(P273:P279)</f>
        <v>1210</v>
      </c>
      <c r="X279" s="15">
        <f t="shared" ref="X279:X287" si="34">AVERAGE(N273:N279)</f>
        <v>31.857142857142858</v>
      </c>
    </row>
    <row r="280" spans="1:24" x14ac:dyDescent="0.35">
      <c r="A280" s="16">
        <v>44130</v>
      </c>
      <c r="B280" s="15">
        <f t="shared" si="25"/>
        <v>2598423</v>
      </c>
      <c r="C280" s="14">
        <v>21132</v>
      </c>
      <c r="D280" s="14">
        <v>1525</v>
      </c>
      <c r="E280" s="15">
        <v>0</v>
      </c>
      <c r="F280" s="14">
        <v>111</v>
      </c>
      <c r="G280" s="14">
        <v>2240</v>
      </c>
      <c r="H280" s="15">
        <f>G280+H279</f>
        <v>181432</v>
      </c>
      <c r="I280" s="14">
        <v>21299</v>
      </c>
      <c r="J280" s="14">
        <v>72542</v>
      </c>
      <c r="K280" s="14">
        <v>93841</v>
      </c>
      <c r="L280" s="14">
        <v>1815</v>
      </c>
      <c r="M280" s="14">
        <v>43236</v>
      </c>
      <c r="N280" s="14">
        <v>64</v>
      </c>
      <c r="O280" s="15">
        <f t="shared" si="28"/>
        <v>50605</v>
      </c>
      <c r="P280" s="15">
        <f t="shared" si="28"/>
        <v>1751</v>
      </c>
      <c r="Q280" s="15">
        <f t="shared" si="29"/>
        <v>1.8750778644413265E-2</v>
      </c>
      <c r="R280" s="15">
        <f t="shared" ref="R280:R287" si="35">((SUM(N274:N280))/(SUM(M274:M280)))</f>
        <v>1.1293028744215204E-3</v>
      </c>
      <c r="S280" s="15">
        <f t="shared" ref="S280:S287" si="36">((SUM(P274:P280))/(SUM(O274:O280)))</f>
        <v>3.2770412747309165E-2</v>
      </c>
      <c r="T280" s="15">
        <f t="shared" si="27"/>
        <v>69947.571428571435</v>
      </c>
      <c r="U280" s="15">
        <f t="shared" si="31"/>
        <v>38955</v>
      </c>
      <c r="V280" s="15">
        <f t="shared" si="32"/>
        <v>30992.571428571428</v>
      </c>
      <c r="W280" s="15">
        <f t="shared" si="33"/>
        <v>1276.5714285714287</v>
      </c>
      <c r="X280" s="15">
        <f t="shared" si="34"/>
        <v>35</v>
      </c>
    </row>
    <row r="281" spans="1:24" x14ac:dyDescent="0.35">
      <c r="A281" s="16">
        <v>44131</v>
      </c>
      <c r="B281" s="15">
        <f t="shared" si="25"/>
        <v>2618999</v>
      </c>
      <c r="C281" s="14">
        <v>20576</v>
      </c>
      <c r="D281" s="14">
        <v>1345</v>
      </c>
      <c r="E281" s="15">
        <v>0</v>
      </c>
      <c r="F281" s="14">
        <v>136</v>
      </c>
      <c r="G281" s="14">
        <v>2219</v>
      </c>
      <c r="H281" s="15">
        <f t="shared" ref="H281:H344" si="37">G281+H280</f>
        <v>183651</v>
      </c>
      <c r="I281" s="14">
        <v>20893</v>
      </c>
      <c r="J281" s="14">
        <v>73065</v>
      </c>
      <c r="K281" s="14">
        <v>93958</v>
      </c>
      <c r="L281" s="14">
        <v>1560</v>
      </c>
      <c r="M281" s="14">
        <v>43461</v>
      </c>
      <c r="N281" s="14">
        <v>32</v>
      </c>
      <c r="O281" s="15">
        <f t="shared" si="28"/>
        <v>50497</v>
      </c>
      <c r="P281" s="15">
        <f t="shared" si="28"/>
        <v>1528</v>
      </c>
      <c r="Q281" s="15">
        <f t="shared" si="29"/>
        <v>1.9112391088596498E-2</v>
      </c>
      <c r="R281" s="15">
        <f t="shared" si="35"/>
        <v>1.0267505179589666E-3</v>
      </c>
      <c r="S281" s="15">
        <f t="shared" si="36"/>
        <v>3.3483516843742372E-2</v>
      </c>
      <c r="T281" s="15">
        <f t="shared" si="27"/>
        <v>70388.142857142855</v>
      </c>
      <c r="U281" s="15">
        <f t="shared" si="31"/>
        <v>39221.857142857145</v>
      </c>
      <c r="V281" s="15">
        <f t="shared" si="32"/>
        <v>31166.285714285714</v>
      </c>
      <c r="W281" s="15">
        <f t="shared" si="33"/>
        <v>1313.2857142857142</v>
      </c>
      <c r="X281" s="15">
        <f t="shared" si="34"/>
        <v>32</v>
      </c>
    </row>
    <row r="282" spans="1:24" x14ac:dyDescent="0.35">
      <c r="A282" s="16">
        <v>44132</v>
      </c>
      <c r="B282" s="15">
        <f t="shared" si="25"/>
        <v>2638496</v>
      </c>
      <c r="C282" s="14">
        <v>19497</v>
      </c>
      <c r="D282" s="14">
        <v>1440</v>
      </c>
      <c r="E282" s="15">
        <v>0</v>
      </c>
      <c r="F282" s="14">
        <v>127</v>
      </c>
      <c r="G282" s="14">
        <v>2436</v>
      </c>
      <c r="H282" s="15">
        <f t="shared" si="37"/>
        <v>186087</v>
      </c>
      <c r="I282" s="14">
        <v>19686</v>
      </c>
      <c r="J282" s="14">
        <v>61561</v>
      </c>
      <c r="K282" s="14">
        <v>81247</v>
      </c>
      <c r="L282" s="14">
        <v>1682</v>
      </c>
      <c r="M282" s="14">
        <v>33100</v>
      </c>
      <c r="N282" s="14">
        <v>71</v>
      </c>
      <c r="O282" s="15">
        <f t="shared" si="28"/>
        <v>48147</v>
      </c>
      <c r="P282" s="15">
        <f t="shared" si="28"/>
        <v>1611</v>
      </c>
      <c r="Q282" s="15">
        <f t="shared" si="29"/>
        <v>1.9663818046143179E-2</v>
      </c>
      <c r="R282" s="15">
        <f t="shared" si="35"/>
        <v>1.1716515674299315E-3</v>
      </c>
      <c r="S282" s="15">
        <f t="shared" si="36"/>
        <v>3.4240025597300647E-2</v>
      </c>
      <c r="T282" s="15">
        <f t="shared" si="27"/>
        <v>70259.571428571435</v>
      </c>
      <c r="U282" s="15">
        <f t="shared" si="31"/>
        <v>39289.857142857145</v>
      </c>
      <c r="V282" s="15">
        <f t="shared" si="32"/>
        <v>30969.714285714286</v>
      </c>
      <c r="W282" s="15">
        <f t="shared" si="33"/>
        <v>1345.2857142857142</v>
      </c>
      <c r="X282" s="15">
        <f t="shared" si="34"/>
        <v>36.285714285714285</v>
      </c>
    </row>
    <row r="283" spans="1:24" x14ac:dyDescent="0.35">
      <c r="A283" s="16">
        <v>44133</v>
      </c>
      <c r="B283" s="15">
        <f t="shared" si="25"/>
        <v>2660519</v>
      </c>
      <c r="C283" s="14">
        <v>22023</v>
      </c>
      <c r="D283" s="14">
        <v>1386</v>
      </c>
      <c r="E283" s="15">
        <v>0</v>
      </c>
      <c r="F283" s="14">
        <v>172</v>
      </c>
      <c r="G283" s="14">
        <v>2613</v>
      </c>
      <c r="H283" s="15">
        <f t="shared" si="37"/>
        <v>188700</v>
      </c>
      <c r="I283" s="14">
        <v>22214</v>
      </c>
      <c r="J283" s="14">
        <v>73473</v>
      </c>
      <c r="K283" s="14">
        <v>95687</v>
      </c>
      <c r="L283" s="14">
        <v>1663</v>
      </c>
      <c r="M283" s="14">
        <v>42996</v>
      </c>
      <c r="N283" s="14">
        <v>47</v>
      </c>
      <c r="O283" s="15">
        <f t="shared" si="28"/>
        <v>52691</v>
      </c>
      <c r="P283" s="15">
        <f t="shared" si="28"/>
        <v>1616</v>
      </c>
      <c r="Q283" s="15">
        <f t="shared" si="29"/>
        <v>1.9536149401874748E-2</v>
      </c>
      <c r="R283" s="15">
        <f t="shared" si="35"/>
        <v>1.2077461704765988E-3</v>
      </c>
      <c r="S283" s="15">
        <f t="shared" si="36"/>
        <v>3.3666934400477654E-2</v>
      </c>
      <c r="T283" s="15">
        <f t="shared" si="27"/>
        <v>71186.71428571429</v>
      </c>
      <c r="U283" s="15">
        <f t="shared" si="31"/>
        <v>40196.285714285717</v>
      </c>
      <c r="V283" s="15">
        <f t="shared" si="32"/>
        <v>30990.428571428572</v>
      </c>
      <c r="W283" s="15">
        <f t="shared" si="33"/>
        <v>1353.2857142857142</v>
      </c>
      <c r="X283" s="15">
        <f t="shared" si="34"/>
        <v>37.428571428571431</v>
      </c>
    </row>
    <row r="284" spans="1:24" x14ac:dyDescent="0.35">
      <c r="A284" s="16">
        <v>44134</v>
      </c>
      <c r="B284" s="15">
        <f t="shared" si="25"/>
        <v>2677418</v>
      </c>
      <c r="C284" s="14">
        <v>16899</v>
      </c>
      <c r="D284" s="14">
        <v>1125</v>
      </c>
      <c r="E284" s="15">
        <v>0</v>
      </c>
      <c r="F284" s="14">
        <v>136</v>
      </c>
      <c r="G284" s="14">
        <v>2328</v>
      </c>
      <c r="H284" s="15">
        <f t="shared" si="37"/>
        <v>191028</v>
      </c>
      <c r="I284" s="14">
        <v>17106</v>
      </c>
      <c r="J284" s="14">
        <v>52881</v>
      </c>
      <c r="K284" s="14">
        <v>69987</v>
      </c>
      <c r="L284" s="14">
        <v>1376</v>
      </c>
      <c r="M284" s="14">
        <v>31548</v>
      </c>
      <c r="N284" s="14">
        <v>26</v>
      </c>
      <c r="O284" s="15">
        <f t="shared" si="28"/>
        <v>38439</v>
      </c>
      <c r="P284" s="15">
        <f t="shared" si="28"/>
        <v>1350</v>
      </c>
      <c r="Q284" s="15">
        <f t="shared" si="29"/>
        <v>1.953283991616633E-2</v>
      </c>
      <c r="R284" s="15">
        <f t="shared" si="35"/>
        <v>1.2134511760248084E-3</v>
      </c>
      <c r="S284" s="15">
        <f t="shared" si="36"/>
        <v>3.3668644572478174E-2</v>
      </c>
      <c r="T284" s="15">
        <f t="shared" si="27"/>
        <v>70547.857142857145</v>
      </c>
      <c r="U284" s="15">
        <f t="shared" si="31"/>
        <v>39820.857142857145</v>
      </c>
      <c r="V284" s="15">
        <f t="shared" si="32"/>
        <v>30727</v>
      </c>
      <c r="W284" s="15">
        <f t="shared" si="33"/>
        <v>1340.7142857142858</v>
      </c>
      <c r="X284" s="15">
        <f t="shared" si="34"/>
        <v>37.285714285714285</v>
      </c>
    </row>
    <row r="285" spans="1:24" x14ac:dyDescent="0.35">
      <c r="A285" s="16">
        <v>44135</v>
      </c>
      <c r="B285" s="15">
        <f t="shared" si="25"/>
        <v>2689322</v>
      </c>
      <c r="C285" s="14">
        <v>11904</v>
      </c>
      <c r="D285" s="14">
        <v>871</v>
      </c>
      <c r="E285" s="15">
        <v>0</v>
      </c>
      <c r="F285" s="14">
        <v>104</v>
      </c>
      <c r="G285" s="14">
        <v>1690</v>
      </c>
      <c r="H285" s="15">
        <f t="shared" si="37"/>
        <v>192718</v>
      </c>
      <c r="I285" s="14">
        <v>12088</v>
      </c>
      <c r="J285" s="14">
        <v>20466</v>
      </c>
      <c r="K285" s="14">
        <v>32554</v>
      </c>
      <c r="L285" s="14">
        <v>1045</v>
      </c>
      <c r="M285" s="14">
        <v>8846</v>
      </c>
      <c r="N285" s="14">
        <v>8</v>
      </c>
      <c r="O285" s="15">
        <f t="shared" si="28"/>
        <v>23708</v>
      </c>
      <c r="P285" s="15">
        <f t="shared" si="28"/>
        <v>1037</v>
      </c>
      <c r="Q285" s="15">
        <f t="shared" si="29"/>
        <v>1.9596755953342596E-2</v>
      </c>
      <c r="R285" s="15">
        <f t="shared" si="35"/>
        <v>1.2032911639402908E-3</v>
      </c>
      <c r="S285" s="15">
        <f t="shared" si="36"/>
        <v>3.3739252199570621E-2</v>
      </c>
      <c r="T285" s="15">
        <f t="shared" si="27"/>
        <v>70740.571428571435</v>
      </c>
      <c r="U285" s="15">
        <f t="shared" si="31"/>
        <v>39991.571428571428</v>
      </c>
      <c r="V285" s="15">
        <f t="shared" si="32"/>
        <v>30749</v>
      </c>
      <c r="W285" s="15">
        <f t="shared" si="33"/>
        <v>1349.2857142857142</v>
      </c>
      <c r="X285" s="15">
        <f t="shared" si="34"/>
        <v>37</v>
      </c>
    </row>
    <row r="286" spans="1:24" x14ac:dyDescent="0.35">
      <c r="A286" s="16">
        <v>44136</v>
      </c>
      <c r="B286" s="15">
        <f t="shared" si="25"/>
        <v>2697647</v>
      </c>
      <c r="C286" s="14">
        <v>8325</v>
      </c>
      <c r="D286" s="14">
        <v>522</v>
      </c>
      <c r="E286" s="15">
        <v>0</v>
      </c>
      <c r="F286" s="14">
        <v>116</v>
      </c>
      <c r="G286" s="14">
        <v>1547</v>
      </c>
      <c r="H286" s="15">
        <f t="shared" si="37"/>
        <v>194265</v>
      </c>
      <c r="I286" s="14">
        <v>8402</v>
      </c>
      <c r="J286" s="14">
        <v>21897</v>
      </c>
      <c r="K286" s="14">
        <v>30299</v>
      </c>
      <c r="L286" s="14">
        <v>624</v>
      </c>
      <c r="M286" s="14">
        <v>12441</v>
      </c>
      <c r="N286" s="14">
        <v>11</v>
      </c>
      <c r="O286" s="15">
        <f t="shared" si="28"/>
        <v>17858</v>
      </c>
      <c r="P286" s="15">
        <f t="shared" si="28"/>
        <v>613</v>
      </c>
      <c r="Q286" s="15">
        <f t="shared" si="29"/>
        <v>1.9625261016976404E-2</v>
      </c>
      <c r="R286" s="15">
        <f t="shared" si="35"/>
        <v>1.2011427087391248E-3</v>
      </c>
      <c r="S286" s="15">
        <f t="shared" si="36"/>
        <v>3.3715795633900231E-2</v>
      </c>
      <c r="T286" s="15">
        <f t="shared" si="27"/>
        <v>71081.857142857145</v>
      </c>
      <c r="U286" s="15">
        <f t="shared" si="31"/>
        <v>40277.857142857145</v>
      </c>
      <c r="V286" s="15">
        <f t="shared" si="32"/>
        <v>30804</v>
      </c>
      <c r="W286" s="15">
        <f t="shared" si="33"/>
        <v>1358</v>
      </c>
      <c r="X286" s="15">
        <f t="shared" si="34"/>
        <v>37</v>
      </c>
    </row>
    <row r="287" spans="1:24" x14ac:dyDescent="0.35">
      <c r="A287" s="16">
        <v>44137</v>
      </c>
      <c r="B287" s="15">
        <f t="shared" si="25"/>
        <v>2721432</v>
      </c>
      <c r="C287" s="14">
        <v>23785</v>
      </c>
      <c r="D287" s="14">
        <v>1837</v>
      </c>
      <c r="E287" s="15">
        <v>0</v>
      </c>
      <c r="F287" s="14">
        <v>163</v>
      </c>
      <c r="G287" s="14">
        <v>2360</v>
      </c>
      <c r="H287" s="15">
        <f t="shared" si="37"/>
        <v>196625</v>
      </c>
      <c r="I287" s="14">
        <v>23900</v>
      </c>
      <c r="J287" s="14">
        <v>81440</v>
      </c>
      <c r="K287" s="14">
        <v>105340</v>
      </c>
      <c r="L287" s="14">
        <v>2179</v>
      </c>
      <c r="M287" s="14">
        <v>49178</v>
      </c>
      <c r="N287" s="14">
        <v>85</v>
      </c>
      <c r="O287" s="15">
        <f t="shared" si="28"/>
        <v>56162</v>
      </c>
      <c r="P287" s="15">
        <f t="shared" si="28"/>
        <v>2094</v>
      </c>
      <c r="Q287" s="15">
        <f t="shared" si="29"/>
        <v>1.9896989031021151E-2</v>
      </c>
      <c r="R287" s="15">
        <f t="shared" si="35"/>
        <v>1.2637089858735389E-3</v>
      </c>
      <c r="S287" s="15">
        <f t="shared" si="36"/>
        <v>3.4257152993718301E-2</v>
      </c>
      <c r="T287" s="15">
        <f t="shared" si="27"/>
        <v>72724.571428571435</v>
      </c>
      <c r="U287" s="15">
        <f t="shared" si="31"/>
        <v>41071.714285714283</v>
      </c>
      <c r="V287" s="15">
        <f t="shared" si="32"/>
        <v>31652.857142857141</v>
      </c>
      <c r="W287" s="15">
        <f t="shared" si="33"/>
        <v>1407</v>
      </c>
      <c r="X287" s="15">
        <f t="shared" si="34"/>
        <v>40</v>
      </c>
    </row>
    <row r="288" spans="1:24" x14ac:dyDescent="0.35">
      <c r="A288" s="16">
        <v>44138</v>
      </c>
      <c r="B288" s="15">
        <f t="shared" si="25"/>
        <v>2748084</v>
      </c>
      <c r="C288" s="14">
        <v>26652</v>
      </c>
      <c r="D288" s="14">
        <v>1906</v>
      </c>
      <c r="E288" s="15">
        <v>0</v>
      </c>
      <c r="F288" s="14">
        <v>163</v>
      </c>
      <c r="G288" s="14">
        <v>2366</v>
      </c>
      <c r="H288" s="15">
        <f t="shared" si="37"/>
        <v>198991</v>
      </c>
      <c r="I288" s="14">
        <v>26816</v>
      </c>
      <c r="J288" s="14">
        <v>69947</v>
      </c>
      <c r="K288" s="14">
        <v>96763</v>
      </c>
      <c r="L288" s="14">
        <v>2225</v>
      </c>
      <c r="M288" s="14">
        <v>42579</v>
      </c>
      <c r="N288" s="14">
        <v>122</v>
      </c>
      <c r="O288" s="15">
        <f t="shared" si="28"/>
        <v>54184</v>
      </c>
      <c r="P288" s="15">
        <f t="shared" si="28"/>
        <v>2103</v>
      </c>
      <c r="Q288" s="15">
        <f t="shared" ref="Q288:Q340" si="38">((SUM(L282:L288))/(SUM(K282:K288)))</f>
        <v>2.1087097095591322E-2</v>
      </c>
      <c r="R288" s="15">
        <f t="shared" ref="R288:R340" si="39">((SUM(N282:N288))/(SUM(M282:M288)))</f>
        <v>1.6765750743130573E-3</v>
      </c>
      <c r="S288" s="15">
        <f t="shared" ref="S288:S340" si="40">((SUM(P282:P288))/(SUM(O282:O288)))</f>
        <v>3.5798055558417384E-2</v>
      </c>
      <c r="T288" s="15">
        <f t="shared" si="27"/>
        <v>73125.28571428571</v>
      </c>
      <c r="U288" s="15">
        <f t="shared" si="31"/>
        <v>41598.428571428572</v>
      </c>
      <c r="V288" s="15">
        <f t="shared" si="32"/>
        <v>31526.857142857141</v>
      </c>
      <c r="W288" s="15">
        <f t="shared" si="33"/>
        <v>1489.1428571428571</v>
      </c>
      <c r="X288" s="15">
        <f>AVERAGE(N282:N288)</f>
        <v>52.857142857142854</v>
      </c>
    </row>
    <row r="289" spans="1:24" x14ac:dyDescent="0.35">
      <c r="A289" s="16">
        <v>44139</v>
      </c>
      <c r="B289" s="15">
        <f t="shared" si="25"/>
        <v>2770440</v>
      </c>
      <c r="C289" s="14">
        <v>22356</v>
      </c>
      <c r="D289" s="14">
        <v>2174</v>
      </c>
      <c r="E289" s="15">
        <v>0</v>
      </c>
      <c r="F289" s="14">
        <v>194</v>
      </c>
      <c r="G289" s="14">
        <v>2392</v>
      </c>
      <c r="H289" s="15">
        <f t="shared" si="37"/>
        <v>201383</v>
      </c>
      <c r="I289" s="14">
        <v>22300</v>
      </c>
      <c r="J289" s="14">
        <v>68668</v>
      </c>
      <c r="K289" s="14">
        <v>90968</v>
      </c>
      <c r="L289" s="14">
        <v>2492</v>
      </c>
      <c r="M289" s="14">
        <v>34203</v>
      </c>
      <c r="N289" s="14">
        <v>115</v>
      </c>
      <c r="O289" s="15">
        <f t="shared" ref="O289:P304" si="41">K289-M289</f>
        <v>56765</v>
      </c>
      <c r="P289" s="15">
        <f t="shared" si="41"/>
        <v>2377</v>
      </c>
      <c r="Q289" s="15">
        <f t="shared" si="38"/>
        <v>2.2247017818319857E-2</v>
      </c>
      <c r="R289" s="15">
        <f t="shared" si="39"/>
        <v>1.8666221803409517E-3</v>
      </c>
      <c r="S289" s="15">
        <f t="shared" si="40"/>
        <v>3.7324011780912388E-2</v>
      </c>
      <c r="T289" s="15">
        <f t="shared" si="27"/>
        <v>74514</v>
      </c>
      <c r="U289" s="15">
        <f t="shared" si="31"/>
        <v>42829.571428571428</v>
      </c>
      <c r="V289" s="15">
        <f t="shared" si="32"/>
        <v>31684.428571428572</v>
      </c>
      <c r="W289" s="15">
        <f t="shared" si="33"/>
        <v>1598.5714285714287</v>
      </c>
      <c r="X289" s="15">
        <f t="shared" ref="X289:X340" si="42">AVERAGE(N283:N289)</f>
        <v>59.142857142857146</v>
      </c>
    </row>
    <row r="290" spans="1:24" x14ac:dyDescent="0.35">
      <c r="A290" s="16">
        <v>44140</v>
      </c>
      <c r="B290" s="15">
        <f t="shared" si="25"/>
        <v>2794068</v>
      </c>
      <c r="C290" s="14">
        <v>23628</v>
      </c>
      <c r="D290" s="14">
        <v>2416</v>
      </c>
      <c r="E290" s="15">
        <v>0</v>
      </c>
      <c r="F290" s="14">
        <v>210</v>
      </c>
      <c r="G290" s="14">
        <v>2851</v>
      </c>
      <c r="H290" s="15">
        <f t="shared" si="37"/>
        <v>204234</v>
      </c>
      <c r="I290" s="14">
        <v>23631</v>
      </c>
      <c r="J290" s="14">
        <v>79201</v>
      </c>
      <c r="K290" s="14">
        <v>102832</v>
      </c>
      <c r="L290" s="14">
        <v>2742</v>
      </c>
      <c r="M290" s="14">
        <v>45202</v>
      </c>
      <c r="N290" s="14">
        <v>124</v>
      </c>
      <c r="O290" s="15">
        <f t="shared" si="41"/>
        <v>57630</v>
      </c>
      <c r="P290" s="15">
        <f t="shared" si="41"/>
        <v>2618</v>
      </c>
      <c r="Q290" s="15">
        <f t="shared" si="38"/>
        <v>2.3987078788749921E-2</v>
      </c>
      <c r="R290" s="15">
        <f t="shared" si="39"/>
        <v>2.1919936427720016E-3</v>
      </c>
      <c r="S290" s="15">
        <f t="shared" si="40"/>
        <v>4.0007087869898213E-2</v>
      </c>
      <c r="T290" s="15">
        <f t="shared" si="27"/>
        <v>75534.71428571429</v>
      </c>
      <c r="U290" s="15">
        <f t="shared" si="31"/>
        <v>43535.142857142855</v>
      </c>
      <c r="V290" s="15">
        <f t="shared" si="32"/>
        <v>31999.571428571428</v>
      </c>
      <c r="W290" s="15">
        <f t="shared" si="33"/>
        <v>1741.7142857142858</v>
      </c>
      <c r="X290" s="15">
        <f t="shared" si="42"/>
        <v>70.142857142857139</v>
      </c>
    </row>
    <row r="291" spans="1:24" x14ac:dyDescent="0.35">
      <c r="A291" s="16">
        <v>44141</v>
      </c>
      <c r="B291" s="15">
        <f t="shared" si="25"/>
        <v>2815603</v>
      </c>
      <c r="C291" s="14">
        <v>21535</v>
      </c>
      <c r="D291" s="14">
        <v>2238</v>
      </c>
      <c r="E291" s="15">
        <v>0</v>
      </c>
      <c r="F291" s="14">
        <v>205</v>
      </c>
      <c r="G291" s="14">
        <v>2400</v>
      </c>
      <c r="H291" s="15">
        <f t="shared" si="37"/>
        <v>206634</v>
      </c>
      <c r="I291" s="14">
        <v>21539</v>
      </c>
      <c r="J291" s="14">
        <v>62721</v>
      </c>
      <c r="K291" s="14">
        <v>84260</v>
      </c>
      <c r="L291" s="14">
        <v>2650</v>
      </c>
      <c r="M291" s="14">
        <v>33807</v>
      </c>
      <c r="N291" s="14">
        <v>66</v>
      </c>
      <c r="O291" s="15">
        <f t="shared" si="41"/>
        <v>50453</v>
      </c>
      <c r="P291" s="15">
        <f t="shared" si="41"/>
        <v>2584</v>
      </c>
      <c r="Q291" s="15">
        <f t="shared" si="38"/>
        <v>2.5702741724000767E-2</v>
      </c>
      <c r="R291" s="15">
        <f t="shared" si="39"/>
        <v>2.3468990877589988E-3</v>
      </c>
      <c r="S291" s="15">
        <f t="shared" si="40"/>
        <v>4.2385402197247124E-2</v>
      </c>
      <c r="T291" s="15">
        <f t="shared" si="27"/>
        <v>77573.71428571429</v>
      </c>
      <c r="U291" s="15">
        <f t="shared" si="31"/>
        <v>45251.428571428572</v>
      </c>
      <c r="V291" s="15">
        <f t="shared" si="32"/>
        <v>32322.285714285714</v>
      </c>
      <c r="W291" s="15">
        <f t="shared" si="33"/>
        <v>1918</v>
      </c>
      <c r="X291" s="15">
        <f t="shared" si="42"/>
        <v>75.857142857142861</v>
      </c>
    </row>
    <row r="292" spans="1:24" x14ac:dyDescent="0.35">
      <c r="A292" s="16">
        <v>44142</v>
      </c>
      <c r="B292" s="15">
        <f t="shared" si="25"/>
        <v>2828801</v>
      </c>
      <c r="C292" s="14">
        <v>13198</v>
      </c>
      <c r="D292" s="14">
        <v>1327</v>
      </c>
      <c r="E292" s="15">
        <v>0</v>
      </c>
      <c r="F292" s="14">
        <v>165</v>
      </c>
      <c r="G292" s="14">
        <v>1827</v>
      </c>
      <c r="H292" s="15">
        <f t="shared" si="37"/>
        <v>208461</v>
      </c>
      <c r="I292" s="14">
        <v>13188</v>
      </c>
      <c r="J292" s="14">
        <v>22734</v>
      </c>
      <c r="K292" s="14">
        <v>35922</v>
      </c>
      <c r="L292" s="14">
        <v>1508</v>
      </c>
      <c r="M292" s="14">
        <v>8978</v>
      </c>
      <c r="N292" s="14">
        <v>21</v>
      </c>
      <c r="O292" s="15">
        <f t="shared" si="41"/>
        <v>26944</v>
      </c>
      <c r="P292" s="15">
        <f t="shared" si="41"/>
        <v>1487</v>
      </c>
      <c r="Q292" s="15">
        <f t="shared" si="38"/>
        <v>2.6391695218015168E-2</v>
      </c>
      <c r="R292" s="15">
        <f t="shared" si="39"/>
        <v>2.402954220188349E-3</v>
      </c>
      <c r="S292" s="15">
        <f t="shared" si="40"/>
        <v>4.3363042038025476E-2</v>
      </c>
      <c r="T292" s="15">
        <f t="shared" si="27"/>
        <v>78054.857142857145</v>
      </c>
      <c r="U292" s="15">
        <f t="shared" si="31"/>
        <v>45713.714285714283</v>
      </c>
      <c r="V292" s="15">
        <f t="shared" si="32"/>
        <v>32341.142857142859</v>
      </c>
      <c r="W292" s="15">
        <f t="shared" si="33"/>
        <v>1982.2857142857142</v>
      </c>
      <c r="X292" s="15">
        <f t="shared" si="42"/>
        <v>77.714285714285708</v>
      </c>
    </row>
    <row r="293" spans="1:24" x14ac:dyDescent="0.35">
      <c r="A293" s="16">
        <v>44143</v>
      </c>
      <c r="B293" s="15">
        <f t="shared" si="25"/>
        <v>2839163</v>
      </c>
      <c r="C293" s="14">
        <v>10362</v>
      </c>
      <c r="D293" s="14">
        <v>943</v>
      </c>
      <c r="E293" s="15">
        <v>0</v>
      </c>
      <c r="F293" s="14">
        <v>175</v>
      </c>
      <c r="G293" s="14">
        <v>1924</v>
      </c>
      <c r="H293" s="15">
        <f t="shared" si="37"/>
        <v>210385</v>
      </c>
      <c r="I293" s="14">
        <v>10317</v>
      </c>
      <c r="J293" s="14">
        <v>23093</v>
      </c>
      <c r="K293" s="14">
        <v>33410</v>
      </c>
      <c r="L293" s="14">
        <v>1081</v>
      </c>
      <c r="M293" s="14">
        <v>12721</v>
      </c>
      <c r="N293" s="14">
        <v>29</v>
      </c>
      <c r="O293" s="15">
        <f t="shared" si="41"/>
        <v>20689</v>
      </c>
      <c r="P293" s="15">
        <f t="shared" si="41"/>
        <v>1052</v>
      </c>
      <c r="Q293" s="15">
        <f t="shared" si="38"/>
        <v>2.7073949717467856E-2</v>
      </c>
      <c r="R293" s="15">
        <f t="shared" si="39"/>
        <v>2.4793971800165879E-3</v>
      </c>
      <c r="S293" s="15">
        <f t="shared" si="40"/>
        <v>4.4342635529246312E-2</v>
      </c>
      <c r="T293" s="15">
        <f t="shared" si="27"/>
        <v>78499.28571428571</v>
      </c>
      <c r="U293" s="15">
        <f t="shared" si="31"/>
        <v>46118.142857142855</v>
      </c>
      <c r="V293" s="15">
        <f t="shared" si="32"/>
        <v>32381.142857142859</v>
      </c>
      <c r="W293" s="15">
        <f t="shared" si="33"/>
        <v>2045</v>
      </c>
      <c r="X293" s="15">
        <f t="shared" si="42"/>
        <v>80.285714285714292</v>
      </c>
    </row>
    <row r="294" spans="1:24" x14ac:dyDescent="0.35">
      <c r="A294" s="16">
        <v>44144</v>
      </c>
      <c r="B294" s="15">
        <f t="shared" si="25"/>
        <v>2864927</v>
      </c>
      <c r="C294" s="14">
        <v>25764</v>
      </c>
      <c r="D294" s="14">
        <v>3177</v>
      </c>
      <c r="E294" s="15">
        <v>0</v>
      </c>
      <c r="F294" s="14">
        <v>241</v>
      </c>
      <c r="G294" s="14">
        <v>2782</v>
      </c>
      <c r="H294" s="15">
        <f t="shared" si="37"/>
        <v>213167</v>
      </c>
      <c r="I294" s="14">
        <v>25328</v>
      </c>
      <c r="J294" s="14">
        <v>84535</v>
      </c>
      <c r="K294" s="14">
        <v>109863</v>
      </c>
      <c r="L294" s="14">
        <v>3599</v>
      </c>
      <c r="M294" s="14">
        <v>47754</v>
      </c>
      <c r="N294" s="14">
        <v>137</v>
      </c>
      <c r="O294" s="15">
        <f t="shared" si="41"/>
        <v>62109</v>
      </c>
      <c r="P294" s="15">
        <f t="shared" si="41"/>
        <v>3462</v>
      </c>
      <c r="Q294" s="15">
        <f t="shared" si="38"/>
        <v>2.9416011754130732E-2</v>
      </c>
      <c r="R294" s="15">
        <f t="shared" si="39"/>
        <v>2.7259327662446059E-3</v>
      </c>
      <c r="S294" s="15">
        <f t="shared" si="40"/>
        <v>4.7701460577782913E-2</v>
      </c>
      <c r="T294" s="15">
        <f t="shared" si="27"/>
        <v>79145.428571428565</v>
      </c>
      <c r="U294" s="15">
        <f t="shared" si="31"/>
        <v>46967.714285714283</v>
      </c>
      <c r="V294" s="15">
        <f t="shared" si="32"/>
        <v>32177.714285714286</v>
      </c>
      <c r="W294" s="15">
        <f t="shared" si="33"/>
        <v>2240.4285714285716</v>
      </c>
      <c r="X294" s="15">
        <f t="shared" si="42"/>
        <v>87.714285714285708</v>
      </c>
    </row>
    <row r="295" spans="1:24" x14ac:dyDescent="0.35">
      <c r="A295" s="16">
        <v>44145</v>
      </c>
      <c r="B295" s="15">
        <f t="shared" si="25"/>
        <v>2889728</v>
      </c>
      <c r="C295" s="14">
        <v>24801</v>
      </c>
      <c r="D295" s="14">
        <v>2822</v>
      </c>
      <c r="E295" s="15">
        <v>0</v>
      </c>
      <c r="F295" s="14">
        <v>250</v>
      </c>
      <c r="G295" s="14">
        <v>3009</v>
      </c>
      <c r="H295" s="15">
        <f t="shared" si="37"/>
        <v>216176</v>
      </c>
      <c r="I295" s="14">
        <v>24471</v>
      </c>
      <c r="J295" s="14">
        <v>80079</v>
      </c>
      <c r="K295" s="14">
        <v>104550</v>
      </c>
      <c r="L295" s="14">
        <v>3165</v>
      </c>
      <c r="M295" s="14">
        <v>43962</v>
      </c>
      <c r="N295" s="14">
        <v>158</v>
      </c>
      <c r="O295" s="15">
        <f t="shared" si="41"/>
        <v>60588</v>
      </c>
      <c r="P295" s="15">
        <f t="shared" si="41"/>
        <v>3007</v>
      </c>
      <c r="Q295" s="15">
        <f t="shared" si="38"/>
        <v>3.0681464209111702E-2</v>
      </c>
      <c r="R295" s="15">
        <f t="shared" si="39"/>
        <v>2.8681489848958863E-3</v>
      </c>
      <c r="S295" s="15">
        <f t="shared" si="40"/>
        <v>4.9487138177326674E-2</v>
      </c>
      <c r="T295" s="15">
        <f t="shared" si="27"/>
        <v>80257.857142857145</v>
      </c>
      <c r="U295" s="15">
        <f t="shared" si="31"/>
        <v>47882.571428571428</v>
      </c>
      <c r="V295" s="15">
        <f t="shared" si="32"/>
        <v>32375.285714285714</v>
      </c>
      <c r="W295" s="15">
        <f t="shared" si="33"/>
        <v>2369.5714285714284</v>
      </c>
      <c r="X295" s="15">
        <f t="shared" si="42"/>
        <v>92.857142857142861</v>
      </c>
    </row>
    <row r="296" spans="1:24" x14ac:dyDescent="0.35">
      <c r="A296" s="16">
        <v>44146</v>
      </c>
      <c r="B296" s="15">
        <f t="shared" si="25"/>
        <v>2913735</v>
      </c>
      <c r="C296" s="14">
        <v>24007</v>
      </c>
      <c r="D296" s="14">
        <v>2659</v>
      </c>
      <c r="E296" s="15">
        <v>0</v>
      </c>
      <c r="F296" s="14">
        <v>352</v>
      </c>
      <c r="G296" s="14">
        <v>3094</v>
      </c>
      <c r="H296" s="15">
        <f t="shared" si="37"/>
        <v>219270</v>
      </c>
      <c r="I296" s="14">
        <v>23684</v>
      </c>
      <c r="J296" s="14">
        <v>53527</v>
      </c>
      <c r="K296" s="14">
        <v>77211</v>
      </c>
      <c r="L296" s="14">
        <v>3018</v>
      </c>
      <c r="M296" s="14">
        <v>25231</v>
      </c>
      <c r="N296" s="14">
        <v>78</v>
      </c>
      <c r="O296" s="15">
        <f t="shared" si="41"/>
        <v>51980</v>
      </c>
      <c r="P296" s="15">
        <f t="shared" si="41"/>
        <v>2940</v>
      </c>
      <c r="Q296" s="15">
        <f t="shared" si="38"/>
        <v>3.2411394622368847E-2</v>
      </c>
      <c r="R296" s="15">
        <f t="shared" si="39"/>
        <v>2.8163837265397073E-3</v>
      </c>
      <c r="S296" s="15">
        <f t="shared" si="40"/>
        <v>5.1907879404224665E-2</v>
      </c>
      <c r="T296" s="15">
        <f t="shared" si="27"/>
        <v>78292.571428571435</v>
      </c>
      <c r="U296" s="15">
        <f t="shared" si="31"/>
        <v>47199</v>
      </c>
      <c r="V296" s="15">
        <f t="shared" si="32"/>
        <v>31093.571428571428</v>
      </c>
      <c r="W296" s="15">
        <f t="shared" si="33"/>
        <v>2450</v>
      </c>
      <c r="X296" s="15">
        <f t="shared" si="42"/>
        <v>87.571428571428569</v>
      </c>
    </row>
    <row r="297" spans="1:24" x14ac:dyDescent="0.35">
      <c r="A297" s="16">
        <v>44147</v>
      </c>
      <c r="B297" s="15">
        <f t="shared" si="25"/>
        <v>2939389</v>
      </c>
      <c r="C297" s="14">
        <v>25654</v>
      </c>
      <c r="D297" s="14">
        <v>2984</v>
      </c>
      <c r="E297" s="15">
        <v>0</v>
      </c>
      <c r="F297" s="14">
        <v>320</v>
      </c>
      <c r="G297" s="14">
        <v>3151</v>
      </c>
      <c r="H297" s="15">
        <f t="shared" si="37"/>
        <v>222421</v>
      </c>
      <c r="I297" s="14">
        <v>25261</v>
      </c>
      <c r="J297" s="14">
        <v>82778</v>
      </c>
      <c r="K297" s="14">
        <v>108039</v>
      </c>
      <c r="L297" s="14">
        <v>3419</v>
      </c>
      <c r="M297" s="14">
        <v>46862</v>
      </c>
      <c r="N297" s="14">
        <v>116</v>
      </c>
      <c r="O297" s="15">
        <f t="shared" si="41"/>
        <v>61177</v>
      </c>
      <c r="P297" s="15">
        <f t="shared" si="41"/>
        <v>3303</v>
      </c>
      <c r="Q297" s="15">
        <f t="shared" si="38"/>
        <v>3.3330019611210022E-2</v>
      </c>
      <c r="R297" s="15">
        <f t="shared" si="39"/>
        <v>2.7585892437817752E-3</v>
      </c>
      <c r="S297" s="15">
        <f t="shared" si="40"/>
        <v>5.340779780798946E-2</v>
      </c>
      <c r="T297" s="15">
        <f t="shared" si="27"/>
        <v>79036.428571428565</v>
      </c>
      <c r="U297" s="15">
        <f t="shared" si="31"/>
        <v>47705.714285714283</v>
      </c>
      <c r="V297" s="15">
        <f t="shared" si="32"/>
        <v>31330.714285714286</v>
      </c>
      <c r="W297" s="15">
        <f t="shared" si="33"/>
        <v>2547.8571428571427</v>
      </c>
      <c r="X297" s="15">
        <f t="shared" si="42"/>
        <v>86.428571428571431</v>
      </c>
    </row>
    <row r="298" spans="1:24" x14ac:dyDescent="0.35">
      <c r="A298" s="16">
        <v>44148</v>
      </c>
      <c r="B298" s="15">
        <f t="shared" si="25"/>
        <v>2962271</v>
      </c>
      <c r="C298" s="14">
        <v>22882</v>
      </c>
      <c r="D298" s="14">
        <v>2607</v>
      </c>
      <c r="E298" s="15">
        <v>0</v>
      </c>
      <c r="F298" s="14">
        <v>243</v>
      </c>
      <c r="G298" s="14">
        <v>2482</v>
      </c>
      <c r="H298" s="15">
        <f t="shared" si="37"/>
        <v>224903</v>
      </c>
      <c r="I298" s="14">
        <v>22693</v>
      </c>
      <c r="J298" s="14">
        <v>64787</v>
      </c>
      <c r="K298" s="14">
        <v>87480</v>
      </c>
      <c r="L298" s="14">
        <v>3068</v>
      </c>
      <c r="M298" s="14">
        <v>33107</v>
      </c>
      <c r="N298" s="14">
        <v>79</v>
      </c>
      <c r="O298" s="15">
        <f t="shared" si="41"/>
        <v>54373</v>
      </c>
      <c r="P298" s="15">
        <f t="shared" si="41"/>
        <v>2989</v>
      </c>
      <c r="Q298" s="15">
        <f t="shared" si="38"/>
        <v>3.3888314838941551E-2</v>
      </c>
      <c r="R298" s="15">
        <f t="shared" si="39"/>
        <v>2.8268874505409051E-3</v>
      </c>
      <c r="S298" s="15">
        <f t="shared" si="40"/>
        <v>5.398685846208489E-2</v>
      </c>
      <c r="T298" s="15">
        <f t="shared" si="27"/>
        <v>79496.428571428565</v>
      </c>
      <c r="U298" s="15">
        <f t="shared" si="31"/>
        <v>48265.714285714283</v>
      </c>
      <c r="V298" s="15">
        <f t="shared" si="32"/>
        <v>31230.714285714286</v>
      </c>
      <c r="W298" s="15">
        <f t="shared" si="33"/>
        <v>2605.7142857142858</v>
      </c>
      <c r="X298" s="15">
        <f t="shared" si="42"/>
        <v>88.285714285714292</v>
      </c>
    </row>
    <row r="299" spans="1:24" x14ac:dyDescent="0.35">
      <c r="A299" s="16">
        <v>44149</v>
      </c>
      <c r="B299" s="15">
        <f t="shared" si="25"/>
        <v>2977420</v>
      </c>
      <c r="C299" s="14">
        <v>15149</v>
      </c>
      <c r="D299" s="14">
        <v>1710</v>
      </c>
      <c r="E299" s="15">
        <v>0</v>
      </c>
      <c r="F299" s="14">
        <v>219</v>
      </c>
      <c r="G299" s="14">
        <v>2089</v>
      </c>
      <c r="H299" s="15">
        <f t="shared" si="37"/>
        <v>226992</v>
      </c>
      <c r="I299" s="14">
        <v>15028</v>
      </c>
      <c r="J299" s="14">
        <v>25441</v>
      </c>
      <c r="K299" s="14">
        <v>40469</v>
      </c>
      <c r="L299" s="14">
        <v>2015</v>
      </c>
      <c r="M299" s="14">
        <v>9178</v>
      </c>
      <c r="N299" s="14">
        <v>38</v>
      </c>
      <c r="O299" s="15">
        <f t="shared" si="41"/>
        <v>31291</v>
      </c>
      <c r="P299" s="15">
        <f t="shared" si="41"/>
        <v>1977</v>
      </c>
      <c r="Q299" s="15">
        <f t="shared" si="38"/>
        <v>3.451736295546342E-2</v>
      </c>
      <c r="R299" s="15">
        <f t="shared" si="39"/>
        <v>2.9019948358202136E-3</v>
      </c>
      <c r="S299" s="15">
        <f t="shared" si="40"/>
        <v>5.4732954030747474E-2</v>
      </c>
      <c r="T299" s="15">
        <f t="shared" si="27"/>
        <v>80146</v>
      </c>
      <c r="U299" s="15">
        <f t="shared" si="31"/>
        <v>48886.714285714283</v>
      </c>
      <c r="V299" s="15">
        <f t="shared" si="32"/>
        <v>31259.285714285714</v>
      </c>
      <c r="W299" s="15">
        <f t="shared" si="33"/>
        <v>2675.7142857142858</v>
      </c>
      <c r="X299" s="15">
        <f t="shared" si="42"/>
        <v>90.714285714285708</v>
      </c>
    </row>
    <row r="300" spans="1:24" x14ac:dyDescent="0.35">
      <c r="A300" s="16">
        <v>44150</v>
      </c>
      <c r="B300" s="15">
        <f t="shared" si="25"/>
        <v>2988100</v>
      </c>
      <c r="C300" s="14">
        <v>10680</v>
      </c>
      <c r="D300" s="14">
        <v>1193</v>
      </c>
      <c r="E300" s="15">
        <v>0</v>
      </c>
      <c r="F300" s="14">
        <v>288</v>
      </c>
      <c r="G300" s="14">
        <v>2397</v>
      </c>
      <c r="H300" s="15">
        <f t="shared" si="37"/>
        <v>229389</v>
      </c>
      <c r="I300" s="14">
        <v>10502</v>
      </c>
      <c r="J300" s="14">
        <v>24953</v>
      </c>
      <c r="K300" s="14">
        <v>35455</v>
      </c>
      <c r="L300" s="14">
        <v>1346</v>
      </c>
      <c r="M300" s="14">
        <v>12941</v>
      </c>
      <c r="N300" s="14">
        <v>57</v>
      </c>
      <c r="O300" s="15">
        <f t="shared" si="41"/>
        <v>22514</v>
      </c>
      <c r="P300" s="15">
        <f t="shared" si="41"/>
        <v>1289</v>
      </c>
      <c r="Q300" s="15">
        <f t="shared" si="38"/>
        <v>3.4862636240447407E-2</v>
      </c>
      <c r="R300" s="15">
        <f t="shared" si="39"/>
        <v>3.0269135069737711E-3</v>
      </c>
      <c r="S300" s="15">
        <f t="shared" si="40"/>
        <v>5.5131499395405077E-2</v>
      </c>
      <c r="T300" s="15">
        <f t="shared" si="27"/>
        <v>80438.142857142855</v>
      </c>
      <c r="U300" s="15">
        <f t="shared" si="31"/>
        <v>49147.428571428572</v>
      </c>
      <c r="V300" s="15">
        <f t="shared" si="32"/>
        <v>31290.714285714286</v>
      </c>
      <c r="W300" s="15">
        <f t="shared" si="33"/>
        <v>2709.5714285714284</v>
      </c>
      <c r="X300" s="15">
        <f t="shared" si="42"/>
        <v>94.714285714285708</v>
      </c>
    </row>
    <row r="301" spans="1:24" x14ac:dyDescent="0.35">
      <c r="A301" s="16">
        <v>44151</v>
      </c>
      <c r="B301" s="15">
        <f t="shared" si="25"/>
        <v>3017027</v>
      </c>
      <c r="C301" s="14">
        <v>28927</v>
      </c>
      <c r="D301" s="14">
        <v>3524</v>
      </c>
      <c r="E301" s="15">
        <v>0</v>
      </c>
      <c r="F301" s="14">
        <v>287</v>
      </c>
      <c r="G301" s="14">
        <v>3417</v>
      </c>
      <c r="H301" s="15">
        <f t="shared" si="37"/>
        <v>232806</v>
      </c>
      <c r="I301" s="14">
        <v>28262</v>
      </c>
      <c r="J301" s="14">
        <v>93234</v>
      </c>
      <c r="K301" s="14">
        <v>121496</v>
      </c>
      <c r="L301" s="14">
        <v>4069</v>
      </c>
      <c r="M301" s="14">
        <v>49580</v>
      </c>
      <c r="N301" s="14">
        <v>223</v>
      </c>
      <c r="O301" s="15">
        <f t="shared" si="41"/>
        <v>71916</v>
      </c>
      <c r="P301" s="15">
        <f t="shared" si="41"/>
        <v>3846</v>
      </c>
      <c r="Q301" s="15">
        <f t="shared" si="38"/>
        <v>3.4974769444927792E-2</v>
      </c>
      <c r="R301" s="15">
        <f t="shared" si="39"/>
        <v>3.3912732442577006E-3</v>
      </c>
      <c r="S301" s="15">
        <f t="shared" si="40"/>
        <v>5.4688714358790295E-2</v>
      </c>
      <c r="T301" s="15">
        <f t="shared" si="27"/>
        <v>82100</v>
      </c>
      <c r="U301" s="15">
        <f t="shared" si="31"/>
        <v>50548.428571428572</v>
      </c>
      <c r="V301" s="15">
        <f t="shared" si="32"/>
        <v>31551.571428571428</v>
      </c>
      <c r="W301" s="15">
        <f t="shared" si="33"/>
        <v>2764.4285714285716</v>
      </c>
      <c r="X301" s="15">
        <f t="shared" si="42"/>
        <v>107</v>
      </c>
    </row>
    <row r="302" spans="1:24" x14ac:dyDescent="0.35">
      <c r="A302" s="16">
        <v>44152</v>
      </c>
      <c r="B302" s="15">
        <f t="shared" si="25"/>
        <v>3046384</v>
      </c>
      <c r="C302" s="14">
        <v>29357</v>
      </c>
      <c r="D302" s="14">
        <v>3137</v>
      </c>
      <c r="E302" s="15">
        <v>0</v>
      </c>
      <c r="F302" s="14">
        <v>251</v>
      </c>
      <c r="G302" s="14">
        <v>3476</v>
      </c>
      <c r="H302" s="15">
        <f t="shared" si="37"/>
        <v>236282</v>
      </c>
      <c r="I302" s="14">
        <v>28860</v>
      </c>
      <c r="J302" s="14">
        <v>87948</v>
      </c>
      <c r="K302" s="14">
        <v>116808</v>
      </c>
      <c r="L302" s="14">
        <v>3594</v>
      </c>
      <c r="M302" s="14">
        <v>45306</v>
      </c>
      <c r="N302" s="14">
        <v>189</v>
      </c>
      <c r="O302" s="15">
        <f t="shared" si="41"/>
        <v>71502</v>
      </c>
      <c r="P302" s="15">
        <f t="shared" si="41"/>
        <v>3405</v>
      </c>
      <c r="Q302" s="15">
        <f t="shared" si="38"/>
        <v>3.4975245247530484E-2</v>
      </c>
      <c r="R302" s="15">
        <f t="shared" si="39"/>
        <v>3.5102720460835715E-3</v>
      </c>
      <c r="S302" s="15">
        <f t="shared" si="40"/>
        <v>5.4143488881517078E-2</v>
      </c>
      <c r="T302" s="15">
        <f t="shared" si="27"/>
        <v>83851.142857142855</v>
      </c>
      <c r="U302" s="15">
        <f t="shared" si="31"/>
        <v>52107.571428571428</v>
      </c>
      <c r="V302" s="15">
        <f t="shared" si="32"/>
        <v>31743.571428571428</v>
      </c>
      <c r="W302" s="15">
        <f t="shared" si="33"/>
        <v>2821.2857142857142</v>
      </c>
      <c r="X302" s="15">
        <f t="shared" si="42"/>
        <v>111.42857142857143</v>
      </c>
    </row>
    <row r="303" spans="1:24" x14ac:dyDescent="0.35">
      <c r="A303" s="16">
        <v>44153</v>
      </c>
      <c r="B303" s="15">
        <f t="shared" si="25"/>
        <v>3077913</v>
      </c>
      <c r="C303" s="14">
        <v>31529</v>
      </c>
      <c r="D303" s="14">
        <v>2921</v>
      </c>
      <c r="E303" s="15">
        <v>0</v>
      </c>
      <c r="F303" s="14">
        <v>309</v>
      </c>
      <c r="G303" s="14">
        <v>2759</v>
      </c>
      <c r="H303" s="15">
        <f t="shared" si="37"/>
        <v>239041</v>
      </c>
      <c r="I303" s="14">
        <v>31124</v>
      </c>
      <c r="J303" s="14">
        <v>71364</v>
      </c>
      <c r="K303" s="14">
        <v>102488</v>
      </c>
      <c r="L303" s="14">
        <v>3442</v>
      </c>
      <c r="M303" s="14">
        <v>34059</v>
      </c>
      <c r="N303" s="14">
        <v>153</v>
      </c>
      <c r="O303" s="15">
        <f t="shared" si="41"/>
        <v>68429</v>
      </c>
      <c r="P303" s="15">
        <f t="shared" si="41"/>
        <v>3289</v>
      </c>
      <c r="Q303" s="15">
        <f t="shared" si="38"/>
        <v>3.4223786617883653E-2</v>
      </c>
      <c r="R303" s="15">
        <f t="shared" si="39"/>
        <v>3.7007700198672918E-3</v>
      </c>
      <c r="S303" s="15">
        <f t="shared" si="40"/>
        <v>5.2722703448565326E-2</v>
      </c>
      <c r="T303" s="15">
        <f t="shared" si="27"/>
        <v>87462.142857142855</v>
      </c>
      <c r="U303" s="15">
        <f t="shared" si="31"/>
        <v>54457.428571428572</v>
      </c>
      <c r="V303" s="15">
        <f t="shared" si="32"/>
        <v>33004.714285714283</v>
      </c>
      <c r="W303" s="15">
        <f t="shared" si="33"/>
        <v>2871.1428571428573</v>
      </c>
      <c r="X303" s="15">
        <f t="shared" si="42"/>
        <v>122.14285714285714</v>
      </c>
    </row>
    <row r="304" spans="1:24" x14ac:dyDescent="0.35">
      <c r="A304" s="16">
        <v>44154</v>
      </c>
      <c r="B304" s="15">
        <f t="shared" si="25"/>
        <v>3109386</v>
      </c>
      <c r="C304" s="14">
        <v>31473</v>
      </c>
      <c r="D304" s="14">
        <v>2999</v>
      </c>
      <c r="E304" s="15">
        <v>0</v>
      </c>
      <c r="F304" s="14">
        <v>239</v>
      </c>
      <c r="G304" s="14">
        <v>2926</v>
      </c>
      <c r="H304" s="15">
        <f t="shared" si="37"/>
        <v>241967</v>
      </c>
      <c r="I304" s="14">
        <v>31076</v>
      </c>
      <c r="J304" s="14">
        <v>86629</v>
      </c>
      <c r="K304" s="14">
        <v>117705</v>
      </c>
      <c r="L304" s="14">
        <v>3614</v>
      </c>
      <c r="M304" s="14">
        <v>44813</v>
      </c>
      <c r="N304" s="14">
        <v>161</v>
      </c>
      <c r="O304" s="15">
        <f t="shared" si="41"/>
        <v>72892</v>
      </c>
      <c r="P304" s="15">
        <f t="shared" si="41"/>
        <v>3453</v>
      </c>
      <c r="Q304" s="15">
        <f t="shared" si="38"/>
        <v>3.400541243702776E-2</v>
      </c>
      <c r="R304" s="15">
        <f t="shared" si="39"/>
        <v>3.930405617859763E-3</v>
      </c>
      <c r="S304" s="15">
        <f t="shared" si="40"/>
        <v>5.1532511955451152E-2</v>
      </c>
      <c r="T304" s="15">
        <f t="shared" si="27"/>
        <v>88843</v>
      </c>
      <c r="U304" s="15">
        <f t="shared" si="31"/>
        <v>56131</v>
      </c>
      <c r="V304" s="15">
        <f t="shared" si="32"/>
        <v>32712</v>
      </c>
      <c r="W304" s="15">
        <f t="shared" si="33"/>
        <v>2892.5714285714284</v>
      </c>
      <c r="X304" s="15">
        <f t="shared" si="42"/>
        <v>128.57142857142858</v>
      </c>
    </row>
    <row r="305" spans="1:24" x14ac:dyDescent="0.35">
      <c r="A305" s="16">
        <v>44155</v>
      </c>
      <c r="B305" s="15">
        <f t="shared" si="25"/>
        <v>3136741</v>
      </c>
      <c r="C305" s="14">
        <v>27355</v>
      </c>
      <c r="D305" s="14">
        <v>2850</v>
      </c>
      <c r="E305" s="15">
        <v>0</v>
      </c>
      <c r="F305" s="14">
        <v>176</v>
      </c>
      <c r="G305" s="14">
        <v>2580</v>
      </c>
      <c r="H305" s="15">
        <f t="shared" si="37"/>
        <v>244547</v>
      </c>
      <c r="I305" s="14">
        <v>26955</v>
      </c>
      <c r="J305" s="14">
        <v>78158</v>
      </c>
      <c r="K305" s="14">
        <v>105113</v>
      </c>
      <c r="L305" s="14">
        <v>3413</v>
      </c>
      <c r="M305" s="14">
        <v>37834</v>
      </c>
      <c r="N305" s="14">
        <v>96</v>
      </c>
      <c r="O305" s="15">
        <f t="shared" ref="O305:P320" si="43">K305-M305</f>
        <v>67279</v>
      </c>
      <c r="P305" s="15">
        <f t="shared" si="43"/>
        <v>3317</v>
      </c>
      <c r="Q305" s="15">
        <f t="shared" si="38"/>
        <v>3.3607282802790781E-2</v>
      </c>
      <c r="R305" s="15">
        <f t="shared" si="39"/>
        <v>3.9236492933580362E-3</v>
      </c>
      <c r="S305" s="15">
        <f t="shared" si="40"/>
        <v>5.070190698900752E-2</v>
      </c>
      <c r="T305" s="15">
        <f t="shared" si="27"/>
        <v>91362</v>
      </c>
      <c r="U305" s="15">
        <f t="shared" si="31"/>
        <v>57974.714285714283</v>
      </c>
      <c r="V305" s="15">
        <f t="shared" si="32"/>
        <v>33387.285714285717</v>
      </c>
      <c r="W305" s="15">
        <f t="shared" si="33"/>
        <v>2939.4285714285716</v>
      </c>
      <c r="X305" s="15">
        <f t="shared" si="42"/>
        <v>131</v>
      </c>
    </row>
    <row r="306" spans="1:24" x14ac:dyDescent="0.35">
      <c r="A306" s="16">
        <v>44156</v>
      </c>
      <c r="B306" s="15">
        <f t="shared" si="25"/>
        <v>3156039</v>
      </c>
      <c r="C306" s="14">
        <v>19298</v>
      </c>
      <c r="D306" s="14">
        <v>1767</v>
      </c>
      <c r="E306" s="15">
        <v>0</v>
      </c>
      <c r="F306" s="14">
        <v>176</v>
      </c>
      <c r="G306" s="14">
        <v>2145</v>
      </c>
      <c r="H306" s="15">
        <f t="shared" si="37"/>
        <v>246692</v>
      </c>
      <c r="I306" s="14">
        <v>19156</v>
      </c>
      <c r="J306" s="14">
        <v>32895</v>
      </c>
      <c r="K306" s="14">
        <v>52051</v>
      </c>
      <c r="L306" s="14">
        <v>2105</v>
      </c>
      <c r="M306" s="14">
        <v>11386</v>
      </c>
      <c r="N306" s="14">
        <v>30</v>
      </c>
      <c r="O306" s="15">
        <f t="shared" si="43"/>
        <v>40665</v>
      </c>
      <c r="P306" s="15">
        <f t="shared" si="43"/>
        <v>2075</v>
      </c>
      <c r="Q306" s="15">
        <f t="shared" si="38"/>
        <v>3.3147703327824844E-2</v>
      </c>
      <c r="R306" s="15">
        <f t="shared" si="39"/>
        <v>3.8530173491749288E-3</v>
      </c>
      <c r="S306" s="15">
        <f t="shared" si="40"/>
        <v>4.9793230683266014E-2</v>
      </c>
      <c r="T306" s="15">
        <f t="shared" si="27"/>
        <v>93016.571428571435</v>
      </c>
      <c r="U306" s="15">
        <f t="shared" si="31"/>
        <v>59313.857142857145</v>
      </c>
      <c r="V306" s="15">
        <f t="shared" si="32"/>
        <v>33702.714285714283</v>
      </c>
      <c r="W306" s="15">
        <f t="shared" si="33"/>
        <v>2953.4285714285716</v>
      </c>
      <c r="X306" s="15">
        <f t="shared" si="42"/>
        <v>129.85714285714286</v>
      </c>
    </row>
    <row r="307" spans="1:24" x14ac:dyDescent="0.35">
      <c r="A307" s="16">
        <v>44157</v>
      </c>
      <c r="B307" s="15">
        <f t="shared" si="25"/>
        <v>3168313</v>
      </c>
      <c r="C307" s="14">
        <v>12274</v>
      </c>
      <c r="D307" s="14">
        <v>1193</v>
      </c>
      <c r="E307" s="15">
        <v>0</v>
      </c>
      <c r="F307" s="14">
        <v>187</v>
      </c>
      <c r="G307" s="14">
        <v>2306</v>
      </c>
      <c r="H307" s="15">
        <f t="shared" si="37"/>
        <v>248998</v>
      </c>
      <c r="I307" s="14">
        <v>12069</v>
      </c>
      <c r="J307" s="14">
        <v>28101</v>
      </c>
      <c r="K307" s="14">
        <v>40170</v>
      </c>
      <c r="L307" s="14">
        <v>1380</v>
      </c>
      <c r="M307" s="14">
        <v>12591</v>
      </c>
      <c r="N307" s="14">
        <v>15</v>
      </c>
      <c r="O307" s="15">
        <f>K307-M307</f>
        <v>27579</v>
      </c>
      <c r="P307" s="15">
        <f t="shared" si="43"/>
        <v>1365</v>
      </c>
      <c r="Q307" s="15">
        <f t="shared" si="38"/>
        <v>3.2961235440227742E-2</v>
      </c>
      <c r="R307" s="15">
        <f t="shared" si="39"/>
        <v>3.6804503139207623E-3</v>
      </c>
      <c r="S307" s="15">
        <f t="shared" si="40"/>
        <v>4.937396195706488E-2</v>
      </c>
      <c r="T307" s="15">
        <f t="shared" si="27"/>
        <v>93690.142857142855</v>
      </c>
      <c r="U307" s="15">
        <f t="shared" si="31"/>
        <v>60037.428571428572</v>
      </c>
      <c r="V307" s="15">
        <f t="shared" si="32"/>
        <v>33652.714285714283</v>
      </c>
      <c r="W307" s="15">
        <f t="shared" si="33"/>
        <v>2964.2857142857142</v>
      </c>
      <c r="X307" s="15">
        <f t="shared" si="42"/>
        <v>123.85714285714286</v>
      </c>
    </row>
    <row r="308" spans="1:24" x14ac:dyDescent="0.35">
      <c r="A308" s="16">
        <v>44158</v>
      </c>
      <c r="B308" s="15">
        <f t="shared" si="25"/>
        <v>3199174</v>
      </c>
      <c r="C308" s="14">
        <v>30861</v>
      </c>
      <c r="D308" s="14">
        <v>3594</v>
      </c>
      <c r="E308" s="15">
        <v>0</v>
      </c>
      <c r="F308" s="14">
        <v>276</v>
      </c>
      <c r="G308" s="14">
        <v>3199</v>
      </c>
      <c r="H308" s="15">
        <f t="shared" si="37"/>
        <v>252197</v>
      </c>
      <c r="I308" s="14">
        <v>30072</v>
      </c>
      <c r="J308" s="14">
        <v>100379</v>
      </c>
      <c r="K308" s="14">
        <v>130451</v>
      </c>
      <c r="L308" s="14">
        <v>4174</v>
      </c>
      <c r="M308" s="14">
        <v>43570</v>
      </c>
      <c r="N308" s="14">
        <v>142</v>
      </c>
      <c r="O308" s="15">
        <f>K308-M308</f>
        <v>86881</v>
      </c>
      <c r="P308" s="15">
        <f t="shared" si="43"/>
        <v>4032</v>
      </c>
      <c r="Q308" s="15">
        <f t="shared" si="38"/>
        <v>3.2675176673395652E-2</v>
      </c>
      <c r="R308" s="15">
        <f t="shared" si="39"/>
        <v>3.4239563685152835E-3</v>
      </c>
      <c r="S308" s="15">
        <f t="shared" si="40"/>
        <v>4.8103633276428165E-2</v>
      </c>
      <c r="T308" s="15">
        <f t="shared" si="27"/>
        <v>94969.428571428565</v>
      </c>
      <c r="U308" s="15">
        <f t="shared" si="31"/>
        <v>62175.285714285717</v>
      </c>
      <c r="V308" s="15">
        <f t="shared" si="32"/>
        <v>32794.142857142855</v>
      </c>
      <c r="W308" s="15">
        <f t="shared" si="33"/>
        <v>2990.8571428571427</v>
      </c>
      <c r="X308" s="15">
        <f t="shared" si="42"/>
        <v>112.28571428571429</v>
      </c>
    </row>
    <row r="309" spans="1:24" x14ac:dyDescent="0.35">
      <c r="A309" s="16">
        <v>44159</v>
      </c>
      <c r="B309" s="15">
        <f t="shared" si="25"/>
        <v>3227467</v>
      </c>
      <c r="C309" s="14">
        <v>28293</v>
      </c>
      <c r="D309" s="14">
        <v>3791</v>
      </c>
      <c r="E309" s="15">
        <v>0</v>
      </c>
      <c r="F309" s="14">
        <v>288</v>
      </c>
      <c r="G309" s="14">
        <v>3422</v>
      </c>
      <c r="H309" s="15">
        <f t="shared" si="37"/>
        <v>255619</v>
      </c>
      <c r="I309" s="14">
        <v>27490</v>
      </c>
      <c r="J309" s="14">
        <v>83757</v>
      </c>
      <c r="K309" s="14">
        <v>111247</v>
      </c>
      <c r="L309" s="14">
        <v>4405</v>
      </c>
      <c r="M309" s="14">
        <v>33723</v>
      </c>
      <c r="N309" s="14">
        <v>117</v>
      </c>
      <c r="O309" s="15">
        <f>K309-M309</f>
        <v>77524</v>
      </c>
      <c r="P309" s="15">
        <f t="shared" si="43"/>
        <v>4288</v>
      </c>
      <c r="Q309" s="15">
        <f t="shared" si="38"/>
        <v>3.4181045925139368E-2</v>
      </c>
      <c r="R309" s="15">
        <f t="shared" si="39"/>
        <v>3.2755899732080595E-3</v>
      </c>
      <c r="S309" s="15">
        <f t="shared" si="40"/>
        <v>4.9448270704296214E-2</v>
      </c>
      <c r="T309" s="15">
        <f t="shared" si="27"/>
        <v>94175</v>
      </c>
      <c r="U309" s="15">
        <f t="shared" si="31"/>
        <v>63035.571428571428</v>
      </c>
      <c r="V309" s="15">
        <f t="shared" si="32"/>
        <v>31139.428571428572</v>
      </c>
      <c r="W309" s="15">
        <f t="shared" si="33"/>
        <v>3117</v>
      </c>
      <c r="X309" s="15">
        <f t="shared" si="42"/>
        <v>102</v>
      </c>
    </row>
    <row r="310" spans="1:24" x14ac:dyDescent="0.35">
      <c r="A310" s="16">
        <v>44160</v>
      </c>
      <c r="B310" s="15">
        <f t="shared" si="25"/>
        <v>3247776</v>
      </c>
      <c r="C310" s="14">
        <v>20309</v>
      </c>
      <c r="D310" s="14">
        <v>2942</v>
      </c>
      <c r="E310" s="15">
        <v>0</v>
      </c>
      <c r="F310" s="14">
        <v>351</v>
      </c>
      <c r="G310" s="14">
        <v>3927</v>
      </c>
      <c r="H310" s="15">
        <f t="shared" si="37"/>
        <v>259546</v>
      </c>
      <c r="I310" s="14">
        <v>19629</v>
      </c>
      <c r="J310" s="14">
        <v>40878</v>
      </c>
      <c r="K310" s="14">
        <v>60507</v>
      </c>
      <c r="L310" s="14">
        <v>3421</v>
      </c>
      <c r="M310" s="14">
        <v>14499</v>
      </c>
      <c r="N310" s="14">
        <v>57</v>
      </c>
      <c r="O310" s="15">
        <f>K310-M310</f>
        <v>46008</v>
      </c>
      <c r="P310" s="15">
        <f t="shared" si="43"/>
        <v>3364</v>
      </c>
      <c r="Q310" s="15">
        <f t="shared" si="38"/>
        <v>3.6471800454925443E-2</v>
      </c>
      <c r="R310" s="15">
        <f t="shared" si="39"/>
        <v>3.1146681719216194E-3</v>
      </c>
      <c r="S310" s="15">
        <f t="shared" si="40"/>
        <v>5.2274442014382992E-2</v>
      </c>
      <c r="T310" s="15">
        <f t="shared" si="27"/>
        <v>88177.71428571429</v>
      </c>
      <c r="U310" s="15">
        <f t="shared" si="31"/>
        <v>59832.571428571428</v>
      </c>
      <c r="V310" s="15">
        <f t="shared" si="32"/>
        <v>28345.142857142859</v>
      </c>
      <c r="W310" s="15">
        <f t="shared" si="33"/>
        <v>3127.7142857142858</v>
      </c>
      <c r="X310" s="15">
        <f t="shared" si="42"/>
        <v>88.285714285714292</v>
      </c>
    </row>
    <row r="311" spans="1:24" x14ac:dyDescent="0.35">
      <c r="A311" s="16">
        <v>44161</v>
      </c>
      <c r="B311" s="15">
        <f t="shared" si="25"/>
        <v>3250047</v>
      </c>
      <c r="C311" s="14">
        <v>2271</v>
      </c>
      <c r="D311" s="14">
        <v>445</v>
      </c>
      <c r="E311" s="15">
        <v>0</v>
      </c>
      <c r="F311" s="14">
        <v>108</v>
      </c>
      <c r="G311" s="14">
        <v>1048</v>
      </c>
      <c r="H311" s="15">
        <f t="shared" si="37"/>
        <v>260594</v>
      </c>
      <c r="I311" s="14">
        <v>2110</v>
      </c>
      <c r="J311" s="14">
        <v>5150</v>
      </c>
      <c r="K311" s="14">
        <v>7260</v>
      </c>
      <c r="L311" s="14">
        <v>524</v>
      </c>
      <c r="M311" s="14">
        <v>986</v>
      </c>
      <c r="N311" s="14">
        <v>5</v>
      </c>
      <c r="O311" s="15">
        <f t="shared" ref="O311:P326" si="44">K311-M311</f>
        <v>6274</v>
      </c>
      <c r="P311" s="15">
        <f t="shared" si="43"/>
        <v>519</v>
      </c>
      <c r="Q311" s="15">
        <f t="shared" si="38"/>
        <v>3.83228854042727E-2</v>
      </c>
      <c r="R311" s="15">
        <f t="shared" si="39"/>
        <v>2.9885696912458196E-3</v>
      </c>
      <c r="S311" s="15">
        <f t="shared" si="40"/>
        <v>5.3831520967604553E-2</v>
      </c>
      <c r="T311" s="15">
        <f t="shared" si="27"/>
        <v>72399.857142857145</v>
      </c>
      <c r="U311" s="15">
        <f t="shared" si="31"/>
        <v>50315.714285714283</v>
      </c>
      <c r="V311" s="15">
        <f t="shared" si="32"/>
        <v>22084.142857142859</v>
      </c>
      <c r="W311" s="15">
        <f t="shared" si="33"/>
        <v>2708.5714285714284</v>
      </c>
      <c r="X311" s="15">
        <f t="shared" si="42"/>
        <v>66</v>
      </c>
    </row>
    <row r="312" spans="1:24" x14ac:dyDescent="0.35">
      <c r="A312" s="16">
        <v>44162</v>
      </c>
      <c r="B312" s="15">
        <f t="shared" si="25"/>
        <v>3269619</v>
      </c>
      <c r="C312" s="14">
        <v>19572</v>
      </c>
      <c r="D312" s="14">
        <v>3385</v>
      </c>
      <c r="E312" s="15">
        <v>0</v>
      </c>
      <c r="F312" s="14">
        <v>439</v>
      </c>
      <c r="G312" s="14">
        <v>3042</v>
      </c>
      <c r="H312" s="15">
        <f t="shared" si="37"/>
        <v>263636</v>
      </c>
      <c r="I312" s="14">
        <v>18586</v>
      </c>
      <c r="J312" s="14">
        <v>46289</v>
      </c>
      <c r="K312" s="14">
        <v>64875</v>
      </c>
      <c r="L312" s="14">
        <v>3915</v>
      </c>
      <c r="M312" s="14">
        <v>11850</v>
      </c>
      <c r="N312" s="14">
        <v>43</v>
      </c>
      <c r="O312" s="15">
        <f t="shared" si="44"/>
        <v>53025</v>
      </c>
      <c r="P312" s="15">
        <f t="shared" si="43"/>
        <v>3872</v>
      </c>
      <c r="Q312" s="15">
        <f t="shared" si="38"/>
        <v>4.2703955109835587E-2</v>
      </c>
      <c r="R312" s="15">
        <f t="shared" si="39"/>
        <v>3.1802807044827184E-3</v>
      </c>
      <c r="S312" s="15">
        <f t="shared" si="40"/>
        <v>5.7744203387423212E-2</v>
      </c>
      <c r="T312" s="15">
        <f t="shared" si="27"/>
        <v>66651.571428571435</v>
      </c>
      <c r="U312" s="15">
        <f t="shared" si="31"/>
        <v>48279.428571428572</v>
      </c>
      <c r="V312" s="15">
        <f t="shared" si="32"/>
        <v>18372.142857142859</v>
      </c>
      <c r="W312" s="15">
        <f t="shared" si="33"/>
        <v>2787.8571428571427</v>
      </c>
      <c r="X312" s="15">
        <f t="shared" si="42"/>
        <v>58.428571428571431</v>
      </c>
    </row>
    <row r="313" spans="1:24" x14ac:dyDescent="0.35">
      <c r="A313" s="16">
        <v>44163</v>
      </c>
      <c r="B313" s="15">
        <f t="shared" si="25"/>
        <v>3286812</v>
      </c>
      <c r="C313" s="14">
        <v>17193</v>
      </c>
      <c r="D313" s="14">
        <v>2909</v>
      </c>
      <c r="E313" s="15">
        <v>0</v>
      </c>
      <c r="F313" s="14">
        <v>184</v>
      </c>
      <c r="G313" s="14">
        <v>1169</v>
      </c>
      <c r="H313" s="15">
        <f t="shared" si="37"/>
        <v>264805</v>
      </c>
      <c r="I313" s="14">
        <v>16467</v>
      </c>
      <c r="J313" s="14">
        <v>30654</v>
      </c>
      <c r="K313" s="14">
        <v>47121</v>
      </c>
      <c r="L313" s="14">
        <v>3364</v>
      </c>
      <c r="M313" s="14">
        <v>9153</v>
      </c>
      <c r="N313" s="14">
        <v>42</v>
      </c>
      <c r="O313" s="15">
        <f t="shared" si="44"/>
        <v>37968</v>
      </c>
      <c r="P313" s="15">
        <f t="shared" si="43"/>
        <v>3322</v>
      </c>
      <c r="Q313" s="15">
        <f t="shared" si="38"/>
        <v>4.5887299596430918E-2</v>
      </c>
      <c r="R313" s="15">
        <f t="shared" si="39"/>
        <v>3.3314341784572532E-3</v>
      </c>
      <c r="S313" s="15">
        <f t="shared" si="40"/>
        <v>6.1928240554317705E-2</v>
      </c>
      <c r="T313" s="15">
        <f t="shared" si="27"/>
        <v>65947.28571428571</v>
      </c>
      <c r="U313" s="15">
        <f t="shared" si="31"/>
        <v>47894.142857142855</v>
      </c>
      <c r="V313" s="15">
        <f t="shared" si="32"/>
        <v>18053.142857142859</v>
      </c>
      <c r="W313" s="15">
        <f t="shared" si="33"/>
        <v>2966</v>
      </c>
      <c r="X313" s="15">
        <f t="shared" si="42"/>
        <v>60.142857142857146</v>
      </c>
    </row>
    <row r="314" spans="1:24" x14ac:dyDescent="0.35">
      <c r="A314" s="16">
        <v>44164</v>
      </c>
      <c r="B314" s="15">
        <f t="shared" si="25"/>
        <v>3298576</v>
      </c>
      <c r="C314" s="14">
        <v>11764</v>
      </c>
      <c r="D314" s="14">
        <v>1763</v>
      </c>
      <c r="E314" s="15">
        <v>0</v>
      </c>
      <c r="F314" s="14">
        <v>309</v>
      </c>
      <c r="G314" s="14">
        <v>2567</v>
      </c>
      <c r="H314" s="15">
        <f t="shared" si="37"/>
        <v>267372</v>
      </c>
      <c r="I314" s="14">
        <v>11260</v>
      </c>
      <c r="J314" s="14">
        <v>26885</v>
      </c>
      <c r="K314" s="14">
        <v>38145</v>
      </c>
      <c r="L314" s="14">
        <v>1998</v>
      </c>
      <c r="M314" s="14">
        <v>11839</v>
      </c>
      <c r="N314" s="14">
        <v>37</v>
      </c>
      <c r="O314" s="15">
        <f t="shared" si="44"/>
        <v>26306</v>
      </c>
      <c r="P314" s="15">
        <f t="shared" si="43"/>
        <v>1961</v>
      </c>
      <c r="Q314" s="15">
        <f t="shared" si="38"/>
        <v>4.7434106604352426E-2</v>
      </c>
      <c r="R314" s="15">
        <f t="shared" si="39"/>
        <v>3.5265085177519505E-3</v>
      </c>
      <c r="S314" s="15">
        <f t="shared" si="40"/>
        <v>6.3948788272562326E-2</v>
      </c>
      <c r="T314" s="15">
        <f t="shared" si="27"/>
        <v>65658</v>
      </c>
      <c r="U314" s="15">
        <f t="shared" si="31"/>
        <v>47712.285714285717</v>
      </c>
      <c r="V314" s="15">
        <f t="shared" si="32"/>
        <v>17945.714285714286</v>
      </c>
      <c r="W314" s="15">
        <f t="shared" si="33"/>
        <v>3051.1428571428573</v>
      </c>
      <c r="X314" s="15">
        <f t="shared" si="42"/>
        <v>63.285714285714285</v>
      </c>
    </row>
    <row r="315" spans="1:24" x14ac:dyDescent="0.35">
      <c r="A315" s="16">
        <v>44165</v>
      </c>
      <c r="B315" s="15">
        <f t="shared" si="25"/>
        <v>3329488</v>
      </c>
      <c r="C315" s="14">
        <v>30912</v>
      </c>
      <c r="D315" s="14">
        <v>5505</v>
      </c>
      <c r="E315" s="15">
        <v>0</v>
      </c>
      <c r="F315" s="14">
        <v>467</v>
      </c>
      <c r="G315" s="14">
        <v>3378</v>
      </c>
      <c r="H315" s="15">
        <f t="shared" si="37"/>
        <v>270750</v>
      </c>
      <c r="I315" s="14">
        <v>29082</v>
      </c>
      <c r="J315" s="14">
        <v>97653</v>
      </c>
      <c r="K315" s="14">
        <v>126735</v>
      </c>
      <c r="L315" s="14">
        <v>6144</v>
      </c>
      <c r="M315" s="14">
        <v>37505</v>
      </c>
      <c r="N315" s="14">
        <v>229</v>
      </c>
      <c r="O315" s="15">
        <f t="shared" si="44"/>
        <v>89230</v>
      </c>
      <c r="P315" s="15">
        <f t="shared" si="43"/>
        <v>5915</v>
      </c>
      <c r="Q315" s="15">
        <f t="shared" si="38"/>
        <v>5.2141964070280114E-2</v>
      </c>
      <c r="R315" s="15">
        <f t="shared" si="39"/>
        <v>4.433106101794153E-3</v>
      </c>
      <c r="S315" s="15">
        <f t="shared" si="40"/>
        <v>6.9100747766363893E-2</v>
      </c>
      <c r="T315" s="15">
        <f t="shared" si="27"/>
        <v>65127.142857142855</v>
      </c>
      <c r="U315" s="15">
        <f t="shared" si="31"/>
        <v>48047.857142857145</v>
      </c>
      <c r="V315" s="15">
        <f t="shared" si="32"/>
        <v>17079.285714285714</v>
      </c>
      <c r="W315" s="15">
        <f t="shared" si="33"/>
        <v>3320.1428571428573</v>
      </c>
      <c r="X315" s="15">
        <f t="shared" si="42"/>
        <v>75.714285714285708</v>
      </c>
    </row>
    <row r="316" spans="1:24" x14ac:dyDescent="0.35">
      <c r="A316" s="16">
        <v>44166</v>
      </c>
      <c r="B316" s="15">
        <f t="shared" si="25"/>
        <v>3360688</v>
      </c>
      <c r="C316" s="14">
        <v>31200</v>
      </c>
      <c r="D316" s="14">
        <v>5863</v>
      </c>
      <c r="E316" s="15">
        <v>0</v>
      </c>
      <c r="F316" s="14">
        <v>426</v>
      </c>
      <c r="G316" s="14">
        <v>2962</v>
      </c>
      <c r="H316" s="15">
        <f t="shared" si="37"/>
        <v>273712</v>
      </c>
      <c r="I316" s="14">
        <v>29487</v>
      </c>
      <c r="J316" s="14">
        <v>83205</v>
      </c>
      <c r="K316" s="14">
        <v>112692</v>
      </c>
      <c r="L316" s="14">
        <v>6561</v>
      </c>
      <c r="M316" s="14">
        <v>29892</v>
      </c>
      <c r="N316" s="14">
        <v>167</v>
      </c>
      <c r="O316" s="15">
        <f t="shared" si="44"/>
        <v>82800</v>
      </c>
      <c r="P316" s="15">
        <f t="shared" si="43"/>
        <v>6394</v>
      </c>
      <c r="Q316" s="15">
        <f t="shared" si="38"/>
        <v>5.6691484360479737E-2</v>
      </c>
      <c r="R316" s="15">
        <f t="shared" si="39"/>
        <v>5.011924924821126E-3</v>
      </c>
      <c r="S316" s="15">
        <f t="shared" si="40"/>
        <v>7.4198430378412866E-2</v>
      </c>
      <c r="T316" s="15">
        <f t="shared" si="27"/>
        <v>65333.571428571428</v>
      </c>
      <c r="U316" s="15">
        <f t="shared" si="31"/>
        <v>48801.571428571428</v>
      </c>
      <c r="V316" s="15">
        <f t="shared" si="32"/>
        <v>16532</v>
      </c>
      <c r="W316" s="15">
        <f t="shared" si="33"/>
        <v>3621</v>
      </c>
      <c r="X316" s="15">
        <f t="shared" si="42"/>
        <v>82.857142857142861</v>
      </c>
    </row>
    <row r="317" spans="1:24" x14ac:dyDescent="0.35">
      <c r="A317" s="16">
        <v>44167</v>
      </c>
      <c r="B317" s="15">
        <f t="shared" si="25"/>
        <v>3391161</v>
      </c>
      <c r="C317" s="14">
        <v>30473</v>
      </c>
      <c r="D317" s="14">
        <v>6076</v>
      </c>
      <c r="E317" s="15">
        <v>0</v>
      </c>
      <c r="F317" s="14">
        <v>359</v>
      </c>
      <c r="G317" s="14">
        <v>2019</v>
      </c>
      <c r="H317" s="15">
        <f t="shared" si="37"/>
        <v>275731</v>
      </c>
      <c r="I317" s="14">
        <v>28730</v>
      </c>
      <c r="J317" s="14">
        <v>72048</v>
      </c>
      <c r="K317" s="14">
        <v>100778</v>
      </c>
      <c r="L317" s="14">
        <v>6766</v>
      </c>
      <c r="M317" s="14">
        <v>23447</v>
      </c>
      <c r="N317" s="14">
        <v>112</v>
      </c>
      <c r="O317" s="15">
        <f t="shared" si="44"/>
        <v>77331</v>
      </c>
      <c r="P317" s="15">
        <f t="shared" si="43"/>
        <v>6654</v>
      </c>
      <c r="Q317" s="15">
        <f t="shared" si="38"/>
        <v>5.8825657246898151E-2</v>
      </c>
      <c r="R317" s="15">
        <f t="shared" si="39"/>
        <v>5.0933649897330598E-3</v>
      </c>
      <c r="S317" s="15">
        <f t="shared" si="40"/>
        <v>7.678838614875555E-2</v>
      </c>
      <c r="T317" s="15">
        <f t="shared" si="27"/>
        <v>71086.571428571435</v>
      </c>
      <c r="U317" s="15">
        <f t="shared" si="31"/>
        <v>53276.285714285717</v>
      </c>
      <c r="V317" s="15">
        <f t="shared" si="32"/>
        <v>17810.285714285714</v>
      </c>
      <c r="W317" s="15">
        <f t="shared" si="33"/>
        <v>4091</v>
      </c>
      <c r="X317" s="15">
        <f t="shared" si="42"/>
        <v>90.714285714285708</v>
      </c>
    </row>
    <row r="318" spans="1:24" x14ac:dyDescent="0.35">
      <c r="A318" s="16">
        <v>44168</v>
      </c>
      <c r="B318" s="15">
        <f t="shared" si="25"/>
        <v>3420983</v>
      </c>
      <c r="C318" s="14">
        <v>29822</v>
      </c>
      <c r="D318" s="14">
        <v>5770</v>
      </c>
      <c r="E318" s="15">
        <v>0</v>
      </c>
      <c r="F318" s="14">
        <v>469</v>
      </c>
      <c r="G318" s="14">
        <v>3483</v>
      </c>
      <c r="H318" s="15">
        <f t="shared" si="37"/>
        <v>279214</v>
      </c>
      <c r="I318" s="14">
        <v>28142</v>
      </c>
      <c r="J318" s="14">
        <v>80021</v>
      </c>
      <c r="K318" s="14">
        <v>108163</v>
      </c>
      <c r="L318" s="14">
        <v>6477</v>
      </c>
      <c r="M318" s="14">
        <v>27276</v>
      </c>
      <c r="N318" s="14">
        <v>115</v>
      </c>
      <c r="O318" s="15">
        <f t="shared" si="44"/>
        <v>80887</v>
      </c>
      <c r="P318" s="15">
        <f t="shared" si="43"/>
        <v>6362</v>
      </c>
      <c r="Q318" s="15">
        <f t="shared" si="38"/>
        <v>5.8854586981983564E-2</v>
      </c>
      <c r="R318" s="15">
        <f t="shared" si="39"/>
        <v>4.9350167591844301E-3</v>
      </c>
      <c r="S318" s="15">
        <f t="shared" si="40"/>
        <v>7.7042187747878993E-2</v>
      </c>
      <c r="T318" s="15">
        <f t="shared" si="27"/>
        <v>85501.28571428571</v>
      </c>
      <c r="U318" s="15">
        <f t="shared" si="31"/>
        <v>63935.285714285717</v>
      </c>
      <c r="V318" s="15">
        <f t="shared" si="32"/>
        <v>21566</v>
      </c>
      <c r="W318" s="15">
        <f t="shared" si="33"/>
        <v>4925.7142857142853</v>
      </c>
      <c r="X318" s="15">
        <f t="shared" si="42"/>
        <v>106.42857142857143</v>
      </c>
    </row>
    <row r="319" spans="1:24" x14ac:dyDescent="0.35">
      <c r="A319" s="16">
        <v>44169</v>
      </c>
      <c r="B319" s="15">
        <f t="shared" si="25"/>
        <v>3449837</v>
      </c>
      <c r="C319" s="14">
        <v>28854</v>
      </c>
      <c r="D319" s="14">
        <v>5289</v>
      </c>
      <c r="E319" s="15">
        <v>0</v>
      </c>
      <c r="F319" s="14">
        <v>284</v>
      </c>
      <c r="G319" s="14">
        <v>2219</v>
      </c>
      <c r="H319" s="15">
        <f t="shared" si="37"/>
        <v>281433</v>
      </c>
      <c r="I319" s="14">
        <v>27390</v>
      </c>
      <c r="J319" s="14">
        <v>69020</v>
      </c>
      <c r="K319" s="14">
        <v>96410</v>
      </c>
      <c r="L319" s="14">
        <v>6110</v>
      </c>
      <c r="M319" s="14">
        <v>21988</v>
      </c>
      <c r="N319" s="14">
        <v>93</v>
      </c>
      <c r="O319" s="15">
        <f t="shared" si="44"/>
        <v>74422</v>
      </c>
      <c r="P319" s="15">
        <f t="shared" si="43"/>
        <v>6017</v>
      </c>
      <c r="Q319" s="15">
        <f t="shared" si="38"/>
        <v>5.9392677336820923E-2</v>
      </c>
      <c r="R319" s="15">
        <f t="shared" si="39"/>
        <v>4.9348230912476723E-3</v>
      </c>
      <c r="S319" s="15">
        <f t="shared" si="40"/>
        <v>7.8101009928690845E-2</v>
      </c>
      <c r="T319" s="15">
        <f t="shared" si="27"/>
        <v>90006.28571428571</v>
      </c>
      <c r="U319" s="15">
        <f t="shared" si="31"/>
        <v>66992</v>
      </c>
      <c r="V319" s="15">
        <f t="shared" si="32"/>
        <v>23014.285714285714</v>
      </c>
      <c r="W319" s="15">
        <f t="shared" si="33"/>
        <v>5232.1428571428569</v>
      </c>
      <c r="X319" s="15">
        <f t="shared" si="42"/>
        <v>113.57142857142857</v>
      </c>
    </row>
    <row r="320" spans="1:24" x14ac:dyDescent="0.35">
      <c r="A320" s="16">
        <v>44170</v>
      </c>
      <c r="B320" s="15">
        <f t="shared" si="25"/>
        <v>3462709</v>
      </c>
      <c r="C320" s="14">
        <v>12872</v>
      </c>
      <c r="D320" s="14">
        <v>2187</v>
      </c>
      <c r="E320" s="15">
        <v>0</v>
      </c>
      <c r="F320" s="14">
        <v>285</v>
      </c>
      <c r="G320" s="14">
        <v>1898</v>
      </c>
      <c r="H320" s="15">
        <f t="shared" si="37"/>
        <v>283331</v>
      </c>
      <c r="I320" s="14">
        <v>12257</v>
      </c>
      <c r="J320" s="14">
        <v>24468</v>
      </c>
      <c r="K320" s="14">
        <v>36725</v>
      </c>
      <c r="L320" s="14">
        <v>2482</v>
      </c>
      <c r="M320" s="14">
        <v>6887</v>
      </c>
      <c r="N320" s="14">
        <v>32</v>
      </c>
      <c r="O320" s="15">
        <f t="shared" si="44"/>
        <v>29838</v>
      </c>
      <c r="P320" s="15">
        <f t="shared" si="43"/>
        <v>2450</v>
      </c>
      <c r="Q320" s="15">
        <f t="shared" si="38"/>
        <v>5.8965735385250982E-2</v>
      </c>
      <c r="R320" s="15">
        <f t="shared" si="39"/>
        <v>4.9422667690796679E-3</v>
      </c>
      <c r="S320" s="15">
        <f t="shared" si="40"/>
        <v>7.7586618462112691E-2</v>
      </c>
      <c r="T320" s="15">
        <f t="shared" si="27"/>
        <v>88521.142857142855</v>
      </c>
      <c r="U320" s="15">
        <f t="shared" si="31"/>
        <v>65830.571428571435</v>
      </c>
      <c r="V320" s="15">
        <f t="shared" si="32"/>
        <v>22690.571428571428</v>
      </c>
      <c r="W320" s="15">
        <f t="shared" si="33"/>
        <v>5107.5714285714284</v>
      </c>
      <c r="X320" s="15">
        <f t="shared" si="42"/>
        <v>112.14285714285714</v>
      </c>
    </row>
    <row r="321" spans="1:24" x14ac:dyDescent="0.35">
      <c r="A321" s="16">
        <v>44171</v>
      </c>
      <c r="B321" s="15">
        <f t="shared" si="25"/>
        <v>3474614</v>
      </c>
      <c r="C321" s="14">
        <v>11905</v>
      </c>
      <c r="D321" s="14">
        <v>2104</v>
      </c>
      <c r="E321" s="15">
        <v>0</v>
      </c>
      <c r="F321" s="14">
        <v>294</v>
      </c>
      <c r="G321" s="14">
        <v>1932</v>
      </c>
      <c r="H321" s="15">
        <f t="shared" si="37"/>
        <v>285263</v>
      </c>
      <c r="I321" s="14">
        <v>11241</v>
      </c>
      <c r="J321" s="14">
        <v>23174</v>
      </c>
      <c r="K321" s="14">
        <v>34415</v>
      </c>
      <c r="L321" s="14">
        <v>2360</v>
      </c>
      <c r="M321" s="14">
        <v>8341</v>
      </c>
      <c r="N321" s="14">
        <v>22</v>
      </c>
      <c r="O321" s="15">
        <f t="shared" si="44"/>
        <v>26074</v>
      </c>
      <c r="P321" s="15">
        <f t="shared" si="44"/>
        <v>2338</v>
      </c>
      <c r="Q321" s="15">
        <f t="shared" si="38"/>
        <v>5.991057251127585E-2</v>
      </c>
      <c r="R321" s="15">
        <f t="shared" si="39"/>
        <v>4.956996446412937E-3</v>
      </c>
      <c r="S321" s="15">
        <f t="shared" si="40"/>
        <v>7.8444229257765175E-2</v>
      </c>
      <c r="T321" s="15">
        <f t="shared" si="27"/>
        <v>87988.28571428571</v>
      </c>
      <c r="U321" s="15">
        <f t="shared" si="31"/>
        <v>65797.428571428565</v>
      </c>
      <c r="V321" s="15">
        <f t="shared" si="32"/>
        <v>22190.857142857141</v>
      </c>
      <c r="W321" s="15">
        <f t="shared" si="33"/>
        <v>5161.4285714285716</v>
      </c>
      <c r="X321" s="15">
        <f t="shared" si="42"/>
        <v>110</v>
      </c>
    </row>
    <row r="322" spans="1:24" x14ac:dyDescent="0.35">
      <c r="A322" s="16">
        <v>44172</v>
      </c>
      <c r="B322" s="15">
        <f t="shared" si="25"/>
        <v>3504833</v>
      </c>
      <c r="C322" s="14">
        <v>30219</v>
      </c>
      <c r="D322" s="14">
        <v>6214</v>
      </c>
      <c r="E322" s="15">
        <v>0</v>
      </c>
      <c r="F322" s="14">
        <v>486</v>
      </c>
      <c r="G322" s="14">
        <v>2933</v>
      </c>
      <c r="H322" s="15">
        <f t="shared" si="37"/>
        <v>288196</v>
      </c>
      <c r="I322" s="14">
        <v>27947</v>
      </c>
      <c r="J322" s="14">
        <v>94368</v>
      </c>
      <c r="K322" s="14">
        <v>122315</v>
      </c>
      <c r="L322" s="14">
        <v>7051</v>
      </c>
      <c r="M322" s="14">
        <v>35264</v>
      </c>
      <c r="N322" s="14">
        <v>170</v>
      </c>
      <c r="O322" s="15">
        <f t="shared" si="44"/>
        <v>87051</v>
      </c>
      <c r="P322" s="15">
        <f t="shared" si="44"/>
        <v>6881</v>
      </c>
      <c r="Q322" s="15">
        <f t="shared" si="38"/>
        <v>6.1826857978276299E-2</v>
      </c>
      <c r="R322" s="15">
        <f t="shared" si="39"/>
        <v>4.6441751853424345E-3</v>
      </c>
      <c r="S322" s="15">
        <f t="shared" si="40"/>
        <v>8.092442675985978E-2</v>
      </c>
      <c r="T322" s="15">
        <f t="shared" si="27"/>
        <v>87356.857142857145</v>
      </c>
      <c r="U322" s="15">
        <f t="shared" si="31"/>
        <v>65486.142857142855</v>
      </c>
      <c r="V322" s="15">
        <f t="shared" si="32"/>
        <v>21870.714285714286</v>
      </c>
      <c r="W322" s="15">
        <f t="shared" si="33"/>
        <v>5299.4285714285716</v>
      </c>
      <c r="X322" s="15">
        <f t="shared" si="42"/>
        <v>101.57142857142857</v>
      </c>
    </row>
    <row r="323" spans="1:24" x14ac:dyDescent="0.35">
      <c r="A323" s="16">
        <v>44173</v>
      </c>
      <c r="B323" s="15">
        <f t="shared" si="25"/>
        <v>3532554</v>
      </c>
      <c r="C323" s="14">
        <v>27721</v>
      </c>
      <c r="D323" s="14">
        <v>5401</v>
      </c>
      <c r="E323" s="15">
        <v>0</v>
      </c>
      <c r="F323" s="14">
        <v>412</v>
      </c>
      <c r="G323" s="14">
        <v>3230</v>
      </c>
      <c r="H323" s="15">
        <f t="shared" si="37"/>
        <v>291426</v>
      </c>
      <c r="I323" s="14">
        <v>25847</v>
      </c>
      <c r="J323" s="14">
        <v>80845</v>
      </c>
      <c r="K323" s="14">
        <v>106692</v>
      </c>
      <c r="L323" s="14">
        <v>6154</v>
      </c>
      <c r="M323" s="14">
        <v>27844</v>
      </c>
      <c r="N323" s="14">
        <v>142</v>
      </c>
      <c r="O323" s="15">
        <f t="shared" si="44"/>
        <v>78848</v>
      </c>
      <c r="P323" s="15">
        <f t="shared" si="44"/>
        <v>6012</v>
      </c>
      <c r="Q323" s="15">
        <f t="shared" si="38"/>
        <v>6.1767338620441356E-2</v>
      </c>
      <c r="R323" s="15">
        <f t="shared" si="39"/>
        <v>4.5416327368302577E-3</v>
      </c>
      <c r="S323" s="15">
        <f t="shared" si="40"/>
        <v>8.0787587660715893E-2</v>
      </c>
      <c r="T323" s="15">
        <f t="shared" si="27"/>
        <v>86499.71428571429</v>
      </c>
      <c r="U323" s="15">
        <f t="shared" si="31"/>
        <v>64921.571428571428</v>
      </c>
      <c r="V323" s="15">
        <f t="shared" si="32"/>
        <v>21578.142857142859</v>
      </c>
      <c r="W323" s="15">
        <f t="shared" si="33"/>
        <v>5244.8571428571431</v>
      </c>
      <c r="X323" s="15">
        <f t="shared" si="42"/>
        <v>98</v>
      </c>
    </row>
    <row r="324" spans="1:24" x14ac:dyDescent="0.35">
      <c r="A324" s="16">
        <v>44174</v>
      </c>
      <c r="B324" s="15">
        <f t="shared" ref="B324:B346" si="45">C324+B323</f>
        <v>3560288</v>
      </c>
      <c r="C324" s="14">
        <v>27734</v>
      </c>
      <c r="D324" s="14">
        <v>5412</v>
      </c>
      <c r="E324" s="15">
        <v>0</v>
      </c>
      <c r="F324" s="14">
        <v>465</v>
      </c>
      <c r="G324" s="14">
        <v>3649</v>
      </c>
      <c r="H324" s="15">
        <f t="shared" si="37"/>
        <v>295075</v>
      </c>
      <c r="I324" s="14">
        <v>25952</v>
      </c>
      <c r="J324" s="14">
        <v>70533</v>
      </c>
      <c r="K324" s="14">
        <v>96485</v>
      </c>
      <c r="L324" s="14">
        <v>6194</v>
      </c>
      <c r="M324" s="14">
        <v>22842</v>
      </c>
      <c r="N324" s="14">
        <v>113</v>
      </c>
      <c r="O324" s="15">
        <f t="shared" si="44"/>
        <v>73643</v>
      </c>
      <c r="P324" s="15">
        <f t="shared" si="44"/>
        <v>6081</v>
      </c>
      <c r="Q324" s="15">
        <f t="shared" si="38"/>
        <v>6.125697557405544E-2</v>
      </c>
      <c r="R324" s="15">
        <f t="shared" si="39"/>
        <v>4.5665439172571489E-3</v>
      </c>
      <c r="S324" s="15">
        <f t="shared" si="40"/>
        <v>8.0177388117480805E-2</v>
      </c>
      <c r="T324" s="15">
        <f t="shared" si="27"/>
        <v>85886.428571428565</v>
      </c>
      <c r="U324" s="15">
        <f t="shared" si="31"/>
        <v>64394.714285714283</v>
      </c>
      <c r="V324" s="15">
        <f t="shared" si="32"/>
        <v>21491.714285714286</v>
      </c>
      <c r="W324" s="15">
        <f t="shared" si="33"/>
        <v>5163</v>
      </c>
      <c r="X324" s="15">
        <f t="shared" si="42"/>
        <v>98.142857142857139</v>
      </c>
    </row>
    <row r="325" spans="1:24" x14ac:dyDescent="0.35">
      <c r="A325" s="16">
        <v>44175</v>
      </c>
      <c r="B325" s="15">
        <f t="shared" si="45"/>
        <v>3587709</v>
      </c>
      <c r="C325" s="14">
        <v>27421</v>
      </c>
      <c r="D325" s="14">
        <v>5458</v>
      </c>
      <c r="E325" s="15">
        <v>0</v>
      </c>
      <c r="F325" s="14">
        <v>448</v>
      </c>
      <c r="G325" s="14">
        <v>3540</v>
      </c>
      <c r="H325" s="15">
        <f t="shared" si="37"/>
        <v>298615</v>
      </c>
      <c r="I325" s="14">
        <v>25579</v>
      </c>
      <c r="J325" s="14">
        <v>81550</v>
      </c>
      <c r="K325" s="14">
        <v>107129</v>
      </c>
      <c r="L325" s="14">
        <v>6391</v>
      </c>
      <c r="M325" s="14">
        <v>26063</v>
      </c>
      <c r="N325" s="14">
        <v>113</v>
      </c>
      <c r="O325" s="15">
        <f t="shared" si="44"/>
        <v>81066</v>
      </c>
      <c r="P325" s="15">
        <f t="shared" si="44"/>
        <v>6278</v>
      </c>
      <c r="Q325" s="15">
        <f t="shared" si="38"/>
        <v>6.1219219189197746E-2</v>
      </c>
      <c r="R325" s="15">
        <f t="shared" si="39"/>
        <v>4.5902606061824442E-3</v>
      </c>
      <c r="S325" s="15">
        <f t="shared" si="40"/>
        <v>7.9959285229586063E-2</v>
      </c>
      <c r="T325" s="15">
        <f t="shared" si="27"/>
        <v>85738.71428571429</v>
      </c>
      <c r="U325" s="15">
        <f t="shared" si="31"/>
        <v>64420.285714285717</v>
      </c>
      <c r="V325" s="15">
        <f t="shared" si="32"/>
        <v>21318.428571428572</v>
      </c>
      <c r="W325" s="15">
        <f t="shared" si="33"/>
        <v>5151</v>
      </c>
      <c r="X325" s="15">
        <f t="shared" si="42"/>
        <v>97.857142857142861</v>
      </c>
    </row>
    <row r="326" spans="1:24" x14ac:dyDescent="0.35">
      <c r="A326" s="16">
        <v>44176</v>
      </c>
      <c r="B326" s="15">
        <f t="shared" si="45"/>
        <v>3614057</v>
      </c>
      <c r="C326" s="14">
        <v>26348</v>
      </c>
      <c r="D326" s="14">
        <v>4941</v>
      </c>
      <c r="E326" s="15">
        <v>0</v>
      </c>
      <c r="F326" s="14">
        <v>307</v>
      </c>
      <c r="G326" s="14">
        <v>3135</v>
      </c>
      <c r="H326" s="15">
        <f t="shared" si="37"/>
        <v>301750</v>
      </c>
      <c r="I326" s="14">
        <v>24657</v>
      </c>
      <c r="J326" s="14">
        <v>70484</v>
      </c>
      <c r="K326" s="14">
        <v>95141</v>
      </c>
      <c r="L326" s="14">
        <v>5935</v>
      </c>
      <c r="M326" s="14">
        <v>22298</v>
      </c>
      <c r="N326" s="14">
        <v>88</v>
      </c>
      <c r="O326" s="15">
        <f t="shared" si="44"/>
        <v>72843</v>
      </c>
      <c r="P326" s="15">
        <f t="shared" si="44"/>
        <v>5847</v>
      </c>
      <c r="Q326" s="15">
        <f t="shared" si="38"/>
        <v>6.1056733822895899E-2</v>
      </c>
      <c r="R326" s="15">
        <f t="shared" si="39"/>
        <v>4.5473087288265936E-3</v>
      </c>
      <c r="S326" s="15">
        <f t="shared" si="40"/>
        <v>7.9861937898758908E-2</v>
      </c>
      <c r="T326" s="15">
        <f t="shared" si="27"/>
        <v>85557.428571428565</v>
      </c>
      <c r="U326" s="15">
        <f t="shared" si="31"/>
        <v>64194.714285714283</v>
      </c>
      <c r="V326" s="15">
        <f t="shared" si="32"/>
        <v>21362.714285714286</v>
      </c>
      <c r="W326" s="15">
        <f t="shared" si="33"/>
        <v>5126.7142857142853</v>
      </c>
      <c r="X326" s="15">
        <f t="shared" si="42"/>
        <v>97.142857142857139</v>
      </c>
    </row>
    <row r="327" spans="1:24" x14ac:dyDescent="0.35">
      <c r="A327" s="16">
        <v>44177</v>
      </c>
      <c r="B327" s="15">
        <f t="shared" si="45"/>
        <v>3629930</v>
      </c>
      <c r="C327" s="14">
        <v>15873</v>
      </c>
      <c r="D327" s="14">
        <v>2869</v>
      </c>
      <c r="E327" s="15">
        <v>0</v>
      </c>
      <c r="F327" s="14">
        <v>219</v>
      </c>
      <c r="G327" s="14">
        <v>1672</v>
      </c>
      <c r="H327" s="15">
        <f t="shared" si="37"/>
        <v>303422</v>
      </c>
      <c r="I327" s="14">
        <v>14932</v>
      </c>
      <c r="J327" s="14">
        <v>30048</v>
      </c>
      <c r="K327" s="14">
        <v>44980</v>
      </c>
      <c r="L327" s="14">
        <v>3425</v>
      </c>
      <c r="M327" s="14">
        <v>7200</v>
      </c>
      <c r="N327" s="14">
        <v>25</v>
      </c>
      <c r="O327" s="15">
        <f t="shared" ref="O327:P342" si="46">K327-M327</f>
        <v>37780</v>
      </c>
      <c r="P327" s="15">
        <f t="shared" si="46"/>
        <v>3400</v>
      </c>
      <c r="Q327" s="15">
        <f t="shared" si="38"/>
        <v>6.1779737366117825E-2</v>
      </c>
      <c r="R327" s="15">
        <f t="shared" si="39"/>
        <v>4.4910978832448014E-3</v>
      </c>
      <c r="S327" s="15">
        <f t="shared" si="40"/>
        <v>8.0552366582477775E-2</v>
      </c>
      <c r="T327" s="15">
        <f t="shared" si="27"/>
        <v>86736.71428571429</v>
      </c>
      <c r="U327" s="15">
        <f t="shared" si="31"/>
        <v>65329.285714285717</v>
      </c>
      <c r="V327" s="15">
        <f t="shared" si="32"/>
        <v>21407.428571428572</v>
      </c>
      <c r="W327" s="15">
        <f t="shared" si="33"/>
        <v>5262.4285714285716</v>
      </c>
      <c r="X327" s="15">
        <f t="shared" si="42"/>
        <v>96.142857142857139</v>
      </c>
    </row>
    <row r="328" spans="1:24" x14ac:dyDescent="0.35">
      <c r="A328" s="16">
        <v>44178</v>
      </c>
      <c r="B328" s="15">
        <f t="shared" si="45"/>
        <v>3642510</v>
      </c>
      <c r="C328" s="14">
        <v>12580</v>
      </c>
      <c r="D328" s="14">
        <v>2204</v>
      </c>
      <c r="E328" s="15">
        <v>0</v>
      </c>
      <c r="F328" s="14">
        <v>358</v>
      </c>
      <c r="G328" s="14">
        <v>2397</v>
      </c>
      <c r="H328" s="15">
        <f t="shared" si="37"/>
        <v>305819</v>
      </c>
      <c r="I328" s="14">
        <v>11841</v>
      </c>
      <c r="J328" s="14">
        <v>27006</v>
      </c>
      <c r="K328" s="14">
        <v>38847</v>
      </c>
      <c r="L328" s="14">
        <v>2580</v>
      </c>
      <c r="M328" s="14">
        <v>7922</v>
      </c>
      <c r="N328" s="14">
        <v>28</v>
      </c>
      <c r="O328" s="15">
        <f t="shared" si="46"/>
        <v>30925</v>
      </c>
      <c r="P328" s="15">
        <f t="shared" si="46"/>
        <v>2552</v>
      </c>
      <c r="Q328" s="15">
        <f t="shared" si="38"/>
        <v>6.1691757045990038E-2</v>
      </c>
      <c r="R328" s="15">
        <f t="shared" si="39"/>
        <v>4.5438423909042848E-3</v>
      </c>
      <c r="S328" s="15">
        <f t="shared" si="40"/>
        <v>8.0169899341347939E-2</v>
      </c>
      <c r="T328" s="15">
        <f t="shared" si="27"/>
        <v>87369.857142857145</v>
      </c>
      <c r="U328" s="15">
        <f t="shared" si="31"/>
        <v>66022.28571428571</v>
      </c>
      <c r="V328" s="15">
        <f t="shared" si="32"/>
        <v>21347.571428571428</v>
      </c>
      <c r="W328" s="15">
        <f t="shared" si="33"/>
        <v>5293</v>
      </c>
      <c r="X328" s="15">
        <f t="shared" si="42"/>
        <v>97</v>
      </c>
    </row>
    <row r="329" spans="1:24" x14ac:dyDescent="0.35">
      <c r="A329" s="16">
        <v>44179</v>
      </c>
      <c r="B329" s="15">
        <f t="shared" si="45"/>
        <v>3671606</v>
      </c>
      <c r="C329" s="14">
        <v>29096</v>
      </c>
      <c r="D329" s="14">
        <v>6272</v>
      </c>
      <c r="E329" s="15">
        <v>0</v>
      </c>
      <c r="F329" s="14">
        <v>512</v>
      </c>
      <c r="G329" s="14">
        <v>4784</v>
      </c>
      <c r="H329" s="15">
        <f t="shared" si="37"/>
        <v>310603</v>
      </c>
      <c r="I329" s="14">
        <v>26576</v>
      </c>
      <c r="J329" s="14">
        <v>93025</v>
      </c>
      <c r="K329" s="14">
        <v>119601</v>
      </c>
      <c r="L329" s="14">
        <v>7283</v>
      </c>
      <c r="M329" s="14">
        <v>29230</v>
      </c>
      <c r="N329" s="14">
        <v>136</v>
      </c>
      <c r="O329" s="15">
        <f t="shared" si="46"/>
        <v>90371</v>
      </c>
      <c r="P329" s="15">
        <f t="shared" si="46"/>
        <v>7147</v>
      </c>
      <c r="Q329" s="15">
        <f t="shared" si="38"/>
        <v>6.2347772531307737E-2</v>
      </c>
      <c r="R329" s="15">
        <f t="shared" si="39"/>
        <v>4.4979393161737533E-3</v>
      </c>
      <c r="S329" s="15">
        <f t="shared" si="40"/>
        <v>8.0169546872448844E-2</v>
      </c>
      <c r="T329" s="15">
        <f t="shared" ref="T329:T340" si="47">AVERAGE(K323:K329)</f>
        <v>86982.142857142855</v>
      </c>
      <c r="U329" s="15">
        <f t="shared" si="31"/>
        <v>66496.571428571435</v>
      </c>
      <c r="V329" s="15">
        <f t="shared" si="32"/>
        <v>20485.571428571428</v>
      </c>
      <c r="W329" s="15">
        <f t="shared" si="33"/>
        <v>5331</v>
      </c>
      <c r="X329" s="15">
        <f t="shared" si="42"/>
        <v>92.142857142857139</v>
      </c>
    </row>
    <row r="330" spans="1:24" x14ac:dyDescent="0.35">
      <c r="A330" s="16">
        <v>44180</v>
      </c>
      <c r="B330" s="15">
        <f t="shared" si="45"/>
        <v>3702161</v>
      </c>
      <c r="C330" s="14">
        <v>30555</v>
      </c>
      <c r="D330" s="14">
        <v>6006</v>
      </c>
      <c r="E330" s="15">
        <v>0</v>
      </c>
      <c r="F330" s="14">
        <v>347</v>
      </c>
      <c r="G330" s="14">
        <v>3043</v>
      </c>
      <c r="H330" s="15">
        <f t="shared" si="37"/>
        <v>313646</v>
      </c>
      <c r="I330" s="14">
        <v>28177</v>
      </c>
      <c r="J330" s="14">
        <v>85267</v>
      </c>
      <c r="K330" s="14">
        <v>113444</v>
      </c>
      <c r="L330" s="14">
        <v>6981</v>
      </c>
      <c r="M330" s="14">
        <v>25272</v>
      </c>
      <c r="N330" s="14">
        <v>141</v>
      </c>
      <c r="O330" s="15">
        <f t="shared" si="46"/>
        <v>88172</v>
      </c>
      <c r="P330" s="15">
        <f t="shared" si="46"/>
        <v>6840</v>
      </c>
      <c r="Q330" s="15">
        <f t="shared" si="38"/>
        <v>6.3007307996562859E-2</v>
      </c>
      <c r="R330" s="15">
        <f t="shared" si="39"/>
        <v>4.5729867141954313E-3</v>
      </c>
      <c r="S330" s="15">
        <f t="shared" si="40"/>
        <v>8.0339090143218203E-2</v>
      </c>
      <c r="T330" s="15">
        <f t="shared" si="47"/>
        <v>87946.71428571429</v>
      </c>
      <c r="U330" s="15">
        <f t="shared" si="31"/>
        <v>67828.571428571435</v>
      </c>
      <c r="V330" s="15">
        <f t="shared" si="32"/>
        <v>20118.142857142859</v>
      </c>
      <c r="W330" s="15">
        <f t="shared" si="33"/>
        <v>5449.2857142857147</v>
      </c>
      <c r="X330" s="15">
        <f t="shared" si="42"/>
        <v>92</v>
      </c>
    </row>
    <row r="331" spans="1:24" x14ac:dyDescent="0.35">
      <c r="A331" s="16">
        <v>44181</v>
      </c>
      <c r="B331" s="15">
        <f t="shared" si="45"/>
        <v>3731752</v>
      </c>
      <c r="C331" s="14">
        <v>29591</v>
      </c>
      <c r="D331" s="14">
        <v>5639</v>
      </c>
      <c r="E331" s="15">
        <v>0</v>
      </c>
      <c r="F331" s="14">
        <v>440</v>
      </c>
      <c r="G331" s="14">
        <v>4033</v>
      </c>
      <c r="H331" s="15">
        <f t="shared" si="37"/>
        <v>317679</v>
      </c>
      <c r="I331" s="14">
        <v>27566</v>
      </c>
      <c r="J331" s="14">
        <v>79202</v>
      </c>
      <c r="K331" s="14">
        <v>106768</v>
      </c>
      <c r="L331" s="14">
        <v>6563</v>
      </c>
      <c r="M331" s="14">
        <v>22401</v>
      </c>
      <c r="N331" s="14">
        <v>88</v>
      </c>
      <c r="O331" s="15">
        <f t="shared" si="46"/>
        <v>84367</v>
      </c>
      <c r="P331" s="15">
        <f t="shared" si="46"/>
        <v>6475</v>
      </c>
      <c r="Q331" s="15">
        <f t="shared" si="38"/>
        <v>6.2561710150021571E-2</v>
      </c>
      <c r="R331" s="15">
        <f t="shared" si="39"/>
        <v>4.4092715797871586E-3</v>
      </c>
      <c r="S331" s="15">
        <f t="shared" si="40"/>
        <v>7.9376096753198608E-2</v>
      </c>
      <c r="T331" s="15">
        <f t="shared" si="47"/>
        <v>89415.71428571429</v>
      </c>
      <c r="U331" s="15">
        <f t="shared" si="31"/>
        <v>69360.571428571435</v>
      </c>
      <c r="V331" s="15">
        <f t="shared" si="32"/>
        <v>20055.142857142859</v>
      </c>
      <c r="W331" s="15">
        <f t="shared" si="33"/>
        <v>5505.5714285714284</v>
      </c>
      <c r="X331" s="15">
        <f t="shared" si="42"/>
        <v>88.428571428571431</v>
      </c>
    </row>
    <row r="332" spans="1:24" x14ac:dyDescent="0.35">
      <c r="A332" s="16">
        <v>44182</v>
      </c>
      <c r="B332" s="15">
        <f t="shared" si="45"/>
        <v>3744873</v>
      </c>
      <c r="C332" s="14">
        <v>13121</v>
      </c>
      <c r="D332" s="14">
        <v>1574</v>
      </c>
      <c r="E332" s="15">
        <v>0</v>
      </c>
      <c r="F332" s="14">
        <v>201</v>
      </c>
      <c r="G332" s="14">
        <v>1743</v>
      </c>
      <c r="H332" s="15">
        <f t="shared" si="37"/>
        <v>319422</v>
      </c>
      <c r="I332" s="14">
        <v>12446</v>
      </c>
      <c r="J332" s="14">
        <v>30508</v>
      </c>
      <c r="K332" s="14">
        <v>42954</v>
      </c>
      <c r="L332" s="14">
        <v>1821</v>
      </c>
      <c r="M332" s="14">
        <v>10252</v>
      </c>
      <c r="N332" s="14">
        <v>16</v>
      </c>
      <c r="O332" s="15">
        <f t="shared" si="46"/>
        <v>32702</v>
      </c>
      <c r="P332" s="15">
        <f t="shared" si="46"/>
        <v>1805</v>
      </c>
      <c r="Q332" s="15">
        <f t="shared" si="38"/>
        <v>6.157351776193401E-2</v>
      </c>
      <c r="R332" s="15">
        <f t="shared" si="39"/>
        <v>4.1902468392534618E-3</v>
      </c>
      <c r="S332" s="15">
        <f t="shared" si="40"/>
        <v>7.7925702260042085E-2</v>
      </c>
      <c r="T332" s="15">
        <f t="shared" si="47"/>
        <v>80247.857142857145</v>
      </c>
      <c r="U332" s="15">
        <f t="shared" si="31"/>
        <v>62451.428571428572</v>
      </c>
      <c r="V332" s="15">
        <f t="shared" si="32"/>
        <v>17796.428571428572</v>
      </c>
      <c r="W332" s="15">
        <f t="shared" si="33"/>
        <v>4866.5714285714284</v>
      </c>
      <c r="X332" s="15">
        <f t="shared" si="42"/>
        <v>74.571428571428569</v>
      </c>
    </row>
    <row r="333" spans="1:24" x14ac:dyDescent="0.35">
      <c r="A333" s="16">
        <v>44183</v>
      </c>
      <c r="B333" s="15">
        <f t="shared" si="45"/>
        <v>3772271</v>
      </c>
      <c r="C333" s="14">
        <v>27398</v>
      </c>
      <c r="D333" s="14">
        <v>5658</v>
      </c>
      <c r="E333" s="15">
        <v>0</v>
      </c>
      <c r="F333" s="14">
        <v>512</v>
      </c>
      <c r="G333" s="14">
        <v>4387</v>
      </c>
      <c r="H333" s="15">
        <f t="shared" si="37"/>
        <v>323809</v>
      </c>
      <c r="I333" s="14">
        <v>25186</v>
      </c>
      <c r="J333" s="14">
        <v>79253</v>
      </c>
      <c r="K333" s="14">
        <v>104439</v>
      </c>
      <c r="L333" s="14">
        <v>6595</v>
      </c>
      <c r="M333" s="14">
        <v>22250</v>
      </c>
      <c r="N333" s="14">
        <v>96</v>
      </c>
      <c r="O333" s="15">
        <f t="shared" si="46"/>
        <v>82189</v>
      </c>
      <c r="P333" s="15">
        <f t="shared" si="46"/>
        <v>6499</v>
      </c>
      <c r="Q333" s="15">
        <f t="shared" si="38"/>
        <v>6.1726730329070299E-2</v>
      </c>
      <c r="R333" s="15">
        <f t="shared" si="39"/>
        <v>4.2561051017048507E-3</v>
      </c>
      <c r="S333" s="15">
        <f t="shared" si="40"/>
        <v>7.7754834201556086E-2</v>
      </c>
      <c r="T333" s="15">
        <f t="shared" si="47"/>
        <v>81576.142857142855</v>
      </c>
      <c r="U333" s="15">
        <f t="shared" si="31"/>
        <v>63786.571428571428</v>
      </c>
      <c r="V333" s="15">
        <f t="shared" si="32"/>
        <v>17789.571428571428</v>
      </c>
      <c r="W333" s="15">
        <f t="shared" si="33"/>
        <v>4959.7142857142853</v>
      </c>
      <c r="X333" s="15">
        <f t="shared" si="42"/>
        <v>75.714285714285708</v>
      </c>
    </row>
    <row r="334" spans="1:24" x14ac:dyDescent="0.35">
      <c r="A334" s="16">
        <v>44184</v>
      </c>
      <c r="B334" s="15">
        <f t="shared" si="45"/>
        <v>3792746</v>
      </c>
      <c r="C334" s="14">
        <v>20475</v>
      </c>
      <c r="D334" s="14">
        <v>3637</v>
      </c>
      <c r="E334" s="15">
        <v>0</v>
      </c>
      <c r="F334" s="14">
        <v>300</v>
      </c>
      <c r="G334" s="14">
        <v>1816</v>
      </c>
      <c r="H334" s="15">
        <f t="shared" si="37"/>
        <v>325625</v>
      </c>
      <c r="I334" s="14">
        <v>19079</v>
      </c>
      <c r="J334" s="14">
        <v>35622</v>
      </c>
      <c r="K334" s="14">
        <v>54701</v>
      </c>
      <c r="L334" s="14">
        <v>4353</v>
      </c>
      <c r="M334" s="14">
        <v>5880</v>
      </c>
      <c r="N334" s="14">
        <v>31</v>
      </c>
      <c r="O334" s="15">
        <f t="shared" si="46"/>
        <v>48821</v>
      </c>
      <c r="P334" s="15">
        <f t="shared" si="46"/>
        <v>4322</v>
      </c>
      <c r="Q334" s="15">
        <f t="shared" si="38"/>
        <v>6.2291434927697439E-2</v>
      </c>
      <c r="R334" s="15">
        <f t="shared" si="39"/>
        <v>4.3504021687079467E-3</v>
      </c>
      <c r="S334" s="15">
        <f t="shared" si="40"/>
        <v>7.7893637156401421E-2</v>
      </c>
      <c r="T334" s="15">
        <f t="shared" si="47"/>
        <v>82964.857142857145</v>
      </c>
      <c r="U334" s="15">
        <f t="shared" si="31"/>
        <v>65363.857142857145</v>
      </c>
      <c r="V334" s="15">
        <f t="shared" si="32"/>
        <v>17601</v>
      </c>
      <c r="W334" s="15">
        <f t="shared" si="33"/>
        <v>5091.4285714285716</v>
      </c>
      <c r="X334" s="15">
        <f t="shared" si="42"/>
        <v>76.571428571428569</v>
      </c>
    </row>
    <row r="335" spans="1:24" x14ac:dyDescent="0.35">
      <c r="A335" s="16">
        <v>44185</v>
      </c>
      <c r="B335" s="15">
        <f t="shared" si="45"/>
        <v>3806672</v>
      </c>
      <c r="C335" s="14">
        <v>13926</v>
      </c>
      <c r="D335" s="14">
        <v>2307</v>
      </c>
      <c r="E335" s="15">
        <v>0</v>
      </c>
      <c r="F335" s="14">
        <v>415</v>
      </c>
      <c r="G335" s="14">
        <v>2896</v>
      </c>
      <c r="H335" s="15">
        <f t="shared" si="37"/>
        <v>328521</v>
      </c>
      <c r="I335" s="14">
        <v>13026</v>
      </c>
      <c r="J335" s="14">
        <v>27594</v>
      </c>
      <c r="K335" s="14">
        <v>40620</v>
      </c>
      <c r="L335" s="14">
        <v>2684</v>
      </c>
      <c r="M335" s="14">
        <v>3867</v>
      </c>
      <c r="N335" s="14">
        <v>25</v>
      </c>
      <c r="O335" s="15">
        <f t="shared" si="46"/>
        <v>36753</v>
      </c>
      <c r="P335" s="15">
        <f t="shared" si="46"/>
        <v>2659</v>
      </c>
      <c r="Q335" s="15">
        <f t="shared" si="38"/>
        <v>6.2280374986910476E-2</v>
      </c>
      <c r="R335" s="15">
        <f t="shared" si="39"/>
        <v>4.4732778299986569E-3</v>
      </c>
      <c r="S335" s="15">
        <f t="shared" si="40"/>
        <v>7.7144861073644461E-2</v>
      </c>
      <c r="T335" s="15">
        <f t="shared" si="47"/>
        <v>83218.142857142855</v>
      </c>
      <c r="U335" s="15">
        <f t="shared" si="31"/>
        <v>66196.428571428565</v>
      </c>
      <c r="V335" s="15">
        <f t="shared" si="32"/>
        <v>17021.714285714286</v>
      </c>
      <c r="W335" s="15">
        <f t="shared" si="33"/>
        <v>5106.7142857142853</v>
      </c>
      <c r="X335" s="15">
        <f t="shared" si="42"/>
        <v>76.142857142857139</v>
      </c>
    </row>
    <row r="336" spans="1:24" x14ac:dyDescent="0.35">
      <c r="A336" s="16">
        <v>44186</v>
      </c>
      <c r="B336" s="15">
        <f t="shared" si="45"/>
        <v>3841516</v>
      </c>
      <c r="C336" s="14">
        <v>34844</v>
      </c>
      <c r="D336" s="14">
        <v>6449</v>
      </c>
      <c r="E336" s="15">
        <v>0</v>
      </c>
      <c r="F336" s="14">
        <v>431</v>
      </c>
      <c r="G336" s="14">
        <v>4518</v>
      </c>
      <c r="H336" s="15">
        <f t="shared" si="37"/>
        <v>333039</v>
      </c>
      <c r="I336" s="14">
        <v>32086</v>
      </c>
      <c r="J336" s="14">
        <v>106293</v>
      </c>
      <c r="K336" s="14">
        <v>138379</v>
      </c>
      <c r="L336" s="14">
        <v>7602</v>
      </c>
      <c r="M336" s="14">
        <v>22804</v>
      </c>
      <c r="N336" s="14">
        <v>125</v>
      </c>
      <c r="O336" s="15">
        <f t="shared" si="46"/>
        <v>115575</v>
      </c>
      <c r="P336" s="15">
        <f t="shared" si="46"/>
        <v>7477</v>
      </c>
      <c r="Q336" s="15">
        <f t="shared" si="38"/>
        <v>6.0865949892317542E-2</v>
      </c>
      <c r="R336" s="15">
        <f t="shared" si="39"/>
        <v>4.6306974433582317E-3</v>
      </c>
      <c r="S336" s="15">
        <f t="shared" si="40"/>
        <v>7.3840668551042918E-2</v>
      </c>
      <c r="T336" s="15">
        <f t="shared" si="47"/>
        <v>85900.71428571429</v>
      </c>
      <c r="U336" s="15">
        <f t="shared" si="31"/>
        <v>69797</v>
      </c>
      <c r="V336" s="15">
        <f t="shared" si="32"/>
        <v>16103.714285714286</v>
      </c>
      <c r="W336" s="15">
        <f t="shared" si="33"/>
        <v>5153.8571428571431</v>
      </c>
      <c r="X336" s="15">
        <f t="shared" si="42"/>
        <v>74.571428571428569</v>
      </c>
    </row>
    <row r="337" spans="1:24" x14ac:dyDescent="0.35">
      <c r="A337" s="16">
        <v>44187</v>
      </c>
      <c r="B337" s="15">
        <f t="shared" si="45"/>
        <v>3872895</v>
      </c>
      <c r="C337" s="14">
        <v>31379</v>
      </c>
      <c r="D337" s="14">
        <v>5945</v>
      </c>
      <c r="E337" s="15">
        <v>0</v>
      </c>
      <c r="F337" s="14">
        <v>425</v>
      </c>
      <c r="G337" s="14">
        <v>3758</v>
      </c>
      <c r="H337" s="15">
        <f t="shared" si="37"/>
        <v>336797</v>
      </c>
      <c r="I337" s="14">
        <v>28933</v>
      </c>
      <c r="J337" s="14">
        <v>86042</v>
      </c>
      <c r="K337" s="14">
        <v>114975</v>
      </c>
      <c r="L337" s="14">
        <v>7036</v>
      </c>
      <c r="M337" s="14">
        <v>16363</v>
      </c>
      <c r="N337" s="14">
        <v>71</v>
      </c>
      <c r="O337" s="15">
        <f>K337-M337</f>
        <v>98612</v>
      </c>
      <c r="P337" s="15">
        <f t="shared" si="46"/>
        <v>6965</v>
      </c>
      <c r="Q337" s="15">
        <f t="shared" si="38"/>
        <v>6.080260634733161E-2</v>
      </c>
      <c r="R337" s="15">
        <f t="shared" si="39"/>
        <v>4.3538148858086826E-3</v>
      </c>
      <c r="S337" s="15">
        <f t="shared" si="40"/>
        <v>7.2546335911057497E-2</v>
      </c>
      <c r="T337" s="15">
        <f t="shared" si="47"/>
        <v>86119.428571428565</v>
      </c>
      <c r="U337" s="15">
        <f t="shared" si="31"/>
        <v>71288.428571428565</v>
      </c>
      <c r="V337" s="15">
        <f t="shared" si="32"/>
        <v>14831</v>
      </c>
      <c r="W337" s="15">
        <f t="shared" si="33"/>
        <v>5171.7142857142853</v>
      </c>
      <c r="X337" s="15">
        <f t="shared" si="42"/>
        <v>64.571428571428569</v>
      </c>
    </row>
    <row r="338" spans="1:24" x14ac:dyDescent="0.35">
      <c r="A338" s="16">
        <v>44188</v>
      </c>
      <c r="B338" s="15">
        <f t="shared" si="45"/>
        <v>3894889</v>
      </c>
      <c r="C338" s="14">
        <v>21994</v>
      </c>
      <c r="D338" s="14">
        <v>4474</v>
      </c>
      <c r="E338" s="15">
        <v>0</v>
      </c>
      <c r="F338" s="14">
        <v>597</v>
      </c>
      <c r="G338" s="14">
        <v>6426</v>
      </c>
      <c r="H338" s="15">
        <f t="shared" si="37"/>
        <v>343223</v>
      </c>
      <c r="I338" s="14">
        <v>20221</v>
      </c>
      <c r="J338" s="14">
        <v>50460</v>
      </c>
      <c r="K338" s="14">
        <v>70681</v>
      </c>
      <c r="L338" s="14">
        <v>5233</v>
      </c>
      <c r="M338" s="14">
        <v>10147</v>
      </c>
      <c r="N338" s="14">
        <v>48</v>
      </c>
      <c r="O338" s="15">
        <f>K338-M338</f>
        <v>60534</v>
      </c>
      <c r="P338" s="15">
        <f t="shared" si="46"/>
        <v>5185</v>
      </c>
      <c r="Q338" s="15">
        <f t="shared" si="38"/>
        <v>6.2327414781499391E-2</v>
      </c>
      <c r="R338" s="15">
        <f t="shared" si="39"/>
        <v>4.4996341316907483E-3</v>
      </c>
      <c r="S338" s="15">
        <f t="shared" si="40"/>
        <v>7.347017799345941E-2</v>
      </c>
      <c r="T338" s="15">
        <f t="shared" si="47"/>
        <v>80964.142857142855</v>
      </c>
      <c r="U338" s="15">
        <f t="shared" si="31"/>
        <v>67883.71428571429</v>
      </c>
      <c r="V338" s="15">
        <f t="shared" si="32"/>
        <v>13080.428571428571</v>
      </c>
      <c r="W338" s="15">
        <f t="shared" si="33"/>
        <v>4987.4285714285716</v>
      </c>
      <c r="X338" s="15">
        <f t="shared" si="42"/>
        <v>58.857142857142854</v>
      </c>
    </row>
    <row r="339" spans="1:24" x14ac:dyDescent="0.35">
      <c r="A339" s="16">
        <v>44189</v>
      </c>
      <c r="B339" s="15">
        <f t="shared" si="45"/>
        <v>3905921</v>
      </c>
      <c r="C339" s="14">
        <v>11032</v>
      </c>
      <c r="D339" s="14">
        <v>2654</v>
      </c>
      <c r="E339" s="15">
        <v>0</v>
      </c>
      <c r="F339" s="14">
        <v>455</v>
      </c>
      <c r="G339" s="14">
        <v>5563</v>
      </c>
      <c r="H339" s="15">
        <f t="shared" si="37"/>
        <v>348786</v>
      </c>
      <c r="I339" s="14">
        <v>9905</v>
      </c>
      <c r="J339" s="14">
        <v>20105</v>
      </c>
      <c r="K339" s="14">
        <v>30010</v>
      </c>
      <c r="L339" s="14">
        <v>3029</v>
      </c>
      <c r="M339" s="14">
        <v>1913</v>
      </c>
      <c r="N339" s="14">
        <v>13</v>
      </c>
      <c r="O339" s="15">
        <f t="shared" ref="O339:P359" si="48">K339-M339</f>
        <v>28097</v>
      </c>
      <c r="P339" s="15">
        <f t="shared" si="46"/>
        <v>3016</v>
      </c>
      <c r="Q339" s="15">
        <f t="shared" si="38"/>
        <v>6.5965457155496968E-2</v>
      </c>
      <c r="R339" s="15">
        <f t="shared" si="39"/>
        <v>4.9144477554551574E-3</v>
      </c>
      <c r="S339" s="15">
        <f t="shared" si="40"/>
        <v>7.6762555224286572E-2</v>
      </c>
      <c r="T339" s="15">
        <f t="shared" si="47"/>
        <v>79115</v>
      </c>
      <c r="U339" s="15">
        <f t="shared" si="31"/>
        <v>67225.857142857145</v>
      </c>
      <c r="V339" s="15">
        <f t="shared" si="32"/>
        <v>11889.142857142857</v>
      </c>
      <c r="W339" s="15">
        <f t="shared" si="33"/>
        <v>5160.4285714285716</v>
      </c>
      <c r="X339" s="15">
        <f t="shared" si="42"/>
        <v>58.428571428571431</v>
      </c>
    </row>
    <row r="340" spans="1:24" x14ac:dyDescent="0.35">
      <c r="A340" s="16">
        <v>44190</v>
      </c>
      <c r="B340" s="15">
        <f t="shared" si="45"/>
        <v>3907500</v>
      </c>
      <c r="C340" s="14">
        <v>1579</v>
      </c>
      <c r="D340" s="14">
        <v>481</v>
      </c>
      <c r="E340" s="15">
        <v>0</v>
      </c>
      <c r="F340" s="14">
        <v>42</v>
      </c>
      <c r="G340" s="14">
        <v>373</v>
      </c>
      <c r="H340" s="15">
        <f t="shared" si="37"/>
        <v>349159</v>
      </c>
      <c r="I340" s="14">
        <v>1374</v>
      </c>
      <c r="J340" s="14">
        <v>4413</v>
      </c>
      <c r="K340" s="14">
        <v>5787</v>
      </c>
      <c r="L340" s="14">
        <v>594</v>
      </c>
      <c r="M340" s="14">
        <v>355</v>
      </c>
      <c r="N340" s="14">
        <v>6</v>
      </c>
      <c r="O340" s="15">
        <f t="shared" si="48"/>
        <v>5432</v>
      </c>
      <c r="P340" s="15">
        <f t="shared" si="46"/>
        <v>588</v>
      </c>
      <c r="Q340" s="15">
        <f t="shared" si="38"/>
        <v>6.7078542819667228E-2</v>
      </c>
      <c r="R340" s="15">
        <f t="shared" si="39"/>
        <v>5.2014544505861824E-3</v>
      </c>
      <c r="S340" s="15">
        <f t="shared" si="40"/>
        <v>7.6714471439018439E-2</v>
      </c>
      <c r="T340" s="15">
        <f t="shared" si="47"/>
        <v>65021.857142857145</v>
      </c>
      <c r="U340" s="15">
        <f t="shared" si="31"/>
        <v>56260.571428571428</v>
      </c>
      <c r="V340" s="15">
        <f t="shared" si="32"/>
        <v>8761.2857142857138</v>
      </c>
      <c r="W340" s="15">
        <f t="shared" si="33"/>
        <v>4316</v>
      </c>
      <c r="X340" s="15">
        <f t="shared" si="42"/>
        <v>45.571428571428569</v>
      </c>
    </row>
    <row r="341" spans="1:24" x14ac:dyDescent="0.35">
      <c r="A341" s="16">
        <v>44191</v>
      </c>
      <c r="B341" s="15">
        <f t="shared" si="45"/>
        <v>3924549</v>
      </c>
      <c r="C341" s="14">
        <v>17049</v>
      </c>
      <c r="D341" s="14">
        <v>4187</v>
      </c>
      <c r="E341" s="15">
        <v>0</v>
      </c>
      <c r="F341" s="14">
        <v>473</v>
      </c>
      <c r="G341" s="14">
        <v>3079</v>
      </c>
      <c r="H341" s="15">
        <f t="shared" si="37"/>
        <v>352238</v>
      </c>
      <c r="I341" s="14">
        <v>15191</v>
      </c>
      <c r="J341" s="14">
        <v>34616</v>
      </c>
      <c r="K341" s="14">
        <v>49807</v>
      </c>
      <c r="L341" s="14">
        <v>4930</v>
      </c>
      <c r="M341" s="14">
        <v>2565</v>
      </c>
      <c r="N341" s="14">
        <v>22</v>
      </c>
      <c r="O341" s="15">
        <f t="shared" si="48"/>
        <v>47242</v>
      </c>
      <c r="P341" s="15">
        <f t="shared" si="46"/>
        <v>4908</v>
      </c>
      <c r="Q341" s="15">
        <f>((SUM(L335:L341))/(SUM(K335:K341)))</f>
        <v>6.9089124259592807E-2</v>
      </c>
      <c r="R341" s="15">
        <f>((SUM(N335:N341))/(SUM(M335:M341)))</f>
        <v>5.3435377667459582E-3</v>
      </c>
      <c r="S341" s="15">
        <f>((SUM(P335:P341))/(SUM(O335:O341)))</f>
        <v>7.8517253247332663E-2</v>
      </c>
      <c r="T341" s="15">
        <f>AVERAGE(K335:K341)</f>
        <v>64322.714285714283</v>
      </c>
      <c r="U341" s="15">
        <f>AVERAGE(O335:O341)</f>
        <v>56035</v>
      </c>
      <c r="V341" s="15">
        <f>AVERAGE(M335:M341)</f>
        <v>8287.7142857142862</v>
      </c>
      <c r="W341" s="15">
        <f>AVERAGE(P335:P341)</f>
        <v>4399.7142857142853</v>
      </c>
      <c r="X341" s="15">
        <f>AVERAGE(N335:N341)</f>
        <v>44.285714285714285</v>
      </c>
    </row>
    <row r="342" spans="1:24" x14ac:dyDescent="0.35">
      <c r="A342" s="1">
        <v>44192</v>
      </c>
      <c r="B342">
        <f t="shared" si="45"/>
        <v>3936183</v>
      </c>
      <c r="C342" s="14">
        <v>11634</v>
      </c>
      <c r="D342" s="14">
        <v>2667</v>
      </c>
      <c r="E342">
        <v>0</v>
      </c>
      <c r="F342" s="14">
        <v>502</v>
      </c>
      <c r="G342" s="14">
        <v>2821</v>
      </c>
      <c r="H342">
        <f t="shared" si="37"/>
        <v>355059</v>
      </c>
      <c r="I342" s="14">
        <v>10457</v>
      </c>
      <c r="J342" s="14">
        <v>25756</v>
      </c>
      <c r="K342" s="14">
        <v>36213</v>
      </c>
      <c r="L342" s="14">
        <v>3049</v>
      </c>
      <c r="M342" s="14">
        <v>2490</v>
      </c>
      <c r="N342" s="14">
        <v>10</v>
      </c>
      <c r="O342">
        <f t="shared" si="48"/>
        <v>33723</v>
      </c>
      <c r="P342">
        <f t="shared" si="46"/>
        <v>3039</v>
      </c>
      <c r="Q342">
        <f>((SUM(L336:L342))/(SUM(K336:K342)))</f>
        <v>7.0590689287027983E-2</v>
      </c>
      <c r="R342">
        <f>((SUM(N336:N342))/(SUM(M336:M342)))</f>
        <v>5.2086092130586015E-3</v>
      </c>
      <c r="S342">
        <f>((SUM(P336:P342))/(SUM(O336:O342)))</f>
        <v>8.0104826381305963E-2</v>
      </c>
      <c r="T342">
        <f>AVERAGE(K336:K342)</f>
        <v>63693.142857142855</v>
      </c>
      <c r="U342">
        <f>AVERAGE(O336:O342)</f>
        <v>55602.142857142855</v>
      </c>
      <c r="V342">
        <f>AVERAGE(M336:M342)</f>
        <v>8091</v>
      </c>
      <c r="W342">
        <f>AVERAGE(P336:P342)</f>
        <v>4454</v>
      </c>
      <c r="X342">
        <f>AVERAGE(N336:N342)</f>
        <v>42.142857142857146</v>
      </c>
    </row>
    <row r="343" spans="1:24" x14ac:dyDescent="0.35">
      <c r="A343" s="1">
        <v>44193</v>
      </c>
      <c r="B343">
        <f t="shared" si="45"/>
        <v>3968647</v>
      </c>
      <c r="C343" s="14">
        <v>32464</v>
      </c>
      <c r="D343" s="14">
        <v>8377</v>
      </c>
      <c r="E343">
        <v>0</v>
      </c>
      <c r="F343" s="14">
        <v>643</v>
      </c>
      <c r="G343" s="14">
        <v>4164</v>
      </c>
      <c r="H343">
        <f t="shared" si="37"/>
        <v>359223</v>
      </c>
      <c r="I343" s="14">
        <v>28489</v>
      </c>
      <c r="J343" s="14">
        <v>90473</v>
      </c>
      <c r="K343" s="14">
        <v>118962</v>
      </c>
      <c r="L343" s="14">
        <v>9493</v>
      </c>
      <c r="M343" s="14">
        <v>10926</v>
      </c>
      <c r="N343" s="14">
        <v>94</v>
      </c>
      <c r="O343">
        <f t="shared" si="48"/>
        <v>108036</v>
      </c>
      <c r="P343">
        <f t="shared" si="48"/>
        <v>9399</v>
      </c>
      <c r="Q343">
        <f>((SUM(L337:L343))/(SUM(K337:K343)))</f>
        <v>7.8239356525613521E-2</v>
      </c>
      <c r="R343">
        <f>((SUM(N337:N343))/(SUM(M337:M343)))</f>
        <v>5.8982550995330552E-3</v>
      </c>
      <c r="S343">
        <f>((SUM(P337:P343))/(SUM(O337:O343)))</f>
        <v>8.6722770098198468E-2</v>
      </c>
      <c r="T343">
        <f>AVERAGE(K337:K343)</f>
        <v>60919.285714285717</v>
      </c>
      <c r="U343">
        <f>AVERAGE(O337:O343)</f>
        <v>54525.142857142855</v>
      </c>
      <c r="V343">
        <f>AVERAGE(M337:M343)</f>
        <v>6394.1428571428569</v>
      </c>
      <c r="W343">
        <f>AVERAGE(P337:P343)</f>
        <v>4728.5714285714284</v>
      </c>
      <c r="X343">
        <f>AVERAGE(N337:N343)</f>
        <v>37.714285714285715</v>
      </c>
    </row>
    <row r="344" spans="1:24" x14ac:dyDescent="0.35">
      <c r="A344" s="1">
        <v>44194</v>
      </c>
      <c r="B344">
        <f t="shared" si="45"/>
        <v>3998242</v>
      </c>
      <c r="C344" s="14">
        <v>29595</v>
      </c>
      <c r="D344" s="14">
        <v>7171</v>
      </c>
      <c r="E344">
        <v>0</v>
      </c>
      <c r="F344" s="14">
        <v>573</v>
      </c>
      <c r="G344" s="14">
        <v>3779</v>
      </c>
      <c r="H344">
        <f t="shared" si="37"/>
        <v>363002</v>
      </c>
      <c r="I344" s="14">
        <v>26432</v>
      </c>
      <c r="J344" s="14">
        <v>74963</v>
      </c>
      <c r="K344" s="14">
        <v>101395</v>
      </c>
      <c r="L344" s="14">
        <v>8162</v>
      </c>
      <c r="M344" s="14">
        <v>6613</v>
      </c>
      <c r="N344" s="14">
        <v>47</v>
      </c>
      <c r="O344">
        <f t="shared" si="48"/>
        <v>94782</v>
      </c>
      <c r="P344">
        <f t="shared" si="48"/>
        <v>8115</v>
      </c>
      <c r="Q344">
        <f>((SUM(L338:L344))/(SUM(K338:K344)))</f>
        <v>8.3540225987332115E-2</v>
      </c>
      <c r="R344">
        <f>((SUM(N338:N344))/(SUM(M338:M344)))</f>
        <v>6.8553800451312524E-3</v>
      </c>
      <c r="S344">
        <f>((SUM(P338:P344))/(SUM(O338:O344)))</f>
        <v>9.0645395213923133E-2</v>
      </c>
      <c r="T344">
        <f>AVERAGE(K338:K344)</f>
        <v>58979.285714285717</v>
      </c>
      <c r="U344">
        <f>AVERAGE(O338:O344)</f>
        <v>53978</v>
      </c>
      <c r="V344">
        <f>AVERAGE(M338:M344)</f>
        <v>5001.2857142857147</v>
      </c>
      <c r="W344">
        <f>AVERAGE(P338:P344)</f>
        <v>4892.8571428571431</v>
      </c>
      <c r="X344">
        <f>AVERAGE(N338:N344)</f>
        <v>34.285714285714285</v>
      </c>
    </row>
    <row r="345" spans="1:24" x14ac:dyDescent="0.35">
      <c r="A345" s="1">
        <v>44195</v>
      </c>
      <c r="B345">
        <f t="shared" si="45"/>
        <v>4022481</v>
      </c>
      <c r="C345" s="14">
        <v>24239</v>
      </c>
      <c r="D345" s="14">
        <v>5714</v>
      </c>
      <c r="E345">
        <v>0</v>
      </c>
      <c r="F345" s="14">
        <v>668</v>
      </c>
      <c r="G345" s="14">
        <v>5129</v>
      </c>
      <c r="H345">
        <f t="shared" ref="H345:H346" si="49">G345+H344</f>
        <v>368131</v>
      </c>
      <c r="I345" s="14">
        <v>21766</v>
      </c>
      <c r="J345" s="14">
        <v>52350</v>
      </c>
      <c r="K345" s="14">
        <v>74116</v>
      </c>
      <c r="L345" s="14">
        <v>6440</v>
      </c>
      <c r="M345" s="14">
        <v>7428</v>
      </c>
      <c r="N345" s="14">
        <v>67</v>
      </c>
      <c r="O345">
        <f t="shared" si="48"/>
        <v>66688</v>
      </c>
      <c r="P345">
        <f t="shared" si="48"/>
        <v>6373</v>
      </c>
      <c r="Q345">
        <f>((SUM(L339:L345))/(SUM(K339:K345)))</f>
        <v>8.5750318287732108E-2</v>
      </c>
      <c r="R345">
        <f>((SUM(N339:N345))/(SUM(M339:M345)))</f>
        <v>8.0210591514400745E-3</v>
      </c>
      <c r="S345">
        <f>((SUM(P339:P345))/(SUM(O339:O345)))</f>
        <v>9.2286458333333335E-2</v>
      </c>
      <c r="T345">
        <f>AVERAGE(K339:K345)</f>
        <v>59470</v>
      </c>
      <c r="U345">
        <f>AVERAGE(O339:O345)</f>
        <v>54857.142857142855</v>
      </c>
      <c r="V345">
        <f>AVERAGE(M339:M345)</f>
        <v>4612.8571428571431</v>
      </c>
      <c r="W345">
        <f>AVERAGE(P339:P345)</f>
        <v>5062.5714285714284</v>
      </c>
      <c r="X345">
        <f>AVERAGE(N339:N345)</f>
        <v>37</v>
      </c>
    </row>
    <row r="346" spans="1:24" x14ac:dyDescent="0.35">
      <c r="A346" s="1">
        <v>44196</v>
      </c>
      <c r="B346">
        <f t="shared" si="45"/>
        <v>4038027</v>
      </c>
      <c r="C346" s="14">
        <v>15546</v>
      </c>
      <c r="D346" s="14">
        <v>4164</v>
      </c>
      <c r="E346">
        <v>0</v>
      </c>
      <c r="F346" s="14">
        <v>584</v>
      </c>
      <c r="G346" s="14">
        <v>5265</v>
      </c>
      <c r="H346">
        <f t="shared" si="49"/>
        <v>373396</v>
      </c>
      <c r="I346" s="14">
        <v>13745</v>
      </c>
      <c r="J346" s="14">
        <v>27391</v>
      </c>
      <c r="K346" s="14">
        <v>41136</v>
      </c>
      <c r="L346" s="14">
        <v>4576</v>
      </c>
      <c r="M346" s="14">
        <v>1487</v>
      </c>
      <c r="N346" s="14">
        <v>19</v>
      </c>
      <c r="O346">
        <f t="shared" si="48"/>
        <v>39649</v>
      </c>
      <c r="P346">
        <f t="shared" si="48"/>
        <v>4557</v>
      </c>
      <c r="Q346">
        <f t="shared" ref="Q346:Q359" si="50">((SUM(L340:L346))/(SUM(K340:K346)))</f>
        <v>8.7137589608250507E-2</v>
      </c>
      <c r="R346">
        <f t="shared" ref="R346:R359" si="51">((SUM(N340:N346))/(SUM(M340:M346)))</f>
        <v>8.316595531006778E-3</v>
      </c>
      <c r="S346">
        <f t="shared" ref="S346:S359" si="52">((SUM(P340:P346))/(SUM(O340:O346)))</f>
        <v>9.3487076288326185E-2</v>
      </c>
      <c r="T346">
        <f t="shared" ref="T346:T359" si="53">AVERAGE(K340:K346)</f>
        <v>61059.428571428572</v>
      </c>
      <c r="U346">
        <f t="shared" ref="U346:U359" si="54">AVERAGE(O340:O346)</f>
        <v>56507.428571428572</v>
      </c>
      <c r="V346">
        <f t="shared" ref="V346:V359" si="55">AVERAGE(M340:M346)</f>
        <v>4552</v>
      </c>
      <c r="W346">
        <f t="shared" ref="W346:W359" si="56">AVERAGE(P340:P346)</f>
        <v>5282.7142857142853</v>
      </c>
      <c r="X346">
        <f t="shared" ref="X346:X359" si="57">AVERAGE(N340:N346)</f>
        <v>37.857142857142854</v>
      </c>
    </row>
    <row r="347" spans="1:24" x14ac:dyDescent="0.35">
      <c r="A347" s="1">
        <v>44197</v>
      </c>
      <c r="B347">
        <f t="shared" ref="B347:B359" si="58">C347+B346</f>
        <v>4043423</v>
      </c>
      <c r="C347" s="14">
        <v>5396</v>
      </c>
      <c r="D347" s="14">
        <v>1357</v>
      </c>
      <c r="E347">
        <v>0</v>
      </c>
      <c r="F347" s="14">
        <v>437</v>
      </c>
      <c r="G347" s="14">
        <v>2378</v>
      </c>
      <c r="H347">
        <f>G347+H346</f>
        <v>375774</v>
      </c>
      <c r="I347" s="14">
        <v>4773</v>
      </c>
      <c r="J347" s="14">
        <v>11321</v>
      </c>
      <c r="K347" s="14">
        <v>16094</v>
      </c>
      <c r="L347" s="14">
        <v>1571</v>
      </c>
      <c r="M347" s="14">
        <v>866</v>
      </c>
      <c r="N347" s="14">
        <v>6</v>
      </c>
      <c r="O347" s="14">
        <f t="shared" si="48"/>
        <v>15228</v>
      </c>
      <c r="P347" s="14">
        <f t="shared" si="48"/>
        <v>1565</v>
      </c>
      <c r="Q347">
        <f t="shared" si="50"/>
        <v>8.7317778595138937E-2</v>
      </c>
      <c r="R347">
        <f t="shared" si="51"/>
        <v>8.1853281853281855E-3</v>
      </c>
      <c r="S347">
        <f t="shared" si="52"/>
        <v>9.3638059149175529E-2</v>
      </c>
      <c r="T347">
        <f t="shared" si="53"/>
        <v>62531.857142857145</v>
      </c>
      <c r="U347">
        <f t="shared" si="54"/>
        <v>57906.857142857145</v>
      </c>
      <c r="V347">
        <f t="shared" si="55"/>
        <v>4625</v>
      </c>
      <c r="W347">
        <f t="shared" si="56"/>
        <v>5422.2857142857147</v>
      </c>
      <c r="X347">
        <f t="shared" si="57"/>
        <v>37.857142857142854</v>
      </c>
    </row>
    <row r="348" spans="1:24" x14ac:dyDescent="0.35">
      <c r="A348" s="1">
        <v>44198</v>
      </c>
      <c r="B348" s="14">
        <f t="shared" si="58"/>
        <v>4062319</v>
      </c>
      <c r="C348" s="14">
        <v>18896</v>
      </c>
      <c r="D348" s="14">
        <v>4684</v>
      </c>
      <c r="E348">
        <v>0</v>
      </c>
      <c r="F348" s="14">
        <v>470</v>
      </c>
      <c r="G348" s="14">
        <v>3112</v>
      </c>
      <c r="H348" s="14">
        <f t="shared" ref="H348:H359" si="59">G348+H347</f>
        <v>378886</v>
      </c>
      <c r="I348" s="14">
        <v>16675</v>
      </c>
      <c r="J348" s="14">
        <v>44531</v>
      </c>
      <c r="K348" s="14">
        <v>61206</v>
      </c>
      <c r="L348" s="14">
        <v>5293</v>
      </c>
      <c r="M348" s="14">
        <v>7787</v>
      </c>
      <c r="N348" s="14">
        <v>72</v>
      </c>
      <c r="O348" s="14">
        <f t="shared" si="48"/>
        <v>53419</v>
      </c>
      <c r="P348" s="14">
        <f t="shared" si="48"/>
        <v>5221</v>
      </c>
      <c r="Q348" s="14">
        <f t="shared" si="50"/>
        <v>8.5909841869247106E-2</v>
      </c>
      <c r="R348" s="14">
        <f t="shared" si="51"/>
        <v>8.3783280580897405E-3</v>
      </c>
      <c r="S348" s="14">
        <f t="shared" si="52"/>
        <v>9.299313528947209E-2</v>
      </c>
      <c r="T348" s="14">
        <f t="shared" si="53"/>
        <v>64160.285714285717</v>
      </c>
      <c r="U348" s="14">
        <f t="shared" si="54"/>
        <v>58789.285714285717</v>
      </c>
      <c r="V348" s="14">
        <f t="shared" si="55"/>
        <v>5371</v>
      </c>
      <c r="W348" s="14">
        <f t="shared" si="56"/>
        <v>5467</v>
      </c>
      <c r="X348" s="14">
        <f t="shared" si="57"/>
        <v>45</v>
      </c>
    </row>
    <row r="349" spans="1:24" x14ac:dyDescent="0.35">
      <c r="A349" s="1">
        <v>44199</v>
      </c>
      <c r="B349" s="14">
        <f t="shared" si="58"/>
        <v>4075164</v>
      </c>
      <c r="C349" s="14">
        <v>12845</v>
      </c>
      <c r="D349" s="14">
        <v>2981</v>
      </c>
      <c r="E349">
        <v>0</v>
      </c>
      <c r="F349" s="14">
        <v>490</v>
      </c>
      <c r="G349" s="14">
        <v>3119</v>
      </c>
      <c r="H349" s="14">
        <f t="shared" si="59"/>
        <v>382005</v>
      </c>
      <c r="I349" s="14">
        <v>11370</v>
      </c>
      <c r="J349" s="14">
        <v>29248</v>
      </c>
      <c r="K349" s="14">
        <v>40618</v>
      </c>
      <c r="L349" s="14">
        <v>3349</v>
      </c>
      <c r="M349" s="14">
        <v>4065</v>
      </c>
      <c r="N349" s="14">
        <v>37</v>
      </c>
      <c r="O349" s="14">
        <f t="shared" si="48"/>
        <v>36553</v>
      </c>
      <c r="P349" s="14">
        <f t="shared" si="48"/>
        <v>3312</v>
      </c>
      <c r="Q349" s="14">
        <f t="shared" si="50"/>
        <v>8.5736902102851648E-2</v>
      </c>
      <c r="R349" s="14">
        <f t="shared" si="51"/>
        <v>8.7307260287960795E-3</v>
      </c>
      <c r="S349" s="14">
        <f t="shared" si="52"/>
        <v>9.3016857525551763E-2</v>
      </c>
      <c r="T349" s="14">
        <f t="shared" si="53"/>
        <v>64789.571428571428</v>
      </c>
      <c r="U349" s="14">
        <f t="shared" si="54"/>
        <v>59193.571428571428</v>
      </c>
      <c r="V349" s="14">
        <f t="shared" si="55"/>
        <v>5596</v>
      </c>
      <c r="W349" s="14">
        <f t="shared" si="56"/>
        <v>5506</v>
      </c>
      <c r="X349" s="14">
        <f t="shared" si="57"/>
        <v>48.857142857142854</v>
      </c>
    </row>
    <row r="350" spans="1:24" x14ac:dyDescent="0.35">
      <c r="A350" s="1">
        <v>44200</v>
      </c>
      <c r="B350" s="14">
        <f t="shared" si="58"/>
        <v>4109788</v>
      </c>
      <c r="C350" s="14">
        <v>34624</v>
      </c>
      <c r="D350" s="14">
        <v>9010</v>
      </c>
      <c r="E350">
        <v>0</v>
      </c>
      <c r="F350" s="14">
        <v>807</v>
      </c>
      <c r="G350" s="14">
        <v>4726</v>
      </c>
      <c r="H350" s="14">
        <f t="shared" si="59"/>
        <v>386731</v>
      </c>
      <c r="I350" s="14">
        <v>30221</v>
      </c>
      <c r="J350" s="14">
        <v>111507</v>
      </c>
      <c r="K350" s="14">
        <v>141728</v>
      </c>
      <c r="L350" s="14">
        <v>10042</v>
      </c>
      <c r="M350" s="14">
        <v>24818</v>
      </c>
      <c r="N350" s="14">
        <v>206</v>
      </c>
      <c r="O350" s="14">
        <f t="shared" si="48"/>
        <v>116910</v>
      </c>
      <c r="P350" s="14">
        <f t="shared" si="48"/>
        <v>9836</v>
      </c>
      <c r="Q350" s="14">
        <f t="shared" si="50"/>
        <v>8.2791474995433489E-2</v>
      </c>
      <c r="R350" s="14">
        <f t="shared" si="51"/>
        <v>8.555706316900346E-3</v>
      </c>
      <c r="S350" s="14">
        <f t="shared" si="52"/>
        <v>9.2099076386542508E-2</v>
      </c>
      <c r="T350" s="14">
        <f t="shared" si="53"/>
        <v>68041.857142857145</v>
      </c>
      <c r="U350" s="14">
        <f t="shared" si="54"/>
        <v>60461.285714285717</v>
      </c>
      <c r="V350" s="14">
        <f t="shared" si="55"/>
        <v>7580.5714285714284</v>
      </c>
      <c r="W350" s="14">
        <f t="shared" si="56"/>
        <v>5568.4285714285716</v>
      </c>
      <c r="X350" s="14">
        <f t="shared" si="57"/>
        <v>64.857142857142861</v>
      </c>
    </row>
    <row r="351" spans="1:24" x14ac:dyDescent="0.35">
      <c r="A351" s="1">
        <v>44201</v>
      </c>
      <c r="B351" s="14">
        <f t="shared" si="58"/>
        <v>4140329</v>
      </c>
      <c r="C351" s="14">
        <v>30541</v>
      </c>
      <c r="D351" s="14">
        <v>7650</v>
      </c>
      <c r="E351">
        <v>0</v>
      </c>
      <c r="F351" s="14">
        <v>691</v>
      </c>
      <c r="G351" s="14">
        <v>4445</v>
      </c>
      <c r="H351" s="14">
        <f t="shared" si="59"/>
        <v>391176</v>
      </c>
      <c r="I351" s="14">
        <v>26889</v>
      </c>
      <c r="J351" s="14">
        <v>84501</v>
      </c>
      <c r="K351" s="14">
        <v>111390</v>
      </c>
      <c r="L351" s="14">
        <v>8406</v>
      </c>
      <c r="M351" s="14">
        <v>14936</v>
      </c>
      <c r="N351" s="14">
        <v>113</v>
      </c>
      <c r="O351" s="14">
        <f t="shared" si="48"/>
        <v>96454</v>
      </c>
      <c r="P351" s="14">
        <f t="shared" si="48"/>
        <v>8293</v>
      </c>
      <c r="Q351" s="14">
        <f t="shared" si="50"/>
        <v>8.1591567137169738E-2</v>
      </c>
      <c r="R351" s="14">
        <f t="shared" si="51"/>
        <v>8.4708488767980192E-3</v>
      </c>
      <c r="S351" s="14">
        <f t="shared" si="52"/>
        <v>9.2155584477325303E-2</v>
      </c>
      <c r="T351" s="14">
        <f t="shared" si="53"/>
        <v>69469.71428571429</v>
      </c>
      <c r="U351" s="14">
        <f t="shared" si="54"/>
        <v>60700.142857142855</v>
      </c>
      <c r="V351" s="14">
        <f t="shared" si="55"/>
        <v>8769.5714285714294</v>
      </c>
      <c r="W351" s="14">
        <f t="shared" si="56"/>
        <v>5593.8571428571431</v>
      </c>
      <c r="X351" s="14">
        <f t="shared" si="57"/>
        <v>74.285714285714292</v>
      </c>
    </row>
    <row r="352" spans="1:24" x14ac:dyDescent="0.35">
      <c r="A352" s="1">
        <v>44202</v>
      </c>
      <c r="B352" s="14">
        <f t="shared" si="58"/>
        <v>4168696</v>
      </c>
      <c r="C352" s="14">
        <v>28367</v>
      </c>
      <c r="D352" s="14">
        <v>7040</v>
      </c>
      <c r="E352">
        <v>0</v>
      </c>
      <c r="F352" s="14">
        <v>688</v>
      </c>
      <c r="G352" s="14">
        <v>4788</v>
      </c>
      <c r="H352" s="14">
        <f t="shared" si="59"/>
        <v>395964</v>
      </c>
      <c r="I352" s="14">
        <v>24986</v>
      </c>
      <c r="J352" s="14">
        <v>70494</v>
      </c>
      <c r="K352" s="14">
        <v>95480</v>
      </c>
      <c r="L352" s="14">
        <v>7835</v>
      </c>
      <c r="M352" s="14">
        <v>11734</v>
      </c>
      <c r="N352" s="14">
        <v>96</v>
      </c>
      <c r="O352" s="14">
        <f t="shared" si="48"/>
        <v>83746</v>
      </c>
      <c r="P352" s="14">
        <f t="shared" si="48"/>
        <v>7739</v>
      </c>
      <c r="Q352" s="14">
        <f t="shared" si="50"/>
        <v>8.0905817370954911E-2</v>
      </c>
      <c r="R352" s="14">
        <f t="shared" si="51"/>
        <v>8.3570547851369251E-3</v>
      </c>
      <c r="S352" s="14">
        <f t="shared" si="52"/>
        <v>9.1689500609785077E-2</v>
      </c>
      <c r="T352" s="14">
        <f t="shared" si="53"/>
        <v>72521.71428571429</v>
      </c>
      <c r="U352" s="14">
        <f t="shared" si="54"/>
        <v>63137</v>
      </c>
      <c r="V352" s="14">
        <f t="shared" si="55"/>
        <v>9384.7142857142862</v>
      </c>
      <c r="W352" s="14">
        <f t="shared" si="56"/>
        <v>5789</v>
      </c>
      <c r="X352" s="14">
        <f t="shared" si="57"/>
        <v>78.428571428571431</v>
      </c>
    </row>
    <row r="353" spans="1:24" x14ac:dyDescent="0.35">
      <c r="A353" s="1">
        <v>44203</v>
      </c>
      <c r="B353" s="14">
        <f t="shared" si="58"/>
        <v>4195736</v>
      </c>
      <c r="C353" s="14">
        <v>27040</v>
      </c>
      <c r="D353" s="14">
        <v>6422</v>
      </c>
      <c r="E353">
        <v>0</v>
      </c>
      <c r="F353" s="14">
        <v>597</v>
      </c>
      <c r="G353" s="14">
        <v>4059</v>
      </c>
      <c r="H353" s="14">
        <f t="shared" si="59"/>
        <v>400023</v>
      </c>
      <c r="I353" s="14">
        <v>23947</v>
      </c>
      <c r="J353" s="14">
        <v>76483</v>
      </c>
      <c r="K353" s="14">
        <v>100430</v>
      </c>
      <c r="L353" s="14">
        <v>7179</v>
      </c>
      <c r="M353" s="14">
        <v>13537</v>
      </c>
      <c r="N353" s="14">
        <v>64</v>
      </c>
      <c r="O353" s="14">
        <f t="shared" si="48"/>
        <v>86893</v>
      </c>
      <c r="P353" s="14">
        <f t="shared" si="48"/>
        <v>7115</v>
      </c>
      <c r="Q353" s="14">
        <f t="shared" si="50"/>
        <v>7.7035555414448648E-2</v>
      </c>
      <c r="R353" s="14">
        <f t="shared" si="51"/>
        <v>7.6405592786488816E-3</v>
      </c>
      <c r="S353" s="14">
        <f t="shared" si="52"/>
        <v>8.8063646379928168E-2</v>
      </c>
      <c r="T353" s="14">
        <f t="shared" si="53"/>
        <v>80992.28571428571</v>
      </c>
      <c r="U353" s="14">
        <f t="shared" si="54"/>
        <v>69886.142857142855</v>
      </c>
      <c r="V353" s="14">
        <f t="shared" si="55"/>
        <v>11106.142857142857</v>
      </c>
      <c r="W353" s="14">
        <f t="shared" si="56"/>
        <v>6154.4285714285716</v>
      </c>
      <c r="X353" s="14">
        <f t="shared" si="57"/>
        <v>84.857142857142861</v>
      </c>
    </row>
    <row r="354" spans="1:24" x14ac:dyDescent="0.35">
      <c r="A354" s="1">
        <v>44204</v>
      </c>
      <c r="B354" s="14">
        <f t="shared" si="58"/>
        <v>4220219</v>
      </c>
      <c r="C354" s="14">
        <v>24483</v>
      </c>
      <c r="D354" s="14">
        <v>5688</v>
      </c>
      <c r="E354">
        <v>0</v>
      </c>
      <c r="F354" s="14">
        <v>563</v>
      </c>
      <c r="G354" s="14">
        <v>3792</v>
      </c>
      <c r="H354" s="14">
        <f t="shared" si="59"/>
        <v>403815</v>
      </c>
      <c r="I354" s="14">
        <v>21746</v>
      </c>
      <c r="J354" s="14">
        <v>67146</v>
      </c>
      <c r="K354" s="14">
        <v>88892</v>
      </c>
      <c r="L354" s="14">
        <v>6511</v>
      </c>
      <c r="M354" s="14">
        <v>12844</v>
      </c>
      <c r="N354" s="14">
        <v>70</v>
      </c>
      <c r="O354" s="14">
        <f t="shared" si="48"/>
        <v>76048</v>
      </c>
      <c r="P354" s="14">
        <f t="shared" si="48"/>
        <v>6441</v>
      </c>
      <c r="Q354" s="14">
        <f t="shared" si="50"/>
        <v>7.5991334033613439E-2</v>
      </c>
      <c r="R354" s="14">
        <f t="shared" si="51"/>
        <v>7.3338460338159403E-3</v>
      </c>
      <c r="S354" s="14">
        <f t="shared" si="52"/>
        <v>8.7190899289666071E-2</v>
      </c>
      <c r="T354" s="14">
        <f t="shared" si="53"/>
        <v>91392</v>
      </c>
      <c r="U354" s="14">
        <f t="shared" si="54"/>
        <v>78574.71428571429</v>
      </c>
      <c r="V354" s="14">
        <f t="shared" si="55"/>
        <v>12817.285714285714</v>
      </c>
      <c r="W354" s="14">
        <f t="shared" si="56"/>
        <v>6851</v>
      </c>
      <c r="X354" s="14">
        <f t="shared" si="57"/>
        <v>94</v>
      </c>
    </row>
    <row r="355" spans="1:24" x14ac:dyDescent="0.35">
      <c r="A355" s="1">
        <v>44205</v>
      </c>
      <c r="B355" s="14">
        <f t="shared" si="58"/>
        <v>4236833</v>
      </c>
      <c r="C355" s="14">
        <v>16614</v>
      </c>
      <c r="D355" s="14">
        <v>3541</v>
      </c>
      <c r="E355">
        <v>0</v>
      </c>
      <c r="F355" s="14">
        <v>392</v>
      </c>
      <c r="G355" s="14">
        <v>2299</v>
      </c>
      <c r="H355" s="14">
        <f t="shared" si="59"/>
        <v>406114</v>
      </c>
      <c r="I355" s="14">
        <v>14973</v>
      </c>
      <c r="J355" s="14">
        <v>31504</v>
      </c>
      <c r="K355" s="14">
        <v>46477</v>
      </c>
      <c r="L355" s="14">
        <v>4048</v>
      </c>
      <c r="M355" s="14">
        <v>4679</v>
      </c>
      <c r="N355" s="14">
        <v>21</v>
      </c>
      <c r="O355" s="14">
        <f t="shared" si="48"/>
        <v>41798</v>
      </c>
      <c r="P355" s="14">
        <f t="shared" si="48"/>
        <v>4027</v>
      </c>
      <c r="Q355" s="14">
        <f t="shared" si="50"/>
        <v>7.5790181035655144E-2</v>
      </c>
      <c r="R355" s="14">
        <f t="shared" si="51"/>
        <v>7.0081858381536256E-3</v>
      </c>
      <c r="S355" s="14">
        <f t="shared" si="52"/>
        <v>8.6855175129364304E-2</v>
      </c>
      <c r="T355" s="14">
        <f t="shared" si="53"/>
        <v>89287.857142857145</v>
      </c>
      <c r="U355" s="14">
        <f t="shared" si="54"/>
        <v>76914.571428571435</v>
      </c>
      <c r="V355" s="14">
        <f t="shared" si="55"/>
        <v>12373.285714285714</v>
      </c>
      <c r="W355" s="14">
        <f t="shared" si="56"/>
        <v>6680.4285714285716</v>
      </c>
      <c r="X355" s="14">
        <f t="shared" si="57"/>
        <v>86.714285714285708</v>
      </c>
    </row>
    <row r="356" spans="1:24" x14ac:dyDescent="0.35">
      <c r="A356" s="1">
        <v>44206</v>
      </c>
      <c r="B356" s="14">
        <f t="shared" si="58"/>
        <v>4247420</v>
      </c>
      <c r="C356" s="14">
        <v>10587</v>
      </c>
      <c r="D356" s="14">
        <v>2103</v>
      </c>
      <c r="E356">
        <v>0</v>
      </c>
      <c r="F356" s="14">
        <v>342</v>
      </c>
      <c r="G356" s="14">
        <v>1939</v>
      </c>
      <c r="H356" s="14">
        <f t="shared" si="59"/>
        <v>408053</v>
      </c>
      <c r="I356" s="14">
        <v>9500</v>
      </c>
      <c r="J356" s="14">
        <v>24327</v>
      </c>
      <c r="K356" s="14">
        <v>33827</v>
      </c>
      <c r="L356" s="14">
        <v>2414</v>
      </c>
      <c r="M356" s="14">
        <v>4574</v>
      </c>
      <c r="N356" s="14">
        <v>32</v>
      </c>
      <c r="O356" s="14">
        <f t="shared" si="48"/>
        <v>29253</v>
      </c>
      <c r="P356" s="14">
        <f t="shared" si="48"/>
        <v>2382</v>
      </c>
      <c r="Q356" s="14">
        <f t="shared" si="50"/>
        <v>7.5110316001966923E-2</v>
      </c>
      <c r="R356" s="14">
        <f t="shared" si="51"/>
        <v>6.909850554394986E-3</v>
      </c>
      <c r="S356" s="14">
        <f t="shared" si="52"/>
        <v>8.6297923939280971E-2</v>
      </c>
      <c r="T356" s="14">
        <f t="shared" si="53"/>
        <v>88317.71428571429</v>
      </c>
      <c r="U356" s="14">
        <f t="shared" si="54"/>
        <v>75871.71428571429</v>
      </c>
      <c r="V356" s="14">
        <f t="shared" si="55"/>
        <v>12446</v>
      </c>
      <c r="W356" s="14">
        <f t="shared" si="56"/>
        <v>6547.5714285714284</v>
      </c>
      <c r="X356" s="14">
        <f t="shared" si="57"/>
        <v>86</v>
      </c>
    </row>
    <row r="357" spans="1:24" x14ac:dyDescent="0.35">
      <c r="A357" s="1">
        <v>44207</v>
      </c>
      <c r="B357" s="14">
        <f t="shared" si="58"/>
        <v>4271335</v>
      </c>
      <c r="C357" s="14">
        <v>23915</v>
      </c>
      <c r="D357" s="14">
        <v>5350</v>
      </c>
      <c r="E357">
        <v>0</v>
      </c>
      <c r="F357" s="14">
        <v>584</v>
      </c>
      <c r="G357" s="14">
        <v>3877</v>
      </c>
      <c r="H357" s="14">
        <f t="shared" si="59"/>
        <v>411930</v>
      </c>
      <c r="I357" s="14">
        <v>21082</v>
      </c>
      <c r="J357" s="14">
        <v>92302</v>
      </c>
      <c r="K357" s="14">
        <v>113384</v>
      </c>
      <c r="L357" s="14">
        <v>6102</v>
      </c>
      <c r="M357" s="14">
        <v>25053</v>
      </c>
      <c r="N357" s="14">
        <v>126</v>
      </c>
      <c r="O357" s="14">
        <f t="shared" si="48"/>
        <v>88331</v>
      </c>
      <c r="P357" s="14">
        <f t="shared" si="48"/>
        <v>5976</v>
      </c>
      <c r="Q357" s="14">
        <f t="shared" si="50"/>
        <v>7.204007594765037E-2</v>
      </c>
      <c r="R357" s="14">
        <f t="shared" si="51"/>
        <v>5.975479927195302E-3</v>
      </c>
      <c r="S357" s="14">
        <f t="shared" si="52"/>
        <v>8.3524535195403996E-2</v>
      </c>
      <c r="T357" s="14">
        <f t="shared" si="53"/>
        <v>84268.571428571435</v>
      </c>
      <c r="U357" s="14">
        <f t="shared" si="54"/>
        <v>71789</v>
      </c>
      <c r="V357" s="14">
        <f t="shared" si="55"/>
        <v>12479.571428571429</v>
      </c>
      <c r="W357" s="14">
        <f t="shared" si="56"/>
        <v>5996.1428571428569</v>
      </c>
      <c r="X357" s="14">
        <f t="shared" si="57"/>
        <v>74.571428571428569</v>
      </c>
    </row>
    <row r="358" spans="1:24" x14ac:dyDescent="0.35">
      <c r="A358" s="1">
        <v>44208</v>
      </c>
      <c r="B358" s="14">
        <f t="shared" si="58"/>
        <v>4286761</v>
      </c>
      <c r="C358" s="14">
        <v>15426</v>
      </c>
      <c r="D358" s="14">
        <v>3245</v>
      </c>
      <c r="E358">
        <v>0</v>
      </c>
      <c r="F358" s="14">
        <v>485</v>
      </c>
      <c r="G358" s="14">
        <v>3234</v>
      </c>
      <c r="H358" s="14">
        <f t="shared" si="59"/>
        <v>415164</v>
      </c>
      <c r="I358" s="14">
        <v>13645</v>
      </c>
      <c r="J358" s="14">
        <v>53931</v>
      </c>
      <c r="K358" s="14">
        <v>67576</v>
      </c>
      <c r="L358" s="14">
        <v>3762</v>
      </c>
      <c r="M358" s="14">
        <v>15330</v>
      </c>
      <c r="N358" s="14">
        <v>66</v>
      </c>
      <c r="O358" s="14">
        <f t="shared" si="48"/>
        <v>52246</v>
      </c>
      <c r="P358" s="14">
        <f t="shared" si="48"/>
        <v>3696</v>
      </c>
      <c r="Q358" s="14">
        <f t="shared" si="50"/>
        <v>6.9315796991572448E-2</v>
      </c>
      <c r="R358" s="14">
        <f t="shared" si="51"/>
        <v>5.4130437259974247E-3</v>
      </c>
      <c r="S358" s="14">
        <f t="shared" si="52"/>
        <v>8.1550898399572344E-2</v>
      </c>
      <c r="T358" s="14">
        <f t="shared" si="53"/>
        <v>78009.428571428565</v>
      </c>
      <c r="U358" s="14">
        <f t="shared" si="54"/>
        <v>65473.571428571428</v>
      </c>
      <c r="V358" s="14">
        <f t="shared" si="55"/>
        <v>12535.857142857143</v>
      </c>
      <c r="W358" s="14">
        <f t="shared" si="56"/>
        <v>5339.4285714285716</v>
      </c>
      <c r="X358" s="14">
        <f t="shared" si="57"/>
        <v>67.857142857142861</v>
      </c>
    </row>
    <row r="359" spans="1:24" x14ac:dyDescent="0.35">
      <c r="A359" s="1">
        <v>44209</v>
      </c>
      <c r="B359" s="14">
        <f t="shared" si="58"/>
        <v>4287412</v>
      </c>
      <c r="C359" s="14">
        <v>651</v>
      </c>
      <c r="D359" s="14">
        <v>159</v>
      </c>
      <c r="E359">
        <v>0</v>
      </c>
      <c r="F359" s="14">
        <v>59</v>
      </c>
      <c r="G359" s="14">
        <v>485</v>
      </c>
      <c r="H359" s="14">
        <f t="shared" si="59"/>
        <v>415649</v>
      </c>
      <c r="I359" s="14">
        <v>564</v>
      </c>
      <c r="J359" s="14">
        <v>1472</v>
      </c>
      <c r="K359" s="14">
        <v>2036</v>
      </c>
      <c r="L359" s="14">
        <v>182</v>
      </c>
      <c r="M359" s="14">
        <v>131</v>
      </c>
      <c r="N359" s="14">
        <v>1</v>
      </c>
      <c r="O359" s="14">
        <f t="shared" si="48"/>
        <v>1905</v>
      </c>
      <c r="P359" s="14">
        <f t="shared" si="48"/>
        <v>181</v>
      </c>
      <c r="Q359" s="14">
        <f t="shared" si="50"/>
        <v>6.6717923565359175E-2</v>
      </c>
      <c r="R359" s="14">
        <f t="shared" si="51"/>
        <v>4.9902820822608608E-3</v>
      </c>
      <c r="S359" s="14">
        <f t="shared" si="52"/>
        <v>7.9203344719688484E-2</v>
      </c>
      <c r="T359" s="14">
        <f t="shared" si="53"/>
        <v>64660.285714285717</v>
      </c>
      <c r="U359" s="14">
        <f t="shared" si="54"/>
        <v>53782</v>
      </c>
      <c r="V359" s="14">
        <f t="shared" si="55"/>
        <v>10878.285714285714</v>
      </c>
      <c r="W359" s="14">
        <f t="shared" si="56"/>
        <v>4259.7142857142853</v>
      </c>
      <c r="X359" s="14">
        <f t="shared" si="57"/>
        <v>54.285714285714285</v>
      </c>
    </row>
    <row r="360" spans="1:24" x14ac:dyDescent="0.35">
      <c r="J360" s="14"/>
      <c r="K360" s="14"/>
      <c r="L360" s="1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5"/>
  <sheetViews>
    <sheetView workbookViewId="0">
      <pane ySplit="1" topLeftCell="A221" activePane="bottomLeft" state="frozen"/>
      <selection pane="bottomLeft" activeCell="E228" sqref="E228"/>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2"/>
  <sheetViews>
    <sheetView workbookViewId="0">
      <pane ySplit="1" topLeftCell="A336" activePane="bottomLeft" state="frozen"/>
      <selection pane="bottomLeft" activeCell="H351" sqref="H351"/>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99940</v>
      </c>
      <c r="C134" s="14">
        <v>343</v>
      </c>
      <c r="D134" s="18">
        <v>309.7142857</v>
      </c>
    </row>
    <row r="135" spans="1:4" x14ac:dyDescent="0.35">
      <c r="A135" s="1">
        <v>43992</v>
      </c>
      <c r="B135" s="14">
        <f t="shared" si="1"/>
        <v>100199</v>
      </c>
      <c r="C135" s="14">
        <v>259</v>
      </c>
      <c r="D135" s="18">
        <v>281.14285710000001</v>
      </c>
    </row>
    <row r="136" spans="1:4" x14ac:dyDescent="0.35">
      <c r="A136" s="1">
        <v>43993</v>
      </c>
      <c r="B136" s="14">
        <f t="shared" si="1"/>
        <v>100425</v>
      </c>
      <c r="C136" s="14">
        <v>226</v>
      </c>
      <c r="D136" s="18">
        <v>259.42857140000001</v>
      </c>
    </row>
    <row r="137" spans="1:4" x14ac:dyDescent="0.35">
      <c r="A137" s="1">
        <v>43994</v>
      </c>
      <c r="B137" s="14">
        <f t="shared" si="1"/>
        <v>100679</v>
      </c>
      <c r="C137" s="14">
        <v>254</v>
      </c>
      <c r="D137" s="18">
        <v>247.57142859999999</v>
      </c>
    </row>
    <row r="138" spans="1:4" x14ac:dyDescent="0.35">
      <c r="A138" s="1">
        <v>43995</v>
      </c>
      <c r="B138" s="14">
        <f t="shared" si="1"/>
        <v>100776</v>
      </c>
      <c r="C138" s="14">
        <v>97</v>
      </c>
      <c r="D138" s="18">
        <v>240.2857143</v>
      </c>
    </row>
    <row r="139" spans="1:4" x14ac:dyDescent="0.35">
      <c r="A139" s="1">
        <v>43996</v>
      </c>
      <c r="B139" s="14">
        <f t="shared" si="1"/>
        <v>100852</v>
      </c>
      <c r="C139" s="14">
        <v>76</v>
      </c>
      <c r="D139" s="18">
        <v>229.57142859999999</v>
      </c>
    </row>
    <row r="140" spans="1:4" x14ac:dyDescent="0.35">
      <c r="A140" s="1">
        <v>43997</v>
      </c>
      <c r="B140" s="14">
        <f t="shared" si="1"/>
        <v>101087</v>
      </c>
      <c r="C140" s="14">
        <v>235</v>
      </c>
      <c r="D140" s="18">
        <v>212.85714290000001</v>
      </c>
    </row>
    <row r="141" spans="1:4" x14ac:dyDescent="0.35">
      <c r="A141" s="1">
        <v>43998</v>
      </c>
      <c r="B141" s="14">
        <f t="shared" si="1"/>
        <v>101285</v>
      </c>
      <c r="C141" s="14">
        <v>198</v>
      </c>
      <c r="D141" s="18">
        <v>192.14285709999999</v>
      </c>
    </row>
    <row r="142" spans="1:4" x14ac:dyDescent="0.35">
      <c r="A142" s="1">
        <v>43999</v>
      </c>
      <c r="B142" s="14">
        <f t="shared" si="1"/>
        <v>101533</v>
      </c>
      <c r="C142" s="14">
        <v>248</v>
      </c>
      <c r="D142" s="18">
        <v>190.57142859999999</v>
      </c>
    </row>
    <row r="143" spans="1:4" x14ac:dyDescent="0.35">
      <c r="A143" s="1">
        <v>44000</v>
      </c>
      <c r="B143" s="14">
        <f t="shared" si="1"/>
        <v>101773</v>
      </c>
      <c r="C143" s="14">
        <v>240</v>
      </c>
      <c r="D143" s="18">
        <v>192.57142859999999</v>
      </c>
    </row>
    <row r="144" spans="1:4" x14ac:dyDescent="0.35">
      <c r="A144" s="1">
        <v>44001</v>
      </c>
      <c r="B144" s="14">
        <f t="shared" si="1"/>
        <v>101948</v>
      </c>
      <c r="C144" s="14">
        <v>175</v>
      </c>
      <c r="D144" s="18">
        <v>181.2857143</v>
      </c>
    </row>
    <row r="145" spans="1:4" x14ac:dyDescent="0.35">
      <c r="A145" s="1">
        <v>44002</v>
      </c>
      <c r="B145" s="14">
        <f t="shared" si="1"/>
        <v>102041</v>
      </c>
      <c r="C145" s="14">
        <v>93</v>
      </c>
      <c r="D145" s="18">
        <v>180.7142857</v>
      </c>
    </row>
    <row r="146" spans="1:4" x14ac:dyDescent="0.35">
      <c r="A146" s="1">
        <v>44003</v>
      </c>
      <c r="B146" s="14">
        <f t="shared" si="1"/>
        <v>102120</v>
      </c>
      <c r="C146" s="14">
        <v>79</v>
      </c>
      <c r="D146" s="18">
        <v>181.14285709999999</v>
      </c>
    </row>
    <row r="147" spans="1:4" x14ac:dyDescent="0.35">
      <c r="A147" s="1">
        <v>44004</v>
      </c>
      <c r="B147" s="14">
        <f t="shared" si="1"/>
        <v>102344</v>
      </c>
      <c r="C147" s="14">
        <v>224</v>
      </c>
      <c r="D147" s="18">
        <v>179.57142859999999</v>
      </c>
    </row>
    <row r="148" spans="1:4" x14ac:dyDescent="0.35">
      <c r="A148" s="1">
        <v>44005</v>
      </c>
      <c r="B148" s="14">
        <f t="shared" si="1"/>
        <v>102533</v>
      </c>
      <c r="C148" s="14">
        <v>189</v>
      </c>
      <c r="D148" s="18">
        <v>178.2857143</v>
      </c>
    </row>
    <row r="149" spans="1:4" x14ac:dyDescent="0.35">
      <c r="A149" s="1">
        <v>44006</v>
      </c>
      <c r="B149" s="14">
        <f t="shared" si="1"/>
        <v>102743</v>
      </c>
      <c r="C149" s="14">
        <v>210</v>
      </c>
      <c r="D149" s="18">
        <v>172.85714290000001</v>
      </c>
    </row>
    <row r="150" spans="1:4" x14ac:dyDescent="0.35">
      <c r="A150" s="1">
        <v>44007</v>
      </c>
      <c r="B150" s="14">
        <f t="shared" si="1"/>
        <v>102949</v>
      </c>
      <c r="C150" s="14">
        <v>206</v>
      </c>
      <c r="D150" s="18">
        <v>168</v>
      </c>
    </row>
    <row r="151" spans="1:4" x14ac:dyDescent="0.35">
      <c r="A151" s="1">
        <v>44008</v>
      </c>
      <c r="B151" s="14">
        <f t="shared" si="1"/>
        <v>103147</v>
      </c>
      <c r="C151" s="14">
        <v>198</v>
      </c>
      <c r="D151" s="18">
        <v>171.2857143</v>
      </c>
    </row>
    <row r="152" spans="1:4" x14ac:dyDescent="0.35">
      <c r="A152" s="1">
        <v>44009</v>
      </c>
      <c r="B152" s="14">
        <f t="shared" si="1"/>
        <v>103281</v>
      </c>
      <c r="C152" s="14">
        <v>134</v>
      </c>
      <c r="D152" s="18">
        <v>177.14285709999999</v>
      </c>
    </row>
    <row r="153" spans="1:4" x14ac:dyDescent="0.35">
      <c r="A153" s="1">
        <v>44010</v>
      </c>
      <c r="B153" s="14">
        <f t="shared" si="1"/>
        <v>103352</v>
      </c>
      <c r="C153" s="14">
        <v>71</v>
      </c>
      <c r="D153" s="18">
        <v>176</v>
      </c>
    </row>
    <row r="154" spans="1:4" x14ac:dyDescent="0.35">
      <c r="A154" s="1">
        <v>44011</v>
      </c>
      <c r="B154" s="14">
        <f t="shared" si="1"/>
        <v>103557</v>
      </c>
      <c r="C154" s="14">
        <v>205</v>
      </c>
      <c r="D154" s="18">
        <v>173.2857143</v>
      </c>
    </row>
    <row r="155" spans="1:4" x14ac:dyDescent="0.35">
      <c r="A155" s="1">
        <v>44012</v>
      </c>
      <c r="B155" s="14">
        <f t="shared" si="1"/>
        <v>103777</v>
      </c>
      <c r="C155" s="14">
        <v>220</v>
      </c>
      <c r="D155" s="18">
        <v>177.7142857</v>
      </c>
    </row>
    <row r="156" spans="1:4" x14ac:dyDescent="0.35">
      <c r="A156" s="1">
        <v>44013</v>
      </c>
      <c r="B156" s="14">
        <f t="shared" si="1"/>
        <v>103993</v>
      </c>
      <c r="C156" s="14">
        <v>216</v>
      </c>
      <c r="D156" s="18">
        <v>178.57142859999999</v>
      </c>
    </row>
    <row r="157" spans="1:4" x14ac:dyDescent="0.35">
      <c r="A157" s="1">
        <v>44014</v>
      </c>
      <c r="B157" s="14">
        <f t="shared" si="1"/>
        <v>104219</v>
      </c>
      <c r="C157" s="14">
        <v>226</v>
      </c>
      <c r="D157" s="18">
        <v>181.42857140000001</v>
      </c>
    </row>
    <row r="158" spans="1:4" x14ac:dyDescent="0.35">
      <c r="A158" s="1">
        <v>44015</v>
      </c>
      <c r="B158" s="14">
        <f t="shared" si="1"/>
        <v>104318</v>
      </c>
      <c r="C158" s="14">
        <v>99</v>
      </c>
      <c r="D158" s="18">
        <v>167.2857143</v>
      </c>
    </row>
    <row r="159" spans="1:4" x14ac:dyDescent="0.35">
      <c r="A159" s="1">
        <v>44016</v>
      </c>
      <c r="B159" s="14">
        <f t="shared" si="1"/>
        <v>104378</v>
      </c>
      <c r="C159" s="14">
        <v>60</v>
      </c>
      <c r="D159" s="18">
        <v>156.7142857</v>
      </c>
    </row>
    <row r="160" spans="1:4" x14ac:dyDescent="0.35">
      <c r="A160" s="1">
        <v>44017</v>
      </c>
      <c r="B160" s="14">
        <f t="shared" si="1"/>
        <v>104479</v>
      </c>
      <c r="C160" s="14">
        <v>101</v>
      </c>
      <c r="D160" s="18">
        <v>161</v>
      </c>
    </row>
    <row r="161" spans="1:4" x14ac:dyDescent="0.35">
      <c r="A161" s="1">
        <v>44018</v>
      </c>
      <c r="B161" s="14">
        <f t="shared" si="1"/>
        <v>104716</v>
      </c>
      <c r="C161" s="14">
        <v>237</v>
      </c>
      <c r="D161" s="18">
        <v>165.57142859999999</v>
      </c>
    </row>
    <row r="162" spans="1:4" x14ac:dyDescent="0.35">
      <c r="A162" s="1">
        <v>44019</v>
      </c>
      <c r="B162" s="14">
        <f t="shared" si="1"/>
        <v>104957</v>
      </c>
      <c r="C162" s="14">
        <v>241</v>
      </c>
      <c r="D162" s="18">
        <v>168.57142859999999</v>
      </c>
    </row>
    <row r="163" spans="1:4" x14ac:dyDescent="0.35">
      <c r="A163" s="1">
        <v>44020</v>
      </c>
      <c r="B163" s="14">
        <f t="shared" si="1"/>
        <v>105173</v>
      </c>
      <c r="C163" s="14">
        <v>216</v>
      </c>
      <c r="D163" s="18">
        <v>168.57142859999999</v>
      </c>
    </row>
    <row r="164" spans="1:4" x14ac:dyDescent="0.35">
      <c r="A164" s="1">
        <v>44021</v>
      </c>
      <c r="B164" s="14">
        <f t="shared" si="1"/>
        <v>105427</v>
      </c>
      <c r="C164" s="14">
        <v>254</v>
      </c>
      <c r="D164" s="18">
        <v>172.57142859999999</v>
      </c>
    </row>
    <row r="165" spans="1:4" x14ac:dyDescent="0.35">
      <c r="A165" s="1">
        <v>44022</v>
      </c>
      <c r="B165" s="14">
        <f t="shared" ref="B165:B228" si="2">(B164+C165)</f>
        <v>105655</v>
      </c>
      <c r="C165" s="14">
        <v>228</v>
      </c>
      <c r="D165" s="18">
        <v>191</v>
      </c>
    </row>
    <row r="166" spans="1:4" x14ac:dyDescent="0.35">
      <c r="A166" s="1">
        <v>44023</v>
      </c>
      <c r="B166" s="14">
        <f t="shared" si="2"/>
        <v>105772</v>
      </c>
      <c r="C166" s="14">
        <v>117</v>
      </c>
      <c r="D166" s="18">
        <v>199.14285709999999</v>
      </c>
    </row>
    <row r="167" spans="1:4" x14ac:dyDescent="0.35">
      <c r="A167" s="1">
        <v>44024</v>
      </c>
      <c r="B167" s="14">
        <f t="shared" si="2"/>
        <v>105859</v>
      </c>
      <c r="C167" s="14">
        <v>87</v>
      </c>
      <c r="D167" s="18">
        <v>197.14285709999999</v>
      </c>
    </row>
    <row r="168" spans="1:4" x14ac:dyDescent="0.35">
      <c r="A168" s="1">
        <v>44025</v>
      </c>
      <c r="B168" s="14">
        <f t="shared" si="2"/>
        <v>106125</v>
      </c>
      <c r="C168" s="14">
        <v>266</v>
      </c>
      <c r="D168" s="18">
        <v>201.2857143</v>
      </c>
    </row>
    <row r="169" spans="1:4" x14ac:dyDescent="0.35">
      <c r="A169" s="1">
        <v>44026</v>
      </c>
      <c r="B169" s="14">
        <f t="shared" si="2"/>
        <v>106357</v>
      </c>
      <c r="C169" s="14">
        <v>232</v>
      </c>
      <c r="D169" s="18">
        <v>200</v>
      </c>
    </row>
    <row r="170" spans="1:4" x14ac:dyDescent="0.35">
      <c r="A170" s="1">
        <v>44027</v>
      </c>
      <c r="B170" s="14">
        <f t="shared" si="2"/>
        <v>106655</v>
      </c>
      <c r="C170" s="14">
        <v>298</v>
      </c>
      <c r="D170" s="18">
        <v>211.7142857</v>
      </c>
    </row>
    <row r="171" spans="1:4" x14ac:dyDescent="0.35">
      <c r="A171" s="1">
        <v>44028</v>
      </c>
      <c r="B171" s="14">
        <f t="shared" si="2"/>
        <v>106900</v>
      </c>
      <c r="C171" s="14">
        <v>245</v>
      </c>
      <c r="D171" s="18">
        <v>210.2857143</v>
      </c>
    </row>
    <row r="172" spans="1:4" x14ac:dyDescent="0.35">
      <c r="A172" s="1">
        <v>44029</v>
      </c>
      <c r="B172" s="14">
        <f t="shared" si="2"/>
        <v>107127</v>
      </c>
      <c r="C172" s="14">
        <v>227</v>
      </c>
      <c r="D172" s="18">
        <v>210.14285709999999</v>
      </c>
    </row>
    <row r="173" spans="1:4" x14ac:dyDescent="0.35">
      <c r="A173" s="1">
        <v>44030</v>
      </c>
      <c r="B173" s="14">
        <f t="shared" si="2"/>
        <v>107255</v>
      </c>
      <c r="C173" s="14">
        <v>128</v>
      </c>
      <c r="D173" s="18">
        <v>211.7142857</v>
      </c>
    </row>
    <row r="174" spans="1:4" x14ac:dyDescent="0.35">
      <c r="A174" s="1">
        <v>44031</v>
      </c>
      <c r="B174" s="14">
        <f t="shared" si="2"/>
        <v>107329</v>
      </c>
      <c r="C174" s="14">
        <v>74</v>
      </c>
      <c r="D174" s="18">
        <v>209.85714290000001</v>
      </c>
    </row>
    <row r="175" spans="1:4" x14ac:dyDescent="0.35">
      <c r="A175" s="1">
        <v>44032</v>
      </c>
      <c r="B175" s="14">
        <f t="shared" si="2"/>
        <v>107608</v>
      </c>
      <c r="C175" s="14">
        <v>279</v>
      </c>
      <c r="D175" s="18">
        <v>211.7142857</v>
      </c>
    </row>
    <row r="176" spans="1:4" x14ac:dyDescent="0.35">
      <c r="A176" s="1">
        <v>44033</v>
      </c>
      <c r="B176" s="14">
        <f t="shared" si="2"/>
        <v>107863</v>
      </c>
      <c r="C176" s="14">
        <v>255</v>
      </c>
      <c r="D176" s="18">
        <v>215</v>
      </c>
    </row>
    <row r="177" spans="1:4" x14ac:dyDescent="0.35">
      <c r="A177" s="1">
        <v>44034</v>
      </c>
      <c r="B177" s="14">
        <f t="shared" si="2"/>
        <v>108121</v>
      </c>
      <c r="C177" s="14">
        <v>258</v>
      </c>
      <c r="D177" s="18">
        <v>209.2857143</v>
      </c>
    </row>
    <row r="178" spans="1:4" x14ac:dyDescent="0.35">
      <c r="A178" s="1">
        <v>44035</v>
      </c>
      <c r="B178" s="14">
        <f t="shared" si="2"/>
        <v>108379</v>
      </c>
      <c r="C178" s="14">
        <v>258</v>
      </c>
      <c r="D178" s="18">
        <v>211.2857143</v>
      </c>
    </row>
    <row r="179" spans="1:4" x14ac:dyDescent="0.35">
      <c r="A179" s="1">
        <v>44036</v>
      </c>
      <c r="B179" s="14">
        <f t="shared" si="2"/>
        <v>108636</v>
      </c>
      <c r="C179" s="14">
        <v>257</v>
      </c>
      <c r="D179" s="18">
        <v>215.57142859999999</v>
      </c>
    </row>
    <row r="180" spans="1:4" x14ac:dyDescent="0.35">
      <c r="A180" s="1">
        <v>44037</v>
      </c>
      <c r="B180" s="14">
        <f t="shared" si="2"/>
        <v>108795</v>
      </c>
      <c r="C180" s="14">
        <v>159</v>
      </c>
      <c r="D180" s="18">
        <v>220</v>
      </c>
    </row>
    <row r="181" spans="1:4" x14ac:dyDescent="0.35">
      <c r="A181" s="1">
        <v>44038</v>
      </c>
      <c r="B181" s="14">
        <f t="shared" si="2"/>
        <v>108896</v>
      </c>
      <c r="C181" s="14">
        <v>101</v>
      </c>
      <c r="D181" s="18">
        <v>223.85714290000001</v>
      </c>
    </row>
    <row r="182" spans="1:4" x14ac:dyDescent="0.35">
      <c r="A182" s="1">
        <v>44039</v>
      </c>
      <c r="B182" s="14">
        <f t="shared" si="2"/>
        <v>109257</v>
      </c>
      <c r="C182" s="14">
        <v>361</v>
      </c>
      <c r="D182" s="18">
        <v>235.57142859999999</v>
      </c>
    </row>
    <row r="183" spans="1:4" x14ac:dyDescent="0.35">
      <c r="A183" s="1">
        <v>44040</v>
      </c>
      <c r="B183" s="14">
        <f t="shared" si="2"/>
        <v>109577</v>
      </c>
      <c r="C183" s="14">
        <v>320</v>
      </c>
      <c r="D183" s="18">
        <v>244.85714290000001</v>
      </c>
    </row>
    <row r="184" spans="1:4" x14ac:dyDescent="0.35">
      <c r="A184" s="1">
        <v>44041</v>
      </c>
      <c r="B184" s="14">
        <f t="shared" si="2"/>
        <v>109896</v>
      </c>
      <c r="C184" s="14">
        <v>319</v>
      </c>
      <c r="D184" s="18">
        <v>253.57142859999999</v>
      </c>
    </row>
    <row r="185" spans="1:4" x14ac:dyDescent="0.35">
      <c r="A185" s="1">
        <v>44042</v>
      </c>
      <c r="B185" s="14">
        <f t="shared" si="2"/>
        <v>110232</v>
      </c>
      <c r="C185" s="14">
        <v>336</v>
      </c>
      <c r="D185" s="18">
        <v>264.7142857</v>
      </c>
    </row>
    <row r="186" spans="1:4" x14ac:dyDescent="0.35">
      <c r="A186" s="1">
        <v>44043</v>
      </c>
      <c r="B186" s="14">
        <f t="shared" si="2"/>
        <v>110551</v>
      </c>
      <c r="C186" s="14">
        <v>319</v>
      </c>
      <c r="D186" s="18">
        <v>273.57142859999999</v>
      </c>
    </row>
    <row r="187" spans="1:4" x14ac:dyDescent="0.35">
      <c r="A187" s="1">
        <v>44044</v>
      </c>
      <c r="B187" s="14">
        <f t="shared" si="2"/>
        <v>110698</v>
      </c>
      <c r="C187" s="14">
        <v>147</v>
      </c>
      <c r="D187" s="18">
        <v>271.85714289999999</v>
      </c>
    </row>
    <row r="188" spans="1:4" x14ac:dyDescent="0.35">
      <c r="A188" s="1">
        <v>44045</v>
      </c>
      <c r="B188" s="14">
        <f t="shared" si="2"/>
        <v>110807</v>
      </c>
      <c r="C188" s="14">
        <v>109</v>
      </c>
      <c r="D188" s="18">
        <v>273</v>
      </c>
    </row>
    <row r="189" spans="1:4" x14ac:dyDescent="0.35">
      <c r="A189" s="1">
        <v>44046</v>
      </c>
      <c r="B189" s="14">
        <f t="shared" si="2"/>
        <v>111165</v>
      </c>
      <c r="C189" s="14">
        <v>358</v>
      </c>
      <c r="D189" s="18">
        <v>272.57142859999999</v>
      </c>
    </row>
    <row r="190" spans="1:4" x14ac:dyDescent="0.35">
      <c r="A190" s="1">
        <v>44047</v>
      </c>
      <c r="B190" s="14">
        <f t="shared" si="2"/>
        <v>111473</v>
      </c>
      <c r="C190" s="14">
        <v>308</v>
      </c>
      <c r="D190" s="18">
        <v>270.85714289999999</v>
      </c>
    </row>
    <row r="191" spans="1:4" x14ac:dyDescent="0.35">
      <c r="A191" s="1">
        <v>44048</v>
      </c>
      <c r="B191" s="14">
        <f t="shared" si="2"/>
        <v>111806</v>
      </c>
      <c r="C191" s="14">
        <v>333</v>
      </c>
      <c r="D191" s="18">
        <v>272.85714289999999</v>
      </c>
    </row>
    <row r="192" spans="1:4" x14ac:dyDescent="0.35">
      <c r="A192" s="1">
        <v>44049</v>
      </c>
      <c r="B192" s="14">
        <f t="shared" si="2"/>
        <v>112160</v>
      </c>
      <c r="C192" s="14">
        <v>354</v>
      </c>
      <c r="D192" s="18">
        <v>275.42857140000001</v>
      </c>
    </row>
    <row r="193" spans="1:4" x14ac:dyDescent="0.35">
      <c r="A193" s="1">
        <v>44050</v>
      </c>
      <c r="B193" s="14">
        <f t="shared" si="2"/>
        <v>112459</v>
      </c>
      <c r="C193" s="14">
        <v>299</v>
      </c>
      <c r="D193" s="18">
        <v>272.57142859999999</v>
      </c>
    </row>
    <row r="194" spans="1:4" x14ac:dyDescent="0.35">
      <c r="A194" s="1">
        <v>44051</v>
      </c>
      <c r="B194" s="14">
        <f t="shared" si="2"/>
        <v>112628</v>
      </c>
      <c r="C194" s="14">
        <v>169</v>
      </c>
      <c r="D194" s="18">
        <v>275.7142857</v>
      </c>
    </row>
    <row r="195" spans="1:4" x14ac:dyDescent="0.35">
      <c r="A195" s="1">
        <v>44052</v>
      </c>
      <c r="B195" s="14">
        <f t="shared" si="2"/>
        <v>112713</v>
      </c>
      <c r="C195" s="14">
        <v>85</v>
      </c>
      <c r="D195" s="18">
        <v>272.2857143</v>
      </c>
    </row>
    <row r="196" spans="1:4" x14ac:dyDescent="0.35">
      <c r="A196" s="1">
        <v>44053</v>
      </c>
      <c r="B196" s="14">
        <f t="shared" si="2"/>
        <v>113087</v>
      </c>
      <c r="C196" s="14">
        <v>374</v>
      </c>
      <c r="D196" s="18">
        <v>274.57142859999999</v>
      </c>
    </row>
    <row r="197" spans="1:4" x14ac:dyDescent="0.35">
      <c r="A197" s="1">
        <v>44054</v>
      </c>
      <c r="B197" s="14">
        <f t="shared" si="2"/>
        <v>113371</v>
      </c>
      <c r="C197" s="14">
        <v>284</v>
      </c>
      <c r="D197" s="18">
        <v>271.14285710000001</v>
      </c>
    </row>
    <row r="198" spans="1:4" x14ac:dyDescent="0.35">
      <c r="A198" s="1">
        <v>44055</v>
      </c>
      <c r="B198" s="14">
        <f t="shared" si="2"/>
        <v>113675</v>
      </c>
      <c r="C198" s="14">
        <v>304</v>
      </c>
      <c r="D198" s="18">
        <v>267</v>
      </c>
    </row>
    <row r="199" spans="1:4" x14ac:dyDescent="0.35">
      <c r="A199" s="1">
        <v>44056</v>
      </c>
      <c r="B199" s="14">
        <f t="shared" si="2"/>
        <v>114024</v>
      </c>
      <c r="C199" s="14">
        <v>349</v>
      </c>
      <c r="D199" s="18">
        <v>266.2857143</v>
      </c>
    </row>
    <row r="200" spans="1:4" x14ac:dyDescent="0.35">
      <c r="A200" s="1">
        <v>44057</v>
      </c>
      <c r="B200" s="14">
        <f t="shared" si="2"/>
        <v>114366</v>
      </c>
      <c r="C200" s="14">
        <v>342</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116999</v>
      </c>
      <c r="C210" s="14">
        <v>396</v>
      </c>
      <c r="D210" s="18">
        <v>284.7142857</v>
      </c>
    </row>
    <row r="211" spans="1:4" x14ac:dyDescent="0.35">
      <c r="A211" s="1">
        <v>44068</v>
      </c>
      <c r="B211" s="14">
        <f t="shared" si="2"/>
        <v>117378</v>
      </c>
      <c r="C211" s="14">
        <v>379</v>
      </c>
      <c r="D211" s="18">
        <v>284.42857140000001</v>
      </c>
    </row>
    <row r="212" spans="1:4" x14ac:dyDescent="0.35">
      <c r="A212" s="1">
        <v>44069</v>
      </c>
      <c r="B212" s="14">
        <f t="shared" si="2"/>
        <v>117757</v>
      </c>
      <c r="C212" s="14">
        <v>379</v>
      </c>
      <c r="D212" s="18">
        <v>290.42857140000001</v>
      </c>
    </row>
    <row r="213" spans="1:4" x14ac:dyDescent="0.35">
      <c r="A213" s="1">
        <v>44070</v>
      </c>
      <c r="B213" s="14">
        <f t="shared" si="2"/>
        <v>118101</v>
      </c>
      <c r="C213" s="14">
        <v>344</v>
      </c>
      <c r="D213" s="18">
        <v>288.7142857</v>
      </c>
    </row>
    <row r="214" spans="1:4" x14ac:dyDescent="0.35">
      <c r="A214" s="1">
        <v>44071</v>
      </c>
      <c r="B214" s="14">
        <f t="shared" si="2"/>
        <v>118464</v>
      </c>
      <c r="C214" s="14">
        <v>363</v>
      </c>
      <c r="D214" s="18">
        <v>300.14285710000001</v>
      </c>
    </row>
    <row r="215" spans="1:4" x14ac:dyDescent="0.35">
      <c r="A215" s="1">
        <v>44072</v>
      </c>
      <c r="B215" s="14">
        <f t="shared" si="2"/>
        <v>118636</v>
      </c>
      <c r="C215" s="14">
        <v>172</v>
      </c>
      <c r="D215" s="18">
        <v>303.57142859999999</v>
      </c>
    </row>
    <row r="216" spans="1:4" x14ac:dyDescent="0.35">
      <c r="A216" s="1">
        <v>44073</v>
      </c>
      <c r="B216" s="14">
        <f t="shared" si="2"/>
        <v>118775</v>
      </c>
      <c r="C216" s="14">
        <v>139</v>
      </c>
      <c r="D216" s="18">
        <v>310.2857143</v>
      </c>
    </row>
    <row r="217" spans="1:4" x14ac:dyDescent="0.35">
      <c r="A217" s="1">
        <v>44074</v>
      </c>
      <c r="B217" s="14">
        <f t="shared" si="2"/>
        <v>119213</v>
      </c>
      <c r="C217" s="14">
        <v>438</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125158</v>
      </c>
      <c r="C234" s="14">
        <v>355</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134070</v>
      </c>
      <c r="C252" s="14">
        <v>750</v>
      </c>
      <c r="D252" s="18">
        <v>575.85714289999999</v>
      </c>
    </row>
    <row r="253" spans="1:4" x14ac:dyDescent="0.35">
      <c r="A253" s="1">
        <v>44110</v>
      </c>
      <c r="B253" s="14">
        <f t="shared" si="3"/>
        <v>134805</v>
      </c>
      <c r="C253" s="14">
        <v>735</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138322</v>
      </c>
      <c r="C259" s="14">
        <v>594</v>
      </c>
      <c r="D259" s="18">
        <v>606.85714289999999</v>
      </c>
    </row>
    <row r="260" spans="1:4" x14ac:dyDescent="0.35">
      <c r="A260" s="1">
        <v>44117</v>
      </c>
      <c r="B260" s="14">
        <f t="shared" si="3"/>
        <v>139108</v>
      </c>
      <c r="C260" s="14">
        <v>786</v>
      </c>
      <c r="D260" s="18">
        <v>614.2857143</v>
      </c>
    </row>
    <row r="261" spans="1:4" x14ac:dyDescent="0.35">
      <c r="A261" s="1">
        <v>44118</v>
      </c>
      <c r="B261" s="14">
        <f t="shared" si="3"/>
        <v>140007</v>
      </c>
      <c r="C261" s="14">
        <v>899</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151496</v>
      </c>
      <c r="C273" s="14">
        <v>1525</v>
      </c>
      <c r="D273" s="18">
        <v>1102.4285709999999</v>
      </c>
    </row>
    <row r="274" spans="1:4" x14ac:dyDescent="0.35">
      <c r="A274" s="1">
        <v>44131</v>
      </c>
      <c r="B274" s="14">
        <f t="shared" si="3"/>
        <v>152841</v>
      </c>
      <c r="C274" s="14">
        <v>1345</v>
      </c>
      <c r="D274" s="18">
        <v>1134.7142859999999</v>
      </c>
    </row>
    <row r="275" spans="1:4" x14ac:dyDescent="0.35">
      <c r="A275" s="1">
        <v>44132</v>
      </c>
      <c r="B275" s="14">
        <f t="shared" si="3"/>
        <v>154281</v>
      </c>
      <c r="C275" s="14">
        <v>1440</v>
      </c>
      <c r="D275" s="18">
        <v>1169</v>
      </c>
    </row>
    <row r="276" spans="1:4" x14ac:dyDescent="0.35">
      <c r="A276" s="1">
        <v>44133</v>
      </c>
      <c r="B276" s="14">
        <f t="shared" si="3"/>
        <v>155667</v>
      </c>
      <c r="C276" s="14">
        <v>1386</v>
      </c>
      <c r="D276" s="18">
        <v>1170.2857140000001</v>
      </c>
    </row>
    <row r="277" spans="1:4" x14ac:dyDescent="0.35">
      <c r="A277" s="1">
        <v>44134</v>
      </c>
      <c r="B277" s="14">
        <f t="shared" si="3"/>
        <v>156792</v>
      </c>
      <c r="C277" s="14">
        <v>1125</v>
      </c>
      <c r="D277" s="18">
        <v>1156.142857</v>
      </c>
    </row>
    <row r="278" spans="1:4" x14ac:dyDescent="0.35">
      <c r="A278" s="1">
        <v>44135</v>
      </c>
      <c r="B278" s="14">
        <f t="shared" si="3"/>
        <v>157663</v>
      </c>
      <c r="C278" s="14">
        <v>871</v>
      </c>
      <c r="D278" s="18">
        <v>1167.857143</v>
      </c>
    </row>
    <row r="279" spans="1:4" x14ac:dyDescent="0.35">
      <c r="A279" s="1">
        <v>44136</v>
      </c>
      <c r="B279" s="14">
        <f t="shared" si="3"/>
        <v>158185</v>
      </c>
      <c r="C279" s="14">
        <v>522</v>
      </c>
      <c r="D279" s="18">
        <v>1173.2857140000001</v>
      </c>
    </row>
    <row r="280" spans="1:4" x14ac:dyDescent="0.35">
      <c r="A280" s="1">
        <v>44137</v>
      </c>
      <c r="B280" s="14">
        <f t="shared" si="3"/>
        <v>160022</v>
      </c>
      <c r="C280" s="14">
        <v>1837</v>
      </c>
      <c r="D280" s="18">
        <v>1218</v>
      </c>
    </row>
    <row r="281" spans="1:4" x14ac:dyDescent="0.35">
      <c r="A281" s="1">
        <v>44138</v>
      </c>
      <c r="B281" s="14">
        <f t="shared" si="3"/>
        <v>161928</v>
      </c>
      <c r="C281" s="14">
        <v>1906</v>
      </c>
      <c r="D281" s="18">
        <v>1298</v>
      </c>
    </row>
    <row r="282" spans="1:4" x14ac:dyDescent="0.35">
      <c r="A282" s="1">
        <v>44139</v>
      </c>
      <c r="B282" s="14">
        <f t="shared" si="3"/>
        <v>164102</v>
      </c>
      <c r="C282" s="14">
        <v>2174</v>
      </c>
      <c r="D282" s="18">
        <v>1402.857143</v>
      </c>
    </row>
    <row r="283" spans="1:4" x14ac:dyDescent="0.35">
      <c r="A283" s="1">
        <v>44140</v>
      </c>
      <c r="B283" s="14">
        <f t="shared" si="3"/>
        <v>166518</v>
      </c>
      <c r="C283" s="14">
        <v>2416</v>
      </c>
      <c r="D283" s="18">
        <v>1550.142857</v>
      </c>
    </row>
    <row r="284" spans="1:4" x14ac:dyDescent="0.35">
      <c r="A284" s="1">
        <v>44141</v>
      </c>
      <c r="B284" s="14">
        <f t="shared" si="3"/>
        <v>168756</v>
      </c>
      <c r="C284" s="14">
        <v>2238</v>
      </c>
      <c r="D284" s="18">
        <v>1709</v>
      </c>
    </row>
    <row r="285" spans="1:4" x14ac:dyDescent="0.35">
      <c r="A285" s="1">
        <v>44142</v>
      </c>
      <c r="B285" s="14">
        <f t="shared" si="3"/>
        <v>170083</v>
      </c>
      <c r="C285" s="14">
        <v>1327</v>
      </c>
      <c r="D285" s="18">
        <v>1774</v>
      </c>
    </row>
    <row r="286" spans="1:4" x14ac:dyDescent="0.35">
      <c r="A286" s="1">
        <v>44143</v>
      </c>
      <c r="B286" s="14">
        <f t="shared" si="3"/>
        <v>171026</v>
      </c>
      <c r="C286" s="14">
        <v>943</v>
      </c>
      <c r="D286" s="18">
        <v>1834.142857</v>
      </c>
    </row>
    <row r="287" spans="1:4" x14ac:dyDescent="0.35">
      <c r="A287" s="1">
        <v>44144</v>
      </c>
      <c r="B287" s="14">
        <f t="shared" si="3"/>
        <v>174203</v>
      </c>
      <c r="C287" s="14">
        <v>3177</v>
      </c>
      <c r="D287" s="18">
        <v>2025.4285709999999</v>
      </c>
    </row>
    <row r="288" spans="1:4" x14ac:dyDescent="0.35">
      <c r="A288" s="1">
        <v>44145</v>
      </c>
      <c r="B288" s="14">
        <f t="shared" si="3"/>
        <v>177025</v>
      </c>
      <c r="C288" s="14">
        <v>2822</v>
      </c>
      <c r="D288" s="18">
        <v>2156.2857140000001</v>
      </c>
    </row>
    <row r="289" spans="1:4" x14ac:dyDescent="0.35">
      <c r="A289" s="1">
        <v>44146</v>
      </c>
      <c r="B289" s="14">
        <f t="shared" si="3"/>
        <v>179684</v>
      </c>
      <c r="C289" s="14">
        <v>2659</v>
      </c>
      <c r="D289" s="18">
        <v>2225.7142859999999</v>
      </c>
    </row>
    <row r="290" spans="1:4" x14ac:dyDescent="0.35">
      <c r="A290" s="1">
        <v>44147</v>
      </c>
      <c r="B290" s="14">
        <f t="shared" si="3"/>
        <v>182668</v>
      </c>
      <c r="C290" s="14">
        <v>2984</v>
      </c>
      <c r="D290" s="18">
        <v>2307</v>
      </c>
    </row>
    <row r="291" spans="1:4" x14ac:dyDescent="0.35">
      <c r="A291" s="1">
        <v>44148</v>
      </c>
      <c r="B291" s="14">
        <f t="shared" si="3"/>
        <v>185275</v>
      </c>
      <c r="C291" s="14">
        <v>2607</v>
      </c>
      <c r="D291" s="18">
        <v>2359.7142859999999</v>
      </c>
    </row>
    <row r="292" spans="1:4" x14ac:dyDescent="0.35">
      <c r="A292" s="1">
        <v>44149</v>
      </c>
      <c r="B292" s="14">
        <f t="shared" si="3"/>
        <v>186985</v>
      </c>
      <c r="C292" s="14">
        <v>1710</v>
      </c>
      <c r="D292" s="18">
        <v>2414.5714290000001</v>
      </c>
    </row>
    <row r="293" spans="1:4" x14ac:dyDescent="0.35">
      <c r="A293" s="1">
        <v>44150</v>
      </c>
      <c r="B293" s="14">
        <f t="shared" ref="B293:B352" si="4">(B292+C293)</f>
        <v>188178</v>
      </c>
      <c r="C293" s="14">
        <v>1193</v>
      </c>
      <c r="D293" s="18">
        <v>2450.1428569999998</v>
      </c>
    </row>
    <row r="294" spans="1:4" x14ac:dyDescent="0.35">
      <c r="A294" s="1">
        <v>44151</v>
      </c>
      <c r="B294" s="14">
        <f t="shared" si="4"/>
        <v>191702</v>
      </c>
      <c r="C294" s="14">
        <v>3524</v>
      </c>
      <c r="D294" s="18">
        <v>2499.8571430000002</v>
      </c>
    </row>
    <row r="295" spans="1:4" x14ac:dyDescent="0.35">
      <c r="A295" s="1">
        <v>44152</v>
      </c>
      <c r="B295" s="14">
        <f t="shared" si="4"/>
        <v>194839</v>
      </c>
      <c r="C295" s="14">
        <v>3137</v>
      </c>
      <c r="D295" s="18">
        <v>2544.7142859999999</v>
      </c>
    </row>
    <row r="296" spans="1:4" x14ac:dyDescent="0.35">
      <c r="A296" s="1">
        <v>44153</v>
      </c>
      <c r="B296" s="14">
        <f t="shared" si="4"/>
        <v>197760</v>
      </c>
      <c r="C296" s="14">
        <v>2921</v>
      </c>
      <c r="D296" s="18">
        <v>2582.4285709999999</v>
      </c>
    </row>
    <row r="297" spans="1:4" x14ac:dyDescent="0.35">
      <c r="A297" s="1">
        <v>44154</v>
      </c>
      <c r="B297" s="14">
        <f t="shared" si="4"/>
        <v>200759</v>
      </c>
      <c r="C297" s="14">
        <v>2999</v>
      </c>
      <c r="D297" s="18">
        <v>2584.5714290000001</v>
      </c>
    </row>
    <row r="298" spans="1:4" x14ac:dyDescent="0.35">
      <c r="A298" s="1">
        <v>44155</v>
      </c>
      <c r="B298" s="14">
        <f t="shared" si="4"/>
        <v>203609</v>
      </c>
      <c r="C298" s="14">
        <v>2850</v>
      </c>
      <c r="D298" s="18">
        <v>2619.1428569999998</v>
      </c>
    </row>
    <row r="299" spans="1:4" x14ac:dyDescent="0.35">
      <c r="A299" s="1">
        <v>44156</v>
      </c>
      <c r="B299" s="14">
        <f t="shared" si="4"/>
        <v>205376</v>
      </c>
      <c r="C299" s="14">
        <v>1767</v>
      </c>
      <c r="D299" s="18">
        <v>2627.4285709999999</v>
      </c>
    </row>
    <row r="300" spans="1:4" x14ac:dyDescent="0.35">
      <c r="A300" s="1">
        <v>44157</v>
      </c>
      <c r="B300" s="14">
        <f t="shared" si="4"/>
        <v>206569</v>
      </c>
      <c r="C300" s="14">
        <v>1193</v>
      </c>
      <c r="D300" s="18">
        <v>2627.2857140000001</v>
      </c>
    </row>
    <row r="301" spans="1:4" x14ac:dyDescent="0.35">
      <c r="A301" s="1">
        <v>44158</v>
      </c>
      <c r="B301" s="14">
        <f t="shared" si="4"/>
        <v>210163</v>
      </c>
      <c r="C301" s="14">
        <v>3594</v>
      </c>
      <c r="D301" s="18">
        <v>2636.7142859999999</v>
      </c>
    </row>
    <row r="302" spans="1:4" x14ac:dyDescent="0.35">
      <c r="A302" s="1">
        <v>44159</v>
      </c>
      <c r="B302" s="14">
        <f t="shared" si="4"/>
        <v>213954</v>
      </c>
      <c r="C302" s="14">
        <v>3791</v>
      </c>
      <c r="D302" s="18">
        <v>2729.7142859999999</v>
      </c>
    </row>
    <row r="303" spans="1:4" x14ac:dyDescent="0.35">
      <c r="A303" s="1">
        <v>44160</v>
      </c>
      <c r="B303" s="14">
        <f t="shared" si="4"/>
        <v>216896</v>
      </c>
      <c r="C303" s="14">
        <v>2942</v>
      </c>
      <c r="D303" s="18">
        <v>2732</v>
      </c>
    </row>
    <row r="304" spans="1:4" x14ac:dyDescent="0.35">
      <c r="A304" s="1">
        <v>44161</v>
      </c>
      <c r="B304" s="14">
        <f t="shared" si="4"/>
        <v>217341</v>
      </c>
      <c r="C304" s="14">
        <v>445</v>
      </c>
      <c r="D304" s="18">
        <v>2367</v>
      </c>
    </row>
    <row r="305" spans="1:4" x14ac:dyDescent="0.35">
      <c r="A305" s="1">
        <v>44162</v>
      </c>
      <c r="B305" s="14">
        <f t="shared" si="4"/>
        <v>220726</v>
      </c>
      <c r="C305" s="14">
        <v>3385</v>
      </c>
      <c r="D305" s="18">
        <v>2443.2857140000001</v>
      </c>
    </row>
    <row r="306" spans="1:4" x14ac:dyDescent="0.35">
      <c r="A306" s="1">
        <v>44163</v>
      </c>
      <c r="B306" s="14">
        <f t="shared" si="4"/>
        <v>223635</v>
      </c>
      <c r="C306" s="14">
        <v>2909</v>
      </c>
      <c r="D306" s="18">
        <v>2605.7142859999999</v>
      </c>
    </row>
    <row r="307" spans="1:4" x14ac:dyDescent="0.35">
      <c r="A307" s="1">
        <v>44164</v>
      </c>
      <c r="B307" s="14">
        <f t="shared" si="4"/>
        <v>225398</v>
      </c>
      <c r="C307" s="14">
        <v>1763</v>
      </c>
      <c r="D307" s="18">
        <v>2686.7142859999999</v>
      </c>
    </row>
    <row r="308" spans="1:4" x14ac:dyDescent="0.35">
      <c r="A308" s="1">
        <v>44165</v>
      </c>
      <c r="B308" s="14">
        <f t="shared" si="4"/>
        <v>230903</v>
      </c>
      <c r="C308" s="14">
        <v>5505</v>
      </c>
      <c r="D308" s="18">
        <v>2959.5714290000001</v>
      </c>
    </row>
    <row r="309" spans="1:4" x14ac:dyDescent="0.35">
      <c r="A309" s="1">
        <v>44166</v>
      </c>
      <c r="B309" s="14">
        <f t="shared" si="4"/>
        <v>236766</v>
      </c>
      <c r="C309" s="14">
        <v>5863</v>
      </c>
      <c r="D309" s="18">
        <v>3255.2857140000001</v>
      </c>
    </row>
    <row r="310" spans="1:4" x14ac:dyDescent="0.35">
      <c r="A310" s="1">
        <v>44167</v>
      </c>
      <c r="B310" s="14">
        <f t="shared" si="4"/>
        <v>242842</v>
      </c>
      <c r="C310" s="14">
        <v>6076</v>
      </c>
      <c r="D310" s="18">
        <v>3703</v>
      </c>
    </row>
    <row r="311" spans="1:4" x14ac:dyDescent="0.35">
      <c r="A311" s="1">
        <v>44168</v>
      </c>
      <c r="B311" s="14">
        <f t="shared" si="4"/>
        <v>248612</v>
      </c>
      <c r="C311" s="14">
        <v>5770</v>
      </c>
      <c r="D311" s="18">
        <v>4462.1428569999998</v>
      </c>
    </row>
    <row r="312" spans="1:4" x14ac:dyDescent="0.35">
      <c r="A312" s="1">
        <v>44169</v>
      </c>
      <c r="B312" s="14">
        <f t="shared" si="4"/>
        <v>253901</v>
      </c>
      <c r="C312" s="14">
        <v>5289</v>
      </c>
      <c r="D312" s="18">
        <v>4732.8571430000002</v>
      </c>
    </row>
    <row r="313" spans="1:4" x14ac:dyDescent="0.35">
      <c r="A313" s="1">
        <v>44170</v>
      </c>
      <c r="B313" s="14">
        <f t="shared" si="4"/>
        <v>256088</v>
      </c>
      <c r="C313" s="14">
        <v>2187</v>
      </c>
      <c r="D313" s="18">
        <v>4629.1428569999998</v>
      </c>
    </row>
    <row r="314" spans="1:4" x14ac:dyDescent="0.35">
      <c r="A314" s="1">
        <v>44171</v>
      </c>
      <c r="B314" s="14">
        <f t="shared" si="4"/>
        <v>258192</v>
      </c>
      <c r="C314" s="14">
        <v>2104</v>
      </c>
      <c r="D314" s="18">
        <v>4678.1428569999998</v>
      </c>
    </row>
    <row r="315" spans="1:4" x14ac:dyDescent="0.35">
      <c r="A315" s="1">
        <v>44172</v>
      </c>
      <c r="B315" s="14">
        <f t="shared" si="4"/>
        <v>264406</v>
      </c>
      <c r="C315" s="14">
        <v>6214</v>
      </c>
      <c r="D315" s="18">
        <v>4778.4285710000004</v>
      </c>
    </row>
    <row r="316" spans="1:4" x14ac:dyDescent="0.35">
      <c r="A316" s="1">
        <v>44173</v>
      </c>
      <c r="B316" s="14">
        <f t="shared" si="4"/>
        <v>269807</v>
      </c>
      <c r="C316" s="14">
        <v>5401</v>
      </c>
      <c r="D316" s="18">
        <v>4712.1428569999998</v>
      </c>
    </row>
    <row r="317" spans="1:4" x14ac:dyDescent="0.35">
      <c r="A317" s="1">
        <v>44174</v>
      </c>
      <c r="B317" s="14">
        <f t="shared" si="4"/>
        <v>275219</v>
      </c>
      <c r="C317" s="14">
        <v>5412</v>
      </c>
      <c r="D317" s="18">
        <v>4615.4285710000004</v>
      </c>
    </row>
    <row r="318" spans="1:4" x14ac:dyDescent="0.35">
      <c r="A318" s="1">
        <v>44175</v>
      </c>
      <c r="B318" s="14">
        <f t="shared" si="4"/>
        <v>280677</v>
      </c>
      <c r="C318" s="14">
        <v>5458</v>
      </c>
      <c r="D318" s="18">
        <v>4571.8571430000002</v>
      </c>
    </row>
    <row r="319" spans="1:4" x14ac:dyDescent="0.35">
      <c r="A319" s="1">
        <v>44176</v>
      </c>
      <c r="B319" s="14">
        <f t="shared" si="4"/>
        <v>285618</v>
      </c>
      <c r="C319" s="14">
        <v>4941</v>
      </c>
      <c r="D319" s="18">
        <v>4523</v>
      </c>
    </row>
    <row r="320" spans="1:4" x14ac:dyDescent="0.35">
      <c r="A320" s="1">
        <v>44177</v>
      </c>
      <c r="B320" s="14">
        <f t="shared" si="4"/>
        <v>288487</v>
      </c>
      <c r="C320" s="14">
        <v>2869</v>
      </c>
      <c r="D320" s="18">
        <v>4621.5714289999996</v>
      </c>
    </row>
    <row r="321" spans="1:4" x14ac:dyDescent="0.35">
      <c r="A321" s="1">
        <v>44178</v>
      </c>
      <c r="B321" s="14">
        <f t="shared" si="4"/>
        <v>290691</v>
      </c>
      <c r="C321" s="14">
        <v>2204</v>
      </c>
      <c r="D321" s="18">
        <v>4635.1428569999998</v>
      </c>
    </row>
    <row r="322" spans="1:4" x14ac:dyDescent="0.35">
      <c r="A322" s="1">
        <v>44179</v>
      </c>
      <c r="B322" s="14">
        <f t="shared" si="4"/>
        <v>296963</v>
      </c>
      <c r="C322" s="14">
        <v>6272</v>
      </c>
      <c r="D322" s="18">
        <v>4642.1428569999998</v>
      </c>
    </row>
    <row r="323" spans="1:4" x14ac:dyDescent="0.35">
      <c r="A323" s="1">
        <v>44180</v>
      </c>
      <c r="B323" s="14">
        <f t="shared" si="4"/>
        <v>302969</v>
      </c>
      <c r="C323" s="14">
        <v>6006</v>
      </c>
      <c r="D323" s="18">
        <v>4727.7142860000004</v>
      </c>
    </row>
    <row r="324" spans="1:4" x14ac:dyDescent="0.35">
      <c r="A324" s="1">
        <v>44181</v>
      </c>
      <c r="B324" s="14">
        <f t="shared" si="4"/>
        <v>308608</v>
      </c>
      <c r="C324" s="14">
        <v>5639</v>
      </c>
      <c r="D324" s="18">
        <v>4760.4285710000004</v>
      </c>
    </row>
    <row r="325" spans="1:4" x14ac:dyDescent="0.35">
      <c r="A325" s="1">
        <v>44182</v>
      </c>
      <c r="B325" s="14">
        <f t="shared" si="4"/>
        <v>310182</v>
      </c>
      <c r="C325" s="14">
        <v>1574</v>
      </c>
      <c r="D325" s="18">
        <v>4204.1428569999998</v>
      </c>
    </row>
    <row r="326" spans="1:4" x14ac:dyDescent="0.35">
      <c r="A326" s="1">
        <v>44183</v>
      </c>
      <c r="B326" s="14">
        <f t="shared" si="4"/>
        <v>315840</v>
      </c>
      <c r="C326" s="14">
        <v>5658</v>
      </c>
      <c r="D326" s="18">
        <v>4304.4285710000004</v>
      </c>
    </row>
    <row r="327" spans="1:4" x14ac:dyDescent="0.35">
      <c r="A327" s="1">
        <v>44184</v>
      </c>
      <c r="B327" s="14">
        <f t="shared" si="4"/>
        <v>319477</v>
      </c>
      <c r="C327" s="14">
        <v>3637</v>
      </c>
      <c r="D327" s="18">
        <v>4410.8571430000002</v>
      </c>
    </row>
    <row r="328" spans="1:4" x14ac:dyDescent="0.35">
      <c r="A328" s="1">
        <v>44185</v>
      </c>
      <c r="B328" s="14">
        <f t="shared" si="4"/>
        <v>321784</v>
      </c>
      <c r="C328" s="14">
        <v>2307</v>
      </c>
      <c r="D328" s="18">
        <v>4423.1428569999998</v>
      </c>
    </row>
    <row r="329" spans="1:4" x14ac:dyDescent="0.35">
      <c r="A329" s="1">
        <v>44186</v>
      </c>
      <c r="B329" s="14">
        <f t="shared" si="4"/>
        <v>328233</v>
      </c>
      <c r="C329" s="14">
        <v>6449</v>
      </c>
      <c r="D329" s="18">
        <v>4441.1428569999998</v>
      </c>
    </row>
    <row r="330" spans="1:4" x14ac:dyDescent="0.35">
      <c r="A330" s="1">
        <v>44187</v>
      </c>
      <c r="B330" s="14">
        <f t="shared" si="4"/>
        <v>334178</v>
      </c>
      <c r="C330" s="14">
        <v>5945</v>
      </c>
      <c r="D330" s="18">
        <v>4404.2857139999996</v>
      </c>
    </row>
    <row r="331" spans="1:4" x14ac:dyDescent="0.35">
      <c r="A331" s="1">
        <v>44188</v>
      </c>
      <c r="B331" s="14">
        <f t="shared" si="4"/>
        <v>338652</v>
      </c>
      <c r="C331" s="14">
        <v>4474</v>
      </c>
      <c r="D331" s="18">
        <v>4166.7142860000004</v>
      </c>
    </row>
    <row r="332" spans="1:4" x14ac:dyDescent="0.35">
      <c r="A332" s="1">
        <v>44189</v>
      </c>
      <c r="B332" s="14">
        <f t="shared" si="4"/>
        <v>341306</v>
      </c>
      <c r="C332" s="14">
        <v>2654</v>
      </c>
      <c r="D332" s="18">
        <v>4235.4285710000004</v>
      </c>
    </row>
    <row r="333" spans="1:4" x14ac:dyDescent="0.35">
      <c r="A333" s="1">
        <v>44190</v>
      </c>
      <c r="B333" s="14">
        <f t="shared" si="4"/>
        <v>341787</v>
      </c>
      <c r="C333" s="14">
        <v>481</v>
      </c>
      <c r="D333" s="18">
        <v>3485.1428569999998</v>
      </c>
    </row>
    <row r="334" spans="1:4" x14ac:dyDescent="0.35">
      <c r="A334" s="1">
        <v>44191</v>
      </c>
      <c r="B334" s="14">
        <f t="shared" si="4"/>
        <v>345974</v>
      </c>
      <c r="C334" s="14">
        <v>4187</v>
      </c>
      <c r="D334" s="18">
        <v>3335.8571430000002</v>
      </c>
    </row>
    <row r="335" spans="1:4" x14ac:dyDescent="0.35">
      <c r="A335" s="1">
        <v>44192</v>
      </c>
      <c r="B335" s="14">
        <f t="shared" si="4"/>
        <v>348641</v>
      </c>
      <c r="C335" s="14">
        <v>2667</v>
      </c>
      <c r="D335" s="18">
        <v>3034.8571430000002</v>
      </c>
    </row>
    <row r="336" spans="1:4" x14ac:dyDescent="0.35">
      <c r="A336" s="1">
        <v>44193</v>
      </c>
      <c r="B336" s="14">
        <f t="shared" si="4"/>
        <v>357018</v>
      </c>
      <c r="C336" s="14">
        <v>8377</v>
      </c>
      <c r="D336" s="18">
        <v>2635</v>
      </c>
    </row>
    <row r="337" spans="1:4" x14ac:dyDescent="0.35">
      <c r="A337" s="1">
        <v>44194</v>
      </c>
      <c r="B337" s="14">
        <f t="shared" si="4"/>
        <v>364189</v>
      </c>
      <c r="C337" s="14">
        <v>7171</v>
      </c>
      <c r="D337" s="18">
        <f>AVERAGE(C331:C337)</f>
        <v>4287.2857142857147</v>
      </c>
    </row>
    <row r="338" spans="1:4" x14ac:dyDescent="0.35">
      <c r="A338" s="1">
        <v>44195</v>
      </c>
      <c r="B338" s="14">
        <f t="shared" si="4"/>
        <v>369903</v>
      </c>
      <c r="C338" s="14">
        <v>5714</v>
      </c>
      <c r="D338" s="18">
        <f t="shared" ref="D338:D352" si="5">AVERAGE(C332:C338)</f>
        <v>4464.4285714285716</v>
      </c>
    </row>
    <row r="339" spans="1:4" ht="13.5" customHeight="1" x14ac:dyDescent="0.35">
      <c r="A339" s="1">
        <v>44196</v>
      </c>
      <c r="B339" s="14">
        <f t="shared" si="4"/>
        <v>374067</v>
      </c>
      <c r="C339" s="14">
        <v>4164</v>
      </c>
      <c r="D339" s="18">
        <f t="shared" si="5"/>
        <v>4680.1428571428569</v>
      </c>
    </row>
    <row r="340" spans="1:4" x14ac:dyDescent="0.35">
      <c r="A340" s="1">
        <v>44197</v>
      </c>
      <c r="B340" s="14">
        <f t="shared" si="4"/>
        <v>375424</v>
      </c>
      <c r="C340" s="14">
        <v>1357</v>
      </c>
      <c r="D340" s="18">
        <f t="shared" si="5"/>
        <v>4805.2857142857147</v>
      </c>
    </row>
    <row r="341" spans="1:4" x14ac:dyDescent="0.35">
      <c r="A341" s="1">
        <v>44198</v>
      </c>
      <c r="B341" s="14">
        <f t="shared" si="4"/>
        <v>380108</v>
      </c>
      <c r="C341" s="14">
        <v>4684</v>
      </c>
      <c r="D341" s="18">
        <f t="shared" si="5"/>
        <v>4876.2857142857147</v>
      </c>
    </row>
    <row r="342" spans="1:4" x14ac:dyDescent="0.35">
      <c r="A342" s="1">
        <v>44199</v>
      </c>
      <c r="B342" s="14">
        <f t="shared" si="4"/>
        <v>383089</v>
      </c>
      <c r="C342" s="14">
        <v>2981</v>
      </c>
      <c r="D342" s="18">
        <f t="shared" si="5"/>
        <v>4921.1428571428569</v>
      </c>
    </row>
    <row r="343" spans="1:4" x14ac:dyDescent="0.35">
      <c r="A343" s="1">
        <v>44200</v>
      </c>
      <c r="B343" s="14">
        <f t="shared" si="4"/>
        <v>392099</v>
      </c>
      <c r="C343" s="14">
        <v>9010</v>
      </c>
      <c r="D343" s="18">
        <f t="shared" si="5"/>
        <v>5011.5714285714284</v>
      </c>
    </row>
    <row r="344" spans="1:4" x14ac:dyDescent="0.35">
      <c r="A344" s="1">
        <v>44201</v>
      </c>
      <c r="B344" s="14">
        <f t="shared" si="4"/>
        <v>399749</v>
      </c>
      <c r="C344" s="14">
        <v>7650</v>
      </c>
      <c r="D344" s="18">
        <f t="shared" si="5"/>
        <v>5080</v>
      </c>
    </row>
    <row r="345" spans="1:4" x14ac:dyDescent="0.35">
      <c r="A345" s="1">
        <v>44202</v>
      </c>
      <c r="B345" s="14">
        <f t="shared" si="4"/>
        <v>406789</v>
      </c>
      <c r="C345" s="14">
        <v>7040</v>
      </c>
      <c r="D345" s="18">
        <f t="shared" si="5"/>
        <v>5269.4285714285716</v>
      </c>
    </row>
    <row r="346" spans="1:4" x14ac:dyDescent="0.35">
      <c r="A346" s="1">
        <v>44203</v>
      </c>
      <c r="B346" s="14">
        <f t="shared" si="4"/>
        <v>413211</v>
      </c>
      <c r="C346" s="14">
        <v>6422</v>
      </c>
      <c r="D346" s="18">
        <f t="shared" si="5"/>
        <v>5592</v>
      </c>
    </row>
    <row r="347" spans="1:4" x14ac:dyDescent="0.35">
      <c r="A347" s="1">
        <v>44204</v>
      </c>
      <c r="B347" s="14">
        <f t="shared" si="4"/>
        <v>418899</v>
      </c>
      <c r="C347" s="14">
        <v>5688</v>
      </c>
      <c r="D347" s="18">
        <f t="shared" si="5"/>
        <v>6210.7142857142853</v>
      </c>
    </row>
    <row r="348" spans="1:4" x14ac:dyDescent="0.35">
      <c r="A348" s="1">
        <v>44205</v>
      </c>
      <c r="B348" s="14">
        <f t="shared" si="4"/>
        <v>422440</v>
      </c>
      <c r="C348" s="14">
        <v>3541</v>
      </c>
      <c r="D348" s="18">
        <f t="shared" si="5"/>
        <v>6047.4285714285716</v>
      </c>
    </row>
    <row r="349" spans="1:4" x14ac:dyDescent="0.35">
      <c r="A349" s="1">
        <v>44206</v>
      </c>
      <c r="B349" s="14">
        <f t="shared" si="4"/>
        <v>424543</v>
      </c>
      <c r="C349" s="14">
        <v>2103</v>
      </c>
      <c r="D349" s="18">
        <f t="shared" si="5"/>
        <v>5922</v>
      </c>
    </row>
    <row r="350" spans="1:4" x14ac:dyDescent="0.35">
      <c r="A350" s="1">
        <v>44207</v>
      </c>
      <c r="B350" s="14">
        <f t="shared" si="4"/>
        <v>429893</v>
      </c>
      <c r="C350" s="14">
        <v>5350</v>
      </c>
      <c r="D350" s="18">
        <f t="shared" si="5"/>
        <v>5399.1428571428569</v>
      </c>
    </row>
    <row r="351" spans="1:4" x14ac:dyDescent="0.35">
      <c r="A351" s="1">
        <v>44208</v>
      </c>
      <c r="B351" s="14">
        <f t="shared" si="4"/>
        <v>433138</v>
      </c>
      <c r="C351" s="14">
        <v>3245</v>
      </c>
      <c r="D351" s="18">
        <f t="shared" si="5"/>
        <v>4769.8571428571431</v>
      </c>
    </row>
    <row r="352" spans="1:4" x14ac:dyDescent="0.35">
      <c r="A352" s="1">
        <v>44209</v>
      </c>
      <c r="B352" s="14">
        <f t="shared" si="4"/>
        <v>433297</v>
      </c>
      <c r="C352" s="14">
        <v>159</v>
      </c>
      <c r="D352" s="18">
        <f t="shared" si="5"/>
        <v>3786.8571428571427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21"/>
  <sheetViews>
    <sheetView workbookViewId="0">
      <pane ySplit="1" topLeftCell="A2306" activePane="bottomLeft" state="frozen"/>
      <selection pane="bottomLeft" activeCell="C2315" sqref="C2315"/>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2021-01-14T17:38:59Z</dcterms:modified>
</cp:coreProperties>
</file>